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vmflub01\wydzialy\05 LOBR\ANALIZY\ANETA\DLA KIEROWNIKA\"/>
    </mc:Choice>
  </mc:AlternateContent>
  <bookViews>
    <workbookView xWindow="3330" yWindow="390" windowWidth="8460" windowHeight="11550" tabRatio="919"/>
  </bookViews>
  <sheets>
    <sheet name="SPIS TREŚCI" sheetId="82" r:id="rId1"/>
    <sheet name="Tabl.Ia" sheetId="74" r:id="rId2"/>
    <sheet name="Tabl.Ib" sheetId="81" r:id="rId3"/>
    <sheet name="Tabl.Ic" sheetId="80" r:id="rId4"/>
    <sheet name="Tabl.Id" sheetId="79" r:id="rId5"/>
    <sheet name="Tabl.II.1" sheetId="1" r:id="rId6"/>
    <sheet name="Tabl.II.2" sheetId="2" r:id="rId7"/>
    <sheet name="Tabl.II.3" sheetId="3" r:id="rId8"/>
    <sheet name="Tabl.II.4" sheetId="10" r:id="rId9"/>
    <sheet name="Tabl.II.5" sheetId="88" r:id="rId10"/>
    <sheet name="Tabl.III.1" sheetId="84" r:id="rId11"/>
    <sheet name="Tabl.III.2" sheetId="86" r:id="rId12"/>
    <sheet name="Tabl.III.3" sheetId="87" r:id="rId13"/>
    <sheet name="ANEKS" sheetId="85" r:id="rId14"/>
    <sheet name="Tabl.1" sheetId="9" r:id="rId15"/>
    <sheet name="Tabl.2" sheetId="8" r:id="rId16"/>
    <sheet name="Tabl.3" sheetId="7" r:id="rId17"/>
    <sheet name="Tabl.4" sheetId="48" r:id="rId18"/>
    <sheet name="Tabl.5" sheetId="47" r:id="rId19"/>
    <sheet name="Tabl.6" sheetId="78" r:id="rId20"/>
    <sheet name="Tabl.7" sheetId="76" r:id="rId21"/>
    <sheet name="Tabl.8" sheetId="77" r:id="rId22"/>
    <sheet name="Tabl.9" sheetId="75" r:id="rId23"/>
    <sheet name="Tabl.10" sheetId="5" r:id="rId24"/>
    <sheet name="Tabl.11" sheetId="30" r:id="rId25"/>
    <sheet name="Tabl.12" sheetId="29" r:id="rId26"/>
    <sheet name="Tabl.13" sheetId="28" r:id="rId27"/>
    <sheet name="Tabl.14" sheetId="27" r:id="rId28"/>
    <sheet name="Tabl.15" sheetId="26" r:id="rId29"/>
    <sheet name="Tabl.16" sheetId="25" r:id="rId30"/>
    <sheet name="Tabl.17" sheetId="24" r:id="rId31"/>
    <sheet name="Tabl.18" sheetId="23" r:id="rId32"/>
    <sheet name="Tabl.19" sheetId="22" r:id="rId33"/>
    <sheet name="Tabl.20" sheetId="20" r:id="rId34"/>
    <sheet name="Tabl.21" sheetId="19" r:id="rId35"/>
    <sheet name="Tabl.22" sheetId="18" r:id="rId36"/>
    <sheet name="Tabl.23" sheetId="17" r:id="rId37"/>
    <sheet name="Tabl.24" sheetId="16" r:id="rId38"/>
    <sheet name="Tabl.25" sheetId="15" r:id="rId39"/>
    <sheet name="Tabl.26" sheetId="54" r:id="rId40"/>
    <sheet name="Tabl.27" sheetId="53" r:id="rId41"/>
    <sheet name="Tabl.28" sheetId="52" r:id="rId42"/>
    <sheet name="Tabl.29" sheetId="50" r:id="rId43"/>
    <sheet name="Tabl.30" sheetId="73" r:id="rId44"/>
    <sheet name="Tabl.31" sheetId="49" r:id="rId45"/>
    <sheet name="Tabl.32" sheetId="14" r:id="rId46"/>
    <sheet name="Tabl.33" sheetId="13" r:id="rId47"/>
    <sheet name="Tabl.34" sheetId="11" r:id="rId48"/>
    <sheet name="Tabl.35" sheetId="46" r:id="rId49"/>
    <sheet name="Tabl.36" sheetId="45" r:id="rId50"/>
    <sheet name="Tabl.37" sheetId="44" r:id="rId51"/>
    <sheet name="Tabl.38" sheetId="43" r:id="rId52"/>
    <sheet name="Tabl.39" sheetId="42" r:id="rId53"/>
    <sheet name="Tabl.40" sheetId="41" r:id="rId54"/>
    <sheet name="Tabl.41" sheetId="40" r:id="rId55"/>
    <sheet name="Tabl.42" sheetId="39" r:id="rId56"/>
    <sheet name="Tabl.43" sheetId="38" r:id="rId57"/>
    <sheet name="Tabl.44" sheetId="37" r:id="rId58"/>
    <sheet name="Tabl.45" sheetId="36" r:id="rId59"/>
    <sheet name="Tabl.46" sheetId="35" r:id="rId60"/>
    <sheet name="Tabl.47" sheetId="34" r:id="rId61"/>
    <sheet name="Tabl.48" sheetId="33" r:id="rId62"/>
    <sheet name="Tabl.49" sheetId="70" r:id="rId63"/>
    <sheet name="Tabl.50" sheetId="69" r:id="rId64"/>
    <sheet name="Tabl.51" sheetId="68" r:id="rId65"/>
    <sheet name="Tabl.52" sheetId="67" r:id="rId66"/>
    <sheet name="Tabl.53" sheetId="66" r:id="rId67"/>
    <sheet name="Tabl.54" sheetId="65" r:id="rId68"/>
    <sheet name="Tabl.55" sheetId="64" r:id="rId69"/>
    <sheet name="Tabl.56" sheetId="63" r:id="rId70"/>
    <sheet name="Tabl.57" sheetId="62" r:id="rId71"/>
    <sheet name="Tabl.58" sheetId="61" r:id="rId72"/>
    <sheet name="Tabl.59" sheetId="60" r:id="rId73"/>
    <sheet name="Tabl.60" sheetId="59" r:id="rId74"/>
    <sheet name="Tabl.61" sheetId="58" r:id="rId75"/>
    <sheet name="Tabl.62" sheetId="57" r:id="rId76"/>
    <sheet name="Tabl.63" sheetId="56" r:id="rId77"/>
    <sheet name="Tabl.64" sheetId="55" r:id="rId78"/>
  </sheets>
  <definedNames>
    <definedName name="_xlnm._FilterDatabase" localSheetId="42" hidden="1">Tabl.29!$M$13:$S$13</definedName>
    <definedName name="_xlnm._FilterDatabase" localSheetId="63" hidden="1">Tabl.50!#REF!</definedName>
    <definedName name="_xlnm._FilterDatabase" localSheetId="2" hidden="1">Tabl.Ib!$A$36:$F$36</definedName>
    <definedName name="_xlnm._FilterDatabase" localSheetId="4" hidden="1">Tabl.Id!$A$37:$Y$37</definedName>
    <definedName name="_Hlk86729297" localSheetId="6">Tabl.II.2!#REF!</definedName>
    <definedName name="_PictureBullets" localSheetId="8">Tabl.II.4!$A$37</definedName>
    <definedName name="_Toc117221905" localSheetId="6">Tabl.II.2!$A$2</definedName>
    <definedName name="_Toc117221906" localSheetId="7">Tabl.II.3!$A$2</definedName>
    <definedName name="_Toc117221907" localSheetId="8">Tabl.II.4!$A$2</definedName>
    <definedName name="_Toc117221910" localSheetId="14">Tabl.1!$A$2</definedName>
    <definedName name="_Toc117221914" localSheetId="16">Tabl.3!$A$2</definedName>
    <definedName name="_Toc117221919" localSheetId="25">Tabl.12!$A$2</definedName>
    <definedName name="_Toc117221920" localSheetId="25">Tabl.12!#REF!</definedName>
    <definedName name="_Toc117221922" localSheetId="28">Tabl.15!$A$2</definedName>
    <definedName name="_Toc117221925" localSheetId="31">Tabl.18!$A$2</definedName>
    <definedName name="_Toc117221926" localSheetId="32">Tabl.19!$A$2</definedName>
    <definedName name="_Toc117221929" localSheetId="35">Tabl.22!$A$2</definedName>
    <definedName name="_Toc117221934" localSheetId="38">Tabl.25!$A$2</definedName>
    <definedName name="_Toc117221935" localSheetId="48">Tabl.35!$A$2</definedName>
    <definedName name="_Toc117221936" localSheetId="49">Tabl.36!$A$2</definedName>
    <definedName name="_Toc117221938" localSheetId="50">Tabl.37!$A$2</definedName>
    <definedName name="_Toc117221939" localSheetId="51">Tabl.38!$A$2</definedName>
    <definedName name="_Toc117221940" localSheetId="52">Tabl.39!$A$2</definedName>
    <definedName name="_Toc117221941" localSheetId="53">Tabl.40!$A$2</definedName>
    <definedName name="_Toc117221944" localSheetId="54">Tabl.41!$A$2</definedName>
    <definedName name="_Toc117221947" localSheetId="57">Tabl.44!$A$2</definedName>
    <definedName name="_Toc117221951" localSheetId="61">Tabl.48!$A$2</definedName>
    <definedName name="_Toc117221954" localSheetId="62">Tabl.49!$A$2</definedName>
    <definedName name="_Toc117221956" localSheetId="64">Tabl.51!$A$2</definedName>
    <definedName name="_Toc117221957" localSheetId="65">Tabl.52!$A$2</definedName>
    <definedName name="_Toc117221958" localSheetId="66">Tabl.53!$A$2</definedName>
    <definedName name="_Toc117221960" localSheetId="67">Tabl.54!$A$2</definedName>
    <definedName name="_Toc117221963" localSheetId="71">Tabl.58!$A$2</definedName>
    <definedName name="_Toc117221964" localSheetId="72">Tabl.59!$A$2</definedName>
    <definedName name="_Toc117221970" localSheetId="76">Tabl.63!$A$2</definedName>
    <definedName name="_Toc117221972" localSheetId="39">Tabl.26!$A$2</definedName>
    <definedName name="_Toc117221973" localSheetId="40">Tabl.27!$A$2</definedName>
    <definedName name="_Toc117221974" localSheetId="41">Tabl.28!$A$2</definedName>
    <definedName name="_Toc237070335" localSheetId="15">Tabl.2!$A$2</definedName>
    <definedName name="_Toc237070340" localSheetId="25">Tabl.12!$A$2</definedName>
    <definedName name="_Toc237070341" localSheetId="25">Tabl.12!#REF!</definedName>
    <definedName name="_Toc237070342" localSheetId="26">Tabl.13!$A$2</definedName>
    <definedName name="_Toc237070343" localSheetId="27">Tabl.14!$A$2</definedName>
    <definedName name="_Toc237070344" localSheetId="28">Tabl.15!$A$2</definedName>
    <definedName name="_Toc237070345" localSheetId="29">Tabl.16!$A$2</definedName>
    <definedName name="_Toc237070346" localSheetId="30">Tabl.17!$A$2</definedName>
    <definedName name="_Toc237070347" localSheetId="30">Tabl.17!$B$5</definedName>
    <definedName name="_Toc237070348" localSheetId="31">Tabl.18!$A$2</definedName>
    <definedName name="_Toc237070349" localSheetId="32">Tabl.19!$A$2</definedName>
    <definedName name="_Toc237070351" localSheetId="33">Tabl.20!$A$2</definedName>
    <definedName name="_Toc237070352" localSheetId="34">Tabl.21!$A$2</definedName>
    <definedName name="_Toc237070353" localSheetId="35">Tabl.22!$A$2</definedName>
    <definedName name="_Toc237070354" localSheetId="36">Tabl.23!$A$2</definedName>
    <definedName name="_Toc237070355" localSheetId="37">Tabl.24!$A$2</definedName>
    <definedName name="_Toc237070356" localSheetId="38">Tabl.25!$A$2</definedName>
    <definedName name="_Toc237070357" localSheetId="45">Tabl.32!$A$2</definedName>
    <definedName name="_Toc237070358" localSheetId="46">Tabl.33!$A$2</definedName>
    <definedName name="_Toc237070360" localSheetId="47">Tabl.34!$A$2</definedName>
    <definedName name="_Toc237070361" localSheetId="48">Tabl.35!$A$2</definedName>
    <definedName name="_Toc237070362" localSheetId="49">Tabl.36!$A$2</definedName>
    <definedName name="_Toc237070363" localSheetId="50">Tabl.37!$A$2</definedName>
    <definedName name="_Toc237070364" localSheetId="50">Tabl.37!$B$2</definedName>
    <definedName name="_Toc237070365" localSheetId="51">Tabl.38!$A$2</definedName>
    <definedName name="_Toc237070366" localSheetId="52">Tabl.39!$A$2</definedName>
    <definedName name="_Toc237070367" localSheetId="53">Tabl.40!$A$2</definedName>
    <definedName name="_Toc237070368" localSheetId="53">Tabl.40!#REF!</definedName>
    <definedName name="_Toc237070369" localSheetId="59">Tabl.46!$A$2</definedName>
    <definedName name="_Toc237070370" localSheetId="59">Tabl.46!$B$6</definedName>
    <definedName name="_Toc237070371" localSheetId="54">Tabl.41!$A$2</definedName>
    <definedName name="_Toc237070373" localSheetId="57">Tabl.44!$A$2</definedName>
    <definedName name="_Toc237070374" localSheetId="58">Tabl.45!$A$2</definedName>
    <definedName name="_Toc237070376" localSheetId="61">Tabl.48!$A$2</definedName>
    <definedName name="_Toc237070380" localSheetId="62">Tabl.49!$A$2</definedName>
    <definedName name="_Toc237070381" localSheetId="63">Tabl.50!$A$2</definedName>
    <definedName name="_Toc237070382" localSheetId="64">Tabl.51!$A$2</definedName>
    <definedName name="_Toc237070383" localSheetId="65">Tabl.52!$A$2</definedName>
    <definedName name="_Toc237070384" localSheetId="66">Tabl.53!$A$2</definedName>
    <definedName name="_Toc237070385" localSheetId="67">Tabl.54!$A$2</definedName>
    <definedName name="_Toc237070386" localSheetId="68">Tabl.55!$A$2</definedName>
    <definedName name="_Toc237070388" localSheetId="70">Tabl.57!$A$2</definedName>
    <definedName name="_Toc237070389" localSheetId="71">Tabl.58!$A$2</definedName>
    <definedName name="_Toc237070390" localSheetId="72">Tabl.59!$A$2</definedName>
    <definedName name="_Toc237070391" localSheetId="73">Tabl.60!$A$2</definedName>
    <definedName name="_Toc237070393" localSheetId="75">Tabl.62!$A$2</definedName>
    <definedName name="_Toc237070394" localSheetId="76">Tabl.63!$A$2</definedName>
    <definedName name="_Toc237070396" localSheetId="39">Tabl.26!$A$2</definedName>
    <definedName name="_Toc237070397" localSheetId="40">Tabl.27!$A$2</definedName>
    <definedName name="_Toc237070398" localSheetId="41">Tabl.28!$A$2</definedName>
    <definedName name="_Toc237136966" localSheetId="15">Tabl.2!$A$2</definedName>
    <definedName name="_Toc237136973" localSheetId="26">Tabl.13!$A$2</definedName>
    <definedName name="_Toc237136974" localSheetId="27">Tabl.14!$A$2</definedName>
    <definedName name="_Toc237136976" localSheetId="29">Tabl.16!$A$2</definedName>
    <definedName name="_Toc237136977" localSheetId="30">Tabl.17!$A$2</definedName>
    <definedName name="_Toc237136982" localSheetId="33">Tabl.20!$A$2</definedName>
    <definedName name="_Toc237136983" localSheetId="34">Tabl.21!$A$2</definedName>
    <definedName name="_Toc237136985" localSheetId="36">Tabl.23!$A$2</definedName>
    <definedName name="_Toc237136986" localSheetId="37">Tabl.24!$A$2</definedName>
    <definedName name="_Toc237136988" localSheetId="45">Tabl.32!$A$2</definedName>
    <definedName name="_Toc237136989" localSheetId="46">Tabl.33!$A$2</definedName>
    <definedName name="_Toc237136991" localSheetId="47">Tabl.34!$A$2</definedName>
    <definedName name="_Toc237136998" localSheetId="53">Tabl.40!#REF!</definedName>
    <definedName name="_Toc237137000" localSheetId="55">Tabl.42!$A$2</definedName>
    <definedName name="_Toc237137001" localSheetId="56">Tabl.43!$A$2</definedName>
    <definedName name="_Toc237137003" localSheetId="58">Tabl.45!$A$2</definedName>
    <definedName name="_Toc237137004" localSheetId="59">Tabl.46!$A$2</definedName>
    <definedName name="_Toc237137006" localSheetId="60">Tabl.47!$A$2</definedName>
    <definedName name="_Toc237137012" localSheetId="63">Tabl.50!$A$2</definedName>
    <definedName name="_Toc237137017" localSheetId="68">Tabl.55!$A$2</definedName>
    <definedName name="_Toc237137019" localSheetId="70">Tabl.57!$A$2</definedName>
    <definedName name="_Toc237137022" localSheetId="73">Tabl.60!$A$2</definedName>
    <definedName name="_Toc237137024" localSheetId="75">Tabl.62!$A$2</definedName>
    <definedName name="OLE_LINK8" localSheetId="75">Tabl.62!$A$7</definedName>
  </definedNames>
  <calcPr calcId="152511"/>
</workbook>
</file>

<file path=xl/calcChain.xml><?xml version="1.0" encoding="utf-8"?>
<calcChain xmlns="http://schemas.openxmlformats.org/spreadsheetml/2006/main">
  <c r="Q8" i="10" l="1"/>
  <c r="P8" i="10"/>
  <c r="O8" i="10"/>
  <c r="N8" i="10"/>
  <c r="M8" i="10"/>
  <c r="L8" i="10"/>
  <c r="L9" i="10"/>
  <c r="L7" i="10"/>
  <c r="K9" i="10"/>
  <c r="K8" i="10"/>
  <c r="K7" i="10"/>
  <c r="J7" i="10"/>
  <c r="I7" i="10"/>
  <c r="H7" i="10"/>
  <c r="G7" i="10"/>
  <c r="Q9" i="10" l="1"/>
  <c r="P9" i="10"/>
  <c r="O9" i="10"/>
  <c r="N9" i="10"/>
  <c r="M9" i="10"/>
  <c r="I8" i="10"/>
  <c r="J8" i="10"/>
  <c r="I9" i="10"/>
  <c r="J9" i="10"/>
  <c r="G8" i="10" l="1"/>
  <c r="H8" i="10"/>
  <c r="G9" i="10"/>
  <c r="H9" i="10"/>
  <c r="C31" i="23" l="1"/>
  <c r="D31" i="23"/>
  <c r="E31" i="23"/>
  <c r="F31" i="23"/>
  <c r="G31" i="23"/>
  <c r="B31" i="23"/>
</calcChain>
</file>

<file path=xl/sharedStrings.xml><?xml version="1.0" encoding="utf-8"?>
<sst xmlns="http://schemas.openxmlformats.org/spreadsheetml/2006/main" count="3961" uniqueCount="1465">
  <si>
    <t>Absolwenci szkół</t>
  </si>
  <si>
    <t>wyższych</t>
  </si>
  <si>
    <t>zasadniczych zawodowych</t>
  </si>
  <si>
    <t>zwolnieni w drodze wypowiedzenia</t>
  </si>
  <si>
    <t>z tytułu niezdolności do pracy, rehabilitacji; przeniesieni na emeryturę</t>
  </si>
  <si>
    <t>przez zakład pracy</t>
  </si>
  <si>
    <t>przez pracownika</t>
  </si>
  <si>
    <t>a – przyjęcia do pracy</t>
  </si>
  <si>
    <t>b – zwolnienia z pracy</t>
  </si>
  <si>
    <t>Miejsca pracy</t>
  </si>
  <si>
    <t>Osoby niepełnosprawne pracujące na stanowiskach specjalnie dostosowanych do potrzeb wynikających z ich niepełnosprawności</t>
  </si>
  <si>
    <t xml:space="preserve"> rolnictwo, leśnictwo, łowiectwo  i  rybactwo                                                                                                                             </t>
  </si>
  <si>
    <t xml:space="preserve"> budownictwo                                                                                                                                                              </t>
  </si>
  <si>
    <t xml:space="preserve">transport, gospodarka magazynowa                                                                                                                                         </t>
  </si>
  <si>
    <t xml:space="preserve"> działalnośc profesjonalna,  naukowa  i techniczna                                                                                                                        </t>
  </si>
  <si>
    <t xml:space="preserve"> edukacja                                                                                                                                                                 </t>
  </si>
  <si>
    <t xml:space="preserve">opieka zdrowotna i pomoc społeczna  </t>
  </si>
  <si>
    <t>Pracujący</t>
  </si>
  <si>
    <t>Wolne miejsca</t>
  </si>
  <si>
    <t>W liczbach bezwzględnych</t>
  </si>
  <si>
    <t>W odsetkach</t>
  </si>
  <si>
    <t xml:space="preserve">mężczyźni </t>
  </si>
  <si>
    <t xml:space="preserve">kobiety </t>
  </si>
  <si>
    <t xml:space="preserve">Mieszkający na wsi </t>
  </si>
  <si>
    <t xml:space="preserve">Niepełnosprawni </t>
  </si>
  <si>
    <t xml:space="preserve">Nieposiadający prawa do zasiłku </t>
  </si>
  <si>
    <t xml:space="preserve">Zwolnieni z przyczyn dotyczących zakładu pracy  </t>
  </si>
  <si>
    <t xml:space="preserve">Dotychczas niepracujący </t>
  </si>
  <si>
    <t xml:space="preserve">Stopa bezrobocia rejestrowanego w % </t>
  </si>
  <si>
    <t>NAPŁYW</t>
  </si>
  <si>
    <t xml:space="preserve">Bezrobotni nowo zarejestrowani ogółem </t>
  </si>
  <si>
    <t xml:space="preserve">zwolnieni z przyczyn dotyczących zakładów pracy </t>
  </si>
  <si>
    <t xml:space="preserve">dotychczas niepracujący </t>
  </si>
  <si>
    <t xml:space="preserve">bezrobotni zarejestrowani: po raz pierwszy </t>
  </si>
  <si>
    <t xml:space="preserve">po raz kolejny </t>
  </si>
  <si>
    <t>powracający do rejestracji:</t>
  </si>
  <si>
    <t xml:space="preserve">po robotach publicznych </t>
  </si>
  <si>
    <t xml:space="preserve">po stażu </t>
  </si>
  <si>
    <t xml:space="preserve">po szkoleniu </t>
  </si>
  <si>
    <t>ODPŁYW</t>
  </si>
  <si>
    <t xml:space="preserve">Bezrobotni wyłączeni z ewidencji ogółem </t>
  </si>
  <si>
    <t>bezrobotni, którzy</t>
  </si>
  <si>
    <t xml:space="preserve">podjęli pracę:  </t>
  </si>
  <si>
    <t xml:space="preserve">niesubsydiowane  </t>
  </si>
  <si>
    <t xml:space="preserve">subsydiowaną  </t>
  </si>
  <si>
    <t xml:space="preserve">rozpoczęli szkolenie lub staż </t>
  </si>
  <si>
    <t xml:space="preserve">nie potwierdzili gotowości do pracy </t>
  </si>
  <si>
    <t xml:space="preserve">dobrowolnie zrezygnowali ze statusu bezrobotnego </t>
  </si>
  <si>
    <t xml:space="preserve">podjęli naukę </t>
  </si>
  <si>
    <t xml:space="preserve">nabyli prawa emerytalne lub rentowe </t>
  </si>
  <si>
    <t>BEZROBOTNI WEDŁUG WIEKU, POZIOMU WYKSZTAŁCENIA, CZASU</t>
  </si>
  <si>
    <t>Według wieku:</t>
  </si>
  <si>
    <t xml:space="preserve">24 lata i mniej  </t>
  </si>
  <si>
    <t xml:space="preserve">25 – 34  </t>
  </si>
  <si>
    <t xml:space="preserve">35 – 44  </t>
  </si>
  <si>
    <t>Według poziomu wykształcenia:</t>
  </si>
  <si>
    <t xml:space="preserve">wyższe </t>
  </si>
  <si>
    <t xml:space="preserve">policealne i średnie zawodowe </t>
  </si>
  <si>
    <t xml:space="preserve">średnie ogólnokształcące  </t>
  </si>
  <si>
    <t xml:space="preserve">zasadnicze zawodowe  </t>
  </si>
  <si>
    <t xml:space="preserve">gimnazjalne i poniżej </t>
  </si>
  <si>
    <t xml:space="preserve">do 1 miesiąca  </t>
  </si>
  <si>
    <t xml:space="preserve">1 – 3  </t>
  </si>
  <si>
    <t xml:space="preserve">3 – 6  </t>
  </si>
  <si>
    <t xml:space="preserve">6 – 12  </t>
  </si>
  <si>
    <t xml:space="preserve">12 – 24  </t>
  </si>
  <si>
    <t xml:space="preserve">24 miesiące i więcej  </t>
  </si>
  <si>
    <t>Według stażu pracy:</t>
  </si>
  <si>
    <t xml:space="preserve">do 1 roku  </t>
  </si>
  <si>
    <t xml:space="preserve">1 – 5 </t>
  </si>
  <si>
    <t xml:space="preserve">5 – 10  </t>
  </si>
  <si>
    <t xml:space="preserve">10 – 20  </t>
  </si>
  <si>
    <t xml:space="preserve">20 – 30  </t>
  </si>
  <si>
    <t xml:space="preserve">30 lat i więcej  </t>
  </si>
  <si>
    <t xml:space="preserve">bez stażu  </t>
  </si>
  <si>
    <t xml:space="preserve">specjaliści do spraw ekonomicznych i zarządzania </t>
  </si>
  <si>
    <t>Liczba ofert pracy</t>
  </si>
  <si>
    <t>pracujący poprzednio</t>
  </si>
  <si>
    <t>w sektorze</t>
  </si>
  <si>
    <t>ze zwolnień dotyczących zakładów pracy</t>
  </si>
  <si>
    <t>w ciągu roku</t>
  </si>
  <si>
    <t>na koniec roku</t>
  </si>
  <si>
    <t>publicznym</t>
  </si>
  <si>
    <t>prywatnym</t>
  </si>
  <si>
    <t>BEZROBOTNI ZAREJESTROWANI W URZĘDACH PRACY WEDŁUG PODREGIONÓW</t>
  </si>
  <si>
    <t>nieposiadający prawa do zasiłku</t>
  </si>
  <si>
    <t>niepełnosprawni</t>
  </si>
  <si>
    <t>dotychczas niepracujący</t>
  </si>
  <si>
    <t>mieszkający na wsi</t>
  </si>
  <si>
    <t>w tym nieposiadający prawa do zasiłku</t>
  </si>
  <si>
    <t>w tym posiadający gospodarstwo rolne</t>
  </si>
  <si>
    <t>Podregion</t>
  </si>
  <si>
    <t xml:space="preserve"> w tym w ramach pracy subsydiowanej</t>
  </si>
  <si>
    <t xml:space="preserve">lubartowski  </t>
  </si>
  <si>
    <t>Napływ</t>
  </si>
  <si>
    <t>Odpływ</t>
  </si>
  <si>
    <t>w tym</t>
  </si>
  <si>
    <t>W wieku</t>
  </si>
  <si>
    <t>25-34</t>
  </si>
  <si>
    <t>35-44</t>
  </si>
  <si>
    <t>45-54</t>
  </si>
  <si>
    <t>BEZROBOTNI WEDŁUG POZIOMU WYKSZTAŁCENIA ORAZ PODREGIONÓW</t>
  </si>
  <si>
    <t>Z wykształceniem</t>
  </si>
  <si>
    <t>wyższym</t>
  </si>
  <si>
    <t>średnim</t>
  </si>
  <si>
    <t>zasadniczym zawodowym</t>
  </si>
  <si>
    <t>ogólnokształcącym</t>
  </si>
  <si>
    <t>Stan w końcu miesiąca</t>
  </si>
  <si>
    <t>I</t>
  </si>
  <si>
    <t>II</t>
  </si>
  <si>
    <t>III</t>
  </si>
  <si>
    <t>IV</t>
  </si>
  <si>
    <t>V</t>
  </si>
  <si>
    <t>VI</t>
  </si>
  <si>
    <t>VII</t>
  </si>
  <si>
    <t>VIII</t>
  </si>
  <si>
    <t>IX</t>
  </si>
  <si>
    <t>X</t>
  </si>
  <si>
    <t>XI</t>
  </si>
  <si>
    <t>XII</t>
  </si>
  <si>
    <t>długotrwale bezrobotni</t>
  </si>
  <si>
    <t>powyżej 50 roku życia</t>
  </si>
  <si>
    <t>AKTYWNE FORMY POMOCY BEZROBOTNYM WEDŁUG PODREGIONÓW</t>
  </si>
  <si>
    <t>Oferty pracy</t>
  </si>
  <si>
    <t>W tys. zł</t>
  </si>
  <si>
    <t xml:space="preserve">środki otrzymane od dysponenta Funduszu Pracy </t>
  </si>
  <si>
    <t xml:space="preserve">pozostałe dochody i wpływy  </t>
  </si>
  <si>
    <t xml:space="preserve">zasiłki dla bezrobotnych </t>
  </si>
  <si>
    <t xml:space="preserve">koszty szkoleń  </t>
  </si>
  <si>
    <t xml:space="preserve">prace interwencyjne  </t>
  </si>
  <si>
    <t xml:space="preserve">roboty publiczne  </t>
  </si>
  <si>
    <t xml:space="preserve">pozostałe wydatki  </t>
  </si>
  <si>
    <t>Liczba osób zatrudniona w zakładach</t>
  </si>
  <si>
    <t>Zatrudnieni w warunkach</t>
  </si>
  <si>
    <t>zagrożenia</t>
  </si>
  <si>
    <t>objętych badaniem</t>
  </si>
  <si>
    <t>w których w ciągu roku zagrożenia</t>
  </si>
  <si>
    <t>nie wystąpiły</t>
  </si>
  <si>
    <t>wystąpiły</t>
  </si>
  <si>
    <t>Zagrożenia związane</t>
  </si>
  <si>
    <t>w % ogółu badanej zbiorowości</t>
  </si>
  <si>
    <t>ze środowiskiem pracy</t>
  </si>
  <si>
    <t>z uciążliwością pracy</t>
  </si>
  <si>
    <t>z czynnikami mechanicznymi</t>
  </si>
  <si>
    <t>w tym przez jedną grupę czynników</t>
  </si>
  <si>
    <t>DLA ZDROWIA WEDŁUG GRUP I NASILENIA ZAGROŻEŃ ORAZ SEKCJI PKD</t>
  </si>
  <si>
    <t>NA 1000 ZATRUDNIONYCH W ZAKŁADACH OBJĘTYCH BADANIEM</t>
  </si>
  <si>
    <t>na 1000 zatrudnionych</t>
  </si>
  <si>
    <t xml:space="preserve">substancje chemiczne </t>
  </si>
  <si>
    <t xml:space="preserve">w tym rakotwórcze </t>
  </si>
  <si>
    <t xml:space="preserve">pyły przemysłowe </t>
  </si>
  <si>
    <t xml:space="preserve">zwłókniające </t>
  </si>
  <si>
    <t xml:space="preserve">rakotwórcze </t>
  </si>
  <si>
    <t xml:space="preserve">inne pyły przemysłowe </t>
  </si>
  <si>
    <t xml:space="preserve">hałas </t>
  </si>
  <si>
    <t xml:space="preserve">wibracje </t>
  </si>
  <si>
    <t xml:space="preserve">mikroklimat gorący </t>
  </si>
  <si>
    <t xml:space="preserve">mikroklimat zimny </t>
  </si>
  <si>
    <t xml:space="preserve">promieniowanie jonizujące </t>
  </si>
  <si>
    <t xml:space="preserve">promieniowanie laserowe </t>
  </si>
  <si>
    <t xml:space="preserve">promieniowanie nadfioletowe </t>
  </si>
  <si>
    <t xml:space="preserve">rolnictwo, leśnictwo, łowiectwo i rybactwo </t>
  </si>
  <si>
    <t xml:space="preserve">transport i gospodarka magazynowa </t>
  </si>
  <si>
    <t xml:space="preserve">działalność finansowa i ubezpieczeniowa  </t>
  </si>
  <si>
    <t xml:space="preserve">promieniowanie podczerwone </t>
  </si>
  <si>
    <t xml:space="preserve">pole elektromagnetyczne </t>
  </si>
  <si>
    <t xml:space="preserve">nadmierne obciążenie fizyczne </t>
  </si>
  <si>
    <t xml:space="preserve">niedostateczne oświetlenie stanowisk pracy </t>
  </si>
  <si>
    <t>Zatrudnieni w warunkach zagrożenia</t>
  </si>
  <si>
    <t>w stosunku do których zagrożenia</t>
  </si>
  <si>
    <t>stan</t>
  </si>
  <si>
    <t>w dniu</t>
  </si>
  <si>
    <t>31 XII</t>
  </si>
  <si>
    <t>zlikwidowano lub ograniczono</t>
  </si>
  <si>
    <t>w tym do poziomu określonego normą</t>
  </si>
  <si>
    <t>GRUPY CZYNNIKÓW</t>
  </si>
  <si>
    <t xml:space="preserve">   w tym:</t>
  </si>
  <si>
    <t xml:space="preserve">substancje chemiczne  </t>
  </si>
  <si>
    <t xml:space="preserve">w tym rakotwórcze  </t>
  </si>
  <si>
    <t xml:space="preserve">zwłókniające  </t>
  </si>
  <si>
    <t xml:space="preserve">rakotwórcze  </t>
  </si>
  <si>
    <t xml:space="preserve">hałas  </t>
  </si>
  <si>
    <t xml:space="preserve">wibracja  </t>
  </si>
  <si>
    <t xml:space="preserve">mikroklimat gorący  </t>
  </si>
  <si>
    <t xml:space="preserve">mikroklimat zimny  </t>
  </si>
  <si>
    <t xml:space="preserve">promieniowanie jonizujące  </t>
  </si>
  <si>
    <t xml:space="preserve">promieniowanie laserowe  </t>
  </si>
  <si>
    <t xml:space="preserve">promieniowanie nadfioletowe  </t>
  </si>
  <si>
    <t xml:space="preserve">promieniowanie podczerwone  </t>
  </si>
  <si>
    <t xml:space="preserve">pole elektromagnetyczne  </t>
  </si>
  <si>
    <t>SEKCJE PKD</t>
  </si>
  <si>
    <t xml:space="preserve">budownictwo  </t>
  </si>
  <si>
    <t xml:space="preserve">edukacja  </t>
  </si>
  <si>
    <t>Zatrudnieni w warunkach zagrożenia czynnikami związanymi</t>
  </si>
  <si>
    <t>stan w dniu 31 XII</t>
  </si>
  <si>
    <t>a – liczba stanowisk pracy</t>
  </si>
  <si>
    <t>b – liczba osób zatrudnionych na tych stanowiskach</t>
  </si>
  <si>
    <t>Przeprowadzenie oceny ryzyka zawodowego</t>
  </si>
  <si>
    <t>Wyeliminowanie lub ograniczenie ryzyka zawodowego</t>
  </si>
  <si>
    <t>Środki zastosowane do wyeliminowania lub ograniczenia ryzyka zawodowego</t>
  </si>
  <si>
    <t>techniczne</t>
  </si>
  <si>
    <t>organizacyjne</t>
  </si>
  <si>
    <t>ochrony</t>
  </si>
  <si>
    <t>indywidualnej</t>
  </si>
  <si>
    <t>6-12</t>
  </si>
  <si>
    <t>12-24</t>
  </si>
  <si>
    <t>W wypadkach</t>
  </si>
  <si>
    <t>Z liczby ogółem kobiety</t>
  </si>
  <si>
    <t>Liczba dni niezdolności do pracy</t>
  </si>
  <si>
    <t>w liczbach bez-względnych</t>
  </si>
  <si>
    <t>śmiertelnych</t>
  </si>
  <si>
    <t>lekkich</t>
  </si>
  <si>
    <t xml:space="preserve">sektor prywatny  </t>
  </si>
  <si>
    <t>Staż pracy na zajmowanym stanowisku</t>
  </si>
  <si>
    <t xml:space="preserve">1 rok i mniej </t>
  </si>
  <si>
    <t xml:space="preserve"> 16 lat i więcej</t>
  </si>
  <si>
    <t>w tym przetwórstwo przemysłowe</t>
  </si>
  <si>
    <t>WYDARZENIA POWODUJĄCE URAZ U OSOBY POSZKODOWANEJ</t>
  </si>
  <si>
    <t>PRZYCZYNY WYPADKÓW PRZY PRACY</t>
  </si>
  <si>
    <t xml:space="preserve">Niewłaściwy stan czynnika materialnego </t>
  </si>
  <si>
    <t>Niewłaściwa organizacja:</t>
  </si>
  <si>
    <t xml:space="preserve">pracy </t>
  </si>
  <si>
    <t xml:space="preserve">stanowiska pracy </t>
  </si>
  <si>
    <t xml:space="preserve">Brak lub niewłaściwe posługiwanie się czynnikiem materialnym </t>
  </si>
  <si>
    <t xml:space="preserve">Nieużywanie sprzętu ochronnego </t>
  </si>
  <si>
    <t xml:space="preserve">Niewłaściwe samowolne zachowanie pracownika </t>
  </si>
  <si>
    <t xml:space="preserve">Nieprawidłowe zachowanie się pracownika </t>
  </si>
  <si>
    <t xml:space="preserve">Inne przyczyny </t>
  </si>
  <si>
    <t>.</t>
  </si>
  <si>
    <t>ŚWIADCZENIA Z TYTUŁU PRACY W WARUNKACH SZKODLIWYCH DLA</t>
  </si>
  <si>
    <t>Stan w połowie grudnia</t>
  </si>
  <si>
    <t>Napoje</t>
  </si>
  <si>
    <t>Inne środki odżywcze</t>
  </si>
  <si>
    <t>Dodatki pieniężne</t>
  </si>
  <si>
    <t>Skrócony czas pracy</t>
  </si>
  <si>
    <t>Dodatkowe urlopy</t>
  </si>
  <si>
    <t>Uprawnienia wynikające</t>
  </si>
  <si>
    <t>osoby korzystające</t>
  </si>
  <si>
    <t>ODSZKODOWANIA Z TYTUŁU WYPADKÓW PRZY PRACY I CHORÓB ZAWODOWYCH</t>
  </si>
  <si>
    <t>Koszt odszkodowań</t>
  </si>
  <si>
    <t>Liczba odszkodowań</t>
  </si>
  <si>
    <t>Średni koszt odszkodowania</t>
  </si>
  <si>
    <t>w tym z tytułu wypadków przy pracy</t>
  </si>
  <si>
    <t>w tys. zł</t>
  </si>
  <si>
    <t>w zł</t>
  </si>
  <si>
    <t>w osobach</t>
  </si>
  <si>
    <t xml:space="preserve"> w tym:</t>
  </si>
  <si>
    <t>niedostateczne oświetlenie stanowisk pracy</t>
  </si>
  <si>
    <t>substancje chemiczne</t>
  </si>
  <si>
    <t>pyły przemysłowe</t>
  </si>
  <si>
    <t>hałas</t>
  </si>
  <si>
    <t>wibracja</t>
  </si>
  <si>
    <t>mikroklimat gorący</t>
  </si>
  <si>
    <t>mikroklimat zimny</t>
  </si>
  <si>
    <t>osobozagrożenia</t>
  </si>
  <si>
    <t>Z ogółem według form finansowania</t>
  </si>
  <si>
    <t>w mln zł</t>
  </si>
  <si>
    <t xml:space="preserve">wypłaty z zysku do podziału i z nadwyżki bilansowej w spółdzielniach  </t>
  </si>
  <si>
    <t xml:space="preserve">dodatkowe wynagrodzenia roczne dla pracowników jednostek sfery budżetowej  </t>
  </si>
  <si>
    <t xml:space="preserve">wynagrodzenia bezosobowe  </t>
  </si>
  <si>
    <t>bez wypłat z zysku i dodatkowych wynagrodzeń rocznych dla jednostek sfery budżetowej</t>
  </si>
  <si>
    <t>bez składek na ubezpieczenia emerytalne, rentowe i chorobowe</t>
  </si>
  <si>
    <t>Według sektorów</t>
  </si>
  <si>
    <t>Według form finansowania</t>
  </si>
  <si>
    <t>Świadczeniobiorcy</t>
  </si>
  <si>
    <t xml:space="preserve"> w tys.</t>
  </si>
  <si>
    <t xml:space="preserve">Świadczenia </t>
  </si>
  <si>
    <t xml:space="preserve">Przeciętna miesięczna </t>
  </si>
  <si>
    <t>emerytura w zł</t>
  </si>
  <si>
    <t>Z FUNDUSZU UBEZPIECZEŃ SPOŁECZNYCH</t>
  </si>
  <si>
    <t xml:space="preserve">Ogółem  </t>
  </si>
  <si>
    <t xml:space="preserve">Emerytury </t>
  </si>
  <si>
    <t xml:space="preserve">Renty z tytułu niezdolności do pracy  </t>
  </si>
  <si>
    <t xml:space="preserve">Ogółem   </t>
  </si>
  <si>
    <t xml:space="preserve">w tym emerytury </t>
  </si>
  <si>
    <t>Ź r ó d ł o: dane Zakładu Ubezpieczeń Społecznych i Kasy Rolniczego Ubezpieczenia Społecznego.</t>
  </si>
  <si>
    <t>Przeciętne roczne</t>
  </si>
  <si>
    <t>Kwartały</t>
  </si>
  <si>
    <t xml:space="preserve">Pracujący </t>
  </si>
  <si>
    <t>Aktywni zawodowo</t>
  </si>
  <si>
    <t>Bierni zawodowo</t>
  </si>
  <si>
    <t>Współczynnik aktywności zawodowej</t>
  </si>
  <si>
    <t>Wskaź­nik</t>
  </si>
  <si>
    <t>zatrudnienia</t>
  </si>
  <si>
    <t>Stopa</t>
  </si>
  <si>
    <t>bezrobocia</t>
  </si>
  <si>
    <t>pracujący</t>
  </si>
  <si>
    <t>w tys.</t>
  </si>
  <si>
    <t xml:space="preserve">15—24 lata </t>
  </si>
  <si>
    <t xml:space="preserve">25—34 </t>
  </si>
  <si>
    <t xml:space="preserve">35—44 </t>
  </si>
  <si>
    <t xml:space="preserve">45—54 </t>
  </si>
  <si>
    <t>Według poziomu</t>
  </si>
  <si>
    <t>wykształcenia:</t>
  </si>
  <si>
    <t xml:space="preserve">średnie ogólnokształcące </t>
  </si>
  <si>
    <t xml:space="preserve">zasadnicze zawodowe </t>
  </si>
  <si>
    <t xml:space="preserve">Budownictwo  </t>
  </si>
  <si>
    <t xml:space="preserve">Rolnictwo, leśnictwo, łowiectwo i rybactwo </t>
  </si>
  <si>
    <t xml:space="preserve">Przemysł </t>
  </si>
  <si>
    <t xml:space="preserve">  w tym przetwórstwo przemysłowe  </t>
  </si>
  <si>
    <t xml:space="preserve">Transport i gospodarka magazynowa </t>
  </si>
  <si>
    <t xml:space="preserve">Informacja i komunikacja  </t>
  </si>
  <si>
    <t xml:space="preserve">Działalność finansowa i ubezpieczeniowa  </t>
  </si>
  <si>
    <t xml:space="preserve">Działalność profesjonalna, naukowa i techniczna  </t>
  </si>
  <si>
    <t xml:space="preserve">Administracja publiczna i obrona narodowa; obowiązkowe zabezpieczenia społeczne  </t>
  </si>
  <si>
    <t xml:space="preserve">Edukacja  </t>
  </si>
  <si>
    <t xml:space="preserve">Opieka zdrowotna i pomoc społeczna  </t>
  </si>
  <si>
    <t xml:space="preserve">Działalność związana z kulturą, rozrywką i rekreacją  </t>
  </si>
  <si>
    <t xml:space="preserve">Pozostała działalność usługowa  </t>
  </si>
  <si>
    <t>-</t>
  </si>
  <si>
    <t>WYSZCZEGÓLNIENIE</t>
  </si>
  <si>
    <t>ogółem</t>
  </si>
  <si>
    <t>z liczby ogółem w wieku:</t>
  </si>
  <si>
    <t xml:space="preserve">przedprodukcyjnym  </t>
  </si>
  <si>
    <t xml:space="preserve">produkcyjnym </t>
  </si>
  <si>
    <t xml:space="preserve">mobilnym </t>
  </si>
  <si>
    <t xml:space="preserve">niemobilnym </t>
  </si>
  <si>
    <t xml:space="preserve">poprodukcyjnym </t>
  </si>
  <si>
    <t>x</t>
  </si>
  <si>
    <t xml:space="preserve">w tym kobiety w % </t>
  </si>
  <si>
    <t xml:space="preserve">pracujący na 1000 ludności </t>
  </si>
  <si>
    <t xml:space="preserve">sektor publiczny w tys. </t>
  </si>
  <si>
    <t xml:space="preserve">sektor prywatny w tys. </t>
  </si>
  <si>
    <t>w tym:</t>
  </si>
  <si>
    <t xml:space="preserve">przemysł </t>
  </si>
  <si>
    <t xml:space="preserve">w tym przetwórstwo przemysłowe </t>
  </si>
  <si>
    <t xml:space="preserve">budownictwo </t>
  </si>
  <si>
    <t xml:space="preserve">edukacja </t>
  </si>
  <si>
    <t xml:space="preserve">zatrudnieni na podstawie stosunku pracy </t>
  </si>
  <si>
    <t xml:space="preserve">osoby wykonujący pracę nakładczą </t>
  </si>
  <si>
    <t xml:space="preserve">agenci </t>
  </si>
  <si>
    <t xml:space="preserve">członkowie spółdzielni produkcji rolniczej </t>
  </si>
  <si>
    <t xml:space="preserve">w miastach </t>
  </si>
  <si>
    <t xml:space="preserve">na wsi </t>
  </si>
  <si>
    <t xml:space="preserve">przyjęcia do pracy w tys. </t>
  </si>
  <si>
    <t xml:space="preserve">zwolnienia z pracy w tys. </t>
  </si>
  <si>
    <t xml:space="preserve">współczynnik przyjęć w % </t>
  </si>
  <si>
    <t xml:space="preserve">współczynnik zwolnień w % </t>
  </si>
  <si>
    <t xml:space="preserve">w tym kobiety  </t>
  </si>
  <si>
    <t>z liczby ogółem:</t>
  </si>
  <si>
    <t xml:space="preserve">mieszkający na wsi </t>
  </si>
  <si>
    <t xml:space="preserve">niepełnosprawni </t>
  </si>
  <si>
    <t xml:space="preserve">zwolnieni z przyczyn dotyczących zakładu pracy </t>
  </si>
  <si>
    <t xml:space="preserve">Bezrobotni nieposiadający prawa do zasiłku w tys. </t>
  </si>
  <si>
    <t xml:space="preserve">Stopa bezrobocia w % </t>
  </si>
  <si>
    <t>Z liczby ogółem z wykształceniem w tys.:</t>
  </si>
  <si>
    <t xml:space="preserve">co najmniej średnim </t>
  </si>
  <si>
    <t xml:space="preserve">zasadniczym zawodowym </t>
  </si>
  <si>
    <t xml:space="preserve">gimnazjalnym i poniżej </t>
  </si>
  <si>
    <t>Z liczby ogółem w wieku w tys.:</t>
  </si>
  <si>
    <t xml:space="preserve">do 24 lat </t>
  </si>
  <si>
    <t xml:space="preserve">25 – 34 </t>
  </si>
  <si>
    <t xml:space="preserve">35 – 44 </t>
  </si>
  <si>
    <t xml:space="preserve">45 – 54 </t>
  </si>
  <si>
    <t xml:space="preserve">55 lat i więcej </t>
  </si>
  <si>
    <t xml:space="preserve">do 1 miesiąca </t>
  </si>
  <si>
    <t xml:space="preserve">1 – 3 </t>
  </si>
  <si>
    <t xml:space="preserve">3 – 6 </t>
  </si>
  <si>
    <t xml:space="preserve">6 – 12 </t>
  </si>
  <si>
    <t>Aktywne formy pomocy bezrobotnym w ciągu roku w tys.:</t>
  </si>
  <si>
    <t xml:space="preserve">odbywający szkolenia </t>
  </si>
  <si>
    <t xml:space="preserve">skierowani do prac interwencyjnych </t>
  </si>
  <si>
    <t xml:space="preserve">skierowani do robót publicznych </t>
  </si>
  <si>
    <t xml:space="preserve">oferty pracy </t>
  </si>
  <si>
    <t xml:space="preserve">sektor publiczny </t>
  </si>
  <si>
    <t xml:space="preserve">sektor prywatny </t>
  </si>
  <si>
    <t>WARUNKI PRACY</t>
  </si>
  <si>
    <t xml:space="preserve">w tym kobiety </t>
  </si>
  <si>
    <t>związanego w tys.:</t>
  </si>
  <si>
    <t xml:space="preserve">ze środowiskiem pracy  </t>
  </si>
  <si>
    <t xml:space="preserve">z uciążliwością pracy </t>
  </si>
  <si>
    <t xml:space="preserve">z czynnikami mechanicznymi </t>
  </si>
  <si>
    <t xml:space="preserve">Zatrudnieni w zakładach objętych badaniem w tys. </t>
  </si>
  <si>
    <t xml:space="preserve">Zatrudnieni w warunkach zagrożenia na 1000 osób objętych badaniem </t>
  </si>
  <si>
    <t xml:space="preserve">Liczba stanowisk pracy w tys. </t>
  </si>
  <si>
    <t xml:space="preserve">Liczba zatrudnionych na tych stanowiskach w tys. </t>
  </si>
  <si>
    <t>Wypadki przy pracy</t>
  </si>
  <si>
    <t xml:space="preserve">w wypadkach: śmiertelnych </t>
  </si>
  <si>
    <t xml:space="preserve">ciężkich </t>
  </si>
  <si>
    <t xml:space="preserve">lekkich </t>
  </si>
  <si>
    <t xml:space="preserve">Z liczby ogółem: kobiety  </t>
  </si>
  <si>
    <t>Liczba dni niezdolności do pracy:</t>
  </si>
  <si>
    <t xml:space="preserve">ogółem w liczbach bezwzględnych  </t>
  </si>
  <si>
    <t xml:space="preserve">Liczba odszkodowań z tytułu wypadków przy pracy i chorób zawodowych </t>
  </si>
  <si>
    <t xml:space="preserve">w tym z tytułu wypadków </t>
  </si>
  <si>
    <t>Stan w dniu 31 XII</t>
  </si>
  <si>
    <t>Ogółem</t>
  </si>
  <si>
    <t>Miasta</t>
  </si>
  <si>
    <t>Wieś</t>
  </si>
  <si>
    <t>mężczyźni</t>
  </si>
  <si>
    <t>kobiety</t>
  </si>
  <si>
    <t>razem</t>
  </si>
  <si>
    <t xml:space="preserve">  0 –  6 lat </t>
  </si>
  <si>
    <t xml:space="preserve">  7 – 12 </t>
  </si>
  <si>
    <t xml:space="preserve">13 – 15 </t>
  </si>
  <si>
    <t xml:space="preserve">16 – 18 </t>
  </si>
  <si>
    <t xml:space="preserve">19 – 24 </t>
  </si>
  <si>
    <t xml:space="preserve">25 – 29 </t>
  </si>
  <si>
    <t xml:space="preserve">30 – 39  </t>
  </si>
  <si>
    <t xml:space="preserve">40 – 49 </t>
  </si>
  <si>
    <t xml:space="preserve">50 – 54 </t>
  </si>
  <si>
    <t xml:space="preserve">55 – 59 </t>
  </si>
  <si>
    <t xml:space="preserve">60 – 64  </t>
  </si>
  <si>
    <t xml:space="preserve">65 lat i więcej </t>
  </si>
  <si>
    <t>Mężczyźni</t>
  </si>
  <si>
    <t>Kobiety</t>
  </si>
  <si>
    <t>w wieku:</t>
  </si>
  <si>
    <t xml:space="preserve">przedprodukcyjnym </t>
  </si>
  <si>
    <t xml:space="preserve">ogółem </t>
  </si>
  <si>
    <t xml:space="preserve">miasta </t>
  </si>
  <si>
    <t xml:space="preserve">wieś </t>
  </si>
  <si>
    <t>LUDNOŚĆ W WIEKU PRODUKCYJNYM I NIEPRODUKCYJNYM</t>
  </si>
  <si>
    <t>Ludność w wieku</t>
  </si>
  <si>
    <t>Ludność</t>
  </si>
  <si>
    <t>w wieku nieprodukcyjnym na 100 osób</t>
  </si>
  <si>
    <t>w wieku produkcyjnym</t>
  </si>
  <si>
    <t>przedprodukcyjnym</t>
  </si>
  <si>
    <t>produkcyjnym</t>
  </si>
  <si>
    <t>poprodukcyjnym</t>
  </si>
  <si>
    <t>w tym kobiety</t>
  </si>
  <si>
    <t>Powiaty:</t>
  </si>
  <si>
    <t xml:space="preserve">bialski </t>
  </si>
  <si>
    <t xml:space="preserve">parczewski </t>
  </si>
  <si>
    <t xml:space="preserve">radzyński </t>
  </si>
  <si>
    <t xml:space="preserve">włodawski </t>
  </si>
  <si>
    <t>Miasto na prawach powiatu:</t>
  </si>
  <si>
    <t xml:space="preserve">Biała Podlaska </t>
  </si>
  <si>
    <t xml:space="preserve">biłgorajski </t>
  </si>
  <si>
    <t xml:space="preserve">chełmski </t>
  </si>
  <si>
    <t xml:space="preserve">hrubieszowski </t>
  </si>
  <si>
    <t xml:space="preserve">krasnostawski </t>
  </si>
  <si>
    <t xml:space="preserve">tomaszowski </t>
  </si>
  <si>
    <t xml:space="preserve">zamojski </t>
  </si>
  <si>
    <t>Miasta na prawach powiatu:</t>
  </si>
  <si>
    <t xml:space="preserve">Chełm </t>
  </si>
  <si>
    <t xml:space="preserve">Zamość </t>
  </si>
  <si>
    <t xml:space="preserve">lubartowski </t>
  </si>
  <si>
    <t xml:space="preserve">lubelski </t>
  </si>
  <si>
    <t xml:space="preserve">łęczyński </t>
  </si>
  <si>
    <t xml:space="preserve">świdnicki </t>
  </si>
  <si>
    <t xml:space="preserve">Lublin </t>
  </si>
  <si>
    <t xml:space="preserve">janowski </t>
  </si>
  <si>
    <t xml:space="preserve">kraśnicki </t>
  </si>
  <si>
    <t xml:space="preserve">łukowski </t>
  </si>
  <si>
    <t xml:space="preserve">opolski </t>
  </si>
  <si>
    <t xml:space="preserve">puławski </t>
  </si>
  <si>
    <t xml:space="preserve">rycki </t>
  </si>
  <si>
    <t>W tym kobiety</t>
  </si>
  <si>
    <t>w liczbach bezwzględnych</t>
  </si>
  <si>
    <t>w odsetkach</t>
  </si>
  <si>
    <t xml:space="preserve">Sektor prywatny </t>
  </si>
  <si>
    <t>Sektor publiczny</t>
  </si>
  <si>
    <t>Sektor prywatny</t>
  </si>
  <si>
    <t xml:space="preserve">właściciele, współwłaściciele i bezpłatnie pomagający członkowie rodzin </t>
  </si>
  <si>
    <t xml:space="preserve">agenci  </t>
  </si>
  <si>
    <t>Podmioty o liczbie pracujących</t>
  </si>
  <si>
    <t>do 49</t>
  </si>
  <si>
    <t>od 50 do 249</t>
  </si>
  <si>
    <t>250 i więcej</t>
  </si>
  <si>
    <t>b</t>
  </si>
  <si>
    <t>c</t>
  </si>
  <si>
    <t xml:space="preserve">          w tym przetwórstwo przemysłowe </t>
  </si>
  <si>
    <t xml:space="preserve">informacja i komunikacja  </t>
  </si>
  <si>
    <t xml:space="preserve">działalność profesjonalna, naukowa i techniczna  </t>
  </si>
  <si>
    <t xml:space="preserve">administracja publiczna i obrona narodowa; obowiązkowe zabezpieczenia społeczne  </t>
  </si>
  <si>
    <t xml:space="preserve">działalność związana z kulturą, rozrywką i rekreacją  </t>
  </si>
  <si>
    <t xml:space="preserve">pozostała działalność usługowa  </t>
  </si>
  <si>
    <t>z upływem czasu, na który zostali zatrudnieni</t>
  </si>
  <si>
    <t>2-3</t>
  </si>
  <si>
    <t>4-5</t>
  </si>
  <si>
    <t>6-10</t>
  </si>
  <si>
    <t>11-15</t>
  </si>
  <si>
    <t xml:space="preserve">Ludność w wieku nieprodukcyjnym na 100 osób w wieku produkcyjnym </t>
  </si>
  <si>
    <t xml:space="preserve">udział sektora prywatnego w liczbie pracujących w województwie w % </t>
  </si>
  <si>
    <t xml:space="preserve">gimnazjalne, podstawowe, niepełne podstawowe i bez wykształcenia szkolnego </t>
  </si>
  <si>
    <t>Osoby pracujące</t>
  </si>
  <si>
    <t>w porze nocnej</t>
  </si>
  <si>
    <t>Emeryci i renciści</t>
  </si>
  <si>
    <t>Niepełnosprawni</t>
  </si>
  <si>
    <t>Cudzoziemcy</t>
  </si>
  <si>
    <t>W tym</t>
  </si>
  <si>
    <t>przemysł</t>
  </si>
  <si>
    <t>budownictwo</t>
  </si>
  <si>
    <t>edukacja</t>
  </si>
  <si>
    <t>Z liczby ogółem sektor</t>
  </si>
  <si>
    <t>miasta</t>
  </si>
  <si>
    <t>wieś</t>
  </si>
  <si>
    <t>publiczny</t>
  </si>
  <si>
    <t>prywatny</t>
  </si>
  <si>
    <t>Sektor</t>
  </si>
  <si>
    <t>OGÓŁEM</t>
  </si>
  <si>
    <t>sektor</t>
  </si>
  <si>
    <t>Niepełnozatrudnieni</t>
  </si>
  <si>
    <t>jednostki będące na rozrachunku</t>
  </si>
  <si>
    <t>w tym przetwórstwo</t>
  </si>
  <si>
    <t>Współczynnik przyjęć</t>
  </si>
  <si>
    <t>Współczynnik zwolnień</t>
  </si>
  <si>
    <t>w %</t>
  </si>
  <si>
    <t>Gospodarstwa domowe zatrudniające pracowników; gospodarstwa domowe produkujące wyroby i świadczące usługi na własne potrzeby</t>
  </si>
  <si>
    <t>Organizacja i zespoły eksterytorialne</t>
  </si>
  <si>
    <t>Działalność niezidentyfikowana</t>
  </si>
  <si>
    <t>Z liczby ogółem</t>
  </si>
  <si>
    <t>podejmujący pierwszą pracę</t>
  </si>
  <si>
    <t>osoby które poprzednio pracowały</t>
  </si>
  <si>
    <t xml:space="preserve">rolnictwo, leśnictwo, łowiectwo  i  rybactwo                                                                                                                             </t>
  </si>
  <si>
    <t xml:space="preserve">budownictwo                                                                                                                                                              </t>
  </si>
  <si>
    <t xml:space="preserve">edukacja                                                                                                                                                                 </t>
  </si>
  <si>
    <t xml:space="preserve">działalnośc profesjonalna,  naukowa  i techniczna                                                                                                                        </t>
  </si>
  <si>
    <t>Świadczenia z tytułu wypadków przy pracy i chorób zawodowych</t>
  </si>
  <si>
    <t>Stanowiska pracy, dla których dokonano oceny ryzyka zawodowego</t>
  </si>
  <si>
    <t xml:space="preserve"> </t>
  </si>
  <si>
    <t>AKTYWNOŚĆ EKONOMICZNA LUDNOŚCI W WIEKU 15 LAT I WIĘCEJ</t>
  </si>
  <si>
    <t>po robotach interwencyjnych</t>
  </si>
  <si>
    <t xml:space="preserve">specjaliści nauk fizycznych, matematycznych i technicznych  </t>
  </si>
  <si>
    <t xml:space="preserve">specjaliści do spraw zdrowia </t>
  </si>
  <si>
    <t xml:space="preserve">specjaliści nauczania i wychowania </t>
  </si>
  <si>
    <t xml:space="preserve">specjaliści do spraw technologii informacyjno-komunikacyjnych </t>
  </si>
  <si>
    <t xml:space="preserve">specjaliści z dziedziny prawa, dziedzin społecznych i kultury </t>
  </si>
  <si>
    <t xml:space="preserve">średni personel nauk fizycznych, chemicznych i technicznych </t>
  </si>
  <si>
    <t xml:space="preserve">średni personel do spraw zdrowia </t>
  </si>
  <si>
    <t xml:space="preserve">średni personel do spraw biznesu i administracji </t>
  </si>
  <si>
    <t xml:space="preserve">średni personel z dziedziny prawa, spraw społecznych, kultury i pokrewny </t>
  </si>
  <si>
    <t xml:space="preserve">technicy informatycy </t>
  </si>
  <si>
    <t xml:space="preserve">sekretarki, operatorzy urządzeń biurowych  i pokrewni </t>
  </si>
  <si>
    <t xml:space="preserve">pracownicy obsługi klienta </t>
  </si>
  <si>
    <t xml:space="preserve">pracownicy do spraw finansowo-statystycznych i ewidencji materiałowej </t>
  </si>
  <si>
    <t xml:space="preserve">pozostali pracownicy obsługi biura </t>
  </si>
  <si>
    <t xml:space="preserve">pracownicy usług osobistych  </t>
  </si>
  <si>
    <t xml:space="preserve">sprzedawcy i pokrewni </t>
  </si>
  <si>
    <t xml:space="preserve">pracownicy opieki osobistej i pokrewni </t>
  </si>
  <si>
    <t xml:space="preserve">pracownicy usług ochrony </t>
  </si>
  <si>
    <t xml:space="preserve">robotnicy budowlani i pokrewni (z wyłączeniem elektryków) </t>
  </si>
  <si>
    <t xml:space="preserve">robotnicy obróbki metali, mechanicy maszyn i urządzeń i pokrewni </t>
  </si>
  <si>
    <t xml:space="preserve">rzemieślnicy i robotnicy poligraficzni </t>
  </si>
  <si>
    <t xml:space="preserve">elektrycy i elektronicy </t>
  </si>
  <si>
    <t xml:space="preserve">robotnicy w przetwórstwie spożywczym, obróbce drewna, produkcji wyrobów tekstylnych i pokrewni </t>
  </si>
  <si>
    <t>operatorzy maszyn i urządzeń wydobywczych i przetwórczych</t>
  </si>
  <si>
    <t>monterzy</t>
  </si>
  <si>
    <t>kierowcy i operatorzy pojazdów</t>
  </si>
  <si>
    <t>Przedstawiciele władz publicznych, wyżsi urzędnicy i kierownicy</t>
  </si>
  <si>
    <t>Specjaliści</t>
  </si>
  <si>
    <t>Technicy i inny średni personel</t>
  </si>
  <si>
    <t>specjaliści nauk fizycznych,matematycznych i technicznych</t>
  </si>
  <si>
    <t>specjaliści do spraw zdrowia</t>
  </si>
  <si>
    <t>specjaliści nauczania i wychowania</t>
  </si>
  <si>
    <t>specjaliści do spraw ekonomicznych i zarządzania</t>
  </si>
  <si>
    <t>specjaliści do spraw technologii informacyjno-komunikacyjnych</t>
  </si>
  <si>
    <t>specjaliści z dziedziny prawa, dziedzin społecznych i kultury</t>
  </si>
  <si>
    <t>średni personel nauk fizycznych, chemicznych i technicznych</t>
  </si>
  <si>
    <t>średni personel do spraw zdrowia</t>
  </si>
  <si>
    <t>średni personel do spraw biznesu i administracji</t>
  </si>
  <si>
    <t>średni personel z dziedziny prawa, spraw społecznych, kultury i pokrewny</t>
  </si>
  <si>
    <t>technicy informatycy</t>
  </si>
  <si>
    <t>Pracownicy biurowi</t>
  </si>
  <si>
    <t>sekretarki, operatorzy urządzeń biurowych i pokrewni</t>
  </si>
  <si>
    <t>pracownicy obsługi klienta</t>
  </si>
  <si>
    <t>pracownicy do spraw finansowo-statystycznych i ewidencji materiałowej</t>
  </si>
  <si>
    <t>pozostali pracownicy obsługi biura</t>
  </si>
  <si>
    <t>Pracownicy usług i sprzedawcy</t>
  </si>
  <si>
    <t>pracownicy usług osobistych</t>
  </si>
  <si>
    <t>sprzedawcy i pokrewni</t>
  </si>
  <si>
    <t>pracownicy opieki osobistej i pokrewni</t>
  </si>
  <si>
    <t>pracownicy usług ochrony</t>
  </si>
  <si>
    <t>Rolnicy, ogrodnicy, leśnicy i rybacy</t>
  </si>
  <si>
    <t>Robotnicy przemysłowi i rzemieślnicy</t>
  </si>
  <si>
    <t>robotnicy budowlani i pokrewni (z wyłączeniem elektryków)</t>
  </si>
  <si>
    <t>robotnicy obróbki metali, mechanicy maszyn i urządzeń i pokrewni</t>
  </si>
  <si>
    <t>rzemieślnicy i robotnicy poligraficzni</t>
  </si>
  <si>
    <t>elektrycy i elektronicy</t>
  </si>
  <si>
    <t>robotnicy w przetwórstwie spożywczym, obróbce drewna, produkcji wyrobów tekstylnych i pokrewni</t>
  </si>
  <si>
    <t>Operatorzy i monterzy maszyn i urządzeń</t>
  </si>
  <si>
    <t>Pracownicy przy pracach prostych</t>
  </si>
  <si>
    <t>rolnictwo, leśnictwo, łowiectwo i rybactwo</t>
  </si>
  <si>
    <t>#</t>
  </si>
  <si>
    <t>Przedsiębiorstwa zainteresowane zwiększeniem zatrudnienia osób niepełnosprawnych</t>
  </si>
  <si>
    <t>osoby, które otrzymały urlopy wychowawcze</t>
  </si>
  <si>
    <t>aktywni zawodowo</t>
  </si>
  <si>
    <t>w tym w pełnym wymiarze</t>
  </si>
  <si>
    <t>bierni zawodowo</t>
  </si>
  <si>
    <t>POLSKA</t>
  </si>
  <si>
    <t>Aktywność ekonomiczna ludności (przeciętne roczne)</t>
  </si>
  <si>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</si>
  <si>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</si>
  <si>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</si>
  <si>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</si>
  <si>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</si>
  <si>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</si>
  <si>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</si>
  <si>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</si>
  <si>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</si>
  <si>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</si>
  <si>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</si>
  <si>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</si>
  <si>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</si>
  <si>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</si>
  <si>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</si>
  <si>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</si>
  <si>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lokata</t>
  </si>
  <si>
    <t>Wskaźnik zatrudnienia</t>
  </si>
  <si>
    <t>Stopa bezrobocia</t>
  </si>
  <si>
    <t>na 1000 ludności</t>
  </si>
  <si>
    <t>Polska=100</t>
  </si>
  <si>
    <t>Przeciętne miesięczne wynagrodzenie brutto</t>
  </si>
  <si>
    <t>na 1000 pracujących</t>
  </si>
  <si>
    <t>ogółem w tys.</t>
  </si>
  <si>
    <t>rolników indywidualnych</t>
  </si>
  <si>
    <t>z pozarolniczego ubezpieczenia społecznego</t>
  </si>
  <si>
    <t xml:space="preserve">sektor publiczny  </t>
  </si>
  <si>
    <t>Według statusu zatrudnienia:</t>
  </si>
  <si>
    <t xml:space="preserve">Pracownicy najemni  </t>
  </si>
  <si>
    <t xml:space="preserve">Pracodawcy i pracujący na własny rachunek  </t>
  </si>
  <si>
    <t>Według grup zawodów:</t>
  </si>
  <si>
    <t xml:space="preserve">Przedstawiciele władz publicznych, wyżsi urzędnicy i kierownicy  </t>
  </si>
  <si>
    <t xml:space="preserve">Specjaliści  </t>
  </si>
  <si>
    <t xml:space="preserve">Technicy i inny średni personel  </t>
  </si>
  <si>
    <t xml:space="preserve">Pracownicy biurowi  </t>
  </si>
  <si>
    <t xml:space="preserve">Pracownicy usług i sprzedawcy  </t>
  </si>
  <si>
    <t xml:space="preserve">Rolnicy, ogrodnicy, leśnicy i rybacy  </t>
  </si>
  <si>
    <t xml:space="preserve">Robotnicy przemysłowi i rzemieślnicy  </t>
  </si>
  <si>
    <t xml:space="preserve">Operatorzy i monterzy maszyn i urządzeń  </t>
  </si>
  <si>
    <t xml:space="preserve">Pracownicy przy pracach prostych  </t>
  </si>
  <si>
    <t>Okres poszukiwania pracy w miesiącach</t>
  </si>
  <si>
    <t>Przeciętny czas poszukiwania pracy w miesiącach</t>
  </si>
  <si>
    <t>do 3 m-cy</t>
  </si>
  <si>
    <t>4–6</t>
  </si>
  <si>
    <t>7–12</t>
  </si>
  <si>
    <t>Metody poszukiwania pracy</t>
  </si>
  <si>
    <t>a Suma według metod poszukiwania jest większa niż ogółem poszukujących pracy ze względu na to, że osoba może zaznaczyć dowolną liczbę odpowiedzi.</t>
  </si>
  <si>
    <t>W tym z powodu</t>
  </si>
  <si>
    <t>emerytury</t>
  </si>
  <si>
    <t>nauki, uzupełniania kwalifikacji</t>
  </si>
  <si>
    <t>innych powodów osobistych                                             lub rodzinnym</t>
  </si>
  <si>
    <t>choroby                                                       lub niepełnosprawności</t>
  </si>
  <si>
    <t>13 miesięcy i więcej</t>
  </si>
  <si>
    <t>przez biura pracy</t>
  </si>
  <si>
    <t>poprzez ogłoszenia w prasie</t>
  </si>
  <si>
    <t>poprzez krewnych i znajomych</t>
  </si>
  <si>
    <t>bezpośredni kontakt z zakładem pracy</t>
  </si>
  <si>
    <t>a Zaliczone są tu osoby przekonane, że nie znajdą odpowiedniej pracy bądź wyczerpały możliwości znalezienia pracy.</t>
  </si>
  <si>
    <t xml:space="preserve"> - </t>
  </si>
  <si>
    <t>AKTYWNOŚĆ EKONOMICZNA LUDNOŚCI</t>
  </si>
  <si>
    <t>PRACUJĄCY I ZATRUDNIENIE</t>
  </si>
  <si>
    <t>RUCH ZATRUDNIONYCH</t>
  </si>
  <si>
    <t>POPYT NA PRACĘ</t>
  </si>
  <si>
    <t>BEZROBOCIE REJESTROWANE</t>
  </si>
  <si>
    <t>WARUNKI I WYPADKI PRZY PRACY</t>
  </si>
  <si>
    <t>Tabl.3</t>
  </si>
  <si>
    <t>Tabl.4</t>
  </si>
  <si>
    <t>Tabl.5</t>
  </si>
  <si>
    <t>Tabl.6</t>
  </si>
  <si>
    <t>Tabl.7</t>
  </si>
  <si>
    <t>Tabl.8</t>
  </si>
  <si>
    <t>Tabl.9</t>
  </si>
  <si>
    <t>Tabl.10</t>
  </si>
  <si>
    <t>Tabl.11</t>
  </si>
  <si>
    <t>Tabl.12</t>
  </si>
  <si>
    <t>Tabl.13</t>
  </si>
  <si>
    <t>Tabl.14</t>
  </si>
  <si>
    <t>Tabl.15</t>
  </si>
  <si>
    <t>Tabl.16</t>
  </si>
  <si>
    <t>Tabl.17</t>
  </si>
  <si>
    <t>Tabl.18</t>
  </si>
  <si>
    <t>Tabl.19</t>
  </si>
  <si>
    <t>Tabl.20</t>
  </si>
  <si>
    <t>Tabl.21</t>
  </si>
  <si>
    <t>Tabl.22</t>
  </si>
  <si>
    <t>Tabl.23</t>
  </si>
  <si>
    <t>Tabl.24</t>
  </si>
  <si>
    <t>Tabl.25</t>
  </si>
  <si>
    <t>Tabl.26</t>
  </si>
  <si>
    <t>Tabl.27</t>
  </si>
  <si>
    <t>Tabl.28</t>
  </si>
  <si>
    <t>Tabl.29</t>
  </si>
  <si>
    <t>Tabl.30</t>
  </si>
  <si>
    <t>Tabl.31</t>
  </si>
  <si>
    <t>Tabl.32</t>
  </si>
  <si>
    <t>Tabl.33</t>
  </si>
  <si>
    <t>Tabl.34</t>
  </si>
  <si>
    <t>Tabl.35</t>
  </si>
  <si>
    <t>Tabl.36</t>
  </si>
  <si>
    <t>Tabl.37</t>
  </si>
  <si>
    <t>Tabl.38</t>
  </si>
  <si>
    <t>Tabl.39</t>
  </si>
  <si>
    <t>Tabl.40</t>
  </si>
  <si>
    <t>Tabl.41</t>
  </si>
  <si>
    <t>Tabl.42</t>
  </si>
  <si>
    <t>Tabl.43</t>
  </si>
  <si>
    <t>Tabl.44</t>
  </si>
  <si>
    <t>Tabl.45</t>
  </si>
  <si>
    <t>Tabl.46</t>
  </si>
  <si>
    <t>Tabl.47</t>
  </si>
  <si>
    <t>Tabl.48</t>
  </si>
  <si>
    <t>Tabl.49</t>
  </si>
  <si>
    <t>Tabl.50</t>
  </si>
  <si>
    <t>Tabl.51</t>
  </si>
  <si>
    <t>Tabl.52</t>
  </si>
  <si>
    <t>Tabl.53</t>
  </si>
  <si>
    <t>Tabl.54</t>
  </si>
  <si>
    <t>Tabl.55</t>
  </si>
  <si>
    <t>Tabl.56</t>
  </si>
  <si>
    <t>Tabl.57</t>
  </si>
  <si>
    <t>Tabl.58</t>
  </si>
  <si>
    <t>Tabl.59</t>
  </si>
  <si>
    <t>Tabl.60</t>
  </si>
  <si>
    <t>Tabl.61</t>
  </si>
  <si>
    <t>Tabl.62</t>
  </si>
  <si>
    <t>Tabl.63</t>
  </si>
  <si>
    <t>Tabl.64</t>
  </si>
  <si>
    <t>WYNAGRODZENIA I ŚWIADCZENIA SPOŁECZNE</t>
  </si>
  <si>
    <t>Powrót do spisu tablic</t>
  </si>
  <si>
    <t xml:space="preserve">PRACUJĄCY  WEDŁUG  PŁCI,  SEKTORÓW WŁASNOŚCI,  STATUSU  ZATRUDNIENIA </t>
  </si>
  <si>
    <t xml:space="preserve">STANOWISKA PRACY I ZATRUDNIENI NA STANOWISKACH PRACY, DLA KTÓRYCH DOKONANO </t>
  </si>
  <si>
    <t xml:space="preserve">BEZROBOTNI ZAREJESTROWANI BĘDĄCY W SZCZEGÓLNEJ SYTUACJI NA RYNKU PRACY </t>
  </si>
  <si>
    <t xml:space="preserve">BEZROBOTNI ZAREJESTROWANI W URZĘDACH PRACY WEDŁUG WIEKU I CZASU POZOSTAWANIA BEZ PRACY </t>
  </si>
  <si>
    <t xml:space="preserve">BEZROBOTNI NIEPEŁNOSPRAWNI ZAREJESTROWANI </t>
  </si>
  <si>
    <t xml:space="preserve">NAPŁYW I ODPŁYW BEZROBOTNYCH </t>
  </si>
  <si>
    <t xml:space="preserve">BEZROBOTNI POPRZEDNIO PRACUJĄCY WEDŁUG RODZAJU DZIAŁALNOŚCI OSTATNIEGO MIEJSCA PRACY, </t>
  </si>
  <si>
    <t xml:space="preserve">ABSOLWENCI SZKÓŁ WYŻSZYCH, POLICEALNYCH, ŚREDNICH I ZASADNICZYCH ZAWODOWYCH, </t>
  </si>
  <si>
    <t xml:space="preserve">BIERNI ZAWODOWO NIEPOSZUKUJĄCY PRACY WEDŁUG WYBRANYCH PRZYCZYN BIERNOŚCI, </t>
  </si>
  <si>
    <t xml:space="preserve">w tys. </t>
  </si>
  <si>
    <t xml:space="preserve">12 – 24 </t>
  </si>
  <si>
    <t xml:space="preserve">24 miesiące i więcej </t>
  </si>
  <si>
    <t xml:space="preserve"> w tym 
nowo 
utworzone</t>
  </si>
  <si>
    <t>Skierowani 
na szkolenie</t>
  </si>
  <si>
    <t>Zatrudnieni 
przy pracach interwencyjnych</t>
  </si>
  <si>
    <t>Zatrudnieni 
przy robotach publicznych</t>
  </si>
  <si>
    <t>Z liczby ogółem uprzednio pracujący</t>
  </si>
  <si>
    <t>zawodowym 
i policealnym</t>
  </si>
  <si>
    <t>gimnazjalnym 
i poniżej</t>
  </si>
  <si>
    <t>do 
24 lat</t>
  </si>
  <si>
    <t>55 lat
i więcej</t>
  </si>
  <si>
    <t>do 
 6 m-cy</t>
  </si>
  <si>
    <t>24 m-ce 
i więcej</t>
  </si>
  <si>
    <t>w tym 
 ze zwolnień
 grupowych</t>
  </si>
  <si>
    <t>w tym 
z tytułu
podjęcia pracy</t>
  </si>
  <si>
    <t>zwolnieni 
z przyczyn dotyczących zakładów pracy</t>
  </si>
  <si>
    <t xml:space="preserve">Kontakt z prądem elektrycznym, temperaturą, niebezpiecznymi substancjami i preparatami chemicznymi  </t>
  </si>
  <si>
    <t>Zderzenie z lub uderzenie w:</t>
  </si>
  <si>
    <t xml:space="preserve">nieruchomy obiekt  </t>
  </si>
  <si>
    <t xml:space="preserve">obiekt w ruchu  </t>
  </si>
  <si>
    <t>w tym przez:</t>
  </si>
  <si>
    <t xml:space="preserve">spadający obiekt  </t>
  </si>
  <si>
    <t xml:space="preserve">poruszający się lub transportowany obiekt  </t>
  </si>
  <si>
    <t xml:space="preserve">Kontakt z przedmiotem ostrym, szorstkim, chropowatym  </t>
  </si>
  <si>
    <t xml:space="preserve">w tym kontakt z przedmiotem ostrym  </t>
  </si>
  <si>
    <t xml:space="preserve">Uwięzienie, zmiażdżenie  </t>
  </si>
  <si>
    <t xml:space="preserve">Obciążenie fizyczne lub psychiczne </t>
  </si>
  <si>
    <t xml:space="preserve">w tym obciążenie układu mięśniowo-szkieletowego  </t>
  </si>
  <si>
    <t xml:space="preserve">Przejaw agresji ze strony człowieka lub zwierzęcia  </t>
  </si>
  <si>
    <t xml:space="preserve">Pozostałe  </t>
  </si>
  <si>
    <t xml:space="preserve">dofinansowanie podejmowania działalności gospodarczej </t>
  </si>
  <si>
    <t>stypendia i składki na ubezpieczenia społeczne za okres kontynuowania nauki</t>
  </si>
  <si>
    <t>refundacja kosztów wyposażenia i doposażenia stanowiska pracy</t>
  </si>
  <si>
    <t>a</t>
  </si>
  <si>
    <t xml:space="preserve">OGÓŁEM </t>
  </si>
  <si>
    <t>sektor publiczny</t>
  </si>
  <si>
    <t>sektor prywatny</t>
  </si>
  <si>
    <t>informacja i komunikacja</t>
  </si>
  <si>
    <t>działalność finansowa i ubezpieczeniowa</t>
  </si>
  <si>
    <t>działalność profesjonalna, naukowa i techniczna</t>
  </si>
  <si>
    <t>administracja publiczna i obrona narodowa; obowiązkowe zabezpieczenia społeczne</t>
  </si>
  <si>
    <t>opieka zdrowotna i pomoc społeczna</t>
  </si>
  <si>
    <t>działalność związana z kulturą, rozrywką i rekreacją</t>
  </si>
  <si>
    <t>pozostała działalność usługowa</t>
  </si>
  <si>
    <t xml:space="preserve">Bezrobotni wg stanu na koniec 2015 r. </t>
  </si>
  <si>
    <t xml:space="preserve"> rolnictwo, leśnictwo, łowiectwo  i  rybactwo                                                                                                          </t>
  </si>
  <si>
    <t>przemysłowe</t>
  </si>
  <si>
    <t>transport, gospodarka magazynowa</t>
  </si>
  <si>
    <t xml:space="preserve">informacja i komunikacja                                                                                                                                </t>
  </si>
  <si>
    <t xml:space="preserve"> działalnośc profesjonalna,  naukowa  i techniczna                                                                                             </t>
  </si>
  <si>
    <t>z pracy 
w szczególnych warunkach lub 
w szczególnym charakterze</t>
  </si>
  <si>
    <t xml:space="preserve">ZATRUDNIENI NA STANOWISKACH PRACY ZAGROŻONYCH PRZEKROCZENIEM </t>
  </si>
  <si>
    <t>DOPUSZCZALNYCH NORM CZYNNIKÓW SZKODLIWYCH DLA ZDROWIA ZWIĄZANYCH</t>
  </si>
  <si>
    <t>DOPUSZCZALNYCH NORM CZYNNIKÓW SZKODLIWYCH</t>
  </si>
  <si>
    <t>Na 1000 zatrudnionychw
danej zbiorowości</t>
  </si>
  <si>
    <t>policealnych i średnich zawodowych</t>
  </si>
  <si>
    <t>liceów 
ogólnokształcących</t>
  </si>
  <si>
    <t>Udział absolwentów 
w liczbie przyjętych do pracy w %</t>
  </si>
  <si>
    <t>skierowani do pracy przez powiatowe urzędy pracy</t>
  </si>
  <si>
    <t>powracający 
z urlopów wychowawczych</t>
  </si>
  <si>
    <t>WYSZCZEGÓLNIENIE 
a – liczba podmiotów   
b – liczba pracujących    
c – liczba zatrudnionych</t>
  </si>
  <si>
    <t>14-15</t>
  </si>
  <si>
    <t>–</t>
  </si>
  <si>
    <t>do 30 roku życia</t>
  </si>
  <si>
    <t>do 6 roku życia</t>
  </si>
  <si>
    <t>niepełnosprawne do 18 roku życia</t>
  </si>
  <si>
    <t>w tym 
do 25 roku życia</t>
  </si>
  <si>
    <t>osoby korzystające ze świadczeń pomocy społecznej</t>
  </si>
  <si>
    <t xml:space="preserve">osoby posiadające co najmniej                                                            jedno dziecko </t>
  </si>
  <si>
    <t>w wieku</t>
  </si>
  <si>
    <t>‒</t>
  </si>
  <si>
    <t>5-6</t>
  </si>
  <si>
    <t>10-11</t>
  </si>
  <si>
    <t xml:space="preserve">Bezrobotni wg stanu na koniec 2016 r. </t>
  </si>
  <si>
    <t>SEKCJI PKD W 2016 R.</t>
  </si>
  <si>
    <t>Z tego sektor</t>
  </si>
  <si>
    <t>Oferty pracy w ciągu roku</t>
  </si>
  <si>
    <t>w wieku nieprodukcyjnym 
na 100 osób</t>
  </si>
  <si>
    <t>Tabl.Ia</t>
  </si>
  <si>
    <t>Tabl.Ib</t>
  </si>
  <si>
    <t>Tabl.Ic</t>
  </si>
  <si>
    <t>Tabl.Id</t>
  </si>
  <si>
    <t>Tabl.II.1</t>
  </si>
  <si>
    <t>Tabl.II.2</t>
  </si>
  <si>
    <t>Tabl.II.3</t>
  </si>
  <si>
    <t>Tabl.II.4</t>
  </si>
  <si>
    <t>TABL. I.</t>
  </si>
  <si>
    <t>TABL. II.</t>
  </si>
  <si>
    <t xml:space="preserve">TABL.III. </t>
  </si>
  <si>
    <t>Tabl.1</t>
  </si>
  <si>
    <t>Tabl.2</t>
  </si>
  <si>
    <t>Udział bezrobotnych bez prawa do zasiłku  w % zarejestrowanych bezrobotnych</t>
  </si>
  <si>
    <t>Tabl.III.1</t>
  </si>
  <si>
    <t>Tabl.III.2</t>
  </si>
  <si>
    <t>Tabl.III.3</t>
  </si>
  <si>
    <t>WAŻNIEJSZE DANE O WOJEWÓDZTWIE LUBELSKIM</t>
  </si>
  <si>
    <t>ANEKS: Spis tablic załączonych do publikacji 
w wersji elektronicznej</t>
  </si>
  <si>
    <t>11-12</t>
  </si>
  <si>
    <t xml:space="preserve">a Stan w dniu 31 XII. </t>
  </si>
  <si>
    <t>W tym długotrwale 
bezrobotni w %</t>
  </si>
  <si>
    <t>ANEKS</t>
  </si>
  <si>
    <t>Powrót 
do spisu treści</t>
  </si>
  <si>
    <t>Spis tablic załączonych do publikacji w wersji elektronicznej</t>
  </si>
  <si>
    <t>Rolnictwo, leśnictwo, łowiectwo i rybactwo</t>
  </si>
  <si>
    <t>Przemysł i budownictwo</t>
  </si>
  <si>
    <t>Handel; naprawa pojazdów samochodowych ∆; transport i gospodarka magazynowa; zakwaterowanie i  gastronomia  ∆; informacja i komunikacja</t>
  </si>
  <si>
    <t xml:space="preserve">Działalność finansowa 
i ubezpieczeniowa; obsługa rynku nieruchomości∆
</t>
  </si>
  <si>
    <t>Z liczby ogółem- powodujących niezdolność do pracy</t>
  </si>
  <si>
    <t>1-3 ddni</t>
  </si>
  <si>
    <t>21 dni i więcej</t>
  </si>
  <si>
    <t>w tysiącach</t>
  </si>
  <si>
    <t>TABL.I.</t>
  </si>
  <si>
    <t>EMERYTURY I RENTY</t>
  </si>
  <si>
    <t xml:space="preserve">pobierających emerytury i renty wypłacane przez Zakład Ubezpieczeń Społecznych  </t>
  </si>
  <si>
    <t xml:space="preserve">rolników indywidualnych  </t>
  </si>
  <si>
    <t xml:space="preserve">wypłacana przez Zakład Ubezpieczeń Społecznych  </t>
  </si>
  <si>
    <t>Tabl.II.5</t>
  </si>
  <si>
    <t>Województwo na tle kraju w 2017 r.</t>
  </si>
  <si>
    <t>Województwo na tle kraju w 2017 r. (cd.)</t>
  </si>
  <si>
    <t>Województwo na tle kraju w 2017 r. (dok.)</t>
  </si>
  <si>
    <t>Wybrane dane o podregionach i powiatach w 2017 r.</t>
  </si>
  <si>
    <t>Wybrane dane o podregionach i powiatach w 2017 r. (cd.)</t>
  </si>
  <si>
    <t>Wybrane dane o podregionach i powiatach w 2017 r. (dok.)</t>
  </si>
  <si>
    <t xml:space="preserve">Ważniejsze dane o województwie lubelskim (2015, 2016, 2017) </t>
  </si>
  <si>
    <t>Ważniejsze dane o województwie lubelskim (2015, 2016, 2017) (cd.)</t>
  </si>
  <si>
    <t>Ważniejsze dane o województwie lubelskim (2015, 2016, 2017) (dok.)</t>
  </si>
  <si>
    <t>WOJEWÓDZTWO NA TLE KRAJU W 2017 R.</t>
  </si>
  <si>
    <t>2016=100</t>
  </si>
  <si>
    <t>WYBRANE  DANE O PODREGIONACH I POWIATACH W 2017 R.</t>
  </si>
  <si>
    <t xml:space="preserve">Ludność według płci i wieku w 2017 r </t>
  </si>
  <si>
    <t xml:space="preserve">Ludność w wieku produkcyjnym i nieprodukcyjnym według płci w 2017 r </t>
  </si>
  <si>
    <t xml:space="preserve">Ludność w wieku produkcyjnym i nieprodukcyjnym według podregionów i powiatów w 2017 r </t>
  </si>
  <si>
    <t xml:space="preserve">Aktywność ekonomiczna ludności w wieku 15 lat i więcej w 2017 r </t>
  </si>
  <si>
    <t xml:space="preserve">Aktywność ekonomiczna ludności w wieku 15 lat i więcej według wieku oraz poziomu wykształcenia w IV kwartale 2017 r </t>
  </si>
  <si>
    <t xml:space="preserve">Pracujący według płci, sektorów własności, statusu zatrudnienia oraz grup zawodów w IV kwartale 2017 r </t>
  </si>
  <si>
    <t xml:space="preserve">Bezrobotni według okresu poszukiwania pracy, płci i miejsca zamieszkania w IV kwartale 2017 r </t>
  </si>
  <si>
    <t xml:space="preserve">Bezrobotni według wybranych metod poszukiwania pracy a, płci i miejsca zamieszkania w IV kwartale 2017 r </t>
  </si>
  <si>
    <t xml:space="preserve">Bierni zawodowo nieposzukujący pracy według wybranych przyczyn bierności, płci i miejsca zamieszkania w IV kwartale 2017 r </t>
  </si>
  <si>
    <t xml:space="preserve">Pracujący w gospodarce narodowej według sektorów i sekcji PKD w 2017 r </t>
  </si>
  <si>
    <t xml:space="preserve">Pracujący w gospodarce narodowej według statusu zatrudnienia w 2017 r </t>
  </si>
  <si>
    <t xml:space="preserve">Pracujący według wielkości podmiotów gospodarki narodowej, sektorów i sekcji PKD w 2017 r </t>
  </si>
  <si>
    <t xml:space="preserve">Pracujący w porze nocnej, emeryci i renciści, niepełnosprawni oraz cudzoziemcy według sektorów własności i sekcji PKD w 2017 r </t>
  </si>
  <si>
    <t xml:space="preserve">Pracujący według rodzajów działalności, podregionów i powiatów w 2017 r </t>
  </si>
  <si>
    <t xml:space="preserve">Pracujący w miastach i na wsi według sektorów, podregionów i powiatów w 2017 r </t>
  </si>
  <si>
    <t xml:space="preserve">Pracujący w sektorach ekonomicznych według podregionów i powiatów w 2017 r </t>
  </si>
  <si>
    <t xml:space="preserve">Zatrudnieni w gospodarce narodowej według sektorów i sekcji PKD w 2017 r </t>
  </si>
  <si>
    <t>Zatrudnieni według sektorów i sekcji PKD w 2017 r.</t>
  </si>
  <si>
    <t xml:space="preserve">Pełnozatrudnieni i niepełnozatrudnieni według sekcji PKD w 2017 r </t>
  </si>
  <si>
    <t xml:space="preserve">Przeciętne zatrudnienie według sekcji PKD w 2017 r </t>
  </si>
  <si>
    <t xml:space="preserve">Współczynniki przyjęć i zwolnień według sekcji PKD w 2017 r </t>
  </si>
  <si>
    <t xml:space="preserve">Przyjęcia do pracy według źródeł rekrutacji, sektorów własności i sekcji PKD w 2017 r </t>
  </si>
  <si>
    <t xml:space="preserve">Absolwenci szkół wyższych, policealnych, średnich i zasadniczych zawodowych, którzy podjęli pierwszą pracę według sekcji PKD w 2017 r </t>
  </si>
  <si>
    <t xml:space="preserve">Zwolnienia z pracy według przyczyn, sektorów własności i sekcji PKD w 2017 r </t>
  </si>
  <si>
    <t xml:space="preserve">Przyjęcia i zwolnienia w podmiotach gospodarki narodowej według liczby pracujących i sektorów w 2017 r </t>
  </si>
  <si>
    <t xml:space="preserve">Wynagrodzenia brutto w 2017 r </t>
  </si>
  <si>
    <t xml:space="preserve">Przeciętne miesięczne wynagrodzenia brutto według sekcji PKD w 2017 r </t>
  </si>
  <si>
    <t xml:space="preserve">Przeciętne miesięczne wynagrodzenia brutto według sektorów, form finansowania i sekcji PKD w 2017 r </t>
  </si>
  <si>
    <t xml:space="preserve">Przeciętne miesięczne wynagrodzenie brutto według sektorów oraz podregionów i powiatów w 2017 r </t>
  </si>
  <si>
    <t xml:space="preserve">Przeciętne miesięczne wynagrodzenie brutto według rodzajów działalności, podregionów i powiatów w 2017 r </t>
  </si>
  <si>
    <t xml:space="preserve">Świadczenia emerytalne i rentowe brutto w 2017 r </t>
  </si>
  <si>
    <t xml:space="preserve">Popyt na pracę – pracujący, nowo utworzone i wolne miejsca pracy w 2017 r </t>
  </si>
  <si>
    <t xml:space="preserve">Popyt na pracę – pracujące osoby niepełnosprawne według sekcji PKD i sektorów w 2017 r </t>
  </si>
  <si>
    <t xml:space="preserve">Popyt na pracę – pracujący i wolne miejsca pracy według sektorów i zawodów w 2017 r </t>
  </si>
  <si>
    <t xml:space="preserve">Bezrobotni zarejestrowani w urzędach pracy w 2017 r </t>
  </si>
  <si>
    <t xml:space="preserve">Napływ i odpływ bezrobotnych w 2017 r </t>
  </si>
  <si>
    <t xml:space="preserve">Bezrobotni według wieku, poziomu wykształcenia, czasu pozostawania bez pracy i stażu pracy w 2017 r </t>
  </si>
  <si>
    <t xml:space="preserve">Bezrobotni według grup zawodów w 2017 r </t>
  </si>
  <si>
    <t xml:space="preserve">Bezrobotni poprzednio pracujący według rodzaju działalności ostatniego miejsca pracy, sekcji PKD oraz oferty pracy w 2017 r </t>
  </si>
  <si>
    <t xml:space="preserve">Bezrobotni zarejestrowani w urzędach pracy według podregionów i powiatów w 2017 r </t>
  </si>
  <si>
    <t xml:space="preserve">Bezrobotni niepełnosprawni zarejestrowani według podregionów i powiatów w 2017 r </t>
  </si>
  <si>
    <t xml:space="preserve">Napływ i odpływ bezrobotnych według podregionów i powiatów w 2017 r </t>
  </si>
  <si>
    <t xml:space="preserve">Bezrobotni zarejestrowani w urzędach pracy według wieku i czasu pozostawania bez pracy oraz podregionów i powiatów w 2017 r </t>
  </si>
  <si>
    <t xml:space="preserve">Bezrobotni według poziomu wykształcenia oraz podregionów i powiatów w 2017 r </t>
  </si>
  <si>
    <t xml:space="preserve">Stopa bezrobocia według podregionów i powiatów w 2017 r </t>
  </si>
  <si>
    <t xml:space="preserve">Bezrobotni zarejestrowani będący w szczególnej sytuacji na rynku pracy według podregionów i powiatów w 2017 r </t>
  </si>
  <si>
    <t xml:space="preserve">Aktywne formy pomocy bezrobotnym według podregionów i powiatów w 2017 r </t>
  </si>
  <si>
    <t xml:space="preserve">Dochody i wydatki Funduszu Pracy w 2017 r </t>
  </si>
  <si>
    <t xml:space="preserve">Zbiorowość objęta badaniem oraz zatrudnieni w warunkach zagrożenia według sekcji PKD w 2017 r </t>
  </si>
  <si>
    <t xml:space="preserve">Zatrudnieni w warunkach zagrożenia czynnikami szkodliwymi dla zdrowia według grup i nasilenia zagrożeń oraz sekcji PKD w 2017 r </t>
  </si>
  <si>
    <t xml:space="preserve">Zatrudnieni w warunkach zagrożenia czynnikami szkodliwymi dla zdrowia według grup i nasilenia zagrożeń oraz sekcji PKD na 1000 zatrudnionych w zakładach objętych badaniem w danej zbiorowości w 2017 r </t>
  </si>
  <si>
    <t xml:space="preserve">Zatrudnieni w warunkach zagrożenia czynnikami szkodliwymi dla zdrowia według grup czynników w 2017 r </t>
  </si>
  <si>
    <t xml:space="preserve">Zatrudnieni na stanowiskach pracy zagrożonych przekroczeniem dopuszczalnych norm czynników szkodliwych dla zdrowia związanych ze środowiskiem pracy według grup czynników i sekcji PKD w 2017 r </t>
  </si>
  <si>
    <t xml:space="preserve">Zatrudnieni na stanowiskach pracy zagrożonych przekroczeniem dopuszczalnych norm czynników szkodliwych dla zdrowia związanych z uciążliwością pracy oraz czynnikami mechanicznymi według sekcji PKD w 2017 r </t>
  </si>
  <si>
    <t xml:space="preserve">Stanowiska pracy i zatrudnieni na stanowiskach pracy, dla których dokonano oceny ryzyka zawodowego według sekcji PKD w 2017 r </t>
  </si>
  <si>
    <t xml:space="preserve">Poszkodowani w wypadkach przy pracy według sekcji PKD w 2017 r </t>
  </si>
  <si>
    <t xml:space="preserve">Poszkodowani w wypadkach przy pracy według podregionów i powiatów w 2017 r </t>
  </si>
  <si>
    <t xml:space="preserve">Poszkodowani w wypadkach przy pracy według stażu pracy oraz sekcji PKD w 2017 r </t>
  </si>
  <si>
    <t xml:space="preserve">Poszkodowani w wypadkach przy pracy według liczby dni niezdolności do pracy i sekcji PKD na 1000 pracujących w 2017 r </t>
  </si>
  <si>
    <t xml:space="preserve">Wydarzenia powodujące uraz u osoby poszkodowanej oraz przyczyny wypadków przy pracy według sekcji PKD w 2017 r </t>
  </si>
  <si>
    <t xml:space="preserve">Świadczenia z tytułu pracy w warunkach szkodliwych dla zdrowia i uciążliwych według sekcji PKD w 2017 r </t>
  </si>
  <si>
    <t xml:space="preserve">Odszkodowania z tytułu wypadków przy pracy i chorób zawodowych według sekcji PKD w 2017 r </t>
  </si>
  <si>
    <t xml:space="preserve">Zatrudnieni w warunkach zagrożenia według grup i nasilenia zagrożeń oraz według podregionów i powiatów w 2017 r </t>
  </si>
  <si>
    <t xml:space="preserve">Zatrudnieni w warunkach zagrożenia czynnikami szkodliwymi i niebezpiecznymi dla zdrowia według podregionów i powiatów w 2017 r </t>
  </si>
  <si>
    <t>LUDNOŚĆ W WIEKU PRODUKCYJNYM I NIEPRODUKCYJNYM WEDŁUG PŁCI W 2017 R.</t>
  </si>
  <si>
    <t>WEDŁUG PODREGIONÓW I POWIATÓW W 2017 R.</t>
  </si>
  <si>
    <t>AKTYWNOŚĆ EKONOMICZNA LUDNOŚCI W WIEKU 15 LAT I WIĘCEJ W 2017 R.</t>
  </si>
  <si>
    <t>WEDŁUG WIEKU ORAZ POZIOMU WYKSZTAŁCENIA W IV KWARTALE 2017 R.</t>
  </si>
  <si>
    <t>ORAZ  WIELKICH  GRUP  ZAWODÓW  W  IV  KWARTALE  2017 R.</t>
  </si>
  <si>
    <t>BEZROBOTNI WEDŁUG OKRESU POSZUKIWANIA PRACY, PŁCI I MIEJSCA ZAMIESZKANIA W IV KWARTALE 2017 R</t>
  </si>
  <si>
    <t>PŁCI I MIEJSCA ZAMIESZKANIA W IV KWARTALE 2017 R.</t>
  </si>
  <si>
    <t>7-8</t>
  </si>
  <si>
    <t>9-10</t>
  </si>
  <si>
    <t>6-7</t>
  </si>
  <si>
    <t>W 2017 R.</t>
  </si>
  <si>
    <t>I SEKTORÓW W 2017 R.</t>
  </si>
  <si>
    <t>BEZROBOTNI ZAREJESTROWANI W URZĘDACH PRACY W 2017 R.</t>
  </si>
  <si>
    <t>NAPŁYW I ODPŁYW BEZROBOTNYCH W 2017 R.</t>
  </si>
  <si>
    <t>POZOSTAWANIA BEZ PRACY I STAŻU PRACY W 2017 R.</t>
  </si>
  <si>
    <t>BEZROBOTNI WEDŁUG GRUP ZAWODÓW W 2017 R.</t>
  </si>
  <si>
    <t>SEKCJI PKD ORAZ OFERTY PRACY W 2017 R.</t>
  </si>
  <si>
    <t>I POWIATÓW W 2017 R.</t>
  </si>
  <si>
    <t>WEDŁUG PODREGIONÓW I POWIATÓW W 2017 R.</t>
  </si>
  <si>
    <t>WEDŁUG PODREGIONÓW I POWIATÓW W 2017 R.</t>
  </si>
  <si>
    <t>ORAZ PODREGIONÓW I POWIATÓW W 2017 R.</t>
  </si>
  <si>
    <t>STOPA BEZROBOCIA WEDŁUG PODREGIONÓW I POWIATÓW W 2017 R.</t>
  </si>
  <si>
    <t>DOCHODY I WYDATKI FUNDUSZU PRACY W 2017 R.</t>
  </si>
  <si>
    <t>12-13</t>
  </si>
  <si>
    <t>W 2017 R.</t>
  </si>
  <si>
    <t>SEKTORÓW, FORM FINANSOWANIA I SEKCJI PKD W 2017 R.</t>
  </si>
  <si>
    <t>WEDŁUG RODZAJÓW DZIAŁALNOŚCI, PODREGIONÓW I POWIATÓW W 2017 R.</t>
  </si>
  <si>
    <t>ZBIOROWOŚĆ OBJĘTA BADANIEM ORAZ ZATRUDNIENI W WARUNKACH ZAGROŻENIA WEDŁUG SEKCJI PKD W 2017 r.</t>
  </si>
  <si>
    <t>DLA ZDROWIA WEDŁUG GRUP I NASILENIA ZAGROŻEŃ ORAZ SEKCJI PKD W 2017 R.</t>
  </si>
  <si>
    <t>W DANEJ ZBIOROWOŚCI W 2017 R.</t>
  </si>
  <si>
    <t>WEDŁUG GRUP CZYNNIKÓW I SEKCJI PKD W 2017 R.</t>
  </si>
  <si>
    <t>WEDŁUG SEKCJI PKD W 2017 R.</t>
  </si>
  <si>
    <t>OCENY RYZYKA ZAWODOWEGO WEDŁUG SEKCJI PKD W 2017 R.</t>
  </si>
  <si>
    <t>ZDROWIA I UCIĄŻLIWYCH WEDŁUG SEKCJI PKD W 2017 R.</t>
  </si>
  <si>
    <t>ORAZ WEDŁUG PODREGIONÓW I POWIATÓW W 2017 R.</t>
  </si>
  <si>
    <t>DLA ZDROWIA WEDŁUG PODREGIONÓW I POWIATÓW W 2017 R.</t>
  </si>
  <si>
    <t>SZKODLIWYMI DLA ZDROWIA WEDŁUG GRUP CZYNNIKÓW W 2017 R.</t>
  </si>
  <si>
    <t>I SEKCJI PKD W 2017 R.</t>
  </si>
  <si>
    <t>WEDŁUG LICZBY PRACUJĄCYCH I SEKTORÓW W 2017 R.</t>
  </si>
  <si>
    <t>SEKTORÓW I SEKCJI PKD W 2017 R.</t>
  </si>
  <si>
    <t>WEDŁUG SEKTORÓW WŁASNOŚCI I SEKCJI PKD W 2017 R.</t>
  </si>
  <si>
    <r>
      <t xml:space="preserve">WOJEWÓDZTWO NA TLE KRAJU W 2017 R. </t>
    </r>
    <r>
      <rPr>
        <sz val="9"/>
        <rFont val="Arial"/>
        <family val="2"/>
        <charset val="238"/>
      </rPr>
      <t>(cd.)</t>
    </r>
  </si>
  <si>
    <r>
      <t xml:space="preserve">Przeciętna miesięczna emerytura i renta brutto </t>
    </r>
    <r>
      <rPr>
        <vertAlign val="superscript"/>
        <sz val="9"/>
        <rFont val="Arial"/>
        <family val="2"/>
        <charset val="238"/>
      </rPr>
      <t>a</t>
    </r>
  </si>
  <si>
    <r>
      <t xml:space="preserve">Zatrudnieni w warunkach zagrożenia </t>
    </r>
    <r>
      <rPr>
        <i/>
        <vertAlign val="superscript"/>
        <sz val="9"/>
        <rFont val="Arial"/>
        <family val="2"/>
        <charset val="238"/>
      </rPr>
      <t>bc</t>
    </r>
  </si>
  <si>
    <r>
      <t xml:space="preserve">Zatrudnieni </t>
    </r>
    <r>
      <rPr>
        <vertAlign val="superscript"/>
        <sz val="9"/>
        <rFont val="Arial"/>
        <family val="2"/>
        <charset val="238"/>
      </rPr>
      <t xml:space="preserve">bc </t>
    </r>
    <r>
      <rPr>
        <sz val="9"/>
        <rFont val="Arial"/>
        <family val="2"/>
        <charset val="238"/>
      </rPr>
      <t xml:space="preserve"> w warunkach zagrożenia na 1000 zatrudnionych badanej zbiorowości </t>
    </r>
  </si>
  <si>
    <r>
      <t xml:space="preserve">Poszkodowani w wypadkach przy pracy </t>
    </r>
    <r>
      <rPr>
        <vertAlign val="superscript"/>
        <sz val="9"/>
        <rFont val="Arial"/>
        <family val="2"/>
        <charset val="238"/>
      </rPr>
      <t>d</t>
    </r>
  </si>
  <si>
    <r>
      <t xml:space="preserve">a </t>
    </r>
    <r>
      <rPr>
        <sz val="9"/>
        <rFont val="Arial"/>
        <family val="2"/>
        <charset val="238"/>
      </rPr>
      <t xml:space="preserve">W podziale na województwa bez emerytur i rent Ministerstwa Obrony Narodowej, Ministerstwo Spraw Wewnętrznych i Admini-stracji, Ministerstwa Sprawiedliwości oraz emerytur i rent realizowanych na mocy umów międzynarodowych. </t>
    </r>
    <r>
      <rPr>
        <i/>
        <sz val="9"/>
        <rFont val="Arial"/>
        <family val="2"/>
        <charset val="238"/>
      </rPr>
      <t xml:space="preserve">
b</t>
    </r>
    <r>
      <rPr>
        <sz val="9"/>
        <rFont val="Arial"/>
        <family val="2"/>
        <charset val="238"/>
      </rPr>
      <t xml:space="preserve"> Liczeni tylko jeden raz w grupie czynnika przeważającego, tzn. mającego największe szkodliwe znaczenie na danym stanowisku pracy. 
</t>
    </r>
    <r>
      <rPr>
        <i/>
        <sz val="9"/>
        <rFont val="Arial"/>
        <family val="2"/>
        <charset val="238"/>
      </rPr>
      <t>c</t>
    </r>
    <r>
      <rPr>
        <sz val="9"/>
        <rFont val="Arial"/>
        <family val="2"/>
        <charset val="238"/>
      </rPr>
      <t xml:space="preserve"> Dotyczy podmiotów gospodarczych, w których liczba pracujących przekracza 9 osób. 
</t>
    </r>
    <r>
      <rPr>
        <i/>
        <sz val="9"/>
        <rFont val="Arial"/>
        <family val="2"/>
        <charset val="238"/>
      </rPr>
      <t>d</t>
    </r>
    <r>
      <rPr>
        <sz val="9"/>
        <rFont val="Arial"/>
        <family val="2"/>
        <charset val="238"/>
      </rPr>
      <t xml:space="preserve"> Zgłoszonych w danym roku; bez wypadków w gospodarstwach indywidualnych w rolnictwie.</t>
    </r>
  </si>
  <si>
    <r>
      <t xml:space="preserve">Ludność w wieku </t>
    </r>
    <r>
      <rPr>
        <vertAlign val="superscript"/>
        <sz val="9"/>
        <rFont val="Arial"/>
        <family val="2"/>
        <charset val="238"/>
      </rPr>
      <t>a</t>
    </r>
  </si>
  <si>
    <r>
      <t xml:space="preserve">produkcyjnym </t>
    </r>
    <r>
      <rPr>
        <vertAlign val="superscript"/>
        <sz val="9"/>
        <rFont val="Arial"/>
        <family val="2"/>
        <charset val="238"/>
      </rPr>
      <t>b</t>
    </r>
  </si>
  <si>
    <r>
      <t xml:space="preserve">Pracujący </t>
    </r>
    <r>
      <rPr>
        <vertAlign val="superscript"/>
        <sz val="9"/>
        <rFont val="Arial"/>
        <family val="2"/>
        <charset val="238"/>
      </rPr>
      <t>ac</t>
    </r>
  </si>
  <si>
    <r>
      <t xml:space="preserve">Przeciętne zatrudnienie </t>
    </r>
    <r>
      <rPr>
        <vertAlign val="superscript"/>
        <sz val="9"/>
        <rFont val="Arial"/>
        <family val="2"/>
        <charset val="238"/>
      </rPr>
      <t>d</t>
    </r>
    <r>
      <rPr>
        <sz val="9"/>
        <rFont val="Arial"/>
        <family val="2"/>
        <charset val="238"/>
      </rPr>
      <t xml:space="preserve"> w tys.</t>
    </r>
  </si>
  <si>
    <r>
      <t xml:space="preserve">a </t>
    </r>
    <r>
      <rPr>
        <sz val="9"/>
        <rFont val="Arial"/>
        <family val="2"/>
        <charset val="238"/>
      </rPr>
      <t>Stan w dniu 31 XII.</t>
    </r>
    <r>
      <rPr>
        <i/>
        <sz val="9"/>
        <rFont val="Arial"/>
        <family val="2"/>
        <charset val="238"/>
      </rPr>
      <t xml:space="preserve"> 
b </t>
    </r>
    <r>
      <rPr>
        <sz val="9"/>
        <rFont val="Arial"/>
        <family val="2"/>
        <charset val="238"/>
      </rPr>
      <t>Kobiety: 18-59 lat, mężczyźni: 18-64 lat.</t>
    </r>
    <r>
      <rPr>
        <i/>
        <sz val="9"/>
        <rFont val="Arial"/>
        <family val="2"/>
        <charset val="238"/>
      </rPr>
      <t xml:space="preserve"> 
c</t>
    </r>
    <r>
      <rPr>
        <sz val="9"/>
        <rFont val="Arial"/>
        <family val="2"/>
        <charset val="238"/>
      </rPr>
      <t xml:space="preserve"> Wgospodarce narodowej według faktycznego miejsca pracy i rodzaju działlnosci; bez pracujących w jednostkach budżetowych działających w zakresie obrony narodowej i bezpieczeństwa publicznego.
</t>
    </r>
    <r>
      <rPr>
        <i/>
        <sz val="9"/>
        <rFont val="Arial"/>
        <family val="2"/>
        <charset val="238"/>
      </rPr>
      <t>d</t>
    </r>
    <r>
      <rPr>
        <sz val="9"/>
        <rFont val="Arial"/>
        <family val="2"/>
        <charset val="238"/>
      </rPr>
      <t xml:space="preserve"> Bez osób zatrudnionych (uczniów) na podstawie umowy o pracę w celu przygotowania zawodowego.</t>
    </r>
  </si>
  <si>
    <r>
      <t xml:space="preserve">bezrobotni </t>
    </r>
    <r>
      <rPr>
        <vertAlign val="superscript"/>
        <sz val="9"/>
        <rFont val="Arial"/>
        <family val="2"/>
        <charset val="238"/>
      </rPr>
      <t>a</t>
    </r>
  </si>
  <si>
    <r>
      <t xml:space="preserve">Bezrobotni zarejestrowani </t>
    </r>
    <r>
      <rPr>
        <vertAlign val="superscript"/>
        <sz val="9"/>
        <rFont val="Arial"/>
        <family val="2"/>
        <charset val="238"/>
      </rPr>
      <t>a</t>
    </r>
  </si>
  <si>
    <r>
      <t xml:space="preserve">Stopa bezrobocia rejestrowanego </t>
    </r>
    <r>
      <rPr>
        <vertAlign val="superscript"/>
        <sz val="9"/>
        <rFont val="Arial"/>
        <family val="2"/>
        <charset val="238"/>
      </rPr>
      <t>a</t>
    </r>
  </si>
  <si>
    <r>
      <t xml:space="preserve">Oferty pracy </t>
    </r>
    <r>
      <rPr>
        <i/>
        <vertAlign val="superscript"/>
        <sz val="9"/>
        <rFont val="Arial"/>
        <family val="2"/>
        <charset val="238"/>
      </rPr>
      <t>bc</t>
    </r>
  </si>
  <si>
    <r>
      <t xml:space="preserve">WOJEWÓDZTWO NA TLE KRAJU W 2017 R. </t>
    </r>
    <r>
      <rPr>
        <sz val="9"/>
        <rFont val="Arial"/>
        <family val="2"/>
        <charset val="238"/>
      </rPr>
      <t>(dok.)</t>
    </r>
  </si>
  <si>
    <r>
      <t xml:space="preserve">Liczba bezrobotnych na 1 ofertę pracy </t>
    </r>
    <r>
      <rPr>
        <i/>
        <vertAlign val="superscript"/>
        <sz val="9"/>
        <rFont val="Arial"/>
        <family val="2"/>
        <charset val="238"/>
      </rPr>
      <t>a</t>
    </r>
  </si>
  <si>
    <r>
      <t xml:space="preserve">Wolne miejsca pracy </t>
    </r>
    <r>
      <rPr>
        <i/>
        <vertAlign val="superscript"/>
        <sz val="9"/>
        <rFont val="Arial"/>
        <family val="2"/>
        <charset val="238"/>
      </rPr>
      <t>a</t>
    </r>
  </si>
  <si>
    <r>
      <t xml:space="preserve">Nowo utworzone miejsca pracy </t>
    </r>
    <r>
      <rPr>
        <i/>
        <vertAlign val="superscript"/>
        <sz val="9"/>
        <rFont val="Arial"/>
        <family val="2"/>
        <charset val="238"/>
      </rPr>
      <t>b</t>
    </r>
  </si>
  <si>
    <r>
      <t xml:space="preserve">a </t>
    </r>
    <r>
      <rPr>
        <sz val="9"/>
        <rFont val="Arial"/>
        <family val="2"/>
        <charset val="238"/>
      </rPr>
      <t>Stan w dniu 31 XII.</t>
    </r>
    <r>
      <rPr>
        <i/>
        <sz val="9"/>
        <rFont val="Arial"/>
        <family val="2"/>
        <charset val="238"/>
      </rPr>
      <t xml:space="preserve">
b </t>
    </r>
    <r>
      <rPr>
        <sz val="9"/>
        <rFont val="Arial"/>
        <family val="2"/>
        <charset val="238"/>
      </rPr>
      <t>W ciągu roku</t>
    </r>
    <r>
      <rPr>
        <i/>
        <sz val="9"/>
        <rFont val="Arial"/>
        <family val="2"/>
        <charset val="238"/>
      </rPr>
      <t xml:space="preserve">. 
c </t>
    </r>
    <r>
      <rPr>
        <sz val="9"/>
        <rFont val="Arial"/>
        <family val="2"/>
        <charset val="238"/>
      </rPr>
      <t>Wolne miejsca pracy i aktywizacji zawodowej.</t>
    </r>
  </si>
  <si>
    <r>
      <t>LUDNOŚĆ</t>
    </r>
    <r>
      <rPr>
        <sz val="8"/>
        <rFont val="Arial"/>
        <family val="2"/>
        <charset val="238"/>
      </rPr>
      <t xml:space="preserve"> – stan w dniu 31 XII</t>
    </r>
  </si>
  <si>
    <r>
      <t xml:space="preserve">OGÓŁEM </t>
    </r>
    <r>
      <rPr>
        <sz val="9"/>
        <rFont val="Arial"/>
        <family val="2"/>
        <charset val="238"/>
      </rPr>
      <t xml:space="preserve">w tys. </t>
    </r>
  </si>
  <si>
    <r>
      <t xml:space="preserve">Miasta </t>
    </r>
    <r>
      <rPr>
        <sz val="9"/>
        <rFont val="Arial"/>
        <family val="2"/>
        <charset val="238"/>
      </rPr>
      <t xml:space="preserve">w tys. </t>
    </r>
  </si>
  <si>
    <r>
      <t xml:space="preserve">Wieś </t>
    </r>
    <r>
      <rPr>
        <sz val="9"/>
        <rFont val="Arial"/>
        <family val="2"/>
        <charset val="238"/>
      </rPr>
      <t xml:space="preserve">w tys. </t>
    </r>
  </si>
  <si>
    <r>
      <t>PRACUJĄCY</t>
    </r>
    <r>
      <rPr>
        <sz val="8"/>
        <rFont val="Arial"/>
        <family val="2"/>
        <charset val="238"/>
      </rPr>
      <t xml:space="preserve"> </t>
    </r>
    <r>
      <rPr>
        <b/>
        <i/>
        <vertAlign val="superscript"/>
        <sz val="8"/>
        <rFont val="Arial"/>
        <family val="2"/>
        <charset val="238"/>
      </rPr>
      <t xml:space="preserve">a </t>
    </r>
    <r>
      <rPr>
        <sz val="8"/>
        <rFont val="Arial"/>
        <family val="2"/>
        <charset val="238"/>
      </rPr>
      <t>– stan w dniu 31 XII</t>
    </r>
  </si>
  <si>
    <r>
      <t>a</t>
    </r>
    <r>
      <rPr>
        <sz val="9"/>
        <rFont val="Arial"/>
        <family val="2"/>
        <charset val="238"/>
      </rPr>
      <t xml:space="preserve"> W gospodarce narodowej według faktycznego miejsca pracy i rodzaju działalności. Bez pracujących w jednostkach budżetowych działających w zakresie obrony narodowej i bezpieczeństwa publicznego</t>
    </r>
  </si>
  <si>
    <r>
      <t>WAŻNIEJSZE DANE O WOJEWÓDZTWIE LUBELSKIM</t>
    </r>
    <r>
      <rPr>
        <sz val="9"/>
        <rFont val="Arial"/>
        <family val="2"/>
        <charset val="238"/>
      </rPr>
      <t xml:space="preserve"> (cd.)</t>
    </r>
  </si>
  <si>
    <r>
      <t xml:space="preserve">PRACUJĄCY </t>
    </r>
    <r>
      <rPr>
        <b/>
        <i/>
        <vertAlign val="superscript"/>
        <sz val="8"/>
        <rFont val="Arial"/>
        <family val="2"/>
        <charset val="238"/>
      </rPr>
      <t>a</t>
    </r>
    <r>
      <rPr>
        <b/>
        <sz val="8"/>
        <rFont val="Arial"/>
        <family val="2"/>
        <charset val="238"/>
      </rPr>
      <t xml:space="preserve"> </t>
    </r>
    <r>
      <rPr>
        <sz val="8"/>
        <rFont val="Arial"/>
        <family val="2"/>
        <charset val="238"/>
      </rPr>
      <t>(dok.) – stan w dniu 31 XII</t>
    </r>
  </si>
  <si>
    <r>
      <t xml:space="preserve">OGÓŁEM </t>
    </r>
    <r>
      <rPr>
        <sz val="9"/>
        <rFont val="Arial"/>
        <family val="2"/>
        <charset val="238"/>
      </rPr>
      <t>w tys. (dok.)</t>
    </r>
  </si>
  <si>
    <r>
      <t xml:space="preserve">handel; naprawa pojazdów samochodowych </t>
    </r>
    <r>
      <rPr>
        <vertAlign val="superscript"/>
        <sz val="10"/>
        <rFont val="Arial"/>
        <family val="2"/>
        <charset val="238"/>
      </rPr>
      <t>D</t>
    </r>
  </si>
  <si>
    <r>
      <t>zakwaterowanie i gastronomia</t>
    </r>
    <r>
      <rPr>
        <vertAlign val="superscript"/>
        <sz val="10"/>
        <rFont val="Arial"/>
        <family val="2"/>
        <charset val="238"/>
      </rPr>
      <t xml:space="preserve"> D</t>
    </r>
    <r>
      <rPr>
        <sz val="10"/>
        <rFont val="Arial"/>
        <family val="2"/>
        <charset val="238"/>
      </rPr>
      <t xml:space="preserve">  </t>
    </r>
  </si>
  <si>
    <r>
      <t>obsługa rynku nieruchomości</t>
    </r>
    <r>
      <rPr>
        <vertAlign val="superscript"/>
        <sz val="10"/>
        <rFont val="Arial"/>
        <family val="2"/>
        <charset val="238"/>
      </rPr>
      <t xml:space="preserve"> D</t>
    </r>
    <r>
      <rPr>
        <sz val="10"/>
        <rFont val="Arial"/>
        <family val="2"/>
        <charset val="238"/>
      </rPr>
      <t xml:space="preserve"> </t>
    </r>
  </si>
  <si>
    <r>
      <t xml:space="preserve">administrowanie i działalność wspierająca </t>
    </r>
    <r>
      <rPr>
        <vertAlign val="superscript"/>
        <sz val="10"/>
        <rFont val="Arial"/>
        <family val="2"/>
        <charset val="238"/>
      </rPr>
      <t>D</t>
    </r>
  </si>
  <si>
    <r>
      <t>Pracujący</t>
    </r>
    <r>
      <rPr>
        <sz val="9"/>
        <rFont val="Arial"/>
        <family val="2"/>
        <charset val="238"/>
      </rPr>
      <t xml:space="preserve"> </t>
    </r>
    <r>
      <rPr>
        <i/>
        <vertAlign val="superscript"/>
        <sz val="9"/>
        <rFont val="Arial"/>
        <family val="2"/>
        <charset val="238"/>
      </rPr>
      <t xml:space="preserve">b </t>
    </r>
    <r>
      <rPr>
        <b/>
        <sz val="9"/>
        <rFont val="Arial"/>
        <family val="2"/>
        <charset val="238"/>
      </rPr>
      <t xml:space="preserve">według statusu zatrudnienia </t>
    </r>
    <r>
      <rPr>
        <sz val="9"/>
        <rFont val="Arial"/>
        <family val="2"/>
        <charset val="238"/>
      </rPr>
      <t xml:space="preserve">w tys. </t>
    </r>
  </si>
  <si>
    <r>
      <t>PRACUJĄCY</t>
    </r>
    <r>
      <rPr>
        <sz val="9"/>
        <rFont val="Arial"/>
        <family val="2"/>
        <charset val="238"/>
      </rPr>
      <t xml:space="preserve"> </t>
    </r>
    <r>
      <rPr>
        <i/>
        <vertAlign val="superscript"/>
        <sz val="9"/>
        <rFont val="Arial"/>
        <family val="2"/>
        <charset val="238"/>
      </rPr>
      <t xml:space="preserve">c </t>
    </r>
    <r>
      <rPr>
        <sz val="9"/>
        <rFont val="Arial"/>
        <family val="2"/>
        <charset val="238"/>
      </rPr>
      <t xml:space="preserve">w tys. </t>
    </r>
  </si>
  <si>
    <r>
      <t>RUCH PEŁNOZATRUDNIONYCH</t>
    </r>
    <r>
      <rPr>
        <sz val="9"/>
        <rFont val="Arial"/>
        <family val="2"/>
        <charset val="238"/>
      </rPr>
      <t xml:space="preserve"> </t>
    </r>
    <r>
      <rPr>
        <i/>
        <vertAlign val="superscript"/>
        <sz val="9"/>
        <rFont val="Arial"/>
        <family val="2"/>
        <charset val="238"/>
      </rPr>
      <t>cd</t>
    </r>
    <r>
      <rPr>
        <sz val="9"/>
        <rFont val="Arial"/>
        <family val="2"/>
        <charset val="238"/>
      </rPr>
      <t>:</t>
    </r>
  </si>
  <si>
    <r>
      <t>a</t>
    </r>
    <r>
      <rPr>
        <sz val="9"/>
        <rFont val="Arial"/>
        <family val="2"/>
        <charset val="238"/>
      </rPr>
      <t xml:space="preserve"> Patrz notka a tabl. 2.1.  
</t>
    </r>
    <r>
      <rPr>
        <i/>
        <sz val="9"/>
        <rFont val="Arial"/>
        <family val="2"/>
        <charset val="238"/>
      </rPr>
      <t xml:space="preserve">b </t>
    </r>
    <r>
      <rPr>
        <sz val="9"/>
        <rFont val="Arial"/>
        <family val="2"/>
        <charset val="238"/>
      </rPr>
      <t xml:space="preserve">Bez pracujących w jednostkach budżetowych działających w zakresie obrony narodowej i bezpieczeństwa publicznego; w podziale według statusu zatrudnienia nie uwzględniono duchownych. 
</t>
    </r>
    <r>
      <rPr>
        <i/>
        <sz val="9"/>
        <rFont val="Arial"/>
        <family val="2"/>
        <charset val="238"/>
      </rPr>
      <t>c</t>
    </r>
    <r>
      <rPr>
        <sz val="9"/>
        <rFont val="Arial"/>
        <family val="2"/>
        <charset val="238"/>
      </rPr>
      <t xml:space="preserve"> Według faktycznego miejsca pracy i rodzaju działalności; bez podmiotów gospodarczych o liczbie pracujących do 9 osób oraz gospodarstw indywidualnych w rolnictwie. 
</t>
    </r>
    <r>
      <rPr>
        <i/>
        <sz val="9"/>
        <rFont val="Arial"/>
        <family val="2"/>
        <charset val="238"/>
      </rPr>
      <t>d</t>
    </r>
    <r>
      <rPr>
        <sz val="9"/>
        <rFont val="Arial"/>
        <family val="2"/>
        <charset val="238"/>
      </rPr>
      <t xml:space="preserve"> Bez sezonowych i zatrudnionych dorywczo.
 </t>
    </r>
    <r>
      <rPr>
        <i/>
        <sz val="9"/>
        <rFont val="Arial"/>
        <family val="2"/>
        <charset val="238"/>
      </rPr>
      <t xml:space="preserve">
</t>
    </r>
  </si>
  <si>
    <r>
      <t xml:space="preserve">WAŻNIEJSZE DANE O WOJEWÓDZTWIE LUBELSKIM </t>
    </r>
    <r>
      <rPr>
        <sz val="9"/>
        <rFont val="Arial"/>
        <family val="2"/>
        <charset val="238"/>
      </rPr>
      <t>(cd.)</t>
    </r>
  </si>
  <si>
    <r>
      <t>BEZROBOTNI ZAREJESTROWANI</t>
    </r>
    <r>
      <rPr>
        <sz val="8"/>
        <rFont val="Arial"/>
        <family val="2"/>
        <charset val="238"/>
      </rPr>
      <t xml:space="preserve"> – stan w dniu 31 XII</t>
    </r>
  </si>
  <si>
    <r>
      <t>OGÓŁEM</t>
    </r>
    <r>
      <rPr>
        <sz val="9"/>
        <rFont val="Arial"/>
        <family val="2"/>
        <charset val="238"/>
      </rPr>
      <t xml:space="preserve"> w tys. </t>
    </r>
  </si>
  <si>
    <r>
      <t xml:space="preserve">Z liczby ogółem według czasu pozostawania bez pracy </t>
    </r>
    <r>
      <rPr>
        <i/>
        <vertAlign val="superscript"/>
        <sz val="9"/>
        <rFont val="Arial"/>
        <family val="2"/>
        <charset val="238"/>
      </rPr>
      <t>a</t>
    </r>
    <r>
      <rPr>
        <sz val="9"/>
        <rFont val="Arial"/>
        <family val="2"/>
        <charset val="238"/>
      </rPr>
      <t xml:space="preserve"> w tys.:</t>
    </r>
  </si>
  <si>
    <r>
      <t>a</t>
    </r>
    <r>
      <rPr>
        <sz val="9"/>
        <rFont val="Arial"/>
        <family val="2"/>
        <charset val="238"/>
      </rPr>
      <t xml:space="preserve"> Przedziały zostały domknięte prawostronnie, np. w przedziale 3 – 6 miesięcy uwzględniono osoby, które pozostawały bez pracy 3 miesiące i 1 dzień do 6 miesięcy.</t>
    </r>
  </si>
  <si>
    <r>
      <t xml:space="preserve">WYNAGRODZENIA </t>
    </r>
    <r>
      <rPr>
        <b/>
        <i/>
        <vertAlign val="superscript"/>
        <sz val="8"/>
        <rFont val="Arial"/>
        <family val="2"/>
        <charset val="238"/>
      </rPr>
      <t>a</t>
    </r>
    <r>
      <rPr>
        <sz val="8"/>
        <rFont val="Arial"/>
        <family val="2"/>
        <charset val="238"/>
      </rPr>
      <t xml:space="preserve"> – stan w dniu 31 XII</t>
    </r>
  </si>
  <si>
    <r>
      <t xml:space="preserve">Przeciętne miesięczne wynagrodzenie brutto ogółem </t>
    </r>
    <r>
      <rPr>
        <sz val="9"/>
        <rFont val="Arial"/>
        <family val="2"/>
        <charset val="238"/>
      </rPr>
      <t xml:space="preserve">w zł </t>
    </r>
  </si>
  <si>
    <r>
      <t xml:space="preserve">Przeciętna liczba emerytów i rencistów </t>
    </r>
    <r>
      <rPr>
        <sz val="9"/>
        <rFont val="Arial"/>
        <family val="2"/>
        <charset val="238"/>
      </rPr>
      <t>w tys.</t>
    </r>
    <r>
      <rPr>
        <sz val="7"/>
        <rFont val="Arial"/>
        <family val="2"/>
        <charset val="238"/>
      </rPr>
      <t xml:space="preserve">  </t>
    </r>
  </si>
  <si>
    <r>
      <t xml:space="preserve">Przeciętna miesięczna emerytura i renta brutto </t>
    </r>
    <r>
      <rPr>
        <sz val="9"/>
        <rFont val="Arial"/>
        <family val="2"/>
        <charset val="238"/>
      </rPr>
      <t>w zł</t>
    </r>
    <r>
      <rPr>
        <b/>
        <sz val="9"/>
        <rFont val="Arial"/>
        <family val="2"/>
        <charset val="238"/>
      </rPr>
      <t xml:space="preserve">: </t>
    </r>
  </si>
  <si>
    <r>
      <t xml:space="preserve">a </t>
    </r>
    <r>
      <rPr>
        <sz val="9"/>
        <rFont val="Arial"/>
        <family val="2"/>
        <charset val="238"/>
      </rPr>
      <t>W gospodarce narodowej</t>
    </r>
    <r>
      <rPr>
        <i/>
        <sz val="9"/>
        <rFont val="Arial"/>
        <family val="2"/>
        <charset val="238"/>
      </rPr>
      <t xml:space="preserve">. </t>
    </r>
  </si>
  <si>
    <r>
      <t xml:space="preserve">WAŻNIEJSZE DANE O WOJEWÓDZTWIE LUBELSKIM </t>
    </r>
    <r>
      <rPr>
        <sz val="9"/>
        <rFont val="Arial"/>
        <family val="2"/>
        <charset val="238"/>
      </rPr>
      <t>(dok.)</t>
    </r>
  </si>
  <si>
    <r>
      <t xml:space="preserve">Zatrudnieni w warunkach zagrożenia </t>
    </r>
    <r>
      <rPr>
        <b/>
        <i/>
        <vertAlign val="superscript"/>
        <sz val="9"/>
        <rFont val="Arial"/>
        <family val="2"/>
        <charset val="238"/>
      </rPr>
      <t>ab</t>
    </r>
    <r>
      <rPr>
        <sz val="9"/>
        <rFont val="Arial"/>
        <family val="2"/>
        <charset val="238"/>
      </rPr>
      <t xml:space="preserve"> w tys. </t>
    </r>
  </si>
  <si>
    <r>
      <t xml:space="preserve">Poszkodowani </t>
    </r>
    <r>
      <rPr>
        <vertAlign val="superscript"/>
        <sz val="9"/>
        <rFont val="Arial"/>
        <family val="2"/>
        <charset val="238"/>
      </rPr>
      <t>c</t>
    </r>
  </si>
  <si>
    <r>
      <t>na 1 poszkodowanego</t>
    </r>
    <r>
      <rPr>
        <vertAlign val="superscript"/>
        <sz val="9"/>
        <rFont val="Arial"/>
        <family val="2"/>
        <charset val="238"/>
      </rPr>
      <t xml:space="preserve"> d</t>
    </r>
  </si>
  <si>
    <r>
      <t xml:space="preserve">a </t>
    </r>
    <r>
      <rPr>
        <sz val="9"/>
        <rFont val="Arial"/>
        <family val="2"/>
        <charset val="238"/>
      </rPr>
      <t xml:space="preserve">Liczeni tylko jeden raz w grupie czynnika przeważającego, tzn. mającego największe szkodliwe znaczenie na danym stanowisku pracy. 
</t>
    </r>
    <r>
      <rPr>
        <i/>
        <sz val="9"/>
        <rFont val="Arial"/>
        <family val="2"/>
        <charset val="238"/>
      </rPr>
      <t xml:space="preserve">b </t>
    </r>
    <r>
      <rPr>
        <sz val="9"/>
        <rFont val="Arial"/>
        <family val="2"/>
        <charset val="238"/>
      </rPr>
      <t xml:space="preserve">Dotyczy podmiotów gospodarczych o liczbie pracujących powyżej 9 osób. 
</t>
    </r>
    <r>
      <rPr>
        <i/>
        <sz val="9"/>
        <rFont val="Arial"/>
        <family val="2"/>
        <charset val="238"/>
      </rPr>
      <t xml:space="preserve">c </t>
    </r>
    <r>
      <rPr>
        <sz val="9"/>
        <rFont val="Arial"/>
        <family val="2"/>
        <charset val="238"/>
      </rPr>
      <t xml:space="preserve">Zgłoszonych w danym roku; bez wypadków w gospodarstwach indywidualnych w rolnictwie. 
</t>
    </r>
    <r>
      <rPr>
        <i/>
        <sz val="9"/>
        <rFont val="Arial"/>
        <family val="2"/>
        <charset val="238"/>
      </rPr>
      <t>d</t>
    </r>
    <r>
      <rPr>
        <sz val="9"/>
        <rFont val="Arial"/>
        <family val="2"/>
        <charset val="238"/>
      </rPr>
      <t xml:space="preserve"> Bez osób poszkodowanych w wypadkach śmiertelnych.</t>
    </r>
  </si>
  <si>
    <r>
      <t xml:space="preserve">Ludność </t>
    </r>
    <r>
      <rPr>
        <i/>
        <vertAlign val="superscript"/>
        <sz val="9"/>
        <rFont val="Arial"/>
        <family val="2"/>
        <charset val="238"/>
      </rPr>
      <t>a</t>
    </r>
  </si>
  <si>
    <r>
      <t>Pracujący</t>
    </r>
    <r>
      <rPr>
        <i/>
        <vertAlign val="superscript"/>
        <sz val="9"/>
        <rFont val="Arial"/>
        <family val="2"/>
        <charset val="238"/>
      </rPr>
      <t>ab</t>
    </r>
  </si>
  <si>
    <r>
      <t>Przeciętne zatrudnienie</t>
    </r>
    <r>
      <rPr>
        <i/>
        <vertAlign val="superscript"/>
        <sz val="9"/>
        <rFont val="Arial"/>
        <family val="2"/>
        <charset val="238"/>
      </rPr>
      <t xml:space="preserve">ac 
</t>
    </r>
    <r>
      <rPr>
        <sz val="9"/>
        <rFont val="Arial"/>
        <family val="2"/>
        <charset val="238"/>
      </rPr>
      <t>w tys.</t>
    </r>
  </si>
  <si>
    <r>
      <t>Przeciętne miesięczne wynagrodzenie</t>
    </r>
    <r>
      <rPr>
        <vertAlign val="superscript"/>
        <sz val="9"/>
        <rFont val="Arial"/>
        <family val="2"/>
        <charset val="238"/>
      </rPr>
      <t xml:space="preserve">d </t>
    </r>
    <r>
      <rPr>
        <sz val="9"/>
        <rFont val="Arial"/>
        <family val="2"/>
        <charset val="238"/>
      </rPr>
      <t>w zł</t>
    </r>
  </si>
  <si>
    <r>
      <t>WOJEWÓDZTWO</t>
    </r>
    <r>
      <rPr>
        <sz val="9"/>
        <rFont val="Arial"/>
        <family val="2"/>
        <charset val="238"/>
      </rPr>
      <t xml:space="preserve"> </t>
    </r>
  </si>
  <si>
    <r>
      <t>Podregion bialski</t>
    </r>
    <r>
      <rPr>
        <sz val="9"/>
        <rFont val="Arial"/>
        <family val="2"/>
        <charset val="238"/>
      </rPr>
      <t xml:space="preserve"> </t>
    </r>
  </si>
  <si>
    <r>
      <t>Podregion chełmsko-zamojski</t>
    </r>
    <r>
      <rPr>
        <sz val="9"/>
        <rFont val="Arial"/>
        <family val="2"/>
        <charset val="238"/>
      </rPr>
      <t xml:space="preserve"> </t>
    </r>
  </si>
  <si>
    <r>
      <t>Podregion lubelski</t>
    </r>
    <r>
      <rPr>
        <sz val="9"/>
        <rFont val="Arial"/>
        <family val="2"/>
        <charset val="238"/>
      </rPr>
      <t xml:space="preserve"> </t>
    </r>
  </si>
  <si>
    <r>
      <t>Podregion puławski</t>
    </r>
    <r>
      <rPr>
        <sz val="9"/>
        <rFont val="Arial"/>
        <family val="2"/>
        <charset val="238"/>
      </rPr>
      <t xml:space="preserve"> </t>
    </r>
  </si>
  <si>
    <r>
      <rPr>
        <i/>
        <sz val="9"/>
        <rFont val="Arial"/>
        <family val="2"/>
        <charset val="238"/>
      </rPr>
      <t xml:space="preserve">a </t>
    </r>
    <r>
      <rPr>
        <sz val="9"/>
        <rFont val="Arial"/>
        <family val="2"/>
        <charset val="238"/>
      </rPr>
      <t xml:space="preserve">Stan w dniu 31 XII. 
</t>
    </r>
    <r>
      <rPr>
        <i/>
        <sz val="9"/>
        <rFont val="Arial"/>
        <family val="2"/>
        <charset val="238"/>
      </rPr>
      <t>b</t>
    </r>
    <r>
      <rPr>
        <sz val="9"/>
        <rFont val="Arial"/>
        <family val="2"/>
        <charset val="238"/>
      </rPr>
      <t xml:space="preserve"> Według faktycznego miejsca pracy i rodzaju działalności; bez podmiotów gospodarczych o liczbie pracują-cych do 9 osób oraz gospodarstw indywidualnych w rolnictwie. 
</t>
    </r>
    <r>
      <rPr>
        <i/>
        <sz val="9"/>
        <rFont val="Arial"/>
        <family val="2"/>
        <charset val="238"/>
      </rPr>
      <t>c</t>
    </r>
    <r>
      <rPr>
        <sz val="9"/>
        <rFont val="Arial"/>
        <family val="2"/>
        <charset val="238"/>
      </rPr>
      <t xml:space="preserve"> Dane dotyczą podmiotów gospodarczych, w których liczba pracu-jących przekracza 9 osób oraz jednostek sfery budżetowej niezależnie od liczby pracujących. Według siedziby zarządu jednostki. 
</t>
    </r>
    <r>
      <rPr>
        <i/>
        <sz val="9"/>
        <rFont val="Arial"/>
        <family val="2"/>
        <charset val="238"/>
      </rPr>
      <t>d</t>
    </r>
    <r>
      <rPr>
        <sz val="9"/>
        <rFont val="Arial"/>
        <family val="2"/>
        <charset val="238"/>
      </rPr>
      <t xml:space="preserve"> Bez podmiotów gospodarczych o liczbie pracujących do 9 osób oraz osób zatrudnionych za granicą, fundacji, stowarzyszeń i innych organizacji.</t>
    </r>
  </si>
  <si>
    <r>
      <t xml:space="preserve">WYBRANE  DANE O PODREGIONACH I POWIATACH W 2017 R. </t>
    </r>
    <r>
      <rPr>
        <sz val="9"/>
        <rFont val="Arial"/>
        <family val="2"/>
        <charset val="238"/>
      </rPr>
      <t>(cd.)</t>
    </r>
  </si>
  <si>
    <r>
      <t>Bezrobotni zarejestrowani</t>
    </r>
    <r>
      <rPr>
        <i/>
        <vertAlign val="superscript"/>
        <sz val="9"/>
        <rFont val="Arial"/>
        <family val="2"/>
        <charset val="238"/>
      </rPr>
      <t>a</t>
    </r>
  </si>
  <si>
    <r>
      <t>Stopa bezrobocia rejestrowanego</t>
    </r>
    <r>
      <rPr>
        <i/>
        <vertAlign val="superscript"/>
        <sz val="9"/>
        <rFont val="Arial"/>
        <family val="2"/>
        <charset val="238"/>
      </rPr>
      <t>a</t>
    </r>
    <r>
      <rPr>
        <i/>
        <sz val="9"/>
        <rFont val="Arial"/>
        <family val="2"/>
        <charset val="238"/>
      </rPr>
      <t xml:space="preserve"> </t>
    </r>
    <r>
      <rPr>
        <sz val="9"/>
        <rFont val="Arial"/>
        <family val="2"/>
        <charset val="238"/>
      </rPr>
      <t>w %</t>
    </r>
  </si>
  <si>
    <r>
      <t xml:space="preserve">WYBRANE  DANE O PODREGIONACH I POWIATACH W 2017 R. </t>
    </r>
    <r>
      <rPr>
        <sz val="9"/>
        <rFont val="Arial"/>
        <family val="2"/>
        <charset val="238"/>
      </rPr>
      <t>(dok.)</t>
    </r>
  </si>
  <si>
    <r>
      <t xml:space="preserve">Zatrudnieni w warunkach zagrożenia </t>
    </r>
    <r>
      <rPr>
        <i/>
        <vertAlign val="superscript"/>
        <sz val="9"/>
        <rFont val="Arial"/>
        <family val="2"/>
        <charset val="238"/>
      </rPr>
      <t>ab</t>
    </r>
  </si>
  <si>
    <r>
      <t xml:space="preserve">Poszkodowani </t>
    </r>
    <r>
      <rPr>
        <vertAlign val="superscript"/>
        <sz val="9"/>
        <rFont val="Arial"/>
        <family val="2"/>
        <charset val="238"/>
      </rPr>
      <t>c</t>
    </r>
    <r>
      <rPr>
        <sz val="9"/>
        <rFont val="Arial"/>
        <family val="2"/>
        <charset val="238"/>
      </rPr>
      <t xml:space="preserve">
w wypadkach przy pracy</t>
    </r>
  </si>
  <si>
    <r>
      <rPr>
        <i/>
        <sz val="9"/>
        <rFont val="Arial"/>
        <family val="2"/>
        <charset val="238"/>
      </rPr>
      <t xml:space="preserve">a </t>
    </r>
    <r>
      <rPr>
        <sz val="9"/>
        <rFont val="Arial"/>
        <family val="2"/>
        <charset val="238"/>
      </rPr>
      <t xml:space="preserve">Liczeni tylko jeden raz w grupie czynnika przeważającego, tzn. mającego największe szkodliwe znaczenie na danym stanowisku pracy. 
</t>
    </r>
    <r>
      <rPr>
        <i/>
        <sz val="9"/>
        <rFont val="Arial"/>
        <family val="2"/>
        <charset val="238"/>
      </rPr>
      <t xml:space="preserve">b </t>
    </r>
    <r>
      <rPr>
        <sz val="9"/>
        <rFont val="Arial"/>
        <family val="2"/>
        <charset val="238"/>
      </rPr>
      <t xml:space="preserve">Dotyczy podmiotów gospodarczych, w których liczba pracujących przekracza 9 osób. 
</t>
    </r>
    <r>
      <rPr>
        <i/>
        <sz val="9"/>
        <rFont val="Arial"/>
        <family val="2"/>
        <charset val="238"/>
      </rPr>
      <t>c</t>
    </r>
    <r>
      <rPr>
        <sz val="9"/>
        <rFont val="Arial"/>
        <family val="2"/>
        <charset val="238"/>
      </rPr>
      <t xml:space="preserve"> Zgłoszonych w danym roku; bez wypadków w gospodarstwach indywidualnych w rolnictwie. 
</t>
    </r>
    <r>
      <rPr>
        <i/>
        <sz val="9"/>
        <rFont val="Arial"/>
        <family val="2"/>
        <charset val="238"/>
      </rPr>
      <t>d</t>
    </r>
    <r>
      <rPr>
        <sz val="9"/>
        <rFont val="Arial"/>
        <family val="2"/>
        <charset val="238"/>
      </rPr>
      <t xml:space="preserve"> Bez osób poszkodowanych w wypadkach śmiertelnych.
</t>
    </r>
  </si>
  <si>
    <r>
      <t>LUDNOŚĆ</t>
    </r>
    <r>
      <rPr>
        <b/>
        <i/>
        <vertAlign val="superscript"/>
        <sz val="9"/>
        <rFont val="Arial"/>
        <family val="2"/>
        <charset val="238"/>
      </rPr>
      <t xml:space="preserve"> </t>
    </r>
    <r>
      <rPr>
        <b/>
        <sz val="9"/>
        <rFont val="Arial"/>
        <family val="2"/>
        <charset val="238"/>
      </rPr>
      <t>WEDŁUG PŁCI I WIEKU W 2017 R.</t>
    </r>
  </si>
  <si>
    <r>
      <t>OGÓŁEM</t>
    </r>
    <r>
      <rPr>
        <sz val="9"/>
        <rFont val="Arial"/>
        <family val="2"/>
        <charset val="238"/>
      </rPr>
      <t xml:space="preserve"> </t>
    </r>
  </si>
  <si>
    <r>
      <t>Miasta</t>
    </r>
    <r>
      <rPr>
        <sz val="9"/>
        <rFont val="Arial"/>
        <family val="2"/>
        <charset val="238"/>
      </rPr>
      <t xml:space="preserve"> </t>
    </r>
  </si>
  <si>
    <r>
      <t>Wieś</t>
    </r>
    <r>
      <rPr>
        <sz val="9"/>
        <rFont val="Arial"/>
        <family val="2"/>
        <charset val="238"/>
      </rPr>
      <t xml:space="preserve"> </t>
    </r>
  </si>
  <si>
    <r>
      <t xml:space="preserve">LUDNOŚĆ </t>
    </r>
    <r>
      <rPr>
        <sz val="9"/>
        <rFont val="Arial"/>
        <family val="2"/>
        <charset val="238"/>
      </rPr>
      <t xml:space="preserve">w tys.  </t>
    </r>
  </si>
  <si>
    <r>
      <t>Aktywni zawodowo</t>
    </r>
    <r>
      <rPr>
        <sz val="9"/>
        <rFont val="Arial"/>
        <family val="2"/>
        <charset val="238"/>
      </rPr>
      <t xml:space="preserve"> </t>
    </r>
  </si>
  <si>
    <r>
      <t xml:space="preserve">Bezrobotni </t>
    </r>
    <r>
      <rPr>
        <vertAlign val="superscript"/>
        <sz val="9"/>
        <rFont val="Arial"/>
        <family val="2"/>
        <charset val="238"/>
      </rPr>
      <t>a</t>
    </r>
    <r>
      <rPr>
        <sz val="9"/>
        <rFont val="Arial"/>
        <family val="2"/>
        <charset val="238"/>
      </rPr>
      <t xml:space="preserve">  </t>
    </r>
  </si>
  <si>
    <r>
      <t>Bierni zawodowo</t>
    </r>
    <r>
      <rPr>
        <sz val="9"/>
        <rFont val="Arial"/>
        <family val="2"/>
        <charset val="238"/>
      </rPr>
      <t xml:space="preserve"> </t>
    </r>
  </si>
  <si>
    <r>
      <t xml:space="preserve">WSPÓŁCZYNNIK AKTYWNOŚCI ZAWODOWEJ </t>
    </r>
    <r>
      <rPr>
        <sz val="9"/>
        <rFont val="Arial"/>
        <family val="2"/>
        <charset val="238"/>
      </rPr>
      <t xml:space="preserve">w % </t>
    </r>
  </si>
  <si>
    <r>
      <t xml:space="preserve">WSKAŹNIK ZATRUDNIENIA </t>
    </r>
    <r>
      <rPr>
        <sz val="9"/>
        <rFont val="Arial"/>
        <family val="2"/>
        <charset val="238"/>
      </rPr>
      <t xml:space="preserve">w % </t>
    </r>
  </si>
  <si>
    <r>
      <t xml:space="preserve">STOPA BEZROBOCIA </t>
    </r>
    <r>
      <rPr>
        <sz val="9"/>
        <rFont val="Arial"/>
        <family val="2"/>
        <charset val="238"/>
      </rPr>
      <t xml:space="preserve">w % </t>
    </r>
  </si>
  <si>
    <r>
      <t>a</t>
    </r>
    <r>
      <rPr>
        <sz val="9"/>
        <rFont val="Arial"/>
        <family val="2"/>
        <charset val="238"/>
      </rPr>
      <t xml:space="preserve"> Osoby w wieku 15‒74 lata.</t>
    </r>
  </si>
  <si>
    <r>
      <t xml:space="preserve">bezrobotni </t>
    </r>
    <r>
      <rPr>
        <vertAlign val="superscript"/>
        <sz val="7"/>
        <rFont val="Arial"/>
        <family val="2"/>
        <charset val="238"/>
      </rPr>
      <t xml:space="preserve">a  </t>
    </r>
  </si>
  <si>
    <r>
      <t>w tym w wieku produkcyjnym</t>
    </r>
    <r>
      <rPr>
        <i/>
        <vertAlign val="superscript"/>
        <sz val="9"/>
        <rFont val="Arial"/>
        <family val="2"/>
        <charset val="238"/>
      </rPr>
      <t xml:space="preserve"> b</t>
    </r>
    <r>
      <rPr>
        <sz val="9"/>
        <rFont val="Arial"/>
        <family val="2"/>
        <charset val="238"/>
      </rPr>
      <t xml:space="preserve">  </t>
    </r>
  </si>
  <si>
    <r>
      <t>a</t>
    </r>
    <r>
      <rPr>
        <sz val="9"/>
        <rFont val="Arial"/>
        <family val="2"/>
        <charset val="238"/>
      </rPr>
      <t xml:space="preserve"> Osoby w wieku 15‒74 lata.
b  Mężczyźni 18‒64 lata, kobiety 18‒59 lat.</t>
    </r>
  </si>
  <si>
    <r>
      <t xml:space="preserve">OGÓŁEM </t>
    </r>
    <r>
      <rPr>
        <sz val="9"/>
        <color indexed="8"/>
        <rFont val="Arial"/>
        <family val="2"/>
        <charset val="238"/>
      </rPr>
      <t xml:space="preserve"> </t>
    </r>
  </si>
  <si>
    <r>
      <t>Pomagający członkowie rodzin</t>
    </r>
    <r>
      <rPr>
        <i/>
        <sz val="9"/>
        <color indexed="8"/>
        <rFont val="Arial"/>
        <family val="2"/>
        <charset val="238"/>
      </rPr>
      <t xml:space="preserve">  </t>
    </r>
  </si>
  <si>
    <r>
      <t>OGÓŁEM</t>
    </r>
    <r>
      <rPr>
        <i/>
        <vertAlign val="superscript"/>
        <sz val="9"/>
        <rFont val="Arial"/>
        <family val="2"/>
        <charset val="238"/>
      </rPr>
      <t xml:space="preserve"> </t>
    </r>
  </si>
  <si>
    <r>
      <t xml:space="preserve">BEZROBOTNI WEDŁUG WYBRANYCH METOD POSZUKIWANIA PRACY </t>
    </r>
    <r>
      <rPr>
        <b/>
        <vertAlign val="superscript"/>
        <sz val="10"/>
        <rFont val="Arial"/>
        <family val="2"/>
        <charset val="238"/>
      </rPr>
      <t>a</t>
    </r>
    <r>
      <rPr>
        <b/>
        <sz val="9"/>
        <rFont val="Arial"/>
        <family val="2"/>
        <charset val="238"/>
      </rPr>
      <t xml:space="preserve">, </t>
    </r>
  </si>
  <si>
    <r>
      <t xml:space="preserve">zniechęcenia bezskutecznością poszukiwań pracy </t>
    </r>
    <r>
      <rPr>
        <vertAlign val="superscript"/>
        <sz val="8"/>
        <rFont val="Arial"/>
        <family val="2"/>
        <charset val="238"/>
      </rPr>
      <t>a</t>
    </r>
  </si>
  <si>
    <r>
      <t>OGÓŁEM</t>
    </r>
    <r>
      <rPr>
        <i/>
        <vertAlign val="superscript"/>
        <sz val="9"/>
        <rFont val="Arial"/>
        <family val="2"/>
        <charset val="238"/>
      </rPr>
      <t xml:space="preserve"> a</t>
    </r>
  </si>
  <si>
    <r>
      <t xml:space="preserve">OGÓŁEM </t>
    </r>
    <r>
      <rPr>
        <sz val="9"/>
        <rFont val="Arial"/>
        <family val="2"/>
        <charset val="238"/>
      </rPr>
      <t xml:space="preserve"> </t>
    </r>
  </si>
  <si>
    <r>
      <t xml:space="preserve">a </t>
    </r>
    <r>
      <rPr>
        <sz val="9"/>
        <rFont val="Arial"/>
        <family val="2"/>
        <charset val="238"/>
      </rPr>
      <t>Według faktycznego miejsca pracy i rodzaju działalności. Bez pracujących w jednostkach budżetowych działających w zakresie obrony narodowej i bezpieczeństwa publicznego</t>
    </r>
  </si>
  <si>
    <r>
      <t xml:space="preserve">a </t>
    </r>
    <r>
      <rPr>
        <sz val="9"/>
        <rFont val="Arial"/>
        <family val="2"/>
        <charset val="238"/>
      </rPr>
      <t>Bez pracujących w jednostkach budżetowych działających w zakresie obrony narodowej i bezpieczeństwa publicznego; w podziale według statusu zatrudnienia nie uwzględniono duchownych.</t>
    </r>
  </si>
  <si>
    <r>
      <t xml:space="preserve">PRACUJĄCY </t>
    </r>
    <r>
      <rPr>
        <b/>
        <i/>
        <vertAlign val="superscript"/>
        <sz val="9"/>
        <rFont val="Arial"/>
        <family val="2"/>
        <charset val="238"/>
      </rPr>
      <t xml:space="preserve">1 </t>
    </r>
    <r>
      <rPr>
        <b/>
        <sz val="9"/>
        <rFont val="Arial"/>
        <family val="2"/>
        <charset val="238"/>
      </rPr>
      <t>WEDŁUG WIELKOŚCI PODMIOTÓW GOSPODARKI NARODOWEJ,</t>
    </r>
  </si>
  <si>
    <r>
      <t xml:space="preserve">handel; naprawa pojazdów samochodowych </t>
    </r>
    <r>
      <rPr>
        <vertAlign val="superscript"/>
        <sz val="10"/>
        <rFont val="Arial"/>
        <family val="2"/>
        <charset val="238"/>
      </rPr>
      <t xml:space="preserve">D </t>
    </r>
    <r>
      <rPr>
        <sz val="9"/>
        <rFont val="Arial"/>
        <family val="2"/>
        <charset val="238"/>
      </rPr>
      <t xml:space="preserve"> </t>
    </r>
  </si>
  <si>
    <r>
      <t>zakwaterowanie i gastronomia</t>
    </r>
    <r>
      <rPr>
        <vertAlign val="superscript"/>
        <sz val="10"/>
        <rFont val="Arial"/>
        <family val="2"/>
        <charset val="238"/>
      </rPr>
      <t xml:space="preserve"> D</t>
    </r>
    <r>
      <rPr>
        <sz val="9"/>
        <rFont val="Arial"/>
        <family val="2"/>
        <charset val="238"/>
      </rPr>
      <t xml:space="preserve">  </t>
    </r>
  </si>
  <si>
    <r>
      <t>obsługa rynku nieruchomości</t>
    </r>
    <r>
      <rPr>
        <vertAlign val="superscript"/>
        <sz val="10"/>
        <rFont val="Arial"/>
        <family val="2"/>
        <charset val="238"/>
      </rPr>
      <t xml:space="preserve"> D</t>
    </r>
  </si>
  <si>
    <r>
      <t xml:space="preserve">1 </t>
    </r>
    <r>
      <rPr>
        <sz val="9"/>
        <rFont val="Arial"/>
        <family val="2"/>
        <charset val="238"/>
      </rPr>
      <t>Bez podmiotów gospodarczych o liczbie pracujących do 9 osób, łącznie z sezonowymi i zatrudnionymi dorywczo oraz zatrudnionymi poza granicami kraju; według siedziby jednostki.</t>
    </r>
  </si>
  <si>
    <r>
      <t xml:space="preserve">PRACUJĄCY </t>
    </r>
    <r>
      <rPr>
        <b/>
        <i/>
        <vertAlign val="superscript"/>
        <sz val="9"/>
        <rFont val="Arial"/>
        <family val="2"/>
        <charset val="238"/>
      </rPr>
      <t xml:space="preserve">a </t>
    </r>
    <r>
      <rPr>
        <b/>
        <sz val="9"/>
        <rFont val="Arial"/>
        <family val="2"/>
        <charset val="238"/>
      </rPr>
      <t xml:space="preserve">W PORZE NOCNEJ, EMERYCI I RENCIŚCI, NIEPEŁNOSPRAWNI ORAZ CUDZOZIEMCY </t>
    </r>
  </si>
  <si>
    <r>
      <t xml:space="preserve">a </t>
    </r>
    <r>
      <rPr>
        <sz val="9"/>
        <rFont val="Arial"/>
        <family val="2"/>
        <charset val="238"/>
      </rPr>
      <t>Według faktycznego miejsca pracy i rodzaju działalności; bez podmiotów gospodarczych o liczbie pracujących do 9 osób oraz bez pracujących w gospodarstwach indywidualnych w rolnictwie.</t>
    </r>
  </si>
  <si>
    <t>przemysł i budownictwo</t>
  </si>
  <si>
    <r>
      <t xml:space="preserve">handel; naprawa pojazdów samochodowych </t>
    </r>
    <r>
      <rPr>
        <vertAlign val="superscript"/>
        <sz val="7"/>
        <color theme="1"/>
        <rFont val="Arial"/>
        <family val="2"/>
        <charset val="238"/>
      </rPr>
      <t>∆</t>
    </r>
    <r>
      <rPr>
        <sz val="7"/>
        <color theme="1"/>
        <rFont val="Arial"/>
        <family val="2"/>
        <charset val="238"/>
      </rPr>
      <t xml:space="preserve">, transport i gospodarka magazynowa; zakwaterowani i gastronomia </t>
    </r>
    <r>
      <rPr>
        <vertAlign val="superscript"/>
        <sz val="7"/>
        <color theme="1"/>
        <rFont val="Arial"/>
        <family val="2"/>
        <charset val="238"/>
      </rPr>
      <t>∆</t>
    </r>
    <r>
      <rPr>
        <sz val="7"/>
        <color theme="1"/>
        <rFont val="Arial"/>
        <family val="2"/>
        <charset val="238"/>
      </rPr>
      <t>, informacja i komunikacja</t>
    </r>
  </si>
  <si>
    <r>
      <t xml:space="preserve">działalność
finansowa
i ubezpieczeniowa;
obsługa rynku
nieruchomości </t>
    </r>
    <r>
      <rPr>
        <vertAlign val="superscript"/>
        <sz val="7"/>
        <color theme="1"/>
        <rFont val="Arial"/>
        <family val="2"/>
        <charset val="238"/>
      </rPr>
      <t>∆</t>
    </r>
    <r>
      <rPr>
        <sz val="7"/>
        <color theme="1"/>
        <rFont val="Arial"/>
        <family val="2"/>
        <charset val="238"/>
      </rPr>
      <t xml:space="preserve"> 
oraz pozostałe usługi </t>
    </r>
    <r>
      <rPr>
        <i/>
        <vertAlign val="superscript"/>
        <sz val="7"/>
        <color theme="1"/>
        <rFont val="Arial"/>
        <family val="2"/>
        <charset val="238"/>
      </rPr>
      <t xml:space="preserve">b </t>
    </r>
  </si>
  <si>
    <r>
      <t>a</t>
    </r>
    <r>
      <rPr>
        <sz val="9"/>
        <rFont val="Arial"/>
        <family val="2"/>
        <charset val="238"/>
      </rPr>
      <t xml:space="preserve"> Według faktycznego miejsca pracy i rodzaju działalności; bez podmiotów gospodarczych o liczbie pracujących do 9 osób.</t>
    </r>
  </si>
  <si>
    <r>
      <t xml:space="preserve">b </t>
    </r>
    <r>
      <rPr>
        <sz val="9"/>
        <rFont val="Arial"/>
        <family val="2"/>
        <charset val="238"/>
      </rPr>
      <t xml:space="preserve">Pod pojęciem "pozostałe usługi" należy rozumieć następujące sekcje PKD: „Działalność profesjonalna, naukowa i techniczna”, „Administrowanie i działalność wspierająca ∆”, „ Administracja publiczna i obrona narodowa; obowiązkowe zabezpieczenia społeczne”; „Edukacja”, „Opieka zdrowotna i pomoc społeczna”, „Działalność związana z kulturą, rozrywką i rekreacją” oraz „Pozostała działalność usługowa”.  </t>
    </r>
  </si>
  <si>
    <r>
      <t xml:space="preserve">PRACUJĄCY </t>
    </r>
    <r>
      <rPr>
        <b/>
        <i/>
        <vertAlign val="superscript"/>
        <sz val="9"/>
        <rFont val="Arial"/>
        <family val="2"/>
        <charset val="238"/>
      </rPr>
      <t xml:space="preserve">a </t>
    </r>
    <r>
      <rPr>
        <b/>
        <sz val="9"/>
        <rFont val="Arial"/>
        <family val="2"/>
        <charset val="238"/>
      </rPr>
      <t>W MIASTACH I NA WSI WEDŁUG SEKTORÓW, PODREGIONÓW</t>
    </r>
  </si>
  <si>
    <r>
      <t>Przemysł</t>
    </r>
    <r>
      <rPr>
        <i/>
        <vertAlign val="superscript"/>
        <sz val="7"/>
        <rFont val="Arial"/>
        <family val="2"/>
        <charset val="238"/>
      </rPr>
      <t>b</t>
    </r>
    <r>
      <rPr>
        <i/>
        <sz val="7"/>
        <rFont val="Arial"/>
        <family val="2"/>
        <charset val="238"/>
      </rPr>
      <t xml:space="preserve"> 
</t>
    </r>
    <r>
      <rPr>
        <sz val="7"/>
        <rFont val="Arial"/>
        <family val="2"/>
        <charset val="238"/>
      </rPr>
      <t>i budownictwo</t>
    </r>
  </si>
  <si>
    <r>
      <t>Pozostałe usługi</t>
    </r>
    <r>
      <rPr>
        <i/>
        <vertAlign val="superscript"/>
        <sz val="8"/>
        <rFont val="Arial"/>
        <family val="2"/>
        <charset val="238"/>
      </rPr>
      <t>c</t>
    </r>
  </si>
  <si>
    <r>
      <rPr>
        <i/>
        <sz val="9"/>
        <rFont val="Arial"/>
        <family val="2"/>
        <charset val="238"/>
      </rPr>
      <t xml:space="preserve">a </t>
    </r>
    <r>
      <rPr>
        <sz val="9"/>
        <rFont val="Arial"/>
        <family val="2"/>
        <charset val="238"/>
      </rPr>
      <t>Bez podmiotów gospodarczych o liczbie pracujących do 9 osób, bez pracujących w jednostkach budżetowych działajacych w zakresie obrony narodowej i bezpieczeństwa publicznego z rolnictwem indywidualnym, według faktycznego miejsca pracyi rodzaju działalności.</t>
    </r>
  </si>
  <si>
    <r>
      <rPr>
        <i/>
        <sz val="9"/>
        <rFont val="Arial"/>
        <family val="2"/>
        <charset val="238"/>
      </rPr>
      <t>b</t>
    </r>
    <r>
      <rPr>
        <sz val="9"/>
        <rFont val="Arial"/>
        <family val="2"/>
        <charset val="238"/>
      </rPr>
      <t xml:space="preserve"> Pod pojęciem "Przemysł i budownictwo"  rozumie się sekcje: Górnictwo i wydobywanie; Przetwórstwo przemysłowe; Wytwarzanie i zaopatrywanie w energię elektryczną, gaz, parę wodną i gorącą wodę ∆; Dostawa wody; gospodarowanie ściekami i odpadami; rekultywacja ∆; oraz Budownictwo. </t>
    </r>
  </si>
  <si>
    <r>
      <rPr>
        <i/>
        <sz val="9"/>
        <rFont val="Arial"/>
        <family val="2"/>
        <charset val="238"/>
      </rPr>
      <t>c</t>
    </r>
    <r>
      <rPr>
        <sz val="9"/>
        <rFont val="Arial"/>
        <family val="2"/>
        <charset val="238"/>
      </rPr>
      <t xml:space="preserve"> Pod pojęciem "Pozostałe usługi" rozumie się sekcje: Działalność profesjonalna, naukowa i techniczna; Administrowanie i działalność wspierająca ∆; Administracja publiczna i obrona narodowa, obowiązkowe zabezpieczenia społeczne; Edukacja; Opieka zdrowotna i pomoc społeczna; Działalność zwiazana z kulturą rozrywką i rekreacją oraz Pozostała działalność usługowa;</t>
    </r>
  </si>
  <si>
    <r>
      <t xml:space="preserve">ZATRUDNIENI </t>
    </r>
    <r>
      <rPr>
        <b/>
        <i/>
        <vertAlign val="superscript"/>
        <sz val="9"/>
        <rFont val="Arial"/>
        <family val="2"/>
        <charset val="238"/>
      </rPr>
      <t>a</t>
    </r>
    <r>
      <rPr>
        <b/>
        <sz val="9"/>
        <rFont val="Arial"/>
        <family val="2"/>
        <charset val="238"/>
      </rPr>
      <t xml:space="preserve"> W GOSPODARCE NARODOWEJ WEDŁUG SEKTORÓW I SEKCJI PKD</t>
    </r>
  </si>
  <si>
    <r>
      <t xml:space="preserve">RAZEM </t>
    </r>
    <r>
      <rPr>
        <sz val="9"/>
        <rFont val="Arial"/>
        <family val="2"/>
        <charset val="238"/>
      </rPr>
      <t xml:space="preserve"> </t>
    </r>
  </si>
  <si>
    <r>
      <t>a</t>
    </r>
    <r>
      <rPr>
        <i/>
        <vertAlign val="superscript"/>
        <sz val="9"/>
        <rFont val="Arial"/>
        <family val="2"/>
        <charset val="238"/>
      </rPr>
      <t xml:space="preserve"> </t>
    </r>
    <r>
      <rPr>
        <sz val="9"/>
        <rFont val="Arial"/>
        <family val="2"/>
        <charset val="238"/>
      </rPr>
      <t>Bez pracujących w jednostkach budżetowych działajacych w zakresie obrony narodowej i bezpieczeństwa publicznego oraz duchownych.</t>
    </r>
  </si>
  <si>
    <r>
      <t xml:space="preserve">ZATRUDNIENI </t>
    </r>
    <r>
      <rPr>
        <b/>
        <i/>
        <vertAlign val="superscript"/>
        <sz val="9"/>
        <rFont val="Arial"/>
        <family val="2"/>
        <charset val="238"/>
      </rPr>
      <t>a</t>
    </r>
    <r>
      <rPr>
        <b/>
        <sz val="9"/>
        <rFont val="Arial"/>
        <family val="2"/>
        <charset val="238"/>
      </rPr>
      <t xml:space="preserve"> WEDŁUG SEKTORÓW I SEKCJI PKD W 2017 R.</t>
    </r>
  </si>
  <si>
    <r>
      <t>a</t>
    </r>
    <r>
      <rPr>
        <sz val="9"/>
        <rFont val="Arial"/>
        <family val="2"/>
        <charset val="238"/>
      </rPr>
      <t xml:space="preserve"> Bez podmiotów gospodarczych o liczbie pracujących do 9 osób, łącznie z sezonowymi i zatrudnionymi dorywczo oraz zatrudnionymi poza granicami kraju, według siedziby jednostki.</t>
    </r>
  </si>
  <si>
    <r>
      <t xml:space="preserve">PEŁNOZATRUDNIENI I NIEPEŁNOZATRUDNIENI </t>
    </r>
    <r>
      <rPr>
        <b/>
        <i/>
        <vertAlign val="superscript"/>
        <sz val="9"/>
        <rFont val="Arial"/>
        <family val="2"/>
        <charset val="238"/>
      </rPr>
      <t>a</t>
    </r>
    <r>
      <rPr>
        <b/>
        <sz val="9"/>
        <rFont val="Arial"/>
        <family val="2"/>
        <charset val="238"/>
      </rPr>
      <t xml:space="preserve"> WEDŁUG SEKCJI PKD W 2017 R.</t>
    </r>
  </si>
  <si>
    <r>
      <t>Pełnozatrudnieni</t>
    </r>
    <r>
      <rPr>
        <i/>
        <vertAlign val="superscript"/>
        <sz val="7"/>
        <rFont val="Arial"/>
        <family val="2"/>
        <charset val="238"/>
      </rPr>
      <t xml:space="preserve"> b</t>
    </r>
  </si>
  <si>
    <r>
      <t>a</t>
    </r>
    <r>
      <rPr>
        <sz val="9"/>
        <rFont val="Arial"/>
        <family val="2"/>
        <charset val="238"/>
      </rPr>
      <t xml:space="preserve"> W głównym miejscu pracy; bez podmiotów gospodarczych o liczbie pracujących do 9 osób, łącznie z zatrudnionymi poza granicami kraju, według siedziby jednostki.</t>
    </r>
    <r>
      <rPr>
        <i/>
        <sz val="9"/>
        <rFont val="Arial"/>
        <family val="2"/>
        <charset val="238"/>
      </rPr>
      <t xml:space="preserve"> 
b</t>
    </r>
    <r>
      <rPr>
        <sz val="9"/>
        <rFont val="Arial"/>
        <family val="2"/>
        <charset val="238"/>
      </rPr>
      <t xml:space="preserve"> Łącznie z sezonowymi i zatrudnionymi dorywczo.</t>
    </r>
  </si>
  <si>
    <r>
      <t xml:space="preserve">PRZECIĘTNE ZATRUDNIENIE </t>
    </r>
    <r>
      <rPr>
        <b/>
        <i/>
        <vertAlign val="superscript"/>
        <sz val="9"/>
        <rFont val="Arial"/>
        <family val="2"/>
        <charset val="238"/>
      </rPr>
      <t xml:space="preserve">a </t>
    </r>
    <r>
      <rPr>
        <b/>
        <sz val="9"/>
        <rFont val="Arial"/>
        <family val="2"/>
        <charset val="238"/>
      </rPr>
      <t>WEDŁUG SEKCJI PKD W 2017 R.</t>
    </r>
  </si>
  <si>
    <r>
      <t>a</t>
    </r>
    <r>
      <rPr>
        <sz val="9"/>
        <rFont val="Arial"/>
        <family val="2"/>
        <charset val="238"/>
      </rPr>
      <t xml:space="preserve"> Bez podmiotów gospodarczych o liczbie pracujących do 9 osób, bez zatrudnionych poza granicami kraju. 
</t>
    </r>
    <r>
      <rPr>
        <i/>
        <sz val="9"/>
        <rFont val="Arial"/>
        <family val="2"/>
        <charset val="238"/>
      </rPr>
      <t>b</t>
    </r>
    <r>
      <rPr>
        <sz val="9"/>
        <rFont val="Arial"/>
        <family val="2"/>
        <charset val="238"/>
      </rPr>
      <t xml:space="preserve"> Dotyczy jednostek budżetowych, zakładów budżetowych, gospodarstw pomocniczych jednostek budżetowych.</t>
    </r>
  </si>
  <si>
    <r>
      <t xml:space="preserve">WSPÓŁCZYNNIKI PRZYJĘĆ I ZWOLNIEŃ </t>
    </r>
    <r>
      <rPr>
        <b/>
        <i/>
        <vertAlign val="superscript"/>
        <sz val="9"/>
        <rFont val="Arial"/>
        <family val="2"/>
        <charset val="238"/>
      </rPr>
      <t>a</t>
    </r>
    <r>
      <rPr>
        <b/>
        <sz val="9"/>
        <rFont val="Arial"/>
        <family val="2"/>
        <charset val="238"/>
      </rPr>
      <t xml:space="preserve"> WEDŁUG SEKCJI PKD W 2017 R.</t>
    </r>
  </si>
  <si>
    <r>
      <t>a</t>
    </r>
    <r>
      <rPr>
        <sz val="9"/>
        <rFont val="Arial"/>
        <family val="2"/>
        <charset val="238"/>
      </rPr>
      <t xml:space="preserve"> Dane dotyczą pełnozatrudnionych, łącznie z sezonowymi i zatrudnionymi dorywczo; bez podmiotów gospodarczych o liczbie pracujących do 9 osób; według siedziby jednostki.</t>
    </r>
  </si>
  <si>
    <r>
      <t xml:space="preserve">PRZYJĘCIA DO PRACY </t>
    </r>
    <r>
      <rPr>
        <b/>
        <i/>
        <vertAlign val="superscript"/>
        <sz val="9"/>
        <rFont val="Arial"/>
        <family val="2"/>
        <charset val="238"/>
      </rPr>
      <t>a</t>
    </r>
    <r>
      <rPr>
        <b/>
        <sz val="9"/>
        <rFont val="Arial"/>
        <family val="2"/>
        <charset val="238"/>
      </rPr>
      <t xml:space="preserve"> WEDŁUG ŹRÓDEŁ REKRUTACJI, SEKTORÓW WŁASNOŚCI</t>
    </r>
  </si>
  <si>
    <r>
      <t xml:space="preserve">w tym 
absolwenci </t>
    </r>
    <r>
      <rPr>
        <i/>
        <vertAlign val="superscript"/>
        <sz val="9"/>
        <rFont val="Arial"/>
        <family val="2"/>
        <charset val="238"/>
      </rPr>
      <t>b</t>
    </r>
  </si>
  <si>
    <r>
      <t>a</t>
    </r>
    <r>
      <rPr>
        <sz val="9"/>
        <rFont val="Arial"/>
        <family val="2"/>
        <charset val="238"/>
      </rPr>
      <t xml:space="preserve"> Dane dotyczą pełnozatrudnionych, łacznie z sezonowymi i zatrudnionymi dorywczo; bez podmiotów gospodarczych o liczbie pracujących do 9 osób; według siedziby jednostki. 
</t>
    </r>
    <r>
      <rPr>
        <i/>
        <sz val="9"/>
        <rFont val="Arial"/>
        <family val="2"/>
        <charset val="238"/>
      </rPr>
      <t>b</t>
    </r>
    <r>
      <rPr>
        <sz val="9"/>
        <rFont val="Arial"/>
        <family val="2"/>
        <charset val="238"/>
      </rPr>
      <t xml:space="preserve"> Szkół wyższych, policealnych, średnich i zasadniczych zawodowych.</t>
    </r>
  </si>
  <si>
    <r>
      <t>a</t>
    </r>
    <r>
      <rPr>
        <sz val="9"/>
        <rFont val="Arial"/>
        <family val="2"/>
        <charset val="238"/>
      </rPr>
      <t xml:space="preserve"> Dane dotyczą pełnozatrudnionych; łącznie z sezonowymi i zatrudnionymi dorywczo; bez podmiotów gospodarczych o liczbie pracujących do 9 osób; według siedziby jednostki.</t>
    </r>
  </si>
  <si>
    <r>
      <t xml:space="preserve">ZWOLNIENIA Z PRACY </t>
    </r>
    <r>
      <rPr>
        <b/>
        <i/>
        <vertAlign val="superscript"/>
        <sz val="9"/>
        <rFont val="Arial"/>
        <family val="2"/>
        <charset val="238"/>
      </rPr>
      <t>a</t>
    </r>
    <r>
      <rPr>
        <b/>
        <sz val="9"/>
        <rFont val="Arial"/>
        <family val="2"/>
        <charset val="238"/>
      </rPr>
      <t xml:space="preserve"> WEDŁUG PRZYCZYN, SEKTORÓW WŁASNOŚCI I SEKCJI PKD W 2017 R.</t>
    </r>
  </si>
  <si>
    <r>
      <t xml:space="preserve">a </t>
    </r>
    <r>
      <rPr>
        <sz val="9"/>
        <rFont val="Arial"/>
        <family val="2"/>
        <charset val="238"/>
      </rPr>
      <t>Dane dotyczą pełnozatrudnionych; łącznie z sezonowymi i zatrudnionymi dorywczo; bez podmiotów gospodarczych o liczbie pracujących do 9 osób; według siedziby jednostki.</t>
    </r>
  </si>
  <si>
    <r>
      <t xml:space="preserve">PRZYJĘCIA I ZWOLNIENIA </t>
    </r>
    <r>
      <rPr>
        <b/>
        <i/>
        <vertAlign val="superscript"/>
        <sz val="9"/>
        <rFont val="Arial"/>
        <family val="2"/>
        <charset val="238"/>
      </rPr>
      <t>1</t>
    </r>
    <r>
      <rPr>
        <b/>
        <sz val="9"/>
        <rFont val="Arial"/>
        <family val="2"/>
        <charset val="238"/>
      </rPr>
      <t xml:space="preserve"> W PODMIOTACH GOSPODARKI NARODOWEJ</t>
    </r>
  </si>
  <si>
    <r>
      <t>1</t>
    </r>
    <r>
      <rPr>
        <sz val="9"/>
        <rFont val="Arial"/>
        <family val="2"/>
        <charset val="238"/>
      </rPr>
      <t xml:space="preserve"> Dane dotyczą pełnozatrudnionych; łącznie z sezonowymi i zatrudnionymi dorywczo; bez podmiotów gospodarczych o liczbie pracujących do 9 osób; według siedziby jednostki.</t>
    </r>
  </si>
  <si>
    <r>
      <t xml:space="preserve">WYNAGRODZENIA BRUTTO </t>
    </r>
    <r>
      <rPr>
        <b/>
        <i/>
        <vertAlign val="superscript"/>
        <sz val="9"/>
        <rFont val="Arial"/>
        <family val="2"/>
        <charset val="238"/>
      </rPr>
      <t>a</t>
    </r>
    <r>
      <rPr>
        <b/>
        <sz val="9"/>
        <rFont val="Arial"/>
        <family val="2"/>
        <charset val="238"/>
      </rPr>
      <t xml:space="preserve"> W 2017 R.</t>
    </r>
  </si>
  <si>
    <r>
      <t>jednostki sfery budżetowej</t>
    </r>
    <r>
      <rPr>
        <sz val="10"/>
        <rFont val="Arial"/>
        <family val="2"/>
        <charset val="238"/>
      </rPr>
      <t xml:space="preserve"> </t>
    </r>
    <r>
      <rPr>
        <vertAlign val="superscript"/>
        <sz val="10"/>
        <rFont val="Arial"/>
        <family val="2"/>
        <charset val="238"/>
      </rPr>
      <t>b</t>
    </r>
  </si>
  <si>
    <r>
      <t xml:space="preserve">wynagrodzenia osobowe </t>
    </r>
    <r>
      <rPr>
        <i/>
        <vertAlign val="superscript"/>
        <sz val="9"/>
        <rFont val="Arial"/>
        <family val="2"/>
        <charset val="238"/>
      </rPr>
      <t>c</t>
    </r>
    <r>
      <rPr>
        <sz val="9"/>
        <rFont val="Arial"/>
        <family val="2"/>
        <charset val="238"/>
      </rPr>
      <t xml:space="preserve"> </t>
    </r>
  </si>
  <si>
    <r>
      <t>a</t>
    </r>
    <r>
      <rPr>
        <sz val="9"/>
        <rFont val="Arial"/>
        <family val="2"/>
        <charset val="238"/>
      </rPr>
      <t xml:space="preserve"> Bez podmiotów gospodarczych o liczbie pracujących do 9 osób, łącznie z zatrudnionymi poza granicami kraju. 
b Dotyczy jednostek budżetowych, zakładów budżetowych, gospodarstw pomocniczych jednostek budżetowych.
</t>
    </r>
    <r>
      <rPr>
        <i/>
        <sz val="9"/>
        <rFont val="Arial"/>
        <family val="2"/>
        <charset val="238"/>
      </rPr>
      <t>c</t>
    </r>
    <r>
      <rPr>
        <sz val="9"/>
        <rFont val="Arial"/>
        <family val="2"/>
        <charset val="238"/>
      </rPr>
      <t xml:space="preserve"> Łącznie z wynagrodzeniami osób wykonujących pracę nakładczą. 
</t>
    </r>
    <r>
      <rPr>
        <i/>
        <sz val="9"/>
        <rFont val="Times New Roman"/>
        <family val="1"/>
        <charset val="238"/>
      </rPr>
      <t/>
    </r>
  </si>
  <si>
    <r>
      <t xml:space="preserve">PRZECIĘTNE MIESIĘCZNE WYNAGRODZENIA BRUTTO </t>
    </r>
    <r>
      <rPr>
        <b/>
        <i/>
        <vertAlign val="superscript"/>
        <sz val="9"/>
        <rFont val="Arial"/>
        <family val="2"/>
        <charset val="238"/>
      </rPr>
      <t>a</t>
    </r>
    <r>
      <rPr>
        <b/>
        <sz val="9"/>
        <rFont val="Arial"/>
        <family val="2"/>
        <charset val="238"/>
      </rPr>
      <t xml:space="preserve"> WEDŁUG SEKCJI PKD</t>
    </r>
  </si>
  <si>
    <r>
      <t xml:space="preserve">Handel; naprawa pojazdów samochodowych </t>
    </r>
    <r>
      <rPr>
        <vertAlign val="superscript"/>
        <sz val="10"/>
        <rFont val="Arial"/>
        <family val="2"/>
        <charset val="238"/>
      </rPr>
      <t>D</t>
    </r>
  </si>
  <si>
    <r>
      <t>Zakwaterowanie i gastronomia</t>
    </r>
    <r>
      <rPr>
        <vertAlign val="superscript"/>
        <sz val="10"/>
        <rFont val="Arial"/>
        <family val="2"/>
        <charset val="238"/>
      </rPr>
      <t xml:space="preserve"> D</t>
    </r>
    <r>
      <rPr>
        <sz val="10"/>
        <rFont val="Arial"/>
        <family val="2"/>
        <charset val="238"/>
      </rPr>
      <t xml:space="preserve">  </t>
    </r>
  </si>
  <si>
    <r>
      <t>Obsługa rynku nieruchomości</t>
    </r>
    <r>
      <rPr>
        <vertAlign val="superscript"/>
        <sz val="10"/>
        <rFont val="Arial"/>
        <family val="2"/>
        <charset val="238"/>
      </rPr>
      <t xml:space="preserve"> D</t>
    </r>
    <r>
      <rPr>
        <sz val="10"/>
        <rFont val="Arial"/>
        <family val="2"/>
        <charset val="238"/>
      </rPr>
      <t xml:space="preserve"> </t>
    </r>
  </si>
  <si>
    <r>
      <t xml:space="preserve">Administrowanie i działalność wspierająca </t>
    </r>
    <r>
      <rPr>
        <vertAlign val="superscript"/>
        <sz val="10"/>
        <rFont val="Arial"/>
        <family val="2"/>
        <charset val="238"/>
      </rPr>
      <t>D</t>
    </r>
  </si>
  <si>
    <r>
      <t>a</t>
    </r>
    <r>
      <rPr>
        <sz val="9"/>
        <rFont val="Arial"/>
        <family val="2"/>
        <charset val="238"/>
      </rPr>
      <t xml:space="preserve"> Bez podmiotów gospodarczych o liczbie pracujących do 9 osób; bez zatrudnionych poza granicami kraju. </t>
    </r>
  </si>
  <si>
    <r>
      <t xml:space="preserve">PRZECIĘTNE MIESIĘCZNE WYNAGRODZENIA BRUTTO </t>
    </r>
    <r>
      <rPr>
        <b/>
        <i/>
        <vertAlign val="superscript"/>
        <sz val="9"/>
        <rFont val="Arial"/>
        <family val="2"/>
        <charset val="238"/>
      </rPr>
      <t xml:space="preserve">a </t>
    </r>
    <r>
      <rPr>
        <b/>
        <sz val="9"/>
        <rFont val="Arial"/>
        <family val="2"/>
        <charset val="238"/>
      </rPr>
      <t xml:space="preserve">WEDŁUG STANOWISK, </t>
    </r>
  </si>
  <si>
    <r>
      <t xml:space="preserve">jednostki sfery budżetowej </t>
    </r>
    <r>
      <rPr>
        <vertAlign val="superscript"/>
        <sz val="8"/>
        <rFont val="Arial"/>
        <family val="2"/>
        <charset val="238"/>
      </rPr>
      <t>b</t>
    </r>
  </si>
  <si>
    <r>
      <t>a</t>
    </r>
    <r>
      <rPr>
        <sz val="9"/>
        <rFont val="Arial"/>
        <family val="2"/>
        <charset val="238"/>
      </rPr>
      <t xml:space="preserve"> Bez podmiotów gospodarczych o liczbie pracujących do 9 osób; bez zatrudnionych poza granicami kraju. 
</t>
    </r>
    <r>
      <rPr>
        <i/>
        <sz val="9"/>
        <rFont val="Arial"/>
        <family val="2"/>
        <charset val="238"/>
      </rPr>
      <t>b</t>
    </r>
    <r>
      <rPr>
        <sz val="9"/>
        <rFont val="Arial"/>
        <family val="2"/>
        <charset val="238"/>
      </rPr>
      <t xml:space="preserve"> Dotyczy jednostek budżetowych, zakładów</t>
    </r>
    <r>
      <rPr>
        <i/>
        <sz val="9"/>
        <rFont val="Arial"/>
        <family val="2"/>
        <charset val="238"/>
      </rPr>
      <t xml:space="preserve"> </t>
    </r>
    <r>
      <rPr>
        <sz val="9"/>
        <rFont val="Arial"/>
        <family val="2"/>
        <charset val="238"/>
      </rPr>
      <t>budżetowych, gospodarstw pomocniczych jednostek budżetowych.</t>
    </r>
  </si>
  <si>
    <r>
      <t>PRZECIĘTNE MIESIĘCZNE WYNAGRODZENIE BRUTTO</t>
    </r>
    <r>
      <rPr>
        <b/>
        <i/>
        <vertAlign val="superscript"/>
        <sz val="9"/>
        <rFont val="Arial"/>
        <family val="2"/>
        <charset val="238"/>
      </rPr>
      <t xml:space="preserve"> a</t>
    </r>
    <r>
      <rPr>
        <b/>
        <sz val="9"/>
        <rFont val="Arial"/>
        <family val="2"/>
        <charset val="238"/>
      </rPr>
      <t xml:space="preserve"> WEDŁUG SEKTORÓW</t>
    </r>
  </si>
  <si>
    <r>
      <t xml:space="preserve">W tym bez wypłat z zysku </t>
    </r>
    <r>
      <rPr>
        <i/>
        <vertAlign val="superscript"/>
        <sz val="7"/>
        <rFont val="Arial"/>
        <family val="2"/>
        <charset val="238"/>
      </rPr>
      <t xml:space="preserve">b </t>
    </r>
  </si>
  <si>
    <r>
      <t>a</t>
    </r>
    <r>
      <rPr>
        <sz val="9"/>
        <rFont val="Arial"/>
        <family val="2"/>
        <charset val="238"/>
      </rPr>
      <t xml:space="preserve"> Bez podmiotów gospodarczych o liczbie pracujących do 9 osób. 
</t>
    </r>
    <r>
      <rPr>
        <i/>
        <sz val="9"/>
        <rFont val="Arial"/>
        <family val="2"/>
        <charset val="238"/>
      </rPr>
      <t>b</t>
    </r>
    <r>
      <rPr>
        <sz val="9"/>
        <rFont val="Arial"/>
        <family val="2"/>
        <charset val="238"/>
      </rPr>
      <t xml:space="preserve"> Bez dodatkowych wynagrodzeń rocznych dla pracowników sfery budżetowej.</t>
    </r>
  </si>
  <si>
    <r>
      <t>PRZECIĘTNE MIESIĘCZNE WYNAGRODZENIE BRUTTO</t>
    </r>
    <r>
      <rPr>
        <b/>
        <i/>
        <vertAlign val="superscript"/>
        <sz val="9"/>
        <rFont val="Arial"/>
        <family val="2"/>
        <charset val="238"/>
      </rPr>
      <t xml:space="preserve"> a</t>
    </r>
    <r>
      <rPr>
        <b/>
        <sz val="9"/>
        <rFont val="Arial"/>
        <family val="2"/>
        <charset val="238"/>
      </rPr>
      <t xml:space="preserve"> </t>
    </r>
  </si>
  <si>
    <r>
      <t xml:space="preserve">a </t>
    </r>
    <r>
      <rPr>
        <sz val="9"/>
        <rFont val="Arial"/>
        <family val="2"/>
        <charset val="238"/>
      </rPr>
      <t>Bez podmiotów gospodarczych o liczbie pracujących do 9 osób.</t>
    </r>
  </si>
  <si>
    <r>
      <t>ŚWIADCZENIA EMERYTALNE I RENTOWE BRUTTO</t>
    </r>
    <r>
      <rPr>
        <b/>
        <i/>
        <vertAlign val="superscript"/>
        <sz val="9"/>
        <rFont val="Arial"/>
        <family val="2"/>
        <charset val="238"/>
      </rPr>
      <t xml:space="preserve"> a</t>
    </r>
    <r>
      <rPr>
        <b/>
        <sz val="9"/>
        <rFont val="Arial"/>
        <family val="2"/>
        <charset val="238"/>
      </rPr>
      <t xml:space="preserve"> W 2017 R.</t>
    </r>
  </si>
  <si>
    <r>
      <t xml:space="preserve">Renty rodzinne </t>
    </r>
    <r>
      <rPr>
        <vertAlign val="superscript"/>
        <sz val="9"/>
        <rFont val="Arial"/>
        <family val="2"/>
        <charset val="238"/>
      </rPr>
      <t>∆</t>
    </r>
    <r>
      <rPr>
        <sz val="9"/>
        <rFont val="Arial"/>
        <family val="2"/>
        <charset val="238"/>
      </rPr>
      <t xml:space="preserve">. </t>
    </r>
  </si>
  <si>
    <r>
      <t xml:space="preserve">ROLNIKÓW INDYWIDUALNYCH </t>
    </r>
    <r>
      <rPr>
        <i/>
        <vertAlign val="superscript"/>
        <sz val="9"/>
        <rFont val="Arial"/>
        <family val="2"/>
        <charset val="238"/>
      </rPr>
      <t>b</t>
    </r>
  </si>
  <si>
    <r>
      <t xml:space="preserve">a </t>
    </r>
    <r>
      <rPr>
        <sz val="9"/>
        <rFont val="Arial"/>
        <family val="2"/>
        <charset val="238"/>
      </rPr>
      <t xml:space="preserve">Bez emerytów i rencistów, którzy otrzymują świadczenia wypłacane przez Ministerstwo Obrony Narodowej, Ministerstwo Spraw Wewnętrznych i Administracji oraz Ministerstwo Sprawiedliwości; bez emerytów i  rencistów otrzymujących świadczenia na mocy umów międzynarodowych. 
</t>
    </r>
    <r>
      <rPr>
        <i/>
        <sz val="9"/>
        <rFont val="Arial"/>
        <family val="2"/>
        <charset val="238"/>
      </rPr>
      <t xml:space="preserve">b </t>
    </r>
    <r>
      <rPr>
        <sz val="9"/>
        <rFont val="Arial"/>
        <family val="2"/>
        <charset val="238"/>
      </rPr>
      <t>Łącznie z wypłatami z Funduszu Ubezpieczeń Społecznych w przypadku łączenia uprawnień do świadczeń z tego funduszu z uprawnieniami do świadczeń z Funduszu Emerytalno-Rentowego.</t>
    </r>
  </si>
  <si>
    <r>
      <t>POPYT NA PRACĘ</t>
    </r>
    <r>
      <rPr>
        <b/>
        <i/>
        <vertAlign val="superscript"/>
        <sz val="9"/>
        <rFont val="Arial"/>
        <family val="2"/>
        <charset val="238"/>
      </rPr>
      <t xml:space="preserve"> </t>
    </r>
    <r>
      <rPr>
        <b/>
        <i/>
        <sz val="9"/>
        <rFont val="Arial"/>
        <family val="2"/>
        <charset val="238"/>
      </rPr>
      <t xml:space="preserve">- </t>
    </r>
    <r>
      <rPr>
        <b/>
        <sz val="9"/>
        <rFont val="Arial"/>
        <family val="2"/>
        <charset val="238"/>
      </rPr>
      <t>PRACUJĄCY, NOWO UTWORZONE I WOLNE MIEJSCA PRACY</t>
    </r>
  </si>
  <si>
    <r>
      <t xml:space="preserve">Pracujący </t>
    </r>
    <r>
      <rPr>
        <i/>
        <vertAlign val="superscript"/>
        <sz val="9"/>
        <rFont val="Arial"/>
        <family val="2"/>
        <charset val="238"/>
      </rPr>
      <t>a</t>
    </r>
  </si>
  <si>
    <r>
      <t>nowo 
utworzone</t>
    </r>
    <r>
      <rPr>
        <i/>
        <sz val="7"/>
        <rFont val="Arial"/>
        <family val="2"/>
        <charset val="238"/>
      </rPr>
      <t xml:space="preserve"> </t>
    </r>
    <r>
      <rPr>
        <i/>
        <vertAlign val="superscript"/>
        <sz val="9"/>
        <rFont val="Arial"/>
        <family val="2"/>
        <charset val="238"/>
      </rPr>
      <t>a</t>
    </r>
  </si>
  <si>
    <r>
      <t xml:space="preserve">wolne </t>
    </r>
    <r>
      <rPr>
        <i/>
        <vertAlign val="superscript"/>
        <sz val="9"/>
        <rFont val="Arial"/>
        <family val="2"/>
        <charset val="238"/>
      </rPr>
      <t>b</t>
    </r>
  </si>
  <si>
    <r>
      <t xml:space="preserve">zlikwidowane </t>
    </r>
    <r>
      <rPr>
        <vertAlign val="superscript"/>
        <sz val="9"/>
        <rFont val="Arial"/>
        <family val="2"/>
        <charset val="238"/>
      </rPr>
      <t>a</t>
    </r>
  </si>
  <si>
    <r>
      <rPr>
        <i/>
        <sz val="9"/>
        <rFont val="Arial"/>
        <family val="2"/>
        <charset val="238"/>
      </rPr>
      <t>a</t>
    </r>
    <r>
      <rPr>
        <sz val="9"/>
        <rFont val="Arial"/>
        <family val="2"/>
        <charset val="238"/>
      </rPr>
      <t xml:space="preserve"> W okresie od I do IV kwartału sprawozdawczego. b Stan na koniec IV kwartału. </t>
    </r>
  </si>
  <si>
    <r>
      <t>POPYT NA PRACĘ</t>
    </r>
    <r>
      <rPr>
        <b/>
        <vertAlign val="superscript"/>
        <sz val="9"/>
        <rFont val="Arial"/>
        <family val="2"/>
        <charset val="238"/>
      </rPr>
      <t xml:space="preserve"> </t>
    </r>
    <r>
      <rPr>
        <b/>
        <sz val="9"/>
        <rFont val="Arial"/>
        <family val="2"/>
        <charset val="238"/>
      </rPr>
      <t>- PRACUJĄCE OSOBY NIEPEŁNOSPRAWNE WEDŁUG SEKCJI PKD</t>
    </r>
  </si>
  <si>
    <r>
      <t xml:space="preserve">POPYT NA PRACĘ </t>
    </r>
    <r>
      <rPr>
        <b/>
        <i/>
        <sz val="9"/>
        <rFont val="Arial"/>
        <family val="2"/>
        <charset val="238"/>
      </rPr>
      <t xml:space="preserve">- </t>
    </r>
    <r>
      <rPr>
        <b/>
        <sz val="9"/>
        <rFont val="Arial"/>
        <family val="2"/>
        <charset val="238"/>
      </rPr>
      <t xml:space="preserve">PRACUJĄCY I WOLNE MIEJSCA PRACY </t>
    </r>
  </si>
  <si>
    <r>
      <t xml:space="preserve">WEDŁUG SEKTORÓW I ZAWODÓW </t>
    </r>
    <r>
      <rPr>
        <b/>
        <vertAlign val="superscript"/>
        <sz val="9"/>
        <rFont val="Arial"/>
        <family val="2"/>
        <charset val="238"/>
      </rPr>
      <t>a</t>
    </r>
    <r>
      <rPr>
        <b/>
        <sz val="9"/>
        <rFont val="Arial"/>
        <family val="2"/>
        <charset val="238"/>
      </rPr>
      <t xml:space="preserve"> W 2017 R.</t>
    </r>
  </si>
  <si>
    <r>
      <t>a</t>
    </r>
    <r>
      <rPr>
        <sz val="9"/>
        <rFont val="Arial"/>
        <family val="2"/>
        <charset val="238"/>
      </rPr>
      <t xml:space="preserve"> Wykonywanych</t>
    </r>
    <r>
      <rPr>
        <i/>
        <sz val="9"/>
        <rFont val="Arial"/>
        <family val="2"/>
        <charset val="238"/>
      </rPr>
      <t>.</t>
    </r>
  </si>
  <si>
    <r>
      <t xml:space="preserve">Według czasu pozostawania bez pracy </t>
    </r>
    <r>
      <rPr>
        <i/>
        <vertAlign val="superscript"/>
        <sz val="9"/>
        <rFont val="Arial"/>
        <family val="2"/>
        <charset val="238"/>
      </rPr>
      <t>a</t>
    </r>
    <r>
      <rPr>
        <sz val="9"/>
        <rFont val="Arial"/>
        <family val="2"/>
        <charset val="238"/>
      </rPr>
      <t>:</t>
    </r>
  </si>
  <si>
    <r>
      <t>OGÓŁEM</t>
    </r>
    <r>
      <rPr>
        <sz val="9"/>
        <color theme="1"/>
        <rFont val="Arial"/>
        <family val="2"/>
        <charset val="238"/>
      </rPr>
      <t xml:space="preserve"> </t>
    </r>
  </si>
  <si>
    <r>
      <t xml:space="preserve">Przedstawiciele władz publicznych, wyżsi urzędnicy 
i kierownicy </t>
    </r>
    <r>
      <rPr>
        <sz val="9"/>
        <color theme="1"/>
        <rFont val="Arial"/>
        <family val="2"/>
        <charset val="238"/>
      </rPr>
      <t xml:space="preserve"> </t>
    </r>
  </si>
  <si>
    <r>
      <t xml:space="preserve">Specjaliści  </t>
    </r>
    <r>
      <rPr>
        <sz val="9"/>
        <color theme="1"/>
        <rFont val="Arial"/>
        <family val="2"/>
        <charset val="238"/>
      </rPr>
      <t xml:space="preserve"> </t>
    </r>
  </si>
  <si>
    <r>
      <t xml:space="preserve">Technicy i inny średni personel </t>
    </r>
    <r>
      <rPr>
        <sz val="9"/>
        <color theme="1"/>
        <rFont val="Arial"/>
        <family val="2"/>
        <charset val="238"/>
      </rPr>
      <t xml:space="preserve"> </t>
    </r>
  </si>
  <si>
    <r>
      <t xml:space="preserve">Pracownicy biurowi  </t>
    </r>
    <r>
      <rPr>
        <sz val="9"/>
        <color theme="1"/>
        <rFont val="Arial"/>
        <family val="2"/>
        <charset val="238"/>
      </rPr>
      <t xml:space="preserve"> </t>
    </r>
  </si>
  <si>
    <r>
      <t xml:space="preserve">Pracownicy usług i sprzedawcy  </t>
    </r>
    <r>
      <rPr>
        <sz val="9"/>
        <color theme="1"/>
        <rFont val="Arial"/>
        <family val="2"/>
        <charset val="238"/>
      </rPr>
      <t xml:space="preserve"> </t>
    </r>
  </si>
  <si>
    <r>
      <t xml:space="preserve">Rolnicy, ogrodnicy, leśnicy 
i rybacy  </t>
    </r>
    <r>
      <rPr>
        <sz val="9"/>
        <color theme="1"/>
        <rFont val="Arial"/>
        <family val="2"/>
        <charset val="238"/>
      </rPr>
      <t xml:space="preserve"> </t>
    </r>
  </si>
  <si>
    <r>
      <t xml:space="preserve">Robotnicy przemysłowi 
i rzemieślnicy  </t>
    </r>
    <r>
      <rPr>
        <sz val="9"/>
        <color theme="1"/>
        <rFont val="Arial"/>
        <family val="2"/>
        <charset val="238"/>
      </rPr>
      <t xml:space="preserve"> </t>
    </r>
  </si>
  <si>
    <r>
      <t xml:space="preserve">Operatorzy i monterzy maszyn 
i urządzeń </t>
    </r>
    <r>
      <rPr>
        <sz val="9"/>
        <color theme="1"/>
        <rFont val="Arial"/>
        <family val="2"/>
        <charset val="238"/>
      </rPr>
      <t xml:space="preserve"> </t>
    </r>
  </si>
  <si>
    <r>
      <t xml:space="preserve">Pracownicy przy pracach prostych </t>
    </r>
    <r>
      <rPr>
        <sz val="9"/>
        <color theme="1"/>
        <rFont val="Arial"/>
        <family val="2"/>
        <charset val="238"/>
      </rPr>
      <t xml:space="preserve"> </t>
    </r>
  </si>
  <si>
    <r>
      <t xml:space="preserve">Bez zawodu </t>
    </r>
    <r>
      <rPr>
        <sz val="9"/>
        <color theme="1"/>
        <rFont val="Arial"/>
        <family val="2"/>
        <charset val="238"/>
      </rPr>
      <t xml:space="preserve"> </t>
    </r>
  </si>
  <si>
    <r>
      <t>Zakwaterowanie i gastronomia</t>
    </r>
    <r>
      <rPr>
        <vertAlign val="superscript"/>
        <sz val="9"/>
        <rFont val="Arial"/>
        <family val="2"/>
        <charset val="238"/>
      </rPr>
      <t xml:space="preserve"> D</t>
    </r>
  </si>
  <si>
    <r>
      <t xml:space="preserve">Obsługa rynku nieruchomości </t>
    </r>
    <r>
      <rPr>
        <vertAlign val="superscript"/>
        <sz val="9"/>
        <rFont val="Arial"/>
        <family val="2"/>
        <charset val="238"/>
      </rPr>
      <t>D</t>
    </r>
  </si>
  <si>
    <r>
      <t>chełmsko-zamojski</t>
    </r>
    <r>
      <rPr>
        <sz val="9"/>
        <rFont val="Arial"/>
        <family val="2"/>
        <charset val="238"/>
      </rPr>
      <t xml:space="preserve"> </t>
    </r>
  </si>
  <si>
    <r>
      <t xml:space="preserve">Według czasu pozostawania bez pracy </t>
    </r>
    <r>
      <rPr>
        <i/>
        <vertAlign val="superscript"/>
        <sz val="8"/>
        <rFont val="Arial"/>
        <family val="2"/>
        <charset val="238"/>
      </rPr>
      <t>a</t>
    </r>
  </si>
  <si>
    <r>
      <t>a</t>
    </r>
    <r>
      <rPr>
        <sz val="9"/>
        <rFont val="Arial"/>
        <family val="2"/>
        <charset val="238"/>
      </rPr>
      <t xml:space="preserve"> Przedziały zostały domknięte prawostronnie, np. w przedziale 6-12 miesięcy uwzględniono osoby, które pozostawały bez pracy 6 miesięcy i 1 dzień do 12 miesięcy.</t>
    </r>
  </si>
  <si>
    <r>
      <t xml:space="preserve">Dochody ogółem </t>
    </r>
    <r>
      <rPr>
        <sz val="9"/>
        <rFont val="Arial"/>
        <family val="2"/>
        <charset val="238"/>
      </rPr>
      <t xml:space="preserve"> </t>
    </r>
  </si>
  <si>
    <r>
      <t xml:space="preserve">Wydatki ogółem </t>
    </r>
    <r>
      <rPr>
        <sz val="9"/>
        <rFont val="Arial"/>
        <family val="2"/>
        <charset val="238"/>
      </rPr>
      <t xml:space="preserve"> </t>
    </r>
  </si>
  <si>
    <r>
      <t>a</t>
    </r>
    <r>
      <rPr>
        <sz val="9"/>
        <rFont val="Arial"/>
        <family val="2"/>
        <charset val="238"/>
      </rPr>
      <t xml:space="preserve"> Liczeni tylko jeden raz w grupie czynnika przeważającego, tzn. mającego największe szkodliwe znaczenie na danym stanowisku pracy.</t>
    </r>
  </si>
  <si>
    <r>
      <t xml:space="preserve">ZATRUDNIENI W WARUNKACH ZAGROŻENIA </t>
    </r>
    <r>
      <rPr>
        <b/>
        <i/>
        <vertAlign val="superscript"/>
        <sz val="9"/>
        <rFont val="Arial"/>
        <family val="2"/>
        <charset val="238"/>
      </rPr>
      <t xml:space="preserve">a </t>
    </r>
    <r>
      <rPr>
        <b/>
        <sz val="9"/>
        <rFont val="Arial"/>
        <family val="2"/>
        <charset val="238"/>
      </rPr>
      <t>CZYNNIKAMI SZKODLIWYMI</t>
    </r>
  </si>
  <si>
    <r>
      <t xml:space="preserve">z czynnikami mechanicznymi </t>
    </r>
    <r>
      <rPr>
        <vertAlign val="superscript"/>
        <sz val="7"/>
        <rFont val="Arial"/>
        <family val="2"/>
        <charset val="238"/>
      </rPr>
      <t>b</t>
    </r>
  </si>
  <si>
    <r>
      <t>a</t>
    </r>
    <r>
      <rPr>
        <sz val="9"/>
        <rFont val="Arial"/>
        <family val="2"/>
        <charset val="238"/>
      </rPr>
      <t xml:space="preserve"> Liczeni tylko jeden raz w grupie czynnika przeważającego, tzn. mającego największe szkodliwe znaczenie na danym stanowisku pracy.  
b Związanymi z maszynami szczególnie niebezpiecznymi.</t>
    </r>
  </si>
  <si>
    <r>
      <t>ZATRUDNIENI W WARUNKACH ZAGROŻENIA</t>
    </r>
    <r>
      <rPr>
        <b/>
        <i/>
        <vertAlign val="superscript"/>
        <sz val="9"/>
        <rFont val="Arial"/>
        <family val="2"/>
        <charset val="238"/>
      </rPr>
      <t xml:space="preserve"> a</t>
    </r>
    <r>
      <rPr>
        <b/>
        <sz val="9"/>
        <rFont val="Arial"/>
        <family val="2"/>
        <charset val="238"/>
      </rPr>
      <t xml:space="preserve"> CZYNNIKAMI SZKODLIWYMI</t>
    </r>
  </si>
  <si>
    <r>
      <t>OGÓŁEM</t>
    </r>
    <r>
      <rPr>
        <sz val="9"/>
        <rFont val="Arial"/>
        <family val="2"/>
        <charset val="238"/>
      </rPr>
      <t xml:space="preserve">  </t>
    </r>
  </si>
  <si>
    <r>
      <t xml:space="preserve">ZATRUDNIENI W WARUNKACH ZAGROŻENIA </t>
    </r>
    <r>
      <rPr>
        <b/>
        <i/>
        <vertAlign val="superscript"/>
        <sz val="9"/>
        <rFont val="Arial"/>
        <family val="2"/>
        <charset val="238"/>
      </rPr>
      <t xml:space="preserve">a </t>
    </r>
    <r>
      <rPr>
        <b/>
        <sz val="9"/>
        <rFont val="Arial"/>
        <family val="2"/>
        <charset val="238"/>
      </rPr>
      <t xml:space="preserve">CZYNNIKAMI </t>
    </r>
  </si>
  <si>
    <r>
      <t xml:space="preserve">Zagrożenie czynnikami związanymi ze środowiskiem pracy </t>
    </r>
    <r>
      <rPr>
        <sz val="9"/>
        <rFont val="Arial"/>
        <family val="2"/>
        <charset val="238"/>
      </rPr>
      <t xml:space="preserve"> </t>
    </r>
  </si>
  <si>
    <r>
      <t>Zagrożenia związane z uciążliwością pracy</t>
    </r>
    <r>
      <rPr>
        <sz val="9"/>
        <rFont val="Arial"/>
        <family val="2"/>
        <charset val="238"/>
      </rPr>
      <t xml:space="preserve"> </t>
    </r>
  </si>
  <si>
    <r>
      <t>Zagrożenie czynnikami mechanicznymi związanymi z maszynami szczególnie niebezpiecznymi</t>
    </r>
    <r>
      <rPr>
        <sz val="9"/>
        <rFont val="Arial"/>
        <family val="2"/>
        <charset val="238"/>
      </rPr>
      <t xml:space="preserve"> </t>
    </r>
  </si>
  <si>
    <r>
      <t>a</t>
    </r>
    <r>
      <rPr>
        <sz val="9"/>
        <rFont val="Arial"/>
        <family val="2"/>
        <charset val="238"/>
      </rPr>
      <t xml:space="preserve"> Liczeni tylko razy, na ile czynników są narażeni.</t>
    </r>
  </si>
  <si>
    <r>
      <t xml:space="preserve">DLA ZDROWIA ZWIĄZANYCH ZE ŚRODOWISKIEM PRACY </t>
    </r>
    <r>
      <rPr>
        <b/>
        <vertAlign val="superscript"/>
        <sz val="9"/>
        <rFont val="Arial"/>
        <family val="2"/>
        <charset val="238"/>
      </rPr>
      <t>a</t>
    </r>
    <r>
      <rPr>
        <b/>
        <sz val="9"/>
        <rFont val="Arial"/>
        <family val="2"/>
        <charset val="238"/>
      </rPr>
      <t xml:space="preserve"> </t>
    </r>
  </si>
  <si>
    <r>
      <t xml:space="preserve">ujawniono </t>
    </r>
    <r>
      <rPr>
        <vertAlign val="superscript"/>
        <sz val="7"/>
        <rFont val="Arial"/>
        <family val="2"/>
        <charset val="238"/>
      </rPr>
      <t>b</t>
    </r>
  </si>
  <si>
    <r>
      <t xml:space="preserve">handel; naprawa pojazdów samochodowych </t>
    </r>
    <r>
      <rPr>
        <vertAlign val="superscript"/>
        <sz val="9"/>
        <rFont val="Arial"/>
        <family val="2"/>
        <charset val="238"/>
      </rPr>
      <t>D</t>
    </r>
  </si>
  <si>
    <r>
      <t xml:space="preserve">a </t>
    </r>
    <r>
      <rPr>
        <sz val="9"/>
        <rFont val="Arial"/>
        <family val="2"/>
        <charset val="238"/>
      </rPr>
      <t>Liczeni tyle razy, na ile czynników są narażeni.
b Łącznie z zagrożeniami nowo powstałymi.</t>
    </r>
  </si>
  <si>
    <r>
      <t xml:space="preserve">Z UCIĄŻLIWOŚCIĄ PRACY </t>
    </r>
    <r>
      <rPr>
        <b/>
        <i/>
        <vertAlign val="superscript"/>
        <sz val="9"/>
        <rFont val="Arial"/>
        <family val="2"/>
        <charset val="238"/>
      </rPr>
      <t>a</t>
    </r>
    <r>
      <rPr>
        <b/>
        <sz val="9"/>
        <rFont val="Arial"/>
        <family val="2"/>
        <charset val="238"/>
      </rPr>
      <t xml:space="preserve"> ORAZ CZYNNIKAMI MECHANICZNYMI </t>
    </r>
    <r>
      <rPr>
        <b/>
        <vertAlign val="superscript"/>
        <sz val="9"/>
        <rFont val="Arial"/>
        <family val="2"/>
        <charset val="238"/>
      </rPr>
      <t>b</t>
    </r>
  </si>
  <si>
    <r>
      <t xml:space="preserve">ujawniono </t>
    </r>
    <r>
      <rPr>
        <vertAlign val="superscript"/>
        <sz val="7"/>
        <rFont val="Arial"/>
        <family val="2"/>
        <charset val="238"/>
      </rPr>
      <t>c</t>
    </r>
  </si>
  <si>
    <r>
      <t xml:space="preserve">a </t>
    </r>
    <r>
      <rPr>
        <sz val="9"/>
        <rFont val="Arial"/>
        <family val="2"/>
        <charset val="238"/>
      </rPr>
      <t>Liczeni tyle razy, na ile czynników są narażeni.
b Związanymi z maszynami szczególnie niebezpiecznymi.
c Łącznie z zagrożeniami nowo powstałymi.</t>
    </r>
  </si>
  <si>
    <r>
      <t xml:space="preserve">handel; naprawa pojazdów samochodowych </t>
    </r>
    <r>
      <rPr>
        <vertAlign val="superscript"/>
        <sz val="10"/>
        <rFont val="Arial"/>
        <family val="2"/>
        <charset val="238"/>
      </rPr>
      <t xml:space="preserve">D  </t>
    </r>
  </si>
  <si>
    <r>
      <t xml:space="preserve">edukacja </t>
    </r>
    <r>
      <rPr>
        <i/>
        <vertAlign val="superscript"/>
        <sz val="9"/>
        <rFont val="Arial"/>
        <family val="2"/>
        <charset val="238"/>
      </rPr>
      <t>1</t>
    </r>
    <r>
      <rPr>
        <sz val="9"/>
        <rFont val="Arial"/>
        <family val="2"/>
        <charset val="238"/>
      </rPr>
      <t xml:space="preserve"> </t>
    </r>
  </si>
  <si>
    <r>
      <t xml:space="preserve">1 </t>
    </r>
    <r>
      <rPr>
        <sz val="9"/>
        <rFont val="Arial"/>
        <family val="2"/>
        <charset val="238"/>
      </rPr>
      <t>Tylko szkolnictwo wyższe.</t>
    </r>
  </si>
  <si>
    <r>
      <t xml:space="preserve">ciężkich </t>
    </r>
    <r>
      <rPr>
        <i/>
        <vertAlign val="superscript"/>
        <sz val="7"/>
        <rFont val="Arial"/>
        <family val="2"/>
        <charset val="238"/>
      </rPr>
      <t>b</t>
    </r>
  </si>
  <si>
    <r>
      <t xml:space="preserve">na jednego poszkodowanego </t>
    </r>
    <r>
      <rPr>
        <i/>
        <vertAlign val="superscript"/>
        <sz val="7"/>
        <rFont val="Arial"/>
        <family val="2"/>
        <charset val="238"/>
      </rPr>
      <t>c</t>
    </r>
  </si>
  <si>
    <r>
      <t xml:space="preserve">a </t>
    </r>
    <r>
      <rPr>
        <sz val="9"/>
        <rFont val="Arial"/>
        <family val="2"/>
        <charset val="238"/>
      </rPr>
      <t xml:space="preserve">Zgłoszonych w danym roku; bez wypadków w gospodarstwach indywidualnych w rolnictwie. 
</t>
    </r>
    <r>
      <rPr>
        <i/>
        <sz val="9"/>
        <rFont val="Arial"/>
        <family val="2"/>
        <charset val="238"/>
      </rPr>
      <t xml:space="preserve">b </t>
    </r>
    <r>
      <rPr>
        <sz val="9"/>
        <rFont val="Arial"/>
        <family val="2"/>
        <charset val="238"/>
      </rPr>
      <t xml:space="preserve">Z ciężkimi uszkodzeniami ciała. 
</t>
    </r>
    <r>
      <rPr>
        <i/>
        <sz val="9"/>
        <rFont val="Arial"/>
        <family val="2"/>
        <charset val="238"/>
      </rPr>
      <t xml:space="preserve">c </t>
    </r>
    <r>
      <rPr>
        <sz val="9"/>
        <rFont val="Arial"/>
        <family val="2"/>
        <charset val="238"/>
      </rPr>
      <t>Bez osób poszkodowanych w wypadkach śmiertelnych.</t>
    </r>
  </si>
  <si>
    <r>
      <t xml:space="preserve">POSZKODOWANI W WYPADKACH PRZY PRACY </t>
    </r>
    <r>
      <rPr>
        <b/>
        <i/>
        <vertAlign val="superscript"/>
        <sz val="9"/>
        <rFont val="Arial"/>
        <family val="2"/>
        <charset val="238"/>
      </rPr>
      <t>a</t>
    </r>
    <r>
      <rPr>
        <b/>
        <sz val="9"/>
        <rFont val="Arial"/>
        <family val="2"/>
        <charset val="238"/>
      </rPr>
      <t xml:space="preserve"> WEDŁUG PODREGIONÓW</t>
    </r>
  </si>
  <si>
    <r>
      <t>POSZKODOWANI W WYPADKACH PRZY PRACY</t>
    </r>
    <r>
      <rPr>
        <b/>
        <i/>
        <vertAlign val="superscript"/>
        <sz val="9"/>
        <rFont val="Arial"/>
        <family val="2"/>
        <charset val="238"/>
      </rPr>
      <t xml:space="preserve"> a</t>
    </r>
    <r>
      <rPr>
        <b/>
        <sz val="9"/>
        <rFont val="Arial"/>
        <family val="2"/>
        <charset val="238"/>
      </rPr>
      <t xml:space="preserve"> WEDŁUG STAŻU PRACY ORAZ</t>
    </r>
  </si>
  <si>
    <r>
      <t xml:space="preserve">a </t>
    </r>
    <r>
      <rPr>
        <sz val="9"/>
        <rFont val="Arial"/>
        <family val="2"/>
        <charset val="238"/>
      </rPr>
      <t>Zgłoszonych w danym roku; bez wypadków w gospodarstwach indywidualnych w rolnictwie.</t>
    </r>
  </si>
  <si>
    <r>
      <t>POSZKODOWANI W WYPADKACH PRZY PRACY</t>
    </r>
    <r>
      <rPr>
        <b/>
        <i/>
        <vertAlign val="superscript"/>
        <sz val="9"/>
        <rFont val="Arial"/>
        <family val="2"/>
        <charset val="238"/>
      </rPr>
      <t xml:space="preserve"> a </t>
    </r>
    <r>
      <rPr>
        <b/>
        <sz val="9"/>
        <rFont val="Arial"/>
        <family val="2"/>
        <charset val="238"/>
      </rPr>
      <t xml:space="preserve">WEDŁUG LICZBY DNI </t>
    </r>
  </si>
  <si>
    <r>
      <t xml:space="preserve">a </t>
    </r>
    <r>
      <rPr>
        <sz val="9"/>
        <rFont val="Arial"/>
        <family val="2"/>
        <charset val="238"/>
      </rPr>
      <t xml:space="preserve">Zgłoszonych w danym roku; bez wypadków w gospodarstwach indywidualnych w rolnictwie. 
b Z ciężkimi uszkodzeniami ciała. </t>
    </r>
  </si>
  <si>
    <t>handel; naprawa pojazdów samochodowychD</t>
  </si>
  <si>
    <r>
      <t xml:space="preserve">WYDARZENIA POWODUJĄCE URAZ U OSOBY POSZKODOWANEJ ORAZ PRZYCZYNY WYPADKÓW PRZY PRACY </t>
    </r>
    <r>
      <rPr>
        <b/>
        <i/>
        <vertAlign val="superscript"/>
        <sz val="9"/>
        <rFont val="Arial"/>
        <family val="2"/>
        <charset val="238"/>
      </rPr>
      <t>a</t>
    </r>
  </si>
  <si>
    <r>
      <t>OGÓŁEM</t>
    </r>
    <r>
      <rPr>
        <sz val="10"/>
        <rFont val="Arial"/>
        <family val="2"/>
        <charset val="238"/>
      </rPr>
      <t xml:space="preserve"> </t>
    </r>
  </si>
  <si>
    <r>
      <t xml:space="preserve">Niewłaściwy stan psychofizyczny pracownika </t>
    </r>
    <r>
      <rPr>
        <i/>
        <vertAlign val="superscript"/>
        <sz val="7"/>
        <rFont val="Arial"/>
        <family val="2"/>
        <charset val="238"/>
      </rPr>
      <t>b</t>
    </r>
    <r>
      <rPr>
        <sz val="7"/>
        <rFont val="Arial"/>
        <family val="2"/>
        <charset val="238"/>
      </rPr>
      <t xml:space="preserve">  </t>
    </r>
  </si>
  <si>
    <r>
      <t xml:space="preserve">a </t>
    </r>
    <r>
      <rPr>
        <sz val="9"/>
        <rFont val="Arial"/>
        <family val="2"/>
        <charset val="238"/>
      </rPr>
      <t xml:space="preserve">Zgłoszonych w roku; bez wypadków w gospodarstwach indywidualnych w rolnictwie. </t>
    </r>
  </si>
  <si>
    <r>
      <t xml:space="preserve">Posiłki </t>
    </r>
    <r>
      <rPr>
        <i/>
        <vertAlign val="superscript"/>
        <sz val="7"/>
        <rFont val="Arial"/>
        <family val="2"/>
        <charset val="238"/>
      </rPr>
      <t xml:space="preserve"> </t>
    </r>
    <r>
      <rPr>
        <sz val="7"/>
        <rFont val="Arial"/>
        <family val="2"/>
        <charset val="238"/>
      </rPr>
      <t>profilaktyczne</t>
    </r>
  </si>
  <si>
    <r>
      <t xml:space="preserve">ZATRUDNIENI W WARUNKACH ZAGROŻENIA </t>
    </r>
    <r>
      <rPr>
        <b/>
        <i/>
        <vertAlign val="superscript"/>
        <sz val="9"/>
        <rFont val="Arial"/>
        <family val="2"/>
        <charset val="238"/>
      </rPr>
      <t>a</t>
    </r>
    <r>
      <rPr>
        <b/>
        <sz val="9"/>
        <rFont val="Arial"/>
        <family val="2"/>
        <charset val="238"/>
      </rPr>
      <t xml:space="preserve"> WEDŁUG GRUP I NASILENIA ZAGROŻEŃ</t>
    </r>
  </si>
  <si>
    <r>
      <t>a</t>
    </r>
    <r>
      <rPr>
        <sz val="9"/>
        <rFont val="Arial"/>
        <family val="2"/>
        <charset val="238"/>
      </rPr>
      <t xml:space="preserve"> Liczeni tylko jeden raz w grupie czynnika przeważającego, tzn. mającego największe szkodliwe znaczenie na danym stanowisku pracy. 
</t>
    </r>
    <r>
      <rPr>
        <i/>
        <sz val="9"/>
        <rFont val="Arial"/>
        <family val="2"/>
        <charset val="238"/>
      </rPr>
      <t>b</t>
    </r>
    <r>
      <rPr>
        <sz val="9"/>
        <rFont val="Arial"/>
        <family val="2"/>
        <charset val="238"/>
      </rPr>
      <t xml:space="preserve"> Związanymi z maszynami szczególnie niebezpiecznymi.</t>
    </r>
  </si>
  <si>
    <r>
      <t xml:space="preserve">ZATRUDNIENI W WARUNKACH ZAGROŻENIA </t>
    </r>
    <r>
      <rPr>
        <b/>
        <i/>
        <vertAlign val="superscript"/>
        <sz val="9"/>
        <rFont val="Arial"/>
        <family val="2"/>
        <charset val="238"/>
      </rPr>
      <t>a</t>
    </r>
    <r>
      <rPr>
        <b/>
        <sz val="9"/>
        <rFont val="Arial"/>
        <family val="2"/>
        <charset val="238"/>
      </rPr>
      <t xml:space="preserve"> CZYNNIKAMI SZKODLIWYMI I NIEBEZPIECZNYMI </t>
    </r>
  </si>
  <si>
    <r>
      <t>a</t>
    </r>
    <r>
      <rPr>
        <sz val="9"/>
        <rFont val="Arial"/>
        <family val="2"/>
        <charset val="238"/>
      </rPr>
      <t xml:space="preserve"> Liczeni tyle razy, na ile czynników szkodliwych są narażeni.
</t>
    </r>
    <r>
      <rPr>
        <i/>
        <sz val="9"/>
        <rFont val="Arial"/>
        <family val="2"/>
        <charset val="238"/>
      </rPr>
      <t>b</t>
    </r>
    <r>
      <rPr>
        <sz val="9"/>
        <rFont val="Arial"/>
        <family val="2"/>
        <charset val="238"/>
      </rPr>
      <t xml:space="preserve"> Związanymi z maszynami szczególnie niebezpiecznymi.</t>
    </r>
  </si>
  <si>
    <r>
      <t xml:space="preserve">PRACUJĄCY </t>
    </r>
    <r>
      <rPr>
        <b/>
        <i/>
        <vertAlign val="superscript"/>
        <sz val="9"/>
        <rFont val="Arial"/>
        <family val="2"/>
        <charset val="238"/>
      </rPr>
      <t xml:space="preserve">a </t>
    </r>
    <r>
      <rPr>
        <b/>
        <sz val="9"/>
        <rFont val="Arial"/>
        <family val="2"/>
        <charset val="238"/>
      </rPr>
      <t>WEDŁUG RODZAJÓW DZIAŁALNOŚCI, PODREGIONÓW I POWIATÓW W 2017 R.</t>
    </r>
  </si>
  <si>
    <r>
      <t xml:space="preserve">POSZKODOWANI W WYPADKACH PRZY PRACY </t>
    </r>
    <r>
      <rPr>
        <b/>
        <i/>
        <vertAlign val="superscript"/>
        <sz val="9"/>
        <rFont val="Arial"/>
        <family val="2"/>
        <charset val="238"/>
      </rPr>
      <t xml:space="preserve">a </t>
    </r>
    <r>
      <rPr>
        <b/>
        <sz val="9"/>
        <rFont val="Arial"/>
        <family val="2"/>
        <charset val="238"/>
      </rPr>
      <t>WEDŁUG SEKCJI PKD W 2017 R.</t>
    </r>
  </si>
  <si>
    <r>
      <t xml:space="preserve">Zatrudnieni </t>
    </r>
    <r>
      <rPr>
        <vertAlign val="superscript"/>
        <sz val="9"/>
        <rFont val="Arial"/>
        <family val="2"/>
        <charset val="238"/>
      </rPr>
      <t xml:space="preserve">ab </t>
    </r>
    <r>
      <rPr>
        <sz val="9"/>
        <rFont val="Arial"/>
        <family val="2"/>
        <charset val="238"/>
      </rPr>
      <t xml:space="preserve"> 
w warunkach zagrożenia na 1000 zatrudnionych badanej zbiorowości </t>
    </r>
  </si>
  <si>
    <r>
      <t xml:space="preserve">Liczba dni niezdolności do pracy osób poszkodowanych na 
1 poszkodowanego </t>
    </r>
    <r>
      <rPr>
        <vertAlign val="superscript"/>
        <sz val="9"/>
        <rFont val="Arial"/>
        <family val="2"/>
        <charset val="238"/>
      </rPr>
      <t>d</t>
    </r>
  </si>
  <si>
    <r>
      <t>Ludność w wieku nieprodukcyjnym na 100 osób w wieku produkcyjnym</t>
    </r>
    <r>
      <rPr>
        <sz val="9"/>
        <rFont val="Arial"/>
        <family val="2"/>
        <charset val="238"/>
      </rPr>
      <t>:</t>
    </r>
  </si>
  <si>
    <t>Demand for labour – employed disabled persons by NACE sections and sectors in 2016</t>
  </si>
  <si>
    <t>Unemployed persons registered in labour offices by subregions and powiats</t>
  </si>
  <si>
    <t>Population by sex and age in 2017</t>
  </si>
  <si>
    <t>Population at working and non-working age by sex in 2017</t>
  </si>
  <si>
    <t>Population at working and non-working age by subregions and powiats in 2017</t>
  </si>
  <si>
    <t>Economic activity of the population aged 15 and more in 2017</t>
  </si>
  <si>
    <t>Economic activity of the population aged 15 and more by age groups and educational level in 4th quarter of 2017</t>
  </si>
  <si>
    <t>Employed persons by sex, ownership sectors, employment status as well as large occupational groups in 4th quarter of 2017</t>
  </si>
  <si>
    <t>Unemployed persons by duration of job search as well as sex and place of residence in 4th quarter of 2017</t>
  </si>
  <si>
    <t>Unemployed persons by selected methods of job seeking as well as sex and place of residence in 4th quarter of 2017</t>
  </si>
  <si>
    <t>Economically inactive persons by selected reasons for inactivity in sex and place of residence in 4th quarter of 2017</t>
  </si>
  <si>
    <t>Employed persons in national economy by sectors and NACE sections in 2017</t>
  </si>
  <si>
    <t>Employed persons in national economy by status in 2017</t>
  </si>
  <si>
    <t>Employed persons by the size of entities of the national economy, sectors and NACE sections in 2017</t>
  </si>
  <si>
    <t>Persons working in shift hours, retirees and pensioners, disabled persons and foreigners by ownership sectors and NACE sections in 2017</t>
  </si>
  <si>
    <t>Employed persons by economic activity, subregions and powiats in 2017</t>
  </si>
  <si>
    <t>in 2017</t>
  </si>
  <si>
    <t>Employed persons by economic sectors, subregions and powiats in 2017</t>
  </si>
  <si>
    <t>Employees in national economy by sectors and NACE sections in 2017</t>
  </si>
  <si>
    <t>Employees by sectors and NACE sections in 2017</t>
  </si>
  <si>
    <t>Full- and part-time paid employees by NACE sections in 2017</t>
  </si>
  <si>
    <t>Hire and termination rates by NACE sections in 2017</t>
  </si>
  <si>
    <t>Hires by sources of recruitment, ownership sectors and NACE sections in 2017</t>
  </si>
  <si>
    <t>Graduates of higher, post-secondary, secondary and basic vocational schools starting work for the first time by NACE sections in 2017</t>
  </si>
  <si>
    <t>Terminations by reasons, ownership sectors and NACE sections in 2017</t>
  </si>
  <si>
    <t xml:space="preserve">Hires and terminations in national economy entities by the number of employed persons and sectors in 2017 </t>
  </si>
  <si>
    <t>Gross wages and salaries in 2017</t>
  </si>
  <si>
    <t>Average monthly gross wages and salaries by NACE sections in 2017</t>
  </si>
  <si>
    <t>Average monthly gross wages and salaries by sectors, financing forms and NACE sections in 2017</t>
  </si>
  <si>
    <t>Average monthly gross wages and salaries by sectors, subregions and powiats in 2017</t>
  </si>
  <si>
    <t>Average monthly gross wages and salaries by economic activity, subregions and powiats in 2017</t>
  </si>
  <si>
    <t>Gross retirement pay and pension benefits in 2017</t>
  </si>
  <si>
    <t xml:space="preserve">Demand for labour – employed persons, newly created jobs and vacancies in 2017 </t>
  </si>
  <si>
    <t>Demand for labour – employed disabled persons by NACE sections and sectors in 2017</t>
  </si>
  <si>
    <t>Demand for labour - employed persons and vacancies by sectors and occupa-tions in 2017</t>
  </si>
  <si>
    <t>Unemployed persons registered in labour offices in 2017</t>
  </si>
  <si>
    <t>Inflow to and outflow from unemployment in 2017</t>
  </si>
  <si>
    <t>Unemployed persons registered by educational level, duration of unemployment and total work seniority in 2017</t>
  </si>
  <si>
    <t>Unemployed persons previously in employment by NACE sections of their last job and job offers in 2017</t>
  </si>
  <si>
    <t>Registered unemployed disabled persons by subregions and powiats in 2017</t>
  </si>
  <si>
    <t>Inflow to and outflow from unemployment by subregions and powiats in 2017</t>
  </si>
  <si>
    <t>Unemployed persons registered in labour offices by age, duration of unemployment and subregions and powiats in 2017</t>
  </si>
  <si>
    <t>Unemployed persons registered by educational level as well as subregions and powiats in 2017</t>
  </si>
  <si>
    <t>Registered unemployment rate by subregions and powiats in 2017</t>
  </si>
  <si>
    <t>Registered unemployed persons with specific situation on the labour market by subregions and powiats in 2017</t>
  </si>
  <si>
    <t>Participants of labour market programmes by subregions and powiats in 2017</t>
  </si>
  <si>
    <t>Population covered by the survey and the persons working in hazardous conditions by NACE sections in 2017</t>
  </si>
  <si>
    <t>Persons working in hazardous conditions by groups of agents harmful to health and intensity of dangers as well as NACE sections in 2017</t>
  </si>
  <si>
    <t>Persons working in hazardous conditions by groups of agents harmful to health and intensity of dangers as well as NACE sections per 1000 employees in entities covered by the survey in the given population in 2017</t>
  </si>
  <si>
    <t>Persons working in hazardous conditions by groups of agents harmful to health in 2017</t>
  </si>
  <si>
    <t>Employees on positions threatened with outreaching admissible norms of agents harmful to health connected with work environment by groups of agents and NACE sections in 2017</t>
  </si>
  <si>
    <t>Employees on positions threatened with outreaching admissible norms of agentsharmful to health connected with strenuous conditions and with mechanical factors by NACE sections in 2017</t>
  </si>
  <si>
    <t>Positions and employees on positions for which evaluation of occupational risk was done by NACE sections in 2017</t>
  </si>
  <si>
    <t>Persons injured in accidents at work by NACE sections in 2017</t>
  </si>
  <si>
    <t>Persons injured in accidents at work by subregions and powiats in 2017</t>
  </si>
  <si>
    <t>Persons injured in accidents at work by work seniority as well as NACE sections in 2017</t>
  </si>
  <si>
    <t>Persons injured in accidents at work by number of days off to work as well as NACE sections per 1000 employed persons in 2017</t>
  </si>
  <si>
    <t>Events causing injuries as well as causes of accidents at work by NACE sections in 2017</t>
  </si>
  <si>
    <t>Hazardous and hard working condition benefits by NACE sections in 2017</t>
  </si>
  <si>
    <t>Occupational accidents and occupational diseases compensations by subregions and powiats in 2017</t>
  </si>
  <si>
    <t>Employees working in hazardous conditions by groups of agents and intensity of dangers and by subregions and powiats in 2017</t>
  </si>
  <si>
    <t>Employees working in hazardous conditions to agents harmful and hazardous to health by subregions and powiats in 2017</t>
  </si>
  <si>
    <t>As of 31 XII</t>
  </si>
  <si>
    <t>Table 1</t>
  </si>
  <si>
    <t>Tablica 2.</t>
  </si>
  <si>
    <t>Table 2.</t>
  </si>
  <si>
    <t>Tablica 1.</t>
  </si>
  <si>
    <t>Tablica 3.</t>
  </si>
  <si>
    <t>Table 3.</t>
  </si>
  <si>
    <t>Tablica 4.</t>
  </si>
  <si>
    <t>Table 4.</t>
  </si>
  <si>
    <t>Tablica 5.</t>
  </si>
  <si>
    <t>Table 5.</t>
  </si>
  <si>
    <t xml:space="preserve">Economic activity of the population aged 15 and more by age groups </t>
  </si>
  <si>
    <t>and educational level in 4th quarter of 2017</t>
  </si>
  <si>
    <t>Tablica 6.</t>
  </si>
  <si>
    <t>Table 6.</t>
  </si>
  <si>
    <t>Employed persons by sex, ownership sectors, employment status as well as large</t>
  </si>
  <si>
    <r>
      <t>occupational groups in 4</t>
    </r>
    <r>
      <rPr>
        <i/>
        <vertAlign val="superscript"/>
        <sz val="9"/>
        <rFont val="Arial"/>
        <family val="2"/>
        <charset val="238"/>
      </rPr>
      <t>th</t>
    </r>
    <r>
      <rPr>
        <i/>
        <sz val="9"/>
        <rFont val="Arial"/>
        <family val="2"/>
        <charset val="238"/>
      </rPr>
      <t xml:space="preserve"> quarter of 2017</t>
    </r>
  </si>
  <si>
    <t>Tablica 7.</t>
  </si>
  <si>
    <t>Table 7.</t>
  </si>
  <si>
    <r>
      <t>Unemployed persons by duration of job search as well as sex and place of residence in 4</t>
    </r>
    <r>
      <rPr>
        <i/>
        <vertAlign val="superscript"/>
        <sz val="9"/>
        <rFont val="Arial"/>
        <family val="2"/>
        <charset val="238"/>
      </rPr>
      <t>th</t>
    </r>
    <r>
      <rPr>
        <i/>
        <sz val="9"/>
        <rFont val="Arial"/>
        <family val="2"/>
        <charset val="238"/>
      </rPr>
      <t xml:space="preserve"> quarter of 2017</t>
    </r>
  </si>
  <si>
    <t>Tablica 8.</t>
  </si>
  <si>
    <t>Table 8.</t>
  </si>
  <si>
    <r>
      <t>of residence in 4</t>
    </r>
    <r>
      <rPr>
        <i/>
        <vertAlign val="superscript"/>
        <sz val="9"/>
        <rFont val="Arial"/>
        <family val="2"/>
        <charset val="238"/>
      </rPr>
      <t>th</t>
    </r>
    <r>
      <rPr>
        <i/>
        <sz val="9"/>
        <rFont val="Arial"/>
        <family val="2"/>
        <charset val="238"/>
      </rPr>
      <t xml:space="preserve"> quarter of 2017</t>
    </r>
  </si>
  <si>
    <t>Tablica 9.</t>
  </si>
  <si>
    <t>Table 9.</t>
  </si>
  <si>
    <t xml:space="preserve">Economically inactive persons by selected reasons for inactivity in sex </t>
  </si>
  <si>
    <t>and place of residence in 4th quarter of 2017</t>
  </si>
  <si>
    <t>Tablica 10.</t>
  </si>
  <si>
    <t>Table 10.</t>
  </si>
  <si>
    <r>
      <t xml:space="preserve">PRACUJĄCY </t>
    </r>
    <r>
      <rPr>
        <b/>
        <i/>
        <vertAlign val="superscript"/>
        <sz val="9"/>
        <rFont val="Arial"/>
        <family val="2"/>
        <charset val="238"/>
      </rPr>
      <t>a</t>
    </r>
    <r>
      <rPr>
        <b/>
        <sz val="9"/>
        <rFont val="Arial"/>
        <family val="2"/>
        <charset val="238"/>
      </rPr>
      <t xml:space="preserve"> W GOSPODARCE NARODOWEJ WEDŁUG SEKTORÓW I SEKCJI PKD W 2017 R.</t>
    </r>
  </si>
  <si>
    <t>Tablica 11.</t>
  </si>
  <si>
    <t>Table 11.</t>
  </si>
  <si>
    <r>
      <t>Employed persons</t>
    </r>
    <r>
      <rPr>
        <i/>
        <vertAlign val="superscript"/>
        <sz val="9"/>
        <rFont val="Arial"/>
        <family val="2"/>
        <charset val="238"/>
      </rPr>
      <t>a</t>
    </r>
    <r>
      <rPr>
        <i/>
        <sz val="9"/>
        <rFont val="Arial"/>
        <family val="2"/>
        <charset val="238"/>
      </rPr>
      <t xml:space="preserve"> in national economy by status in 2017</t>
    </r>
  </si>
  <si>
    <r>
      <t xml:space="preserve">PRACUJĄCY </t>
    </r>
    <r>
      <rPr>
        <b/>
        <i/>
        <vertAlign val="superscript"/>
        <sz val="9"/>
        <rFont val="Arial"/>
        <family val="2"/>
        <charset val="238"/>
      </rPr>
      <t>a</t>
    </r>
    <r>
      <rPr>
        <b/>
        <sz val="9"/>
        <rFont val="Arial"/>
        <family val="2"/>
        <charset val="238"/>
      </rPr>
      <t xml:space="preserve"> W GOSPODARCE NARODOWEJ WEDŁUG STATUSU ZATRUDNIENIA W 2017  R.</t>
    </r>
  </si>
  <si>
    <t>Tablica 12.</t>
  </si>
  <si>
    <t>Table 12.</t>
  </si>
  <si>
    <r>
      <t>Employed persons</t>
    </r>
    <r>
      <rPr>
        <i/>
        <vertAlign val="superscript"/>
        <sz val="9"/>
        <rFont val="Arial"/>
        <family val="2"/>
        <charset val="238"/>
      </rPr>
      <t>1</t>
    </r>
    <r>
      <rPr>
        <i/>
        <sz val="9"/>
        <rFont val="Arial"/>
        <family val="2"/>
        <charset val="238"/>
      </rPr>
      <t xml:space="preserve"> by the size of entities of the national economy, </t>
    </r>
  </si>
  <si>
    <t>sectors and NACE sections in 2017</t>
  </si>
  <si>
    <r>
      <t>Unemployed persons by selected methods of job seeking as well</t>
    </r>
    <r>
      <rPr>
        <i/>
        <vertAlign val="superscript"/>
        <sz val="9"/>
        <rFont val="Arial"/>
        <family val="2"/>
        <charset val="238"/>
      </rPr>
      <t>a</t>
    </r>
    <r>
      <rPr>
        <i/>
        <sz val="9"/>
        <rFont val="Arial"/>
        <family val="2"/>
        <charset val="238"/>
      </rPr>
      <t xml:space="preserve"> as sex and place </t>
    </r>
  </si>
  <si>
    <r>
      <t>Employed persons</t>
    </r>
    <r>
      <rPr>
        <i/>
        <vertAlign val="superscript"/>
        <sz val="9"/>
        <rFont val="Arial"/>
        <family val="2"/>
        <charset val="238"/>
      </rPr>
      <t>a</t>
    </r>
    <r>
      <rPr>
        <i/>
        <sz val="9"/>
        <rFont val="Arial"/>
        <family val="2"/>
        <charset val="238"/>
      </rPr>
      <t xml:space="preserve"> in national economy by sectors and NACE sections in 2017</t>
    </r>
  </si>
  <si>
    <t>Tablica 13.</t>
  </si>
  <si>
    <t>Table 13.</t>
  </si>
  <si>
    <t>foreigners by ownership sectors and NACE sections in 2017</t>
  </si>
  <si>
    <r>
      <t>Persons working</t>
    </r>
    <r>
      <rPr>
        <i/>
        <vertAlign val="superscript"/>
        <sz val="9"/>
        <rFont val="Arial"/>
        <family val="2"/>
        <charset val="238"/>
      </rPr>
      <t>a</t>
    </r>
    <r>
      <rPr>
        <i/>
        <sz val="9"/>
        <rFont val="Arial"/>
        <family val="2"/>
        <charset val="238"/>
      </rPr>
      <t xml:space="preserve"> in shift hours, retirees and pensioners, disabled persons and</t>
    </r>
  </si>
  <si>
    <t>Tablica 14.</t>
  </si>
  <si>
    <t>Table 14.</t>
  </si>
  <si>
    <r>
      <t>Employed persons</t>
    </r>
    <r>
      <rPr>
        <i/>
        <vertAlign val="superscript"/>
        <sz val="9"/>
        <rFont val="Arial"/>
        <family val="2"/>
        <charset val="238"/>
      </rPr>
      <t>a</t>
    </r>
    <r>
      <rPr>
        <i/>
        <sz val="9"/>
        <rFont val="Arial"/>
        <family val="2"/>
        <charset val="238"/>
      </rPr>
      <t xml:space="preserve"> by economic activity, subregions and powiats in 2016</t>
    </r>
  </si>
  <si>
    <t>Tablica 15.</t>
  </si>
  <si>
    <t>Table 15.</t>
  </si>
  <si>
    <t>Employed persons in urban and rural areas by sectors, subregions and powiats in 2017</t>
  </si>
  <si>
    <t>Average paid employment by financing forms and NACE sections in 2017</t>
  </si>
  <si>
    <t>Tablica 16.</t>
  </si>
  <si>
    <t>Table 16.</t>
  </si>
  <si>
    <r>
      <t xml:space="preserve">PRACUJĄCY </t>
    </r>
    <r>
      <rPr>
        <b/>
        <i/>
        <vertAlign val="superscript"/>
        <sz val="9"/>
        <rFont val="Arial"/>
        <family val="2"/>
        <charset val="238"/>
      </rPr>
      <t>a</t>
    </r>
    <r>
      <rPr>
        <b/>
        <sz val="9"/>
        <rFont val="Arial"/>
        <family val="2"/>
        <charset val="238"/>
      </rPr>
      <t xml:space="preserve"> W SEKTORACH EKONOMICZNYCH WEDŁUG PODREGIONÓW I POWIATÓW W 2017 R.</t>
    </r>
  </si>
  <si>
    <r>
      <t>Employed persons</t>
    </r>
    <r>
      <rPr>
        <i/>
        <vertAlign val="superscript"/>
        <sz val="9"/>
        <rFont val="Arial"/>
        <family val="2"/>
        <charset val="238"/>
      </rPr>
      <t>a</t>
    </r>
    <r>
      <rPr>
        <i/>
        <sz val="9"/>
        <rFont val="Arial"/>
        <family val="2"/>
        <charset val="238"/>
      </rPr>
      <t xml:space="preserve"> by economic sectors, subregions and powiats in 2017</t>
    </r>
  </si>
  <si>
    <t>Tablica 17.</t>
  </si>
  <si>
    <t>Table 17.</t>
  </si>
  <si>
    <r>
      <t>Employees</t>
    </r>
    <r>
      <rPr>
        <i/>
        <vertAlign val="superscript"/>
        <sz val="9"/>
        <rFont val="Arial"/>
        <family val="2"/>
        <charset val="238"/>
      </rPr>
      <t>a</t>
    </r>
    <r>
      <rPr>
        <i/>
        <sz val="9"/>
        <rFont val="Arial"/>
        <family val="2"/>
        <charset val="238"/>
      </rPr>
      <t xml:space="preserve"> in national economy by sectors and NACE sections in 2017</t>
    </r>
  </si>
  <si>
    <t>Tablica 18.</t>
  </si>
  <si>
    <t>Table 18.</t>
  </si>
  <si>
    <t>Tablica 19.</t>
  </si>
  <si>
    <t>Table 19.</t>
  </si>
  <si>
    <t>Tablica 20.</t>
  </si>
  <si>
    <t>Table 20.</t>
  </si>
  <si>
    <r>
      <t>Average paid employment</t>
    </r>
    <r>
      <rPr>
        <i/>
        <vertAlign val="superscript"/>
        <sz val="9"/>
        <rFont val="Arial"/>
        <family val="2"/>
        <charset val="238"/>
      </rPr>
      <t>a</t>
    </r>
    <r>
      <rPr>
        <i/>
        <sz val="9"/>
        <rFont val="Arial"/>
        <family val="2"/>
        <charset val="238"/>
      </rPr>
      <t xml:space="preserve"> by financing forms and NACE sections in 2017</t>
    </r>
  </si>
  <si>
    <t>Tablica 21.</t>
  </si>
  <si>
    <t>Table 21.</t>
  </si>
  <si>
    <t>Tablica 22.</t>
  </si>
  <si>
    <t>Table 22.</t>
  </si>
  <si>
    <t>Tablica 23.</t>
  </si>
  <si>
    <t>Table 23.</t>
  </si>
  <si>
    <t xml:space="preserve">Graduates of higher, post-secondary, secondary and basic vocational schools </t>
  </si>
  <si>
    <t>Tablica 24.</t>
  </si>
  <si>
    <t>Table 24.</t>
  </si>
  <si>
    <t>Tablica 25.</t>
  </si>
  <si>
    <t>Table 25.</t>
  </si>
  <si>
    <t>persons and sectors in 2017</t>
  </si>
  <si>
    <t>Tablica 26.</t>
  </si>
  <si>
    <t>Table 26.</t>
  </si>
  <si>
    <t>Tablica 27.</t>
  </si>
  <si>
    <t>Table 27.</t>
  </si>
  <si>
    <r>
      <t>Gross wages and salaries</t>
    </r>
    <r>
      <rPr>
        <i/>
        <vertAlign val="superscript"/>
        <sz val="9"/>
        <rFont val="Arial"/>
        <family val="2"/>
        <charset val="238"/>
      </rPr>
      <t>a</t>
    </r>
    <r>
      <rPr>
        <i/>
        <sz val="9"/>
        <rFont val="Arial"/>
        <family val="2"/>
        <charset val="238"/>
      </rPr>
      <t xml:space="preserve"> in 2017</t>
    </r>
  </si>
  <si>
    <r>
      <t>Average monthly gross wages and salaries</t>
    </r>
    <r>
      <rPr>
        <i/>
        <vertAlign val="superscript"/>
        <sz val="9"/>
        <rFont val="Arial"/>
        <family val="2"/>
        <charset val="238"/>
      </rPr>
      <t>a</t>
    </r>
    <r>
      <rPr>
        <i/>
        <sz val="9"/>
        <rFont val="Arial"/>
        <family val="2"/>
        <charset val="238"/>
      </rPr>
      <t xml:space="preserve"> by NACE sections in 2017</t>
    </r>
  </si>
  <si>
    <t>Tablica 28.</t>
  </si>
  <si>
    <t>Table 28.</t>
  </si>
  <si>
    <t>and NACE sections in 2017</t>
  </si>
  <si>
    <t>Tablica 29.</t>
  </si>
  <si>
    <t>Table 29.</t>
  </si>
  <si>
    <t>subregions and powiats in 2017</t>
  </si>
  <si>
    <t>Tablica 30.</t>
  </si>
  <si>
    <t>Table 30.</t>
  </si>
  <si>
    <t>Tablica 31.</t>
  </si>
  <si>
    <t>Table 31.</t>
  </si>
  <si>
    <r>
      <t>Gross retirement pay and pension benefits</t>
    </r>
    <r>
      <rPr>
        <i/>
        <vertAlign val="superscript"/>
        <sz val="9"/>
        <rFont val="Arial"/>
        <family val="2"/>
        <charset val="238"/>
      </rPr>
      <t>a</t>
    </r>
    <r>
      <rPr>
        <i/>
        <sz val="9"/>
        <rFont val="Arial"/>
        <family val="2"/>
        <charset val="238"/>
      </rPr>
      <t xml:space="preserve"> in 2017</t>
    </r>
  </si>
  <si>
    <r>
      <t>Average monthly gross wages and salaries</t>
    </r>
    <r>
      <rPr>
        <i/>
        <vertAlign val="superscript"/>
        <sz val="9"/>
        <rFont val="Arial"/>
        <family val="2"/>
        <charset val="238"/>
      </rPr>
      <t>a</t>
    </r>
    <r>
      <rPr>
        <i/>
        <sz val="9"/>
        <rFont val="Arial"/>
        <family val="2"/>
        <charset val="238"/>
      </rPr>
      <t xml:space="preserve"> by economic activity, </t>
    </r>
  </si>
  <si>
    <r>
      <t>Average monthly gross wages and salaries</t>
    </r>
    <r>
      <rPr>
        <i/>
        <vertAlign val="superscript"/>
        <sz val="9"/>
        <rFont val="Arial"/>
        <family val="2"/>
        <charset val="238"/>
      </rPr>
      <t>a</t>
    </r>
    <r>
      <rPr>
        <i/>
        <sz val="9"/>
        <rFont val="Arial"/>
        <family val="2"/>
        <charset val="238"/>
      </rPr>
      <t xml:space="preserve"> by sectors, </t>
    </r>
  </si>
  <si>
    <r>
      <t>Average monthly gross wages and salaries</t>
    </r>
    <r>
      <rPr>
        <i/>
        <vertAlign val="superscript"/>
        <sz val="9"/>
        <rFont val="Arial"/>
        <family val="2"/>
        <charset val="238"/>
      </rPr>
      <t>a</t>
    </r>
    <r>
      <rPr>
        <i/>
        <sz val="9"/>
        <rFont val="Arial"/>
        <family val="2"/>
        <charset val="238"/>
      </rPr>
      <t xml:space="preserve"> by sectors, financing forms </t>
    </r>
  </si>
  <si>
    <r>
      <t>Hires and terminations</t>
    </r>
    <r>
      <rPr>
        <i/>
        <vertAlign val="superscript"/>
        <sz val="9"/>
        <rFont val="Arial"/>
        <family val="2"/>
        <charset val="238"/>
      </rPr>
      <t>1</t>
    </r>
    <r>
      <rPr>
        <i/>
        <sz val="9"/>
        <rFont val="Arial"/>
        <family val="2"/>
        <charset val="238"/>
      </rPr>
      <t xml:space="preserve"> in national economy entities by the number of employed</t>
    </r>
  </si>
  <si>
    <r>
      <t>Terminations</t>
    </r>
    <r>
      <rPr>
        <i/>
        <vertAlign val="superscript"/>
        <sz val="9"/>
        <rFont val="Arial"/>
        <family val="2"/>
        <charset val="238"/>
      </rPr>
      <t>a</t>
    </r>
    <r>
      <rPr>
        <i/>
        <sz val="9"/>
        <rFont val="Arial"/>
        <family val="2"/>
        <charset val="238"/>
      </rPr>
      <t xml:space="preserve"> by reasons, ownership sectors and NACE sections in 2017</t>
    </r>
  </si>
  <si>
    <r>
      <t>KTÓRZY PODJĘLI PIERWSZĄ PRACĘ</t>
    </r>
    <r>
      <rPr>
        <b/>
        <vertAlign val="superscript"/>
        <sz val="9"/>
        <rFont val="Arial"/>
        <family val="2"/>
        <charset val="238"/>
      </rPr>
      <t>a</t>
    </r>
    <r>
      <rPr>
        <b/>
        <sz val="9"/>
        <rFont val="Arial"/>
        <family val="2"/>
        <charset val="238"/>
      </rPr>
      <t xml:space="preserve"> WEDŁUG SEKCJI PKD W 2017 R.</t>
    </r>
  </si>
  <si>
    <r>
      <t>starting work for the first time</t>
    </r>
    <r>
      <rPr>
        <i/>
        <vertAlign val="superscript"/>
        <sz val="9"/>
        <rFont val="Arial"/>
        <family val="2"/>
        <charset val="238"/>
      </rPr>
      <t>a</t>
    </r>
    <r>
      <rPr>
        <i/>
        <sz val="9"/>
        <rFont val="Arial"/>
        <family val="2"/>
        <charset val="238"/>
      </rPr>
      <t xml:space="preserve"> by NACE sections in 2017</t>
    </r>
  </si>
  <si>
    <r>
      <t>Hires</t>
    </r>
    <r>
      <rPr>
        <i/>
        <vertAlign val="superscript"/>
        <sz val="9"/>
        <rFont val="Arial"/>
        <family val="2"/>
        <charset val="238"/>
      </rPr>
      <t>a</t>
    </r>
    <r>
      <rPr>
        <i/>
        <sz val="9"/>
        <rFont val="Arial"/>
        <family val="2"/>
        <charset val="238"/>
      </rPr>
      <t xml:space="preserve"> by sources of recruitment, ownership sectors and NACE sections in 2017</t>
    </r>
  </si>
  <si>
    <r>
      <t>Hire and termination rates</t>
    </r>
    <r>
      <rPr>
        <i/>
        <vertAlign val="superscript"/>
        <sz val="9"/>
        <rFont val="Arial"/>
        <family val="2"/>
        <charset val="238"/>
      </rPr>
      <t>a</t>
    </r>
    <r>
      <rPr>
        <i/>
        <sz val="9"/>
        <rFont val="Arial"/>
        <family val="2"/>
        <charset val="238"/>
      </rPr>
      <t xml:space="preserve"> by NACE sections in 2017</t>
    </r>
  </si>
  <si>
    <r>
      <t>Full- and part-time paid employees</t>
    </r>
    <r>
      <rPr>
        <i/>
        <vertAlign val="superscript"/>
        <sz val="9"/>
        <rFont val="Arial"/>
        <family val="2"/>
        <charset val="238"/>
      </rPr>
      <t>a</t>
    </r>
    <r>
      <rPr>
        <i/>
        <sz val="9"/>
        <rFont val="Arial"/>
        <family val="2"/>
        <charset val="238"/>
      </rPr>
      <t xml:space="preserve"> by NACE sections in 2017</t>
    </r>
  </si>
  <si>
    <r>
      <t>Employees</t>
    </r>
    <r>
      <rPr>
        <i/>
        <vertAlign val="superscript"/>
        <sz val="9"/>
        <rFont val="Arial"/>
        <family val="2"/>
        <charset val="238"/>
      </rPr>
      <t>a</t>
    </r>
    <r>
      <rPr>
        <i/>
        <sz val="9"/>
        <rFont val="Arial"/>
        <family val="2"/>
        <charset val="238"/>
      </rPr>
      <t xml:space="preserve"> by sectors and NACE sections in 2017</t>
    </r>
  </si>
  <si>
    <r>
      <t>Employed persons</t>
    </r>
    <r>
      <rPr>
        <i/>
        <vertAlign val="superscript"/>
        <sz val="9"/>
        <rFont val="Arial"/>
        <family val="2"/>
        <charset val="238"/>
      </rPr>
      <t>a</t>
    </r>
    <r>
      <rPr>
        <i/>
        <sz val="9"/>
        <rFont val="Arial"/>
        <family val="2"/>
        <charset val="238"/>
      </rPr>
      <t xml:space="preserve"> in urban and rural areas by sectors, subregions and powiats in 2017</t>
    </r>
  </si>
  <si>
    <t>Tablica 32.</t>
  </si>
  <si>
    <t>Table 32.</t>
  </si>
  <si>
    <t>Demand for labour – employed persons, newly created jobs and vacancies in 2017</t>
  </si>
  <si>
    <t>Tablica 33.</t>
  </si>
  <si>
    <t>Tablica 34.</t>
  </si>
  <si>
    <t>Table 34.</t>
  </si>
  <si>
    <r>
      <t>Demand for labour - employed persons and vacancies by sectors and occupations</t>
    </r>
    <r>
      <rPr>
        <i/>
        <vertAlign val="superscript"/>
        <sz val="9"/>
        <rFont val="Arial"/>
        <family val="2"/>
        <charset val="238"/>
      </rPr>
      <t>a</t>
    </r>
    <r>
      <rPr>
        <i/>
        <sz val="9"/>
        <rFont val="Arial"/>
        <family val="2"/>
        <charset val="238"/>
      </rPr>
      <t xml:space="preserve"> in 2017</t>
    </r>
  </si>
  <si>
    <t>Tablica 35.</t>
  </si>
  <si>
    <t>Table 36.</t>
  </si>
  <si>
    <t>Tablica 36.</t>
  </si>
  <si>
    <t>Tablica 37.</t>
  </si>
  <si>
    <t>Table 37.</t>
  </si>
  <si>
    <t xml:space="preserve">Unemployed persons registered by educational level, duration of unemployment </t>
  </si>
  <si>
    <t>and total work seniority in 2017</t>
  </si>
  <si>
    <t>Tablica 38.</t>
  </si>
  <si>
    <t>Table 38.</t>
  </si>
  <si>
    <t>Tablica 39.</t>
  </si>
  <si>
    <t>Table 39.</t>
  </si>
  <si>
    <t>Tablica 40.</t>
  </si>
  <si>
    <t>Table 40.</t>
  </si>
  <si>
    <t>Unemployed persons registered in labour offices by subregions and powiats in 2017</t>
  </si>
  <si>
    <t>Tablica 41.</t>
  </si>
  <si>
    <t>Table 41.</t>
  </si>
  <si>
    <t xml:space="preserve">Registered unemployed disabled persons by subregions </t>
  </si>
  <si>
    <t>and powiats in 2017</t>
  </si>
  <si>
    <t>Tablica 42.</t>
  </si>
  <si>
    <t>Table 42.</t>
  </si>
  <si>
    <t>Tablica 48.</t>
  </si>
  <si>
    <t>Table 48.</t>
  </si>
  <si>
    <t>Tablica 47.</t>
  </si>
  <si>
    <t>Table 47.</t>
  </si>
  <si>
    <t>Tablica 46.</t>
  </si>
  <si>
    <t>Table 46.</t>
  </si>
  <si>
    <t>Tablica 45.</t>
  </si>
  <si>
    <t>Table 45.</t>
  </si>
  <si>
    <t>Tablica 44.</t>
  </si>
  <si>
    <t>Table 44.</t>
  </si>
  <si>
    <t>Tablica 43.</t>
  </si>
  <si>
    <t>Table 43.</t>
  </si>
  <si>
    <t xml:space="preserve">Inflow to and outflow from unemployment by subregions </t>
  </si>
  <si>
    <t xml:space="preserve">Unemployed persons registered in labour offices by age, duration of unemployment </t>
  </si>
  <si>
    <t>and subregions and powiats in 2017</t>
  </si>
  <si>
    <t xml:space="preserve">Unemployed persons registered by educational level as well as subregions </t>
  </si>
  <si>
    <t>by subregions and powiats in 2017</t>
  </si>
  <si>
    <t>Incomes and expenditures of Labour Fund in 2017</t>
  </si>
  <si>
    <t>As of the end of month</t>
  </si>
  <si>
    <t>As of the middle of December</t>
  </si>
  <si>
    <t>Table 49.</t>
  </si>
  <si>
    <t>Tablica 49.</t>
  </si>
  <si>
    <t>Table 50.</t>
  </si>
  <si>
    <t>Tablica 50.</t>
  </si>
  <si>
    <t>Tablica 51.</t>
  </si>
  <si>
    <t>Table 51.</t>
  </si>
  <si>
    <t>Tablica 52.</t>
  </si>
  <si>
    <t>Table 52.</t>
  </si>
  <si>
    <t>Tablica 53.</t>
  </si>
  <si>
    <t>Table 53.</t>
  </si>
  <si>
    <t>Tablica 54.</t>
  </si>
  <si>
    <t>Table 54.</t>
  </si>
  <si>
    <t>Tablica 55.</t>
  </si>
  <si>
    <t>Table 55.</t>
  </si>
  <si>
    <t>Tablica 56.</t>
  </si>
  <si>
    <t>Table 56.</t>
  </si>
  <si>
    <t>Tablica 57.</t>
  </si>
  <si>
    <t>Table 57.</t>
  </si>
  <si>
    <t>Tablica 58.</t>
  </si>
  <si>
    <t>Table 58.</t>
  </si>
  <si>
    <t>Tablica 59.</t>
  </si>
  <si>
    <t>Table 59.</t>
  </si>
  <si>
    <t>Tablica 60.</t>
  </si>
  <si>
    <t>Table 60.</t>
  </si>
  <si>
    <t>Tablica 61.</t>
  </si>
  <si>
    <t>Table 61.</t>
  </si>
  <si>
    <t>Tablica 62.</t>
  </si>
  <si>
    <t>Table 62.</t>
  </si>
  <si>
    <t>Tablica 63.</t>
  </si>
  <si>
    <t>Table 63.</t>
  </si>
  <si>
    <t>Tablica 64.</t>
  </si>
  <si>
    <t>Table 64.</t>
  </si>
  <si>
    <t xml:space="preserve">Persons working in hazardous conditions by groups of agents harmful to health </t>
  </si>
  <si>
    <t>and intensity of dangers as well as NACE sections in 2017</t>
  </si>
  <si>
    <t xml:space="preserve">and intensity of dangers as well as NACE sections per 1000 employees </t>
  </si>
  <si>
    <t>in entities covered by the survey in the given population in 2017</t>
  </si>
  <si>
    <t>Persons working in hazardous conditions by groups of agents harmful</t>
  </si>
  <si>
    <t xml:space="preserve"> to health in 2017</t>
  </si>
  <si>
    <t xml:space="preserve">Employees on positions threatened with outreaching admissible norms </t>
  </si>
  <si>
    <t xml:space="preserve">of agents harmful to health connected with work environment </t>
  </si>
  <si>
    <t>by groups of agents and NACE sections in 2017</t>
  </si>
  <si>
    <t>of agentsharmful to health connected with strenuous conditions</t>
  </si>
  <si>
    <t>and with mechanical factors by NACE sections in 2017</t>
  </si>
  <si>
    <t xml:space="preserve">Positions and employees on positions for which evaluation of occupational risk was done </t>
  </si>
  <si>
    <t>by NACE sections in 2017</t>
  </si>
  <si>
    <t xml:space="preserve">Persons injured in accidents at work by number of days off to work as well as NACE sections </t>
  </si>
  <si>
    <t>per 1000 employed persons in 2017</t>
  </si>
  <si>
    <t>Occupational accidents and occupational diseases compensations</t>
  </si>
  <si>
    <t xml:space="preserve">Employees working in hazardous conditions by groups of agents and intensity of dangers </t>
  </si>
  <si>
    <t>and by subregions and powiats in 2017</t>
  </si>
  <si>
    <t>Employees working in hazardous conditions to agents harmful and hazardous to health</t>
  </si>
  <si>
    <t>Unemployed persons registered by occupational groups in 2017</t>
  </si>
  <si>
    <t>NIEZGODNOŚCI DO PRACY I SEKCJI PKD NA 1000 PRACUJĄCYCH W 2017 R.</t>
  </si>
  <si>
    <t>−</t>
  </si>
  <si>
    <t>─</t>
  </si>
  <si>
    <r>
      <t xml:space="preserve">Handel; naprawa pojazdów samochodowych </t>
    </r>
    <r>
      <rPr>
        <vertAlign val="superscript"/>
        <sz val="8"/>
        <color theme="1"/>
        <rFont val="Arial"/>
        <family val="2"/>
        <charset val="238"/>
      </rPr>
      <t>∆</t>
    </r>
    <r>
      <rPr>
        <sz val="8"/>
        <color theme="1"/>
        <rFont val="Arial"/>
        <family val="2"/>
        <charset val="238"/>
      </rPr>
      <t xml:space="preserve">, transport i gospodarka magazynowa; zakwaterowani i gastronomia </t>
    </r>
    <r>
      <rPr>
        <vertAlign val="superscript"/>
        <sz val="8"/>
        <color theme="1"/>
        <rFont val="Arial"/>
        <family val="2"/>
        <charset val="238"/>
      </rPr>
      <t>∆</t>
    </r>
    <r>
      <rPr>
        <sz val="8"/>
        <color theme="1"/>
        <rFont val="Arial"/>
        <family val="2"/>
        <charset val="238"/>
      </rPr>
      <t>, informacja i komunikacja</t>
    </r>
  </si>
  <si>
    <r>
      <t xml:space="preserve">Działalność
finansowa
i ubezpieczeniowa;
obsługa rynku
nieruchomości </t>
    </r>
    <r>
      <rPr>
        <vertAlign val="superscript"/>
        <sz val="8"/>
        <color theme="1"/>
        <rFont val="Arial"/>
        <family val="2"/>
        <charset val="238"/>
      </rPr>
      <t>∆</t>
    </r>
    <r>
      <rPr>
        <sz val="8"/>
        <color theme="1"/>
        <rFont val="Arial"/>
        <family val="2"/>
        <charset val="238"/>
      </rPr>
      <t xml:space="preserve"> 
oraz pozostałe usługi </t>
    </r>
    <r>
      <rPr>
        <i/>
        <vertAlign val="superscript"/>
        <sz val="8"/>
        <color theme="1"/>
        <rFont val="Arial"/>
        <family val="2"/>
        <charset val="238"/>
      </rPr>
      <t xml:space="preserve">b </t>
    </r>
  </si>
  <si>
    <t>ogółem=100</t>
  </si>
  <si>
    <t>Table 33.</t>
  </si>
  <si>
    <t>Table 35.</t>
  </si>
  <si>
    <t>Voivodship on the background of the country in 2017</t>
  </si>
  <si>
    <t>Major data on lubelskie voivodship (2015, 2016, 2017)</t>
  </si>
  <si>
    <t>Selected data by subregions and powiats in 2017</t>
  </si>
  <si>
    <t>List of table – Annex – Excel file</t>
  </si>
  <si>
    <t>TABLICE STATYSTYCZNE</t>
  </si>
  <si>
    <t>Statistical tables</t>
  </si>
  <si>
    <t>Voivodship on the background of the country in 2017 (cont.)</t>
  </si>
  <si>
    <t>Major data on lubelskie voivodship (2015, 2016, 2017) (cont.)</t>
  </si>
  <si>
    <t>Selected data by subregions and powiats in 2017 (cont.)</t>
  </si>
  <si>
    <t>Spis tablic – tekst</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</si>
</sst>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4" formatCode="_-* #,##0.00\ &quot;zł&quot;_-;\-* #,##0.00\ &quot;zł&quot;_-;_-* &quot;-&quot;??\ &quot;zł&quot;_-;_-@_-"/>
    <numFmt numFmtId="43" formatCode="_-* #,##0.00\ _z_ł_-;\-* #,##0.00\ _z_ł_-;_-* &quot;-&quot;??\ _z_ł_-;_-@_-"/>
    <numFmt numFmtId="164" formatCode="0.0"/>
    <numFmt numFmtId="165" formatCode="_-* ####0_-;\-* ####0_-;_-* &quot;-&quot;_-;_-@_-"/>
    <numFmt numFmtId="166" formatCode="0.0%"/>
    <numFmt numFmtId="167" formatCode="0.000"/>
    <numFmt numFmtId="168" formatCode="_-* ####_-;\-* ####_-;_-* &quot;-&quot;_-;_-@_-"/>
    <numFmt numFmtId="169" formatCode="_-* ####0.0_-;\-* ####0.0_-;_-* &quot;-&quot;_-;_-@_-"/>
    <numFmt numFmtId="170" formatCode="_-* ####.00_-;\-* ####.00_-;_-* &quot;-&quot;_-;_-@_-"/>
    <numFmt numFmtId="171" formatCode="_-* ####.0_-;\-* ####.0_-;_-* &quot;-&quot;_-;_-@_-"/>
    <numFmt numFmtId="172" formatCode="0.0000"/>
    <numFmt numFmtId="173" formatCode="_-* #,##0.0\ _z_ł_-;\-* #,##0.0\ _z_ł_-;_-* &quot;-&quot;?\ _z_ł_-;_-@_-"/>
    <numFmt numFmtId="174" formatCode="#,##0_ ;\-#,##0\ "/>
    <numFmt numFmtId="175" formatCode="#,##0.0"/>
    <numFmt numFmtId="176" formatCode="_-* #,##0\ _z_ł_-;\-* #,##0\ _z_ł_-;_-* &quot;-&quot;??\ _z_ł_-;_-@_-"/>
    <numFmt numFmtId="177" formatCode="_-* ###0;\-*###0;_-* &quot;-&quot;;_-@_-"/>
  </numFmts>
  <fonts count="102">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b/>
      <sz val="10"/>
      <name val="Arial"/>
      <family val="2"/>
      <charset val="238"/>
    </font>
    <font>
      <sz val="8"/>
      <name val="Arial CE"/>
      <charset val="238"/>
    </font>
    <font>
      <sz val="10"/>
      <name val="Arial"/>
      <family val="2"/>
      <charset val="238"/>
    </font>
    <font>
      <i/>
      <sz val="9"/>
      <name val="Times New Roman"/>
      <family val="1"/>
      <charset val="238"/>
    </font>
    <font>
      <b/>
      <sz val="8"/>
      <name val="Arial"/>
      <family val="2"/>
      <charset val="238"/>
    </font>
    <font>
      <vertAlign val="superscript"/>
      <sz val="10"/>
      <name val="Arial"/>
      <family val="2"/>
      <charset val="238"/>
    </font>
    <font>
      <sz val="8"/>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theme="1"/>
      <name val="Czcionka tekstu podstawowego"/>
      <family val="2"/>
      <charset val="238"/>
    </font>
    <font>
      <sz val="7"/>
      <name val="Arial"/>
      <family val="2"/>
      <charset val="238"/>
    </font>
    <font>
      <u/>
      <sz val="10"/>
      <color theme="10"/>
      <name val="Arial CE"/>
      <charset val="238"/>
    </font>
    <font>
      <b/>
      <sz val="10"/>
      <color rgb="FFFF0000"/>
      <name val="Arial"/>
      <family val="2"/>
      <charset val="238"/>
    </font>
    <font>
      <sz val="10"/>
      <name val="Arial"/>
      <family val="2"/>
      <charset val="238"/>
    </font>
    <font>
      <sz val="11"/>
      <name val="Calibri"/>
      <family val="2"/>
      <charset val="238"/>
    </font>
    <font>
      <sz val="11"/>
      <color rgb="FF000000"/>
      <name val="Calibri"/>
      <family val="2"/>
      <charset val="238"/>
    </font>
    <font>
      <sz val="12"/>
      <name val="Arial CE"/>
    </font>
    <font>
      <u/>
      <sz val="9"/>
      <color indexed="12"/>
      <name val="Arial CE"/>
    </font>
    <font>
      <sz val="10"/>
      <name val="Arial"/>
      <family val="2"/>
      <charset val="238"/>
    </font>
    <font>
      <u/>
      <sz val="10"/>
      <color indexed="12"/>
      <name val="Arial"/>
      <family val="2"/>
      <charset val="238"/>
    </font>
    <font>
      <sz val="11"/>
      <color indexed="8"/>
      <name val="Czcionka tekstu podstawowego"/>
      <family val="2"/>
      <charset val="238"/>
    </font>
    <font>
      <i/>
      <sz val="9"/>
      <name val="Arial"/>
      <family val="2"/>
      <charset val="238"/>
    </font>
    <font>
      <i/>
      <sz val="8"/>
      <name val="Arial"/>
      <family val="2"/>
      <charset val="238"/>
    </font>
    <font>
      <sz val="8"/>
      <color theme="1"/>
      <name val="Arial"/>
      <family val="2"/>
      <charset val="238"/>
    </font>
    <font>
      <sz val="9"/>
      <name val="Arial"/>
      <family val="2"/>
      <charset val="238"/>
    </font>
    <font>
      <b/>
      <sz val="11"/>
      <name val="Arial"/>
      <family val="2"/>
      <charset val="238"/>
    </font>
    <font>
      <b/>
      <sz val="9"/>
      <name val="Arial"/>
      <family val="2"/>
      <charset val="238"/>
    </font>
    <font>
      <u/>
      <sz val="9"/>
      <color rgb="FF0000CC"/>
      <name val="Arial"/>
      <family val="2"/>
      <charset val="238"/>
    </font>
    <font>
      <sz val="9"/>
      <color rgb="FF0000CC"/>
      <name val="Arial"/>
      <family val="2"/>
      <charset val="238"/>
    </font>
    <font>
      <b/>
      <sz val="11"/>
      <color rgb="FFFF0000"/>
      <name val="Arial"/>
      <family val="2"/>
      <charset val="238"/>
    </font>
    <font>
      <b/>
      <u/>
      <sz val="11"/>
      <color rgb="FFFF0000"/>
      <name val="Arial"/>
      <family val="2"/>
      <charset val="238"/>
    </font>
    <font>
      <vertAlign val="superscript"/>
      <sz val="9"/>
      <name val="Arial"/>
      <family val="2"/>
      <charset val="238"/>
    </font>
    <font>
      <u/>
      <sz val="11"/>
      <color rgb="FF0000CC"/>
      <name val="Arial"/>
      <family val="2"/>
      <charset val="238"/>
    </font>
    <font>
      <b/>
      <i/>
      <sz val="9"/>
      <name val="Arial"/>
      <family val="2"/>
      <charset val="238"/>
    </font>
    <font>
      <i/>
      <vertAlign val="superscript"/>
      <sz val="9"/>
      <name val="Arial"/>
      <family val="2"/>
      <charset val="238"/>
    </font>
    <font>
      <b/>
      <sz val="9"/>
      <color theme="1"/>
      <name val="Arial"/>
      <family val="2"/>
      <charset val="238"/>
    </font>
    <font>
      <sz val="9"/>
      <color theme="1"/>
      <name val="Arial"/>
      <family val="2"/>
      <charset val="238"/>
    </font>
    <font>
      <b/>
      <i/>
      <sz val="9"/>
      <color theme="1"/>
      <name val="Arial"/>
      <family val="2"/>
      <charset val="238"/>
    </font>
    <font>
      <b/>
      <sz val="9"/>
      <color rgb="FFFF0000"/>
      <name val="Arial"/>
      <family val="2"/>
      <charset val="238"/>
    </font>
    <font>
      <sz val="9"/>
      <color rgb="FFFF0000"/>
      <name val="Arial"/>
      <family val="2"/>
      <charset val="238"/>
    </font>
    <font>
      <b/>
      <i/>
      <sz val="9"/>
      <color rgb="FFFF0000"/>
      <name val="Arial"/>
      <family val="2"/>
      <charset val="238"/>
    </font>
    <font>
      <i/>
      <sz val="7"/>
      <name val="Arial"/>
      <family val="2"/>
      <charset val="238"/>
    </font>
    <font>
      <sz val="12"/>
      <name val="Arial"/>
      <family val="2"/>
      <charset val="238"/>
    </font>
    <font>
      <sz val="11"/>
      <name val="Arial"/>
      <family val="2"/>
      <charset val="238"/>
    </font>
    <font>
      <b/>
      <i/>
      <vertAlign val="superscript"/>
      <sz val="8"/>
      <name val="Arial"/>
      <family val="2"/>
      <charset val="238"/>
    </font>
    <font>
      <sz val="11"/>
      <color rgb="FF9C6500"/>
      <name val="Arial"/>
      <family val="2"/>
      <charset val="238"/>
    </font>
    <font>
      <b/>
      <i/>
      <vertAlign val="superscript"/>
      <sz val="9"/>
      <name val="Arial"/>
      <family val="2"/>
      <charset val="238"/>
    </font>
    <font>
      <b/>
      <sz val="8"/>
      <color rgb="FFFF0000"/>
      <name val="Arial"/>
      <family val="2"/>
      <charset val="238"/>
    </font>
    <font>
      <vertAlign val="superscript"/>
      <sz val="7"/>
      <name val="Arial"/>
      <family val="2"/>
      <charset val="238"/>
    </font>
    <font>
      <sz val="9"/>
      <color indexed="8"/>
      <name val="Arial"/>
      <family val="2"/>
      <charset val="238"/>
    </font>
    <font>
      <b/>
      <sz val="9"/>
      <color indexed="8"/>
      <name val="Arial"/>
      <family val="2"/>
      <charset val="238"/>
    </font>
    <font>
      <sz val="7"/>
      <color indexed="8"/>
      <name val="Arial"/>
      <family val="2"/>
      <charset val="238"/>
    </font>
    <font>
      <i/>
      <sz val="9"/>
      <color indexed="8"/>
      <name val="Arial"/>
      <family val="2"/>
      <charset val="238"/>
    </font>
    <font>
      <b/>
      <vertAlign val="superscript"/>
      <sz val="10"/>
      <name val="Arial"/>
      <family val="2"/>
      <charset val="238"/>
    </font>
    <font>
      <vertAlign val="superscript"/>
      <sz val="8"/>
      <name val="Arial"/>
      <family val="2"/>
      <charset val="238"/>
    </font>
    <font>
      <sz val="10"/>
      <color rgb="FFFF0000"/>
      <name val="Arial"/>
      <family val="2"/>
      <charset val="238"/>
    </font>
    <font>
      <sz val="7"/>
      <color theme="1"/>
      <name val="Arial"/>
      <family val="2"/>
      <charset val="238"/>
    </font>
    <font>
      <vertAlign val="superscript"/>
      <sz val="7"/>
      <color theme="1"/>
      <name val="Arial"/>
      <family val="2"/>
      <charset val="238"/>
    </font>
    <font>
      <i/>
      <vertAlign val="superscript"/>
      <sz val="7"/>
      <color theme="1"/>
      <name val="Arial"/>
      <family val="2"/>
      <charset val="238"/>
    </font>
    <font>
      <u/>
      <sz val="11"/>
      <name val="Arial"/>
      <family val="2"/>
      <charset val="238"/>
    </font>
    <font>
      <i/>
      <vertAlign val="superscript"/>
      <sz val="7"/>
      <name val="Arial"/>
      <family val="2"/>
      <charset val="238"/>
    </font>
    <font>
      <i/>
      <vertAlign val="superscript"/>
      <sz val="8"/>
      <name val="Arial"/>
      <family val="2"/>
      <charset val="238"/>
    </font>
    <font>
      <b/>
      <sz val="7"/>
      <name val="Arial"/>
      <family val="2"/>
      <charset val="238"/>
    </font>
    <font>
      <strike/>
      <sz val="9"/>
      <color rgb="FFFF0000"/>
      <name val="Arial"/>
      <family val="2"/>
      <charset val="238"/>
    </font>
    <font>
      <sz val="11"/>
      <color theme="1"/>
      <name val="Arial"/>
      <family val="2"/>
      <charset val="238"/>
    </font>
    <font>
      <b/>
      <vertAlign val="superscript"/>
      <sz val="9"/>
      <name val="Arial"/>
      <family val="2"/>
      <charset val="238"/>
    </font>
    <font>
      <b/>
      <i/>
      <sz val="10"/>
      <name val="Arial"/>
      <family val="2"/>
      <charset val="238"/>
    </font>
    <font>
      <u/>
      <sz val="10"/>
      <color theme="10"/>
      <name val="Arial"/>
      <family val="2"/>
      <charset val="238"/>
    </font>
    <font>
      <b/>
      <sz val="10"/>
      <color theme="1"/>
      <name val="Arial"/>
      <family val="2"/>
      <charset val="238"/>
    </font>
    <font>
      <sz val="10"/>
      <color theme="1"/>
      <name val="Arial"/>
      <family val="2"/>
      <charset val="238"/>
    </font>
    <font>
      <i/>
      <sz val="7"/>
      <color theme="1"/>
      <name val="Arial"/>
      <family val="2"/>
      <charset val="238"/>
    </font>
    <font>
      <b/>
      <sz val="9"/>
      <color rgb="FF000000"/>
      <name val="Arial"/>
      <family val="2"/>
      <charset val="238"/>
    </font>
    <font>
      <sz val="9"/>
      <color rgb="FF000000"/>
      <name val="Arial"/>
      <family val="2"/>
      <charset val="238"/>
    </font>
    <font>
      <b/>
      <i/>
      <sz val="9"/>
      <color rgb="FF000000"/>
      <name val="Arial"/>
      <family val="2"/>
      <charset val="238"/>
    </font>
    <font>
      <b/>
      <sz val="9"/>
      <name val="Times New Roman"/>
      <family val="1"/>
      <charset val="238"/>
    </font>
    <font>
      <sz val="9"/>
      <name val="Times New Roman"/>
      <family val="1"/>
      <charset val="238"/>
    </font>
    <font>
      <i/>
      <sz val="10"/>
      <name val="Arial"/>
      <family val="2"/>
      <charset val="238"/>
    </font>
    <font>
      <b/>
      <sz val="9"/>
      <name val="Fira Sans"/>
      <family val="2"/>
      <charset val="238"/>
    </font>
    <font>
      <sz val="9"/>
      <name val="Fira Sans"/>
      <family val="2"/>
      <charset val="238"/>
    </font>
    <font>
      <b/>
      <sz val="10"/>
      <name val="Arial"/>
      <family val="2"/>
    </font>
    <font>
      <sz val="9"/>
      <name val="Calibri"/>
      <family val="2"/>
      <charset val="238"/>
    </font>
    <font>
      <vertAlign val="superscript"/>
      <sz val="8"/>
      <color theme="1"/>
      <name val="Arial"/>
      <family val="2"/>
      <charset val="238"/>
    </font>
    <font>
      <i/>
      <vertAlign val="superscript"/>
      <sz val="8"/>
      <color theme="1"/>
      <name val="Arial"/>
      <family val="2"/>
      <charset val="23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D3D3D3"/>
      </patternFill>
    </fill>
  </fills>
  <borders count="82">
    <border>
      <left/>
      <right/>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style="medium">
        <color indexed="64"/>
      </bottom>
      <diagonal/>
    </border>
    <border>
      <left/>
      <right style="medium">
        <color indexed="8"/>
      </right>
      <top/>
      <bottom/>
      <diagonal/>
    </border>
    <border>
      <left style="medium">
        <color indexed="64"/>
      </left>
      <right/>
      <top/>
      <bottom/>
      <diagonal/>
    </border>
    <border>
      <left style="medium">
        <color indexed="64"/>
      </left>
      <right/>
      <top/>
      <bottom style="medium">
        <color indexed="64"/>
      </bottom>
      <diagonal/>
    </border>
    <border>
      <left/>
      <right style="medium">
        <color indexed="8"/>
      </right>
      <top style="medium">
        <color indexed="8"/>
      </top>
      <bottom/>
      <diagonal/>
    </border>
    <border>
      <left/>
      <right/>
      <top style="medium">
        <color indexed="8"/>
      </top>
      <bottom/>
      <diagonal/>
    </border>
    <border>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right/>
      <top style="medium">
        <color indexed="8"/>
      </top>
      <bottom style="medium">
        <color indexed="8"/>
      </bottom>
      <diagonal/>
    </border>
    <border>
      <left style="medium">
        <color indexed="8"/>
      </left>
      <right style="medium">
        <color indexed="8"/>
      </right>
      <top/>
      <bottom/>
      <diagonal/>
    </border>
    <border>
      <left style="medium">
        <color indexed="64"/>
      </left>
      <right style="medium">
        <color indexed="64"/>
      </right>
      <top/>
      <bottom/>
      <diagonal/>
    </border>
    <border>
      <left style="medium">
        <color indexed="8"/>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8"/>
      </right>
      <top/>
      <bottom/>
      <diagonal/>
    </border>
    <border>
      <left style="medium">
        <color indexed="64"/>
      </left>
      <right/>
      <top style="medium">
        <color indexed="64"/>
      </top>
      <bottom style="medium">
        <color indexed="64"/>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8"/>
      </left>
      <right/>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8"/>
      </bottom>
      <diagonal/>
    </border>
    <border>
      <left style="medium">
        <color indexed="64"/>
      </left>
      <right/>
      <top style="medium">
        <color indexed="8"/>
      </top>
      <bottom/>
      <diagonal/>
    </border>
    <border>
      <left style="medium">
        <color indexed="8"/>
      </left>
      <right/>
      <top style="medium">
        <color indexed="8"/>
      </top>
      <bottom style="medium">
        <color indexed="64"/>
      </bottom>
      <diagonal/>
    </border>
    <border>
      <left/>
      <right/>
      <top style="medium">
        <color indexed="8"/>
      </top>
      <bottom style="medium">
        <color indexed="64"/>
      </bottom>
      <diagonal/>
    </border>
    <border>
      <left style="thin">
        <color indexed="64"/>
      </left>
      <right style="thin">
        <color indexed="64"/>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8"/>
      </left>
      <right style="medium">
        <color indexed="8"/>
      </right>
      <top style="medium">
        <color indexed="64"/>
      </top>
      <bottom/>
      <diagonal/>
    </border>
    <border>
      <left style="medium">
        <color indexed="8"/>
      </left>
      <right/>
      <top style="medium">
        <color indexed="64"/>
      </top>
      <bottom style="medium">
        <color indexed="8"/>
      </bottom>
      <diagonal/>
    </border>
    <border>
      <left/>
      <right/>
      <top style="medium">
        <color indexed="64"/>
      </top>
      <bottom style="medium">
        <color indexed="8"/>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8"/>
      </left>
      <right style="medium">
        <color indexed="8"/>
      </right>
      <top style="medium">
        <color indexed="8"/>
      </top>
      <bottom style="medium">
        <color indexed="64"/>
      </bottom>
      <diagonal/>
    </border>
    <border>
      <left/>
      <right style="medium">
        <color indexed="8"/>
      </right>
      <top style="medium">
        <color indexed="64"/>
      </top>
      <bottom/>
      <diagonal/>
    </border>
    <border>
      <left style="medium">
        <color indexed="8"/>
      </left>
      <right/>
      <top/>
      <bottom style="medium">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medium">
        <color indexed="64"/>
      </left>
      <right/>
      <top/>
      <bottom style="medium">
        <color indexed="8"/>
      </bottom>
      <diagonal/>
    </border>
    <border>
      <left style="medium">
        <color indexed="64"/>
      </left>
      <right style="medium">
        <color indexed="64"/>
      </right>
      <top/>
      <bottom style="medium">
        <color indexed="8"/>
      </bottom>
      <diagonal/>
    </border>
    <border>
      <left style="medium">
        <color indexed="8"/>
      </left>
      <right/>
      <top style="medium">
        <color indexed="64"/>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top/>
      <bottom style="medium">
        <color auto="1"/>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8"/>
      </top>
      <bottom style="medium">
        <color indexed="8"/>
      </bottom>
      <diagonal/>
    </border>
    <border>
      <left/>
      <right/>
      <top style="medium">
        <color indexed="8"/>
      </top>
      <bottom/>
      <diagonal/>
    </border>
    <border>
      <left/>
      <right/>
      <top/>
      <bottom style="medium">
        <color indexed="8"/>
      </bottom>
      <diagonal/>
    </border>
    <border>
      <left style="medium">
        <color indexed="8"/>
      </left>
      <right/>
      <top style="medium">
        <color indexed="8"/>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s>
  <cellStyleXfs count="105">
    <xf numFmtId="0" fontId="0" fillId="0" borderId="0"/>
    <xf numFmtId="9" fontId="4" fillId="0" borderId="0" applyFont="0" applyFill="0" applyBorder="0" applyAlignment="0" applyProtection="0"/>
    <xf numFmtId="0" fontId="7" fillId="0" borderId="0"/>
    <xf numFmtId="0" fontId="4" fillId="0" borderId="0"/>
    <xf numFmtId="0" fontId="12" fillId="0" borderId="0" applyNumberFormat="0" applyFill="0" applyBorder="0" applyAlignment="0" applyProtection="0"/>
    <xf numFmtId="0" fontId="13" fillId="0" borderId="35" applyNumberFormat="0" applyFill="0" applyAlignment="0" applyProtection="0"/>
    <xf numFmtId="0" fontId="14" fillId="0" borderId="36" applyNumberFormat="0" applyFill="0" applyAlignment="0" applyProtection="0"/>
    <xf numFmtId="0" fontId="15" fillId="0" borderId="37" applyNumberFormat="0" applyFill="0" applyAlignment="0" applyProtection="0"/>
    <xf numFmtId="0" fontId="15" fillId="0" borderId="0" applyNumberFormat="0" applyFill="0" applyBorder="0" applyAlignment="0" applyProtection="0"/>
    <xf numFmtId="0" fontId="16" fillId="2" borderId="0" applyNumberFormat="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38" applyNumberFormat="0" applyAlignment="0" applyProtection="0"/>
    <xf numFmtId="0" fontId="20" fillId="6" borderId="39" applyNumberFormat="0" applyAlignment="0" applyProtection="0"/>
    <xf numFmtId="0" fontId="21" fillId="6" borderId="38" applyNumberFormat="0" applyAlignment="0" applyProtection="0"/>
    <xf numFmtId="0" fontId="22" fillId="0" borderId="40" applyNumberFormat="0" applyFill="0" applyAlignment="0" applyProtection="0"/>
    <xf numFmtId="0" fontId="23" fillId="7" borderId="41" applyNumberFormat="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6" fillId="0" borderId="43" applyNumberFormat="0" applyFill="0" applyAlignment="0" applyProtection="0"/>
    <xf numFmtId="0" fontId="27"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7" fillId="32" borderId="0" applyNumberFormat="0" applyBorder="0" applyAlignment="0" applyProtection="0"/>
    <xf numFmtId="0" fontId="3" fillId="0" borderId="0"/>
    <xf numFmtId="0" fontId="3" fillId="8" borderId="42" applyNumberFormat="0" applyFont="0" applyAlignment="0" applyProtection="0"/>
    <xf numFmtId="0" fontId="28" fillId="0" borderId="0"/>
    <xf numFmtId="0" fontId="7" fillId="0" borderId="0"/>
    <xf numFmtId="0" fontId="2" fillId="8" borderId="42"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30" fillId="0" borderId="0" applyNumberFormat="0" applyFill="0" applyBorder="0" applyAlignment="0" applyProtection="0"/>
    <xf numFmtId="0" fontId="1" fillId="8" borderId="42"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 fillId="0" borderId="0"/>
    <xf numFmtId="0" fontId="32" fillId="0" borderId="0"/>
    <xf numFmtId="0" fontId="4" fillId="0" borderId="0"/>
    <xf numFmtId="0" fontId="4" fillId="0" borderId="0"/>
    <xf numFmtId="0" fontId="4" fillId="0" borderId="0"/>
    <xf numFmtId="0" fontId="33" fillId="0" borderId="0"/>
    <xf numFmtId="0" fontId="34" fillId="35" borderId="56">
      <alignment horizontal="left" vertical="center" wrapText="1"/>
    </xf>
    <xf numFmtId="0" fontId="35" fillId="0" borderId="0"/>
    <xf numFmtId="43" fontId="35" fillId="0" borderId="0" applyFont="0" applyFill="0" applyBorder="0" applyAlignment="0" applyProtection="0"/>
    <xf numFmtId="0" fontId="36" fillId="0" borderId="0" applyNumberFormat="0" applyFill="0" applyBorder="0" applyAlignment="0" applyProtection="0">
      <alignment vertical="top"/>
      <protection locked="0"/>
    </xf>
    <xf numFmtId="0" fontId="35" fillId="0" borderId="0"/>
    <xf numFmtId="44" fontId="35" fillId="0" borderId="0" applyFont="0" applyFill="0" applyBorder="0" applyAlignment="0" applyProtection="0"/>
    <xf numFmtId="0" fontId="37" fillId="0" borderId="0"/>
    <xf numFmtId="43" fontId="3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4" fillId="0" borderId="0"/>
    <xf numFmtId="0" fontId="38" fillId="0" borderId="0" applyNumberFormat="0" applyFill="0" applyBorder="0" applyAlignment="0" applyProtection="0">
      <alignment vertical="top"/>
      <protection locked="0"/>
    </xf>
    <xf numFmtId="0" fontId="7" fillId="0" borderId="0"/>
    <xf numFmtId="0" fontId="4" fillId="0" borderId="0"/>
    <xf numFmtId="0" fontId="39"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0" fontId="7" fillId="0" borderId="0"/>
  </cellStyleXfs>
  <cellXfs count="907">
    <xf numFmtId="0" fontId="0" fillId="0" borderId="0" xfId="0"/>
    <xf numFmtId="0" fontId="9" fillId="0" borderId="0" xfId="0" applyFont="1" applyAlignment="1">
      <alignment horizontal="left" indent="7"/>
    </xf>
    <xf numFmtId="0" fontId="7" fillId="0" borderId="5" xfId="0" applyFont="1" applyBorder="1" applyAlignment="1">
      <alignment wrapText="1"/>
    </xf>
    <xf numFmtId="0" fontId="5" fillId="0" borderId="0" xfId="0" applyFont="1"/>
    <xf numFmtId="164" fontId="7" fillId="0" borderId="0" xfId="0" applyNumberFormat="1" applyFont="1"/>
    <xf numFmtId="0" fontId="7" fillId="0" borderId="0" xfId="0" applyFont="1"/>
    <xf numFmtId="1" fontId="7" fillId="0" borderId="0" xfId="0" applyNumberFormat="1" applyFont="1"/>
    <xf numFmtId="0" fontId="29" fillId="0" borderId="0" xfId="0" applyFont="1" applyBorder="1" applyAlignment="1">
      <alignment horizontal="right" vertical="center" wrapText="1"/>
    </xf>
    <xf numFmtId="1" fontId="11" fillId="0" borderId="0" xfId="0" applyNumberFormat="1" applyFont="1" applyBorder="1" applyAlignment="1">
      <alignment horizontal="right"/>
    </xf>
    <xf numFmtId="0" fontId="5" fillId="0" borderId="0" xfId="0" applyFont="1" applyFill="1" applyBorder="1" applyAlignment="1">
      <alignment horizontal="right"/>
    </xf>
    <xf numFmtId="0" fontId="31" fillId="0" borderId="0" xfId="0" applyFont="1" applyFill="1" applyBorder="1" applyAlignment="1">
      <alignment wrapText="1"/>
    </xf>
    <xf numFmtId="0" fontId="5" fillId="0" borderId="0" xfId="0" applyFont="1" applyFill="1" applyBorder="1" applyAlignment="1">
      <alignment wrapText="1"/>
    </xf>
    <xf numFmtId="0" fontId="7" fillId="0" borderId="5" xfId="0" applyFont="1" applyBorder="1" applyAlignment="1">
      <alignment horizontal="right" wrapText="1"/>
    </xf>
    <xf numFmtId="0" fontId="40" fillId="0" borderId="0" xfId="92" applyFont="1"/>
    <xf numFmtId="0" fontId="11" fillId="0" borderId="0" xfId="92" applyFont="1" applyFill="1" applyBorder="1" applyAlignment="1">
      <alignment horizontal="right" indent="1"/>
    </xf>
    <xf numFmtId="0" fontId="42" fillId="0" borderId="0" xfId="92" applyFont="1" applyBorder="1" applyAlignment="1">
      <alignment horizontal="right" indent="1"/>
    </xf>
    <xf numFmtId="0" fontId="7" fillId="0" borderId="0" xfId="92" applyFont="1" applyBorder="1"/>
    <xf numFmtId="0" fontId="41" fillId="0" borderId="0" xfId="92" applyFont="1" applyAlignment="1">
      <alignment vertical="top" wrapText="1"/>
    </xf>
    <xf numFmtId="2" fontId="7" fillId="0" borderId="8" xfId="0" applyNumberFormat="1" applyFont="1" applyBorder="1" applyAlignment="1">
      <alignment wrapText="1"/>
    </xf>
    <xf numFmtId="2" fontId="7" fillId="0" borderId="0" xfId="0" applyNumberFormat="1" applyFont="1" applyBorder="1" applyAlignment="1">
      <alignment wrapText="1"/>
    </xf>
    <xf numFmtId="3" fontId="11" fillId="0" borderId="0" xfId="0" applyNumberFormat="1" applyFont="1" applyFill="1"/>
    <xf numFmtId="3" fontId="11" fillId="0" borderId="33" xfId="0" applyNumberFormat="1" applyFont="1" applyFill="1" applyBorder="1"/>
    <xf numFmtId="0" fontId="11" fillId="0" borderId="0" xfId="0" applyFont="1" applyFill="1" applyAlignment="1" applyProtection="1">
      <alignment horizontal="right" wrapText="1"/>
    </xf>
    <xf numFmtId="0" fontId="7" fillId="0" borderId="0" xfId="92" applyFont="1" applyFill="1"/>
    <xf numFmtId="0" fontId="7" fillId="0" borderId="0" xfId="92" applyFont="1" applyFill="1" applyBorder="1"/>
    <xf numFmtId="0" fontId="40" fillId="0" borderId="0" xfId="92" applyFont="1" applyFill="1"/>
    <xf numFmtId="0" fontId="11" fillId="0" borderId="61" xfId="92" applyFont="1" applyFill="1" applyBorder="1"/>
    <xf numFmtId="0" fontId="11" fillId="0" borderId="63" xfId="92" applyFont="1" applyFill="1" applyBorder="1"/>
    <xf numFmtId="1" fontId="11" fillId="0" borderId="0" xfId="92" applyNumberFormat="1" applyFont="1" applyFill="1" applyBorder="1" applyAlignment="1">
      <alignment horizontal="right" indent="1"/>
    </xf>
    <xf numFmtId="0" fontId="41" fillId="0" borderId="0" xfId="92" applyFont="1" applyFill="1" applyAlignment="1">
      <alignment vertical="top" wrapText="1"/>
    </xf>
    <xf numFmtId="0" fontId="11" fillId="0" borderId="0" xfId="92" applyFont="1" applyFill="1" applyAlignment="1">
      <alignment vertical="top" wrapText="1"/>
    </xf>
    <xf numFmtId="0" fontId="11" fillId="0" borderId="0" xfId="92" applyFont="1" applyFill="1" applyBorder="1" applyAlignment="1">
      <alignment vertical="top" wrapText="1"/>
    </xf>
    <xf numFmtId="0" fontId="41" fillId="0" borderId="0" xfId="92" applyFont="1" applyFill="1" applyBorder="1" applyAlignment="1">
      <alignment vertical="top" wrapText="1"/>
    </xf>
    <xf numFmtId="0" fontId="7" fillId="0" borderId="0" xfId="0" applyFont="1" applyAlignment="1">
      <alignment horizontal="right"/>
    </xf>
    <xf numFmtId="2" fontId="11" fillId="0" borderId="0" xfId="92" applyNumberFormat="1" applyFont="1" applyFill="1" applyBorder="1" applyAlignment="1">
      <alignment horizontal="right" indent="1"/>
    </xf>
    <xf numFmtId="0" fontId="42" fillId="0" borderId="0" xfId="92" applyFont="1" applyFill="1" applyBorder="1" applyAlignment="1">
      <alignment horizontal="right" indent="1"/>
    </xf>
    <xf numFmtId="0" fontId="43" fillId="0" borderId="0" xfId="0" applyFont="1"/>
    <xf numFmtId="0" fontId="43" fillId="0" borderId="0" xfId="0" applyFont="1" applyFill="1" applyAlignment="1">
      <alignment horizontal="left"/>
    </xf>
    <xf numFmtId="0" fontId="43" fillId="0" borderId="0" xfId="0" applyFont="1" applyFill="1" applyBorder="1" applyAlignment="1">
      <alignment horizontal="left"/>
    </xf>
    <xf numFmtId="0" fontId="45" fillId="0" borderId="0" xfId="0" applyFont="1"/>
    <xf numFmtId="0" fontId="47" fillId="0" borderId="0" xfId="0" applyFont="1" applyFill="1"/>
    <xf numFmtId="0" fontId="43" fillId="0" borderId="0" xfId="0" applyFont="1" applyFill="1"/>
    <xf numFmtId="0" fontId="7" fillId="0" borderId="0" xfId="0" applyFont="1" applyFill="1" applyBorder="1"/>
    <xf numFmtId="0" fontId="7" fillId="0" borderId="0" xfId="0" applyFont="1" applyFill="1"/>
    <xf numFmtId="0" fontId="43" fillId="0" borderId="0" xfId="0" applyFont="1" applyFill="1" applyBorder="1" applyAlignment="1">
      <alignment horizontal="left" indent="5"/>
    </xf>
    <xf numFmtId="0" fontId="51" fillId="0" borderId="0" xfId="61" applyFont="1" applyFill="1" applyAlignment="1" applyProtection="1">
      <alignment vertical="center"/>
    </xf>
    <xf numFmtId="0" fontId="43" fillId="0" borderId="2" xfId="0" applyFont="1" applyFill="1" applyBorder="1" applyAlignment="1">
      <alignment horizontal="center" vertical="center" wrapText="1"/>
    </xf>
    <xf numFmtId="0" fontId="43" fillId="0" borderId="24" xfId="0" applyFont="1" applyFill="1" applyBorder="1" applyAlignment="1">
      <alignment horizontal="center" vertical="center" wrapText="1"/>
    </xf>
    <xf numFmtId="0" fontId="43" fillId="0" borderId="5" xfId="0" applyFont="1" applyFill="1" applyBorder="1" applyAlignment="1">
      <alignment wrapText="1"/>
    </xf>
    <xf numFmtId="0" fontId="43" fillId="0" borderId="9" xfId="0" applyFont="1" applyFill="1" applyBorder="1" applyAlignment="1">
      <alignment wrapText="1"/>
    </xf>
    <xf numFmtId="170" fontId="45" fillId="0" borderId="19" xfId="0" applyNumberFormat="1" applyFont="1" applyFill="1" applyBorder="1" applyAlignment="1">
      <alignment wrapText="1"/>
    </xf>
    <xf numFmtId="170" fontId="45" fillId="0" borderId="9" xfId="0" applyNumberFormat="1" applyFont="1" applyFill="1" applyBorder="1" applyAlignment="1">
      <alignment wrapText="1"/>
    </xf>
    <xf numFmtId="170" fontId="43" fillId="0" borderId="19" xfId="0" applyNumberFormat="1" applyFont="1" applyFill="1" applyBorder="1" applyAlignment="1">
      <alignment wrapText="1"/>
    </xf>
    <xf numFmtId="170" fontId="43" fillId="0" borderId="9" xfId="0" applyNumberFormat="1" applyFont="1" applyFill="1" applyBorder="1" applyAlignment="1">
      <alignment wrapText="1"/>
    </xf>
    <xf numFmtId="170" fontId="52" fillId="0" borderId="19" xfId="0" applyNumberFormat="1" applyFont="1" applyFill="1" applyBorder="1" applyAlignment="1">
      <alignment wrapText="1"/>
    </xf>
    <xf numFmtId="170" fontId="52" fillId="0" borderId="9" xfId="0" applyNumberFormat="1" applyFont="1" applyFill="1" applyBorder="1" applyAlignment="1">
      <alignment wrapText="1"/>
    </xf>
    <xf numFmtId="0" fontId="43" fillId="0" borderId="0" xfId="0" applyFont="1" applyFill="1" applyBorder="1" applyAlignment="1">
      <alignment wrapText="1"/>
    </xf>
    <xf numFmtId="0" fontId="43" fillId="0" borderId="0" xfId="0" applyFont="1" applyFill="1" applyAlignment="1">
      <alignment horizontal="right"/>
    </xf>
    <xf numFmtId="0" fontId="45" fillId="0" borderId="0" xfId="0" applyFont="1" applyFill="1" applyAlignment="1"/>
    <xf numFmtId="0" fontId="7" fillId="0" borderId="0" xfId="0" applyFont="1" applyFill="1" applyBorder="1" applyAlignment="1">
      <alignment horizontal="center"/>
    </xf>
    <xf numFmtId="168" fontId="43" fillId="0" borderId="19" xfId="0" applyNumberFormat="1" applyFont="1" applyFill="1" applyBorder="1" applyAlignment="1">
      <alignment wrapText="1"/>
    </xf>
    <xf numFmtId="0" fontId="45" fillId="0" borderId="0" xfId="0" applyFont="1" applyFill="1" applyBorder="1" applyAlignment="1">
      <alignment wrapText="1"/>
    </xf>
    <xf numFmtId="171" fontId="45" fillId="0" borderId="19" xfId="0" applyNumberFormat="1" applyFont="1" applyFill="1" applyBorder="1" applyAlignment="1">
      <alignment wrapText="1"/>
    </xf>
    <xf numFmtId="168" fontId="45" fillId="0" borderId="19" xfId="0" applyNumberFormat="1" applyFont="1" applyFill="1" applyBorder="1" applyAlignment="1">
      <alignment wrapText="1"/>
    </xf>
    <xf numFmtId="164" fontId="7" fillId="0" borderId="0" xfId="0" applyNumberFormat="1" applyFont="1" applyFill="1"/>
    <xf numFmtId="0" fontId="43" fillId="0" borderId="0" xfId="0" applyFont="1" applyFill="1" applyBorder="1" applyAlignment="1">
      <alignment horizontal="left" wrapText="1" indent="2"/>
    </xf>
    <xf numFmtId="171" fontId="43" fillId="0" borderId="19" xfId="0" applyNumberFormat="1" applyFont="1" applyFill="1" applyBorder="1" applyAlignment="1">
      <alignment wrapText="1"/>
    </xf>
    <xf numFmtId="0" fontId="52" fillId="0" borderId="0" xfId="0" applyFont="1" applyFill="1" applyBorder="1" applyAlignment="1">
      <alignment wrapText="1"/>
    </xf>
    <xf numFmtId="171" fontId="52" fillId="0" borderId="19" xfId="0" applyNumberFormat="1" applyFont="1" applyFill="1" applyBorder="1" applyAlignment="1">
      <alignment wrapText="1"/>
    </xf>
    <xf numFmtId="168" fontId="52" fillId="0" borderId="19" xfId="0" applyNumberFormat="1" applyFont="1" applyFill="1" applyBorder="1" applyAlignment="1">
      <alignment wrapText="1"/>
    </xf>
    <xf numFmtId="0" fontId="43" fillId="0" borderId="0" xfId="0" applyFont="1" applyFill="1" applyAlignment="1">
      <alignment horizontal="left" indent="5"/>
    </xf>
    <xf numFmtId="0" fontId="43" fillId="0" borderId="21" xfId="0" applyFont="1" applyFill="1" applyBorder="1" applyAlignment="1">
      <alignment horizontal="center" wrapText="1"/>
    </xf>
    <xf numFmtId="0" fontId="43" fillId="0" borderId="44"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9" xfId="0" applyFont="1" applyFill="1" applyBorder="1" applyAlignment="1">
      <alignment horizontal="center" wrapText="1"/>
    </xf>
    <xf numFmtId="0" fontId="43" fillId="0" borderId="10" xfId="0" applyFont="1" applyFill="1" applyBorder="1" applyAlignment="1">
      <alignment horizontal="center" wrapText="1"/>
    </xf>
    <xf numFmtId="168" fontId="43" fillId="0" borderId="9" xfId="0" applyNumberFormat="1" applyFont="1" applyFill="1" applyBorder="1" applyAlignment="1">
      <alignment wrapText="1"/>
    </xf>
    <xf numFmtId="168" fontId="52" fillId="0" borderId="9" xfId="0" applyNumberFormat="1" applyFont="1" applyFill="1" applyBorder="1" applyAlignment="1">
      <alignment wrapText="1"/>
    </xf>
    <xf numFmtId="0" fontId="45" fillId="0" borderId="0" xfId="0" applyFont="1" applyFill="1" applyAlignment="1">
      <alignment horizontal="left" indent="5"/>
    </xf>
    <xf numFmtId="168" fontId="45" fillId="0" borderId="0" xfId="0" applyNumberFormat="1" applyFont="1" applyFill="1" applyBorder="1" applyAlignment="1">
      <alignment wrapText="1"/>
    </xf>
    <xf numFmtId="0" fontId="43" fillId="0" borderId="19" xfId="0" applyFont="1" applyFill="1" applyBorder="1" applyAlignment="1">
      <alignment wrapText="1"/>
    </xf>
    <xf numFmtId="0" fontId="43" fillId="0" borderId="5" xfId="0" applyFont="1" applyFill="1" applyBorder="1" applyAlignment="1">
      <alignment horizontal="right" wrapText="1"/>
    </xf>
    <xf numFmtId="0" fontId="43" fillId="0" borderId="0" xfId="0" applyFont="1" applyFill="1" applyBorder="1" applyAlignment="1">
      <alignment horizontal="right" wrapText="1"/>
    </xf>
    <xf numFmtId="168" fontId="45" fillId="0" borderId="19" xfId="0" applyNumberFormat="1" applyFont="1" applyFill="1" applyBorder="1" applyAlignment="1">
      <alignment horizontal="right" wrapText="1"/>
    </xf>
    <xf numFmtId="168" fontId="45" fillId="0" borderId="9" xfId="0" applyNumberFormat="1" applyFont="1" applyFill="1" applyBorder="1" applyAlignment="1">
      <alignment horizontal="right" wrapText="1"/>
    </xf>
    <xf numFmtId="168" fontId="58" fillId="0" borderId="19" xfId="0" applyNumberFormat="1" applyFont="1" applyFill="1" applyBorder="1" applyAlignment="1">
      <alignment horizontal="right" wrapText="1"/>
    </xf>
    <xf numFmtId="168" fontId="58" fillId="0" borderId="9" xfId="0" applyNumberFormat="1" applyFont="1" applyFill="1" applyBorder="1" applyAlignment="1">
      <alignment horizontal="right" wrapText="1"/>
    </xf>
    <xf numFmtId="168" fontId="43" fillId="0" borderId="19" xfId="0" applyNumberFormat="1" applyFont="1" applyFill="1" applyBorder="1" applyAlignment="1">
      <alignment horizontal="right" wrapText="1"/>
    </xf>
    <xf numFmtId="168" fontId="43" fillId="0" borderId="9" xfId="0" applyNumberFormat="1" applyFont="1" applyFill="1" applyBorder="1" applyAlignment="1">
      <alignment horizontal="right" wrapText="1"/>
    </xf>
    <xf numFmtId="168" fontId="52" fillId="0" borderId="19" xfId="0" applyNumberFormat="1" applyFont="1" applyFill="1" applyBorder="1" applyAlignment="1">
      <alignment horizontal="right" wrapText="1"/>
    </xf>
    <xf numFmtId="168" fontId="52" fillId="0" borderId="9" xfId="0" applyNumberFormat="1" applyFont="1" applyFill="1" applyBorder="1" applyAlignment="1">
      <alignment horizontal="right" wrapText="1"/>
    </xf>
    <xf numFmtId="1" fontId="7" fillId="0" borderId="0" xfId="0" applyNumberFormat="1" applyFont="1" applyFill="1" applyBorder="1"/>
    <xf numFmtId="164" fontId="43" fillId="0" borderId="5" xfId="0" applyNumberFormat="1" applyFont="1" applyFill="1" applyBorder="1" applyAlignment="1">
      <alignment horizontal="right" wrapText="1"/>
    </xf>
    <xf numFmtId="164" fontId="43" fillId="0" borderId="0" xfId="0" applyNumberFormat="1" applyFont="1" applyFill="1" applyBorder="1" applyAlignment="1">
      <alignment horizontal="right" wrapText="1"/>
    </xf>
    <xf numFmtId="0" fontId="29" fillId="0" borderId="0" xfId="0" applyFont="1" applyFill="1" applyAlignment="1">
      <alignment horizontal="justify"/>
    </xf>
    <xf numFmtId="0" fontId="43" fillId="0" borderId="3" xfId="0" applyFont="1" applyFill="1" applyBorder="1" applyAlignment="1">
      <alignment horizontal="center" vertical="center" wrapText="1"/>
    </xf>
    <xf numFmtId="0" fontId="43" fillId="0" borderId="26" xfId="0" applyFont="1" applyFill="1" applyBorder="1" applyAlignment="1">
      <alignment horizontal="center" vertical="center" wrapText="1"/>
    </xf>
    <xf numFmtId="0" fontId="43" fillId="0" borderId="10" xfId="0" applyFont="1" applyFill="1" applyBorder="1" applyAlignment="1">
      <alignment horizontal="center" vertical="center" wrapText="1"/>
    </xf>
    <xf numFmtId="0" fontId="43" fillId="0" borderId="1" xfId="0" applyFont="1" applyFill="1" applyBorder="1" applyAlignment="1">
      <alignment wrapText="1"/>
    </xf>
    <xf numFmtId="0" fontId="45" fillId="0" borderId="5" xfId="0" applyFont="1" applyFill="1" applyBorder="1" applyAlignment="1">
      <alignment wrapText="1"/>
    </xf>
    <xf numFmtId="169" fontId="45" fillId="0" borderId="19" xfId="0" applyNumberFormat="1" applyFont="1" applyFill="1" applyBorder="1" applyAlignment="1">
      <alignment horizontal="right" indent="2"/>
    </xf>
    <xf numFmtId="0" fontId="43" fillId="0" borderId="5" xfId="0" applyFont="1" applyFill="1" applyBorder="1" applyAlignment="1">
      <alignment horizontal="left" wrapText="1" indent="2"/>
    </xf>
    <xf numFmtId="169" fontId="45" fillId="0" borderId="0" xfId="0" applyNumberFormat="1" applyFont="1" applyFill="1" applyBorder="1" applyAlignment="1">
      <alignment horizontal="right"/>
    </xf>
    <xf numFmtId="169" fontId="43" fillId="0" borderId="0" xfId="0" applyNumberFormat="1" applyFont="1" applyFill="1" applyBorder="1" applyAlignment="1">
      <alignment horizontal="right"/>
    </xf>
    <xf numFmtId="169" fontId="43" fillId="0" borderId="19" xfId="0" applyNumberFormat="1" applyFont="1" applyFill="1" applyBorder="1" applyAlignment="1">
      <alignment horizontal="right" indent="2"/>
    </xf>
    <xf numFmtId="49" fontId="43" fillId="0" borderId="0" xfId="0" applyNumberFormat="1" applyFont="1" applyFill="1" applyBorder="1" applyAlignment="1">
      <alignment horizontal="right"/>
    </xf>
    <xf numFmtId="168" fontId="58" fillId="0" borderId="0" xfId="0" applyNumberFormat="1" applyFont="1" applyFill="1" applyBorder="1" applyAlignment="1">
      <alignment wrapText="1"/>
    </xf>
    <xf numFmtId="165" fontId="43" fillId="0" borderId="19" xfId="0" applyNumberFormat="1" applyFont="1" applyFill="1" applyBorder="1" applyAlignment="1">
      <alignment horizontal="right"/>
    </xf>
    <xf numFmtId="165" fontId="43" fillId="0" borderId="0" xfId="0" applyNumberFormat="1" applyFont="1" applyFill="1" applyBorder="1" applyAlignment="1">
      <alignment horizontal="right"/>
    </xf>
    <xf numFmtId="0" fontId="52" fillId="0" borderId="5" xfId="0" applyFont="1" applyFill="1" applyBorder="1" applyAlignment="1">
      <alignment wrapText="1"/>
    </xf>
    <xf numFmtId="169" fontId="52" fillId="0" borderId="19" xfId="0" applyNumberFormat="1" applyFont="1" applyFill="1" applyBorder="1" applyAlignment="1">
      <alignment horizontal="right" indent="2"/>
    </xf>
    <xf numFmtId="49" fontId="52" fillId="0" borderId="0" xfId="0" applyNumberFormat="1" applyFont="1" applyFill="1" applyBorder="1" applyAlignment="1">
      <alignment horizontal="right"/>
    </xf>
    <xf numFmtId="165" fontId="43" fillId="0" borderId="19" xfId="0" applyNumberFormat="1" applyFont="1" applyFill="1" applyBorder="1" applyAlignment="1">
      <alignment horizontal="right" indent="2"/>
    </xf>
    <xf numFmtId="164" fontId="43" fillId="0" borderId="19" xfId="0" applyNumberFormat="1" applyFont="1" applyFill="1" applyBorder="1" applyAlignment="1">
      <alignment horizontal="right" wrapText="1"/>
    </xf>
    <xf numFmtId="165" fontId="43" fillId="0" borderId="0" xfId="0" applyNumberFormat="1" applyFont="1" applyFill="1" applyBorder="1" applyAlignment="1">
      <alignment horizontal="right" wrapText="1"/>
    </xf>
    <xf numFmtId="0" fontId="43" fillId="0" borderId="0" xfId="0" applyFont="1" applyAlignment="1">
      <alignment horizontal="right"/>
    </xf>
    <xf numFmtId="0" fontId="29" fillId="0" borderId="0"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9" xfId="0" applyFont="1" applyFill="1" applyBorder="1" applyAlignment="1">
      <alignment horizontal="center" vertical="center" wrapText="1"/>
    </xf>
    <xf numFmtId="171" fontId="45" fillId="0" borderId="9" xfId="0" applyNumberFormat="1" applyFont="1" applyFill="1" applyBorder="1" applyAlignment="1">
      <alignment wrapText="1"/>
    </xf>
    <xf numFmtId="0" fontId="7" fillId="0" borderId="0" xfId="0" applyFont="1" applyFill="1" applyAlignment="1" applyProtection="1">
      <alignment horizontal="right" wrapText="1"/>
    </xf>
    <xf numFmtId="171" fontId="43" fillId="0" borderId="9" xfId="0" applyNumberFormat="1" applyFont="1" applyFill="1" applyBorder="1" applyAlignment="1">
      <alignment wrapText="1"/>
    </xf>
    <xf numFmtId="49" fontId="52" fillId="0" borderId="19" xfId="0" applyNumberFormat="1" applyFont="1" applyFill="1" applyBorder="1" applyAlignment="1">
      <alignment horizontal="right" wrapText="1"/>
    </xf>
    <xf numFmtId="171" fontId="52" fillId="0" borderId="9" xfId="0" applyNumberFormat="1" applyFont="1" applyFill="1" applyBorder="1" applyAlignment="1">
      <alignment wrapText="1"/>
    </xf>
    <xf numFmtId="49" fontId="43" fillId="0" borderId="19" xfId="0" applyNumberFormat="1" applyFont="1" applyFill="1" applyBorder="1" applyAlignment="1">
      <alignment horizontal="right" wrapText="1"/>
    </xf>
    <xf numFmtId="164" fontId="43" fillId="0" borderId="9" xfId="0" applyNumberFormat="1" applyFont="1" applyFill="1" applyBorder="1" applyAlignment="1">
      <alignment horizontal="right" wrapText="1"/>
    </xf>
    <xf numFmtId="0" fontId="43" fillId="0" borderId="0" xfId="0" applyFont="1" applyFill="1" applyBorder="1" applyAlignment="1">
      <alignment horizontal="right"/>
    </xf>
    <xf numFmtId="0" fontId="43" fillId="0" borderId="19" xfId="0" applyFont="1" applyFill="1" applyBorder="1" applyAlignment="1">
      <alignment horizontal="right" wrapText="1"/>
    </xf>
    <xf numFmtId="0" fontId="43" fillId="0" borderId="6" xfId="0" applyFont="1" applyFill="1" applyBorder="1" applyAlignment="1">
      <alignment horizontal="right" wrapText="1"/>
    </xf>
    <xf numFmtId="165" fontId="45" fillId="0" borderId="9" xfId="0" applyNumberFormat="1" applyFont="1" applyFill="1" applyBorder="1" applyAlignment="1">
      <alignment horizontal="right"/>
    </xf>
    <xf numFmtId="169" fontId="45" fillId="0" borderId="9" xfId="0" applyNumberFormat="1" applyFont="1" applyFill="1" applyBorder="1" applyAlignment="1">
      <alignment horizontal="right"/>
    </xf>
    <xf numFmtId="0" fontId="43" fillId="0" borderId="19" xfId="0" applyNumberFormat="1" applyFont="1" applyFill="1" applyBorder="1" applyAlignment="1">
      <alignment wrapText="1"/>
    </xf>
    <xf numFmtId="164" fontId="43" fillId="0" borderId="19" xfId="0" applyNumberFormat="1" applyFont="1" applyFill="1" applyBorder="1" applyAlignment="1">
      <alignment wrapText="1"/>
    </xf>
    <xf numFmtId="169" fontId="43" fillId="0" borderId="9" xfId="0" applyNumberFormat="1" applyFont="1" applyFill="1" applyBorder="1" applyAlignment="1">
      <alignment horizontal="right"/>
    </xf>
    <xf numFmtId="164" fontId="52" fillId="0" borderId="19" xfId="0" applyNumberFormat="1" applyFont="1" applyFill="1" applyBorder="1" applyAlignment="1">
      <alignment wrapText="1"/>
    </xf>
    <xf numFmtId="169" fontId="52" fillId="0" borderId="9" xfId="0" applyNumberFormat="1" applyFont="1" applyFill="1" applyBorder="1" applyAlignment="1">
      <alignment horizontal="right"/>
    </xf>
    <xf numFmtId="0" fontId="43" fillId="0" borderId="5" xfId="0" applyNumberFormat="1" applyFont="1" applyFill="1" applyBorder="1" applyAlignment="1">
      <alignment horizontal="right" wrapText="1"/>
    </xf>
    <xf numFmtId="0" fontId="61" fillId="0" borderId="0" xfId="0" applyNumberFormat="1" applyFont="1" applyFill="1" applyBorder="1" applyAlignment="1">
      <alignment horizontal="right"/>
    </xf>
    <xf numFmtId="164" fontId="61" fillId="0" borderId="0" xfId="0" applyNumberFormat="1" applyFont="1" applyFill="1" applyBorder="1" applyAlignment="1">
      <alignment horizontal="right"/>
    </xf>
    <xf numFmtId="0" fontId="43" fillId="0" borderId="4" xfId="0" applyFont="1" applyFill="1" applyBorder="1" applyAlignment="1">
      <alignment horizontal="center" vertical="center" wrapText="1"/>
    </xf>
    <xf numFmtId="164" fontId="45" fillId="0" borderId="5" xfId="0" applyNumberFormat="1" applyFont="1" applyFill="1" applyBorder="1" applyAlignment="1">
      <alignment horizontal="right" wrapText="1"/>
    </xf>
    <xf numFmtId="164" fontId="45" fillId="0" borderId="0" xfId="0" applyNumberFormat="1" applyFont="1" applyFill="1" applyAlignment="1">
      <alignment horizontal="right" wrapText="1"/>
    </xf>
    <xf numFmtId="164" fontId="43" fillId="0" borderId="0" xfId="0" applyNumberFormat="1" applyFont="1" applyFill="1" applyAlignment="1">
      <alignment horizontal="right" wrapText="1"/>
    </xf>
    <xf numFmtId="167" fontId="7" fillId="0" borderId="0" xfId="0" applyNumberFormat="1" applyFont="1" applyFill="1"/>
    <xf numFmtId="1" fontId="43" fillId="0" borderId="19" xfId="0" applyNumberFormat="1" applyFont="1" applyFill="1" applyBorder="1" applyAlignment="1">
      <alignment horizontal="right" wrapText="1"/>
    </xf>
    <xf numFmtId="0" fontId="43" fillId="0" borderId="9" xfId="0" applyFont="1" applyFill="1" applyBorder="1" applyAlignment="1">
      <alignment horizontal="right" wrapText="1"/>
    </xf>
    <xf numFmtId="1" fontId="7" fillId="0" borderId="0" xfId="0" applyNumberFormat="1" applyFont="1" applyFill="1"/>
    <xf numFmtId="0" fontId="43" fillId="0" borderId="0" xfId="0" applyFont="1" applyFill="1" applyAlignment="1">
      <alignment horizontal="right" wrapText="1"/>
    </xf>
    <xf numFmtId="0" fontId="62" fillId="0" borderId="5" xfId="0" applyFont="1" applyFill="1" applyBorder="1" applyAlignment="1">
      <alignment horizontal="justify" wrapText="1"/>
    </xf>
    <xf numFmtId="0" fontId="45" fillId="0" borderId="5" xfId="0" applyFont="1" applyFill="1" applyBorder="1" applyAlignment="1">
      <alignment horizontal="right" wrapText="1"/>
    </xf>
    <xf numFmtId="1" fontId="43" fillId="0" borderId="5" xfId="0" applyNumberFormat="1" applyFont="1" applyFill="1" applyBorder="1" applyAlignment="1">
      <alignment horizontal="right" wrapText="1"/>
    </xf>
    <xf numFmtId="0" fontId="43" fillId="0" borderId="5" xfId="0" applyFont="1" applyFill="1" applyBorder="1" applyAlignment="1">
      <alignment horizontal="left" wrapText="1" indent="1"/>
    </xf>
    <xf numFmtId="0" fontId="58" fillId="0" borderId="5" xfId="0" applyFont="1" applyFill="1" applyBorder="1" applyAlignment="1">
      <alignment wrapText="1"/>
    </xf>
    <xf numFmtId="164" fontId="58" fillId="0" borderId="5" xfId="0" applyNumberFormat="1" applyFont="1" applyFill="1" applyBorder="1" applyAlignment="1">
      <alignment horizontal="right" wrapText="1"/>
    </xf>
    <xf numFmtId="164" fontId="45" fillId="0" borderId="19" xfId="0" applyNumberFormat="1" applyFont="1" applyFill="1" applyBorder="1" applyAlignment="1">
      <alignment horizontal="right" wrapText="1"/>
    </xf>
    <xf numFmtId="0" fontId="43" fillId="0" borderId="0" xfId="0" applyFont="1" applyFill="1" applyBorder="1" applyAlignment="1">
      <alignment horizontal="left" wrapText="1" indent="1"/>
    </xf>
    <xf numFmtId="164" fontId="45" fillId="0" borderId="8" xfId="0" applyNumberFormat="1" applyFont="1" applyFill="1" applyBorder="1" applyAlignment="1">
      <alignment horizontal="right" wrapText="1"/>
    </xf>
    <xf numFmtId="164" fontId="43" fillId="0" borderId="8" xfId="0" applyNumberFormat="1" applyFont="1" applyFill="1" applyBorder="1" applyAlignment="1">
      <alignment horizontal="right" wrapText="1"/>
    </xf>
    <xf numFmtId="164" fontId="43" fillId="0" borderId="5" xfId="0" applyNumberFormat="1" applyFont="1" applyFill="1" applyBorder="1" applyAlignment="1">
      <alignment horizontal="center" wrapText="1"/>
    </xf>
    <xf numFmtId="167" fontId="43" fillId="0" borderId="5" xfId="0" applyNumberFormat="1" applyFont="1" applyFill="1" applyBorder="1" applyAlignment="1">
      <alignment horizontal="right" wrapText="1"/>
    </xf>
    <xf numFmtId="0" fontId="45" fillId="0" borderId="0" xfId="0" applyFont="1" applyFill="1" applyAlignment="1">
      <alignment horizontal="left"/>
    </xf>
    <xf numFmtId="0" fontId="51" fillId="0" borderId="0" xfId="61" applyFont="1" applyAlignment="1" applyProtection="1">
      <alignment vertical="center"/>
    </xf>
    <xf numFmtId="2" fontId="45" fillId="0" borderId="5" xfId="0" applyNumberFormat="1" applyFont="1" applyFill="1" applyBorder="1" applyAlignment="1">
      <alignment horizontal="right" wrapText="1"/>
    </xf>
    <xf numFmtId="0" fontId="7" fillId="0" borderId="0" xfId="0" applyFont="1" applyAlignment="1">
      <alignment horizontal="center" vertical="center"/>
    </xf>
    <xf numFmtId="2" fontId="43" fillId="0" borderId="5" xfId="0" applyNumberFormat="1" applyFont="1" applyFill="1" applyBorder="1" applyAlignment="1">
      <alignment horizontal="right" wrapText="1"/>
    </xf>
    <xf numFmtId="0" fontId="43" fillId="0" borderId="0" xfId="0" applyFont="1" applyFill="1" applyAlignment="1">
      <alignment horizontal="center" vertical="center"/>
    </xf>
    <xf numFmtId="0" fontId="45" fillId="0" borderId="0" xfId="0" applyFont="1" applyAlignment="1">
      <alignment horizontal="right" wrapText="1"/>
    </xf>
    <xf numFmtId="0" fontId="43" fillId="0" borderId="5" xfId="0" applyFont="1" applyBorder="1" applyAlignment="1">
      <alignment horizontal="right" vertical="center" wrapText="1"/>
    </xf>
    <xf numFmtId="0" fontId="40" fillId="0" borderId="0" xfId="0" applyFont="1" applyAlignment="1">
      <alignment horizontal="left" vertical="center" wrapText="1"/>
    </xf>
    <xf numFmtId="0" fontId="40" fillId="0" borderId="0" xfId="0" applyFont="1" applyAlignment="1">
      <alignment horizontal="left" vertical="center"/>
    </xf>
    <xf numFmtId="0" fontId="40" fillId="0" borderId="0" xfId="0" applyFont="1" applyFill="1" applyAlignment="1">
      <alignment horizontal="left" vertical="center"/>
    </xf>
    <xf numFmtId="0" fontId="29" fillId="0" borderId="0" xfId="0" applyFont="1" applyAlignment="1">
      <alignment horizontal="justify" vertical="center"/>
    </xf>
    <xf numFmtId="0" fontId="45" fillId="0" borderId="19" xfId="0" applyFont="1" applyFill="1" applyBorder="1" applyAlignment="1">
      <alignment wrapText="1"/>
    </xf>
    <xf numFmtId="0" fontId="45" fillId="0" borderId="9" xfId="0" applyFont="1" applyFill="1" applyBorder="1" applyAlignment="1">
      <alignment wrapText="1"/>
    </xf>
    <xf numFmtId="0" fontId="45" fillId="0" borderId="0" xfId="0" applyFont="1" applyAlignment="1"/>
    <xf numFmtId="0" fontId="43" fillId="0" borderId="0" xfId="92" applyFont="1" applyBorder="1" applyAlignment="1">
      <alignment horizontal="center" vertical="center" wrapText="1"/>
    </xf>
    <xf numFmtId="0" fontId="29" fillId="0" borderId="61" xfId="0" applyFont="1" applyBorder="1" applyAlignment="1">
      <alignment vertical="center" wrapText="1"/>
    </xf>
    <xf numFmtId="0" fontId="45" fillId="0" borderId="19" xfId="0" applyFont="1" applyBorder="1" applyAlignment="1">
      <alignment wrapText="1"/>
    </xf>
    <xf numFmtId="1" fontId="45" fillId="0" borderId="19" xfId="0" applyNumberFormat="1" applyFont="1" applyBorder="1" applyAlignment="1">
      <alignment horizontal="right" wrapText="1"/>
    </xf>
    <xf numFmtId="2" fontId="45" fillId="0" borderId="9" xfId="0" applyNumberFormat="1" applyFont="1" applyFill="1" applyBorder="1" applyAlignment="1">
      <alignment horizontal="right" wrapText="1"/>
    </xf>
    <xf numFmtId="0" fontId="43" fillId="0" borderId="19" xfId="0" applyFont="1" applyBorder="1" applyAlignment="1">
      <alignment wrapText="1"/>
    </xf>
    <xf numFmtId="1" fontId="43" fillId="0" borderId="19" xfId="0" applyNumberFormat="1" applyFont="1" applyBorder="1" applyAlignment="1">
      <alignment horizontal="right" wrapText="1"/>
    </xf>
    <xf numFmtId="2" fontId="45" fillId="0" borderId="0" xfId="0" applyNumberFormat="1" applyFont="1" applyBorder="1" applyAlignment="1">
      <alignment horizontal="right" wrapText="1"/>
    </xf>
    <xf numFmtId="2" fontId="43" fillId="0" borderId="9" xfId="0" applyNumberFormat="1" applyFont="1" applyFill="1" applyBorder="1" applyAlignment="1">
      <alignment horizontal="right" wrapText="1"/>
    </xf>
    <xf numFmtId="2" fontId="43" fillId="0" borderId="0" xfId="0" applyNumberFormat="1" applyFont="1" applyBorder="1" applyAlignment="1">
      <alignment horizontal="right" wrapText="1"/>
    </xf>
    <xf numFmtId="0" fontId="43" fillId="0" borderId="19" xfId="0" applyFont="1" applyBorder="1" applyAlignment="1">
      <alignment horizontal="left" wrapText="1" indent="2"/>
    </xf>
    <xf numFmtId="0" fontId="11" fillId="0" borderId="0" xfId="92" applyNumberFormat="1" applyFont="1" applyFill="1" applyBorder="1"/>
    <xf numFmtId="0" fontId="43" fillId="0" borderId="60" xfId="92" applyFont="1" applyFill="1" applyBorder="1" applyAlignment="1">
      <alignment horizontal="center" vertical="center" wrapText="1"/>
    </xf>
    <xf numFmtId="0" fontId="43" fillId="0" borderId="64" xfId="92" applyFont="1" applyFill="1" applyBorder="1" applyAlignment="1">
      <alignment horizontal="center" vertical="center" wrapText="1"/>
    </xf>
    <xf numFmtId="0" fontId="29" fillId="0" borderId="61" xfId="0" applyFont="1" applyFill="1" applyBorder="1" applyAlignment="1">
      <alignment vertical="center" wrapText="1"/>
    </xf>
    <xf numFmtId="1" fontId="45" fillId="0" borderId="19" xfId="0" applyNumberFormat="1" applyFont="1" applyFill="1" applyBorder="1" applyAlignment="1">
      <alignment horizontal="right" wrapText="1"/>
    </xf>
    <xf numFmtId="1" fontId="45" fillId="0" borderId="0" xfId="0" applyNumberFormat="1" applyFont="1" applyFill="1" applyBorder="1" applyAlignment="1">
      <alignment horizontal="right" wrapText="1"/>
    </xf>
    <xf numFmtId="1" fontId="43" fillId="0" borderId="0" xfId="0" applyNumberFormat="1" applyFont="1" applyFill="1" applyBorder="1" applyAlignment="1">
      <alignment horizontal="right" wrapText="1"/>
    </xf>
    <xf numFmtId="0" fontId="43" fillId="0" borderId="19" xfId="0" applyFont="1" applyFill="1" applyBorder="1" applyAlignment="1">
      <alignment horizontal="left" wrapText="1" indent="2"/>
    </xf>
    <xf numFmtId="0" fontId="43" fillId="0" borderId="8" xfId="0" applyFont="1" applyFill="1" applyBorder="1" applyAlignment="1">
      <alignment horizontal="right" vertical="top" wrapText="1"/>
    </xf>
    <xf numFmtId="0" fontId="43" fillId="0" borderId="0" xfId="92" applyNumberFormat="1" applyFont="1" applyFill="1" applyBorder="1"/>
    <xf numFmtId="0" fontId="7" fillId="0" borderId="0" xfId="0" applyFont="1" applyBorder="1"/>
    <xf numFmtId="0" fontId="66" fillId="0" borderId="0" xfId="61" applyFont="1" applyFill="1" applyBorder="1" applyAlignment="1" applyProtection="1">
      <alignment horizontal="center" vertical="center" wrapText="1"/>
    </xf>
    <xf numFmtId="0" fontId="43" fillId="0" borderId="34" xfId="0" applyFont="1" applyFill="1" applyBorder="1" applyAlignment="1">
      <alignment horizontal="left"/>
    </xf>
    <xf numFmtId="0" fontId="45" fillId="0" borderId="0" xfId="0" applyFont="1" applyAlignment="1">
      <alignment wrapText="1"/>
    </xf>
    <xf numFmtId="0" fontId="46" fillId="0" borderId="0" xfId="61" applyFont="1" applyFill="1" applyAlignment="1">
      <alignment vertical="center" wrapText="1"/>
    </xf>
    <xf numFmtId="0" fontId="47" fillId="0" borderId="0" xfId="0" applyFont="1" applyFill="1" applyAlignment="1">
      <alignment vertical="center" wrapText="1"/>
    </xf>
    <xf numFmtId="0" fontId="45" fillId="0" borderId="0" xfId="0" applyFont="1" applyFill="1" applyAlignment="1">
      <alignment vertical="center" wrapText="1"/>
    </xf>
    <xf numFmtId="0" fontId="45" fillId="0" borderId="0" xfId="0" applyFont="1" applyAlignment="1">
      <alignment vertical="center" wrapText="1"/>
    </xf>
    <xf numFmtId="0" fontId="43" fillId="0" borderId="0" xfId="0" applyFont="1" applyAlignment="1"/>
    <xf numFmtId="0" fontId="46" fillId="0" borderId="0" xfId="61" applyFont="1" applyAlignment="1" applyProtection="1">
      <alignment vertical="center"/>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1" xfId="0" applyFont="1" applyBorder="1" applyAlignment="1">
      <alignment horizontal="center" wrapText="1"/>
    </xf>
    <xf numFmtId="0" fontId="43" fillId="0" borderId="1" xfId="0" applyFont="1" applyBorder="1" applyAlignment="1">
      <alignment horizontal="right" wrapText="1"/>
    </xf>
    <xf numFmtId="0" fontId="43" fillId="0" borderId="21" xfId="0" applyFont="1" applyBorder="1" applyAlignment="1">
      <alignment horizontal="right" wrapText="1"/>
    </xf>
    <xf numFmtId="0" fontId="45" fillId="0" borderId="5" xfId="0" applyFont="1" applyBorder="1" applyAlignment="1">
      <alignment wrapText="1"/>
    </xf>
    <xf numFmtId="0" fontId="45" fillId="0" borderId="5" xfId="0" applyFont="1" applyBorder="1" applyAlignment="1">
      <alignment horizontal="right" wrapText="1"/>
    </xf>
    <xf numFmtId="0" fontId="45" fillId="0" borderId="9" xfId="0" applyFont="1" applyBorder="1" applyAlignment="1">
      <alignment horizontal="right" wrapText="1"/>
    </xf>
    <xf numFmtId="0" fontId="43" fillId="0" borderId="5" xfId="0" applyFont="1" applyBorder="1" applyAlignment="1">
      <alignment wrapText="1"/>
    </xf>
    <xf numFmtId="0" fontId="43" fillId="0" borderId="5" xfId="0" applyFont="1" applyBorder="1" applyAlignment="1">
      <alignment horizontal="right" wrapText="1"/>
    </xf>
    <xf numFmtId="0" fontId="43" fillId="0" borderId="9" xfId="0" applyFont="1" applyBorder="1" applyAlignment="1">
      <alignment horizontal="right" wrapText="1"/>
    </xf>
    <xf numFmtId="1" fontId="43" fillId="0" borderId="5" xfId="0" applyNumberFormat="1" applyFont="1" applyBorder="1" applyAlignment="1">
      <alignment horizontal="right" wrapText="1"/>
    </xf>
    <xf numFmtId="0" fontId="29" fillId="0" borderId="7" xfId="0" applyFont="1" applyBorder="1" applyAlignment="1">
      <alignment horizontal="center" vertical="center" wrapText="1"/>
    </xf>
    <xf numFmtId="0" fontId="29" fillId="0" borderId="2" xfId="0" applyFont="1" applyBorder="1" applyAlignment="1">
      <alignment horizontal="center" vertical="center" wrapText="1"/>
    </xf>
    <xf numFmtId="0" fontId="43" fillId="0" borderId="5" xfId="0" applyFont="1" applyBorder="1" applyAlignment="1">
      <alignment horizontal="justify" wrapText="1"/>
    </xf>
    <xf numFmtId="0" fontId="43" fillId="0" borderId="0" xfId="0" applyFont="1" applyAlignment="1">
      <alignment horizontal="right" wrapText="1"/>
    </xf>
    <xf numFmtId="1" fontId="43" fillId="0" borderId="0" xfId="0" applyNumberFormat="1" applyFont="1" applyAlignment="1">
      <alignment horizontal="right" wrapText="1"/>
    </xf>
    <xf numFmtId="1" fontId="45" fillId="0" borderId="5" xfId="0" applyNumberFormat="1" applyFont="1" applyBorder="1" applyAlignment="1">
      <alignment horizontal="right" wrapText="1"/>
    </xf>
    <xf numFmtId="0" fontId="29" fillId="0" borderId="6"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43" fillId="0" borderId="5" xfId="0" applyFont="1" applyBorder="1" applyAlignment="1">
      <alignment horizontal="center" wrapText="1"/>
    </xf>
    <xf numFmtId="1" fontId="45" fillId="0" borderId="0" xfId="0" applyNumberFormat="1" applyFont="1" applyAlignment="1">
      <alignment horizontal="right" wrapText="1"/>
    </xf>
    <xf numFmtId="0" fontId="43" fillId="0" borderId="5" xfId="0" applyFont="1" applyBorder="1" applyAlignment="1">
      <alignment horizontal="left" wrapText="1" indent="2"/>
    </xf>
    <xf numFmtId="0" fontId="43" fillId="0" borderId="0" xfId="0" applyFont="1" applyAlignment="1">
      <alignment horizontal="left" indent="5"/>
    </xf>
    <xf numFmtId="0" fontId="29" fillId="0" borderId="67" xfId="0" applyFont="1" applyBorder="1" applyAlignment="1">
      <alignment horizontal="center" vertical="center" wrapText="1"/>
    </xf>
    <xf numFmtId="0" fontId="29" fillId="0" borderId="5" xfId="0" applyFont="1" applyBorder="1" applyAlignment="1">
      <alignment horizontal="center" wrapText="1"/>
    </xf>
    <xf numFmtId="0" fontId="29" fillId="0" borderId="0" xfId="0" applyFont="1" applyBorder="1" applyAlignment="1">
      <alignment horizontal="center" wrapText="1"/>
    </xf>
    <xf numFmtId="0" fontId="45" fillId="0" borderId="19" xfId="0" applyFont="1" applyBorder="1" applyAlignment="1">
      <alignment horizontal="right" wrapText="1"/>
    </xf>
    <xf numFmtId="0" fontId="43" fillId="0" borderId="0" xfId="0" applyFont="1" applyAlignment="1">
      <alignment horizontal="left" wrapText="1" indent="2"/>
    </xf>
    <xf numFmtId="0" fontId="43" fillId="0" borderId="19" xfId="0" applyFont="1" applyBorder="1" applyAlignment="1">
      <alignment horizontal="right" wrapText="1"/>
    </xf>
    <xf numFmtId="0" fontId="43" fillId="0" borderId="0" xfId="0" applyFont="1" applyAlignment="1">
      <alignment wrapText="1"/>
    </xf>
    <xf numFmtId="0" fontId="43" fillId="0" borderId="0" xfId="0" applyFont="1" applyBorder="1" applyAlignment="1">
      <alignment horizontal="center" wrapText="1"/>
    </xf>
    <xf numFmtId="164" fontId="45" fillId="0" borderId="19" xfId="0" applyNumberFormat="1" applyFont="1" applyBorder="1" applyAlignment="1">
      <alignment horizontal="right" wrapText="1"/>
    </xf>
    <xf numFmtId="164" fontId="45" fillId="0" borderId="9" xfId="0" applyNumberFormat="1" applyFont="1" applyBorder="1" applyAlignment="1">
      <alignment horizontal="right" wrapText="1"/>
    </xf>
    <xf numFmtId="164" fontId="43" fillId="0" borderId="19" xfId="0" applyNumberFormat="1" applyFont="1" applyBorder="1" applyAlignment="1">
      <alignment horizontal="right" wrapText="1"/>
    </xf>
    <xf numFmtId="164" fontId="43" fillId="0" borderId="9" xfId="0" applyNumberFormat="1" applyFont="1" applyBorder="1" applyAlignment="1">
      <alignment horizontal="right" wrapText="1"/>
    </xf>
    <xf numFmtId="0" fontId="29" fillId="0" borderId="0" xfId="0" applyFont="1" applyAlignment="1">
      <alignment horizontal="justify"/>
    </xf>
    <xf numFmtId="0" fontId="29" fillId="0" borderId="1" xfId="0" applyFont="1" applyBorder="1" applyAlignment="1">
      <alignment horizontal="center" vertical="center" wrapText="1"/>
    </xf>
    <xf numFmtId="0" fontId="43" fillId="0" borderId="5" xfId="0" applyFont="1" applyBorder="1" applyAlignment="1">
      <alignment vertical="top" wrapText="1"/>
    </xf>
    <xf numFmtId="0" fontId="43" fillId="0" borderId="5" xfId="0" applyFont="1" applyBorder="1" applyAlignment="1">
      <alignment horizontal="right" vertical="top" wrapText="1"/>
    </xf>
    <xf numFmtId="0" fontId="43" fillId="0" borderId="0" xfId="0" applyFont="1" applyAlignment="1">
      <alignment horizontal="right" vertical="top" wrapText="1"/>
    </xf>
    <xf numFmtId="164" fontId="45" fillId="0" borderId="19" xfId="0" applyNumberFormat="1" applyFont="1" applyBorder="1" applyAlignment="1">
      <alignment wrapText="1"/>
    </xf>
    <xf numFmtId="164" fontId="45" fillId="0" borderId="9" xfId="0" applyNumberFormat="1" applyFont="1" applyBorder="1" applyAlignment="1">
      <alignment wrapText="1"/>
    </xf>
    <xf numFmtId="164" fontId="43" fillId="0" borderId="19" xfId="0" applyNumberFormat="1" applyFont="1" applyBorder="1" applyAlignment="1">
      <alignment wrapText="1"/>
    </xf>
    <xf numFmtId="164" fontId="43" fillId="0" borderId="9" xfId="0" applyNumberFormat="1" applyFont="1" applyBorder="1" applyAlignment="1">
      <alignment wrapText="1"/>
    </xf>
    <xf numFmtId="0" fontId="43" fillId="0" borderId="5" xfId="0" applyFont="1" applyBorder="1" applyAlignment="1">
      <alignment horizontal="left" wrapText="1" indent="1"/>
    </xf>
    <xf numFmtId="0" fontId="43" fillId="0" borderId="9" xfId="0" applyFont="1" applyBorder="1" applyAlignment="1">
      <alignment wrapText="1"/>
    </xf>
    <xf numFmtId="0" fontId="68" fillId="0" borderId="0" xfId="0" applyFont="1" applyAlignment="1">
      <alignment horizontal="right" vertical="center"/>
    </xf>
    <xf numFmtId="0" fontId="69" fillId="0" borderId="0" xfId="0" applyFont="1" applyAlignment="1">
      <alignment horizontal="left" vertical="center"/>
    </xf>
    <xf numFmtId="0" fontId="70" fillId="33" borderId="44" xfId="0" applyFont="1" applyFill="1" applyBorder="1" applyAlignment="1">
      <alignment horizontal="center" vertical="center" wrapText="1"/>
    </xf>
    <xf numFmtId="0" fontId="70" fillId="33" borderId="24" xfId="0" applyFont="1" applyFill="1" applyBorder="1" applyAlignment="1">
      <alignment horizontal="center" vertical="center" wrapText="1"/>
    </xf>
    <xf numFmtId="0" fontId="45" fillId="0" borderId="19" xfId="0" applyFont="1" applyBorder="1"/>
    <xf numFmtId="0" fontId="43" fillId="0" borderId="19" xfId="0" applyFont="1" applyBorder="1"/>
    <xf numFmtId="0" fontId="43" fillId="0" borderId="0" xfId="0" applyFont="1" applyAlignment="1">
      <alignment horizontal="right" vertical="center"/>
    </xf>
    <xf numFmtId="0" fontId="45" fillId="0" borderId="0" xfId="0" applyFont="1" applyAlignment="1">
      <alignment vertical="center"/>
    </xf>
    <xf numFmtId="0" fontId="43" fillId="0" borderId="0" xfId="0" applyFont="1" applyAlignment="1">
      <alignment vertical="center"/>
    </xf>
    <xf numFmtId="0" fontId="45" fillId="0" borderId="0" xfId="0" applyFont="1" applyAlignment="1">
      <alignment horizontal="left" vertical="center" indent="5"/>
    </xf>
    <xf numFmtId="0" fontId="45" fillId="0" borderId="5" xfId="0" applyFont="1" applyBorder="1" applyAlignment="1">
      <alignment vertical="center" wrapText="1"/>
    </xf>
    <xf numFmtId="0" fontId="45" fillId="0" borderId="5" xfId="0" applyFont="1" applyBorder="1" applyAlignment="1">
      <alignment horizontal="right" vertical="center" wrapText="1"/>
    </xf>
    <xf numFmtId="0" fontId="45" fillId="0" borderId="0" xfId="0" applyFont="1" applyAlignment="1">
      <alignment horizontal="right" vertical="center" wrapText="1"/>
    </xf>
    <xf numFmtId="164" fontId="45" fillId="0" borderId="0" xfId="0" applyNumberFormat="1" applyFont="1" applyAlignment="1">
      <alignment horizontal="right" vertical="center" wrapText="1"/>
    </xf>
    <xf numFmtId="0" fontId="43" fillId="0" borderId="5" xfId="0" applyFont="1" applyBorder="1" applyAlignment="1">
      <alignment horizontal="left" vertical="center" wrapText="1" indent="1"/>
    </xf>
    <xf numFmtId="164" fontId="43" fillId="0" borderId="0" xfId="0" applyNumberFormat="1" applyFont="1" applyAlignment="1">
      <alignment horizontal="right" vertical="center" wrapText="1"/>
    </xf>
    <xf numFmtId="0" fontId="43" fillId="0" borderId="5" xfId="0" applyFont="1" applyBorder="1" applyAlignment="1">
      <alignment horizontal="left" vertical="center" wrapText="1" indent="2"/>
    </xf>
    <xf numFmtId="0" fontId="45" fillId="0" borderId="0" xfId="0" applyFont="1" applyAlignment="1">
      <alignment horizontal="left" vertical="center"/>
    </xf>
    <xf numFmtId="0" fontId="45" fillId="0" borderId="0" xfId="0" applyFont="1" applyBorder="1" applyAlignment="1">
      <alignment horizontal="left" vertical="center" indent="5"/>
    </xf>
    <xf numFmtId="0" fontId="45" fillId="0" borderId="0" xfId="0" applyFont="1" applyBorder="1" applyAlignment="1">
      <alignment horizontal="right" vertical="center" wrapText="1"/>
    </xf>
    <xf numFmtId="0" fontId="43" fillId="0" borderId="0" xfId="0" applyFont="1" applyBorder="1" applyAlignment="1">
      <alignment horizontal="right" vertical="center" wrapText="1"/>
    </xf>
    <xf numFmtId="0" fontId="7" fillId="0" borderId="22" xfId="0" applyFont="1" applyBorder="1"/>
    <xf numFmtId="0" fontId="43" fillId="0" borderId="5" xfId="0" applyFont="1" applyBorder="1" applyAlignment="1">
      <alignment horizontal="left" wrapText="1"/>
    </xf>
    <xf numFmtId="0" fontId="43" fillId="0" borderId="8" xfId="0" applyFont="1" applyBorder="1" applyAlignment="1">
      <alignment horizontal="left" wrapText="1" indent="2"/>
    </xf>
    <xf numFmtId="0" fontId="29" fillId="0" borderId="6" xfId="0" applyFont="1" applyBorder="1" applyAlignment="1">
      <alignment horizontal="center" vertical="top" wrapText="1"/>
    </xf>
    <xf numFmtId="164" fontId="45" fillId="0" borderId="5" xfId="0" applyNumberFormat="1" applyFont="1" applyBorder="1" applyAlignment="1">
      <alignment horizontal="right" wrapText="1"/>
    </xf>
    <xf numFmtId="164" fontId="43" fillId="0" borderId="5" xfId="0" applyNumberFormat="1" applyFont="1" applyBorder="1" applyAlignment="1">
      <alignment horizontal="right" wrapText="1"/>
    </xf>
    <xf numFmtId="1" fontId="43" fillId="0" borderId="0" xfId="0" applyNumberFormat="1" applyFont="1" applyBorder="1" applyAlignment="1">
      <alignment horizontal="right" wrapText="1"/>
    </xf>
    <xf numFmtId="0" fontId="74" fillId="0" borderId="0" xfId="0" applyFont="1"/>
    <xf numFmtId="0" fontId="7" fillId="0" borderId="0" xfId="0" applyFont="1" applyAlignment="1">
      <alignment horizontal="center"/>
    </xf>
    <xf numFmtId="0" fontId="29" fillId="0" borderId="6" xfId="0" applyFont="1" applyBorder="1" applyAlignment="1">
      <alignment horizontal="center" wrapText="1"/>
    </xf>
    <xf numFmtId="0" fontId="29" fillId="0" borderId="0" xfId="0" applyFont="1" applyAlignment="1">
      <alignment horizontal="center" wrapText="1"/>
    </xf>
    <xf numFmtId="0" fontId="45" fillId="0" borderId="0" xfId="0" applyFont="1" applyBorder="1" applyAlignment="1">
      <alignment wrapText="1"/>
    </xf>
    <xf numFmtId="0" fontId="45" fillId="0" borderId="5" xfId="0" applyFont="1" applyBorder="1" applyAlignment="1">
      <alignment horizontal="center" wrapText="1"/>
    </xf>
    <xf numFmtId="0" fontId="45" fillId="0" borderId="0" xfId="0" applyFont="1" applyFill="1" applyAlignment="1">
      <alignment horizontal="right" wrapText="1"/>
    </xf>
    <xf numFmtId="0" fontId="43" fillId="0" borderId="0" xfId="0" applyFont="1" applyBorder="1" applyAlignment="1">
      <alignment horizontal="left" wrapText="1" indent="2"/>
    </xf>
    <xf numFmtId="0" fontId="43" fillId="0" borderId="0" xfId="0" applyFont="1" applyBorder="1" applyAlignment="1">
      <alignment wrapText="1"/>
    </xf>
    <xf numFmtId="0" fontId="43" fillId="0" borderId="0" xfId="0" applyFont="1" applyAlignment="1">
      <alignment horizontal="center"/>
    </xf>
    <xf numFmtId="0" fontId="29" fillId="0" borderId="14" xfId="0" applyFont="1" applyBorder="1" applyAlignment="1">
      <alignment horizontal="center" vertical="center" wrapText="1"/>
    </xf>
    <xf numFmtId="0" fontId="29" fillId="0" borderId="13" xfId="0" applyFont="1" applyBorder="1" applyAlignment="1">
      <alignment horizontal="center" vertical="center" wrapText="1"/>
    </xf>
    <xf numFmtId="0" fontId="43" fillId="0" borderId="8" xfId="0" applyFont="1" applyBorder="1" applyAlignment="1">
      <alignment horizontal="left" wrapText="1" indent="1"/>
    </xf>
    <xf numFmtId="0" fontId="45" fillId="0" borderId="8" xfId="0" applyFont="1" applyBorder="1" applyAlignment="1">
      <alignment horizontal="right" wrapText="1"/>
    </xf>
    <xf numFmtId="0" fontId="45" fillId="0" borderId="0" xfId="0" applyFont="1" applyBorder="1" applyAlignment="1">
      <alignment horizontal="right" wrapText="1"/>
    </xf>
    <xf numFmtId="0" fontId="45" fillId="0" borderId="8" xfId="0" applyFont="1" applyBorder="1" applyAlignment="1">
      <alignment wrapText="1"/>
    </xf>
    <xf numFmtId="164" fontId="58" fillId="0" borderId="8" xfId="0" applyNumberFormat="1" applyFont="1" applyBorder="1" applyAlignment="1">
      <alignment horizontal="right" wrapText="1"/>
    </xf>
    <xf numFmtId="0" fontId="43" fillId="0" borderId="8" xfId="0" applyFont="1" applyBorder="1" applyAlignment="1">
      <alignment horizontal="right" wrapText="1"/>
    </xf>
    <xf numFmtId="0" fontId="43" fillId="0" borderId="0" xfId="0" applyFont="1" applyBorder="1" applyAlignment="1">
      <alignment horizontal="right" wrapText="1"/>
    </xf>
    <xf numFmtId="0" fontId="43" fillId="0" borderId="8" xfId="0" applyFont="1" applyFill="1" applyBorder="1" applyAlignment="1">
      <alignment horizontal="right" wrapText="1"/>
    </xf>
    <xf numFmtId="0" fontId="43" fillId="0" borderId="20" xfId="0" applyFont="1" applyFill="1" applyBorder="1" applyAlignment="1">
      <alignment horizontal="right" wrapText="1"/>
    </xf>
    <xf numFmtId="0" fontId="43" fillId="0" borderId="8" xfId="0" applyFont="1" applyBorder="1" applyAlignment="1">
      <alignment wrapText="1"/>
    </xf>
    <xf numFmtId="0" fontId="43" fillId="0" borderId="8" xfId="0" applyFont="1" applyFill="1" applyBorder="1" applyAlignment="1">
      <alignment wrapText="1"/>
    </xf>
    <xf numFmtId="1" fontId="43" fillId="0" borderId="19" xfId="0" applyNumberFormat="1" applyFont="1" applyFill="1" applyBorder="1" applyAlignment="1">
      <alignment horizontal="right"/>
    </xf>
    <xf numFmtId="1" fontId="43" fillId="0" borderId="9" xfId="0" applyNumberFormat="1" applyFont="1" applyFill="1" applyBorder="1" applyAlignment="1">
      <alignment horizontal="right"/>
    </xf>
    <xf numFmtId="0" fontId="60" fillId="0" borderId="0" xfId="0" applyFont="1" applyAlignment="1">
      <alignment horizontal="justify"/>
    </xf>
    <xf numFmtId="0" fontId="7" fillId="0" borderId="0" xfId="0" applyFont="1" applyAlignment="1">
      <alignment vertical="center"/>
    </xf>
    <xf numFmtId="164" fontId="54" fillId="0" borderId="5" xfId="0" applyNumberFormat="1" applyFont="1" applyBorder="1" applyAlignment="1">
      <alignment horizontal="right" wrapText="1"/>
    </xf>
    <xf numFmtId="0" fontId="54" fillId="0" borderId="0" xfId="0" applyFont="1" applyBorder="1" applyAlignment="1">
      <alignment horizontal="right" wrapText="1"/>
    </xf>
    <xf numFmtId="1" fontId="54" fillId="0" borderId="5" xfId="0" applyNumberFormat="1" applyFont="1" applyBorder="1" applyAlignment="1">
      <alignment horizontal="right" wrapText="1"/>
    </xf>
    <xf numFmtId="1" fontId="54" fillId="0" borderId="9" xfId="0" applyNumberFormat="1" applyFont="1" applyBorder="1" applyAlignment="1">
      <alignment horizontal="right" wrapText="1"/>
    </xf>
    <xf numFmtId="0" fontId="54" fillId="0" borderId="5" xfId="0" applyFont="1" applyBorder="1" applyAlignment="1">
      <alignment horizontal="right" wrapText="1"/>
    </xf>
    <xf numFmtId="164" fontId="7" fillId="0" borderId="0" xfId="0" applyNumberFormat="1" applyFont="1" applyAlignment="1">
      <alignment horizontal="center"/>
    </xf>
    <xf numFmtId="0" fontId="54" fillId="0" borderId="9" xfId="0" applyFont="1" applyBorder="1" applyAlignment="1">
      <alignment horizontal="right" wrapText="1"/>
    </xf>
    <xf numFmtId="1" fontId="55" fillId="0" borderId="5" xfId="0" applyNumberFormat="1" applyFont="1" applyBorder="1" applyAlignment="1">
      <alignment horizontal="right" wrapText="1"/>
    </xf>
    <xf numFmtId="1" fontId="55" fillId="0" borderId="9" xfId="0" applyNumberFormat="1" applyFont="1" applyBorder="1" applyAlignment="1">
      <alignment horizontal="right" wrapText="1"/>
    </xf>
    <xf numFmtId="0" fontId="55" fillId="0" borderId="5" xfId="0" applyFont="1" applyBorder="1" applyAlignment="1">
      <alignment horizontal="right" wrapText="1"/>
    </xf>
    <xf numFmtId="0" fontId="55" fillId="0" borderId="0" xfId="0" applyFont="1" applyBorder="1" applyAlignment="1">
      <alignment horizontal="right" wrapText="1"/>
    </xf>
    <xf numFmtId="0" fontId="55" fillId="0" borderId="9" xfId="0" applyFont="1" applyBorder="1" applyAlignment="1">
      <alignment horizontal="right" wrapText="1"/>
    </xf>
    <xf numFmtId="1" fontId="7" fillId="0" borderId="0" xfId="0" applyNumberFormat="1" applyFont="1" applyBorder="1"/>
    <xf numFmtId="0" fontId="29" fillId="0" borderId="3" xfId="0" applyFont="1" applyFill="1" applyBorder="1" applyAlignment="1">
      <alignment horizontal="center" vertical="center" wrapText="1"/>
    </xf>
    <xf numFmtId="0" fontId="29" fillId="0" borderId="4" xfId="0" applyFont="1" applyFill="1" applyBorder="1" applyAlignment="1">
      <alignment horizontal="center" vertical="center" wrapText="1"/>
    </xf>
    <xf numFmtId="164" fontId="43" fillId="0" borderId="5" xfId="0" applyNumberFormat="1" applyFont="1" applyBorder="1" applyAlignment="1">
      <alignment horizontal="center" wrapText="1"/>
    </xf>
    <xf numFmtId="164" fontId="43" fillId="0" borderId="21" xfId="0" applyNumberFormat="1" applyFont="1" applyBorder="1" applyAlignment="1">
      <alignment horizontal="center" wrapText="1"/>
    </xf>
    <xf numFmtId="1" fontId="45" fillId="0" borderId="9" xfId="0" applyNumberFormat="1" applyFont="1" applyBorder="1" applyAlignment="1">
      <alignment horizontal="right" wrapText="1"/>
    </xf>
    <xf numFmtId="1" fontId="7" fillId="0" borderId="19" xfId="0" applyNumberFormat="1" applyFont="1" applyBorder="1"/>
    <xf numFmtId="1" fontId="7" fillId="0" borderId="9" xfId="0" applyNumberFormat="1" applyFont="1" applyBorder="1"/>
    <xf numFmtId="1" fontId="43" fillId="0" borderId="9" xfId="0" applyNumberFormat="1" applyFont="1" applyBorder="1" applyAlignment="1">
      <alignment horizontal="right" wrapText="1"/>
    </xf>
    <xf numFmtId="0" fontId="78" fillId="0" borderId="0" xfId="61" applyFont="1" applyAlignment="1" applyProtection="1">
      <alignment vertical="center"/>
    </xf>
    <xf numFmtId="0" fontId="43" fillId="0" borderId="1" xfId="0" applyFont="1" applyBorder="1" applyAlignment="1">
      <alignment horizontal="center" wrapText="1"/>
    </xf>
    <xf numFmtId="0" fontId="43" fillId="0" borderId="1" xfId="0" applyFont="1" applyBorder="1" applyAlignment="1">
      <alignment horizontal="center" vertical="top" wrapText="1"/>
    </xf>
    <xf numFmtId="0" fontId="43" fillId="0" borderId="21" xfId="0" applyFont="1" applyBorder="1" applyAlignment="1">
      <alignment horizontal="center" wrapText="1"/>
    </xf>
    <xf numFmtId="0" fontId="45" fillId="0" borderId="9" xfId="0" applyFont="1" applyBorder="1" applyAlignment="1">
      <alignment wrapText="1"/>
    </xf>
    <xf numFmtId="0" fontId="5" fillId="0" borderId="0" xfId="0" applyFont="1" applyFill="1" applyBorder="1"/>
    <xf numFmtId="0" fontId="7" fillId="0" borderId="0" xfId="0" applyFont="1" applyAlignment="1">
      <alignment horizontal="left" wrapText="1"/>
    </xf>
    <xf numFmtId="1" fontId="45" fillId="0" borderId="19" xfId="0" applyNumberFormat="1" applyFont="1" applyBorder="1" applyAlignment="1">
      <alignment wrapText="1"/>
    </xf>
    <xf numFmtId="1" fontId="43" fillId="0" borderId="19" xfId="0" applyNumberFormat="1" applyFont="1" applyBorder="1" applyAlignment="1">
      <alignment wrapText="1"/>
    </xf>
    <xf numFmtId="0" fontId="43" fillId="0" borderId="5" xfId="0" applyFont="1" applyBorder="1" applyAlignment="1">
      <alignment horizontal="left" vertical="top" wrapText="1"/>
    </xf>
    <xf numFmtId="0" fontId="43" fillId="0" borderId="19" xfId="0" applyFont="1" applyBorder="1" applyAlignment="1">
      <alignment vertical="top" wrapText="1"/>
    </xf>
    <xf numFmtId="0" fontId="43" fillId="0" borderId="9" xfId="0" applyFont="1" applyBorder="1" applyAlignment="1">
      <alignment vertical="top" wrapText="1"/>
    </xf>
    <xf numFmtId="0" fontId="45" fillId="0" borderId="5" xfId="0" applyFont="1" applyBorder="1" applyAlignment="1">
      <alignment vertical="top" wrapText="1"/>
    </xf>
    <xf numFmtId="0" fontId="45" fillId="0" borderId="19" xfId="0" applyFont="1" applyBorder="1" applyAlignment="1">
      <alignment vertical="top" wrapText="1"/>
    </xf>
    <xf numFmtId="0" fontId="45" fillId="0" borderId="9" xfId="0" applyFont="1" applyBorder="1" applyAlignment="1">
      <alignment vertical="top" wrapText="1"/>
    </xf>
    <xf numFmtId="164" fontId="43" fillId="0" borderId="0" xfId="0" applyNumberFormat="1" applyFont="1" applyBorder="1" applyAlignment="1">
      <alignment vertical="top" wrapText="1"/>
    </xf>
    <xf numFmtId="0" fontId="43" fillId="0" borderId="0" xfId="0" applyFont="1" applyBorder="1" applyAlignment="1">
      <alignment vertical="top" wrapText="1"/>
    </xf>
    <xf numFmtId="0" fontId="43" fillId="0" borderId="0" xfId="0" applyFont="1" applyFill="1" applyBorder="1" applyAlignment="1">
      <alignment vertical="top" wrapText="1"/>
    </xf>
    <xf numFmtId="0" fontId="45" fillId="0" borderId="0" xfId="0" applyFont="1" applyAlignment="1">
      <alignment horizontal="left" indent="5"/>
    </xf>
    <xf numFmtId="0" fontId="81" fillId="0" borderId="5" xfId="0" applyFont="1" applyBorder="1" applyAlignment="1">
      <alignment horizontal="center" wrapText="1"/>
    </xf>
    <xf numFmtId="0" fontId="82" fillId="0" borderId="5" xfId="0" applyFont="1" applyBorder="1" applyAlignment="1">
      <alignment wrapText="1"/>
    </xf>
    <xf numFmtId="0" fontId="43" fillId="0" borderId="19" xfId="0" applyFont="1" applyBorder="1" applyAlignment="1">
      <alignment horizontal="right"/>
    </xf>
    <xf numFmtId="164" fontId="45" fillId="0" borderId="0" xfId="0" applyNumberFormat="1" applyFont="1" applyAlignment="1">
      <alignment horizontal="right" wrapText="1"/>
    </xf>
    <xf numFmtId="164" fontId="43" fillId="0" borderId="0" xfId="0" applyNumberFormat="1" applyFont="1" applyAlignment="1">
      <alignment horizontal="right" wrapText="1"/>
    </xf>
    <xf numFmtId="1" fontId="43" fillId="0" borderId="19" xfId="0" applyNumberFormat="1" applyFont="1" applyBorder="1" applyAlignment="1">
      <alignment horizontal="right"/>
    </xf>
    <xf numFmtId="1" fontId="43" fillId="0" borderId="9" xfId="0" applyNumberFormat="1" applyFont="1" applyBorder="1" applyAlignment="1">
      <alignment horizontal="right"/>
    </xf>
    <xf numFmtId="0" fontId="43" fillId="0" borderId="22" xfId="0" applyFont="1" applyBorder="1" applyAlignment="1">
      <alignment horizontal="right" wrapText="1"/>
    </xf>
    <xf numFmtId="164" fontId="43" fillId="0" borderId="22" xfId="0" applyNumberFormat="1" applyFont="1" applyBorder="1" applyAlignment="1">
      <alignment horizontal="right" wrapText="1"/>
    </xf>
    <xf numFmtId="164" fontId="43" fillId="0" borderId="21" xfId="0" applyNumberFormat="1" applyFont="1" applyBorder="1" applyAlignment="1">
      <alignment horizontal="right" wrapText="1"/>
    </xf>
    <xf numFmtId="1" fontId="45" fillId="0" borderId="19" xfId="0" applyNumberFormat="1" applyFont="1" applyBorder="1" applyAlignment="1">
      <alignment horizontal="right"/>
    </xf>
    <xf numFmtId="1" fontId="45" fillId="0" borderId="9" xfId="0" applyNumberFormat="1" applyFont="1" applyBorder="1" applyAlignment="1">
      <alignment horizontal="right"/>
    </xf>
    <xf numFmtId="0" fontId="43" fillId="0" borderId="5" xfId="0" applyFont="1" applyBorder="1" applyAlignment="1">
      <alignment horizontal="left" wrapText="1" indent="3"/>
    </xf>
    <xf numFmtId="0" fontId="43" fillId="0" borderId="0" xfId="0" applyFont="1" applyBorder="1" applyAlignment="1">
      <alignment horizontal="left" wrapText="1" indent="1"/>
    </xf>
    <xf numFmtId="1" fontId="45" fillId="0" borderId="19" xfId="0" applyNumberFormat="1" applyFont="1" applyBorder="1"/>
    <xf numFmtId="1" fontId="43" fillId="0" borderId="19" xfId="0" applyNumberFormat="1" applyFont="1" applyBorder="1"/>
    <xf numFmtId="0" fontId="43" fillId="0" borderId="0" xfId="0" applyFont="1" applyBorder="1" applyAlignment="1">
      <alignment horizontal="left" wrapText="1" indent="3"/>
    </xf>
    <xf numFmtId="0" fontId="7" fillId="0" borderId="0" xfId="2" applyFont="1"/>
    <xf numFmtId="0" fontId="45" fillId="0" borderId="12" xfId="0" applyFont="1" applyBorder="1" applyAlignment="1">
      <alignment wrapText="1"/>
    </xf>
    <xf numFmtId="0" fontId="45" fillId="0" borderId="20" xfId="0" applyFont="1" applyBorder="1" applyAlignment="1">
      <alignment horizontal="right" wrapText="1"/>
    </xf>
    <xf numFmtId="0" fontId="43" fillId="0" borderId="11" xfId="0" applyFont="1" applyBorder="1" applyAlignment="1">
      <alignment horizontal="left" wrapText="1"/>
    </xf>
    <xf numFmtId="0" fontId="43" fillId="0" borderId="11" xfId="0" applyFont="1" applyBorder="1" applyAlignment="1">
      <alignment horizontal="right" wrapText="1"/>
    </xf>
    <xf numFmtId="0" fontId="43" fillId="0" borderId="11" xfId="0" applyFont="1" applyBorder="1" applyAlignment="1">
      <alignment horizontal="right" vertical="top" wrapText="1"/>
    </xf>
    <xf numFmtId="0" fontId="43" fillId="0" borderId="12" xfId="0" applyFont="1" applyBorder="1" applyAlignment="1">
      <alignment horizontal="right" vertical="top" wrapText="1"/>
    </xf>
    <xf numFmtId="164" fontId="45" fillId="0" borderId="8" xfId="0" applyNumberFormat="1" applyFont="1" applyBorder="1" applyAlignment="1">
      <alignment horizontal="right" wrapText="1"/>
    </xf>
    <xf numFmtId="164" fontId="45" fillId="0" borderId="20" xfId="0" applyNumberFormat="1" applyFont="1" applyBorder="1" applyAlignment="1">
      <alignment horizontal="right" wrapText="1"/>
    </xf>
    <xf numFmtId="164" fontId="43" fillId="0" borderId="20" xfId="0" applyNumberFormat="1" applyFont="1" applyBorder="1" applyAlignment="1">
      <alignment horizontal="right" wrapText="1"/>
    </xf>
    <xf numFmtId="164" fontId="43" fillId="0" borderId="8" xfId="0" applyNumberFormat="1" applyFont="1" applyBorder="1" applyAlignment="1">
      <alignment horizontal="right" wrapText="1"/>
    </xf>
    <xf numFmtId="2" fontId="45" fillId="0" borderId="8" xfId="0" applyNumberFormat="1" applyFont="1" applyBorder="1" applyAlignment="1">
      <alignment horizontal="right" wrapText="1"/>
    </xf>
    <xf numFmtId="2" fontId="43" fillId="0" borderId="8" xfId="0" applyNumberFormat="1" applyFont="1" applyBorder="1" applyAlignment="1">
      <alignment horizontal="right" wrapText="1"/>
    </xf>
    <xf numFmtId="2" fontId="7" fillId="0" borderId="0" xfId="0" applyNumberFormat="1" applyFont="1"/>
    <xf numFmtId="0" fontId="43" fillId="0" borderId="22" xfId="0" applyFont="1" applyBorder="1" applyAlignment="1">
      <alignment vertical="top" wrapText="1"/>
    </xf>
    <xf numFmtId="0" fontId="43" fillId="0" borderId="21" xfId="0" applyFont="1" applyBorder="1" applyAlignment="1">
      <alignment vertical="top" wrapText="1"/>
    </xf>
    <xf numFmtId="2" fontId="45" fillId="0" borderId="19" xfId="0" applyNumberFormat="1" applyFont="1" applyFill="1" applyBorder="1" applyAlignment="1">
      <alignment horizontal="right" wrapText="1"/>
    </xf>
    <xf numFmtId="0" fontId="43" fillId="0" borderId="19" xfId="0" applyFont="1" applyFill="1" applyBorder="1" applyAlignment="1">
      <alignment vertical="top" wrapText="1"/>
    </xf>
    <xf numFmtId="0" fontId="43" fillId="0" borderId="9" xfId="0" applyFont="1" applyFill="1" applyBorder="1" applyAlignment="1">
      <alignment vertical="top" wrapText="1"/>
    </xf>
    <xf numFmtId="164" fontId="7" fillId="0" borderId="0" xfId="0" applyNumberFormat="1" applyFont="1" applyBorder="1"/>
    <xf numFmtId="2" fontId="43" fillId="0" borderId="19" xfId="0" applyNumberFormat="1" applyFont="1" applyFill="1" applyBorder="1" applyAlignment="1">
      <alignment horizontal="right" wrapText="1"/>
    </xf>
    <xf numFmtId="164" fontId="43" fillId="0" borderId="0" xfId="0" applyNumberFormat="1" applyFont="1" applyBorder="1" applyAlignment="1">
      <alignment horizontal="right" wrapText="1"/>
    </xf>
    <xf numFmtId="2" fontId="45" fillId="0" borderId="18" xfId="0" applyNumberFormat="1" applyFont="1" applyBorder="1" applyAlignment="1">
      <alignment horizontal="right" wrapText="1"/>
    </xf>
    <xf numFmtId="2" fontId="43" fillId="0" borderId="18" xfId="0" applyNumberFormat="1" applyFont="1" applyBorder="1" applyAlignment="1">
      <alignment horizontal="right" wrapText="1"/>
    </xf>
    <xf numFmtId="2" fontId="43" fillId="0" borderId="0" xfId="0" applyNumberFormat="1" applyFont="1" applyAlignment="1">
      <alignment horizontal="right" wrapText="1"/>
    </xf>
    <xf numFmtId="0" fontId="75" fillId="0" borderId="44" xfId="0" applyFont="1" applyFill="1" applyBorder="1" applyAlignment="1">
      <alignment horizontal="center" vertical="center" wrapText="1"/>
    </xf>
    <xf numFmtId="0" fontId="60" fillId="0" borderId="0" xfId="0" applyFont="1" applyAlignment="1">
      <alignment horizontal="left"/>
    </xf>
    <xf numFmtId="174" fontId="43" fillId="34" borderId="55" xfId="89" applyNumberFormat="1" applyFont="1" applyFill="1" applyBorder="1" applyAlignment="1">
      <alignment horizontal="right" vertical="center"/>
    </xf>
    <xf numFmtId="174" fontId="43" fillId="34" borderId="33" xfId="89" applyNumberFormat="1" applyFont="1" applyFill="1" applyBorder="1" applyAlignment="1">
      <alignment horizontal="right" vertical="center"/>
    </xf>
    <xf numFmtId="175" fontId="43" fillId="34" borderId="33" xfId="0" applyNumberFormat="1" applyFont="1" applyFill="1" applyBorder="1"/>
    <xf numFmtId="4" fontId="43" fillId="34" borderId="33" xfId="0" applyNumberFormat="1" applyFont="1" applyFill="1" applyBorder="1"/>
    <xf numFmtId="0" fontId="43" fillId="0" borderId="0" xfId="0" applyFont="1" applyAlignment="1">
      <alignment horizontal="center" wrapText="1"/>
    </xf>
    <xf numFmtId="175" fontId="11" fillId="0" borderId="0" xfId="0" applyNumberFormat="1" applyFont="1" applyFill="1"/>
    <xf numFmtId="175" fontId="11" fillId="0" borderId="33" xfId="0" applyNumberFormat="1" applyFont="1" applyFill="1" applyBorder="1"/>
    <xf numFmtId="4" fontId="7" fillId="0" borderId="33" xfId="0" applyNumberFormat="1" applyFont="1" applyBorder="1"/>
    <xf numFmtId="2" fontId="43" fillId="0" borderId="0" xfId="0" applyNumberFormat="1" applyFont="1" applyAlignment="1">
      <alignment wrapText="1"/>
    </xf>
    <xf numFmtId="0" fontId="7" fillId="0" borderId="9" xfId="0" applyFont="1" applyBorder="1"/>
    <xf numFmtId="165" fontId="5" fillId="0" borderId="0" xfId="0" applyNumberFormat="1" applyFont="1" applyFill="1" applyProtection="1"/>
    <xf numFmtId="0" fontId="45" fillId="0" borderId="5" xfId="0" applyFont="1" applyBorder="1" applyAlignment="1">
      <alignment horizontal="left" wrapText="1"/>
    </xf>
    <xf numFmtId="169" fontId="45" fillId="0" borderId="5" xfId="0" applyNumberFormat="1" applyFont="1" applyBorder="1" applyAlignment="1">
      <alignment horizontal="right" wrapText="1"/>
    </xf>
    <xf numFmtId="169" fontId="45" fillId="0" borderId="9" xfId="0" applyNumberFormat="1" applyFont="1" applyBorder="1" applyAlignment="1">
      <alignment horizontal="right" wrapText="1"/>
    </xf>
    <xf numFmtId="169" fontId="43" fillId="0" borderId="5" xfId="0" applyNumberFormat="1" applyFont="1" applyBorder="1" applyAlignment="1">
      <alignment horizontal="right" wrapText="1"/>
    </xf>
    <xf numFmtId="169" fontId="43" fillId="0" borderId="9" xfId="0" applyNumberFormat="1" applyFont="1" applyBorder="1" applyAlignment="1">
      <alignment horizontal="right" wrapText="1"/>
    </xf>
    <xf numFmtId="165" fontId="43" fillId="0" borderId="5" xfId="0" applyNumberFormat="1" applyFont="1" applyBorder="1" applyAlignment="1">
      <alignment horizontal="right" wrapText="1"/>
    </xf>
    <xf numFmtId="165" fontId="7" fillId="0" borderId="0" xfId="0" applyNumberFormat="1" applyFont="1" applyFill="1" applyProtection="1"/>
    <xf numFmtId="165" fontId="5" fillId="0" borderId="0" xfId="0" applyNumberFormat="1" applyFont="1" applyFill="1" applyAlignment="1" applyProtection="1">
      <alignment horizontal="right"/>
    </xf>
    <xf numFmtId="0" fontId="43" fillId="0" borderId="22" xfId="0" applyFont="1" applyBorder="1" applyAlignment="1">
      <alignment horizontal="center" vertical="top" wrapText="1"/>
    </xf>
    <xf numFmtId="0" fontId="43" fillId="0" borderId="22" xfId="0" applyFont="1" applyBorder="1" applyAlignment="1">
      <alignment horizontal="center" wrapText="1"/>
    </xf>
    <xf numFmtId="0" fontId="43" fillId="0" borderId="63" xfId="0" applyFont="1" applyBorder="1" applyAlignment="1">
      <alignment horizontal="center" wrapText="1"/>
    </xf>
    <xf numFmtId="169" fontId="45" fillId="0" borderId="19" xfId="0" applyNumberFormat="1" applyFont="1" applyBorder="1" applyAlignment="1">
      <alignment horizontal="right" wrapText="1"/>
    </xf>
    <xf numFmtId="0" fontId="7" fillId="0" borderId="0" xfId="0" applyFont="1" applyFill="1" applyProtection="1"/>
    <xf numFmtId="0" fontId="60" fillId="0" borderId="0" xfId="0" applyFont="1"/>
    <xf numFmtId="173" fontId="7" fillId="0" borderId="0" xfId="0" applyNumberFormat="1" applyFont="1"/>
    <xf numFmtId="165" fontId="7" fillId="0" borderId="0" xfId="0" applyNumberFormat="1" applyFont="1"/>
    <xf numFmtId="0" fontId="43" fillId="0" borderId="1" xfId="0" applyFont="1" applyBorder="1" applyAlignment="1">
      <alignment horizontal="left" wrapText="1"/>
    </xf>
    <xf numFmtId="0" fontId="45" fillId="0" borderId="0" xfId="0" applyFont="1" applyAlignment="1">
      <alignment horizontal="justify" vertical="center" wrapText="1"/>
    </xf>
    <xf numFmtId="0" fontId="45" fillId="0" borderId="5" xfId="0" applyFont="1" applyBorder="1" applyAlignment="1">
      <alignment horizontal="justify" wrapText="1"/>
    </xf>
    <xf numFmtId="164" fontId="45" fillId="0" borderId="0" xfId="0" applyNumberFormat="1" applyFont="1" applyBorder="1" applyAlignment="1">
      <alignment horizontal="right" wrapText="1"/>
    </xf>
    <xf numFmtId="164" fontId="45" fillId="0" borderId="0" xfId="0" applyNumberFormat="1" applyFont="1" applyFill="1" applyBorder="1" applyAlignment="1">
      <alignment horizontal="right" wrapText="1"/>
    </xf>
    <xf numFmtId="0" fontId="43" fillId="0" borderId="0" xfId="0" applyFont="1" applyAlignment="1">
      <alignment vertical="center" wrapText="1"/>
    </xf>
    <xf numFmtId="0" fontId="55" fillId="0" borderId="8" xfId="0" applyFont="1" applyBorder="1" applyAlignment="1">
      <alignment horizontal="left" wrapText="1" indent="1"/>
    </xf>
    <xf numFmtId="0" fontId="40" fillId="0" borderId="0" xfId="0" applyFont="1" applyAlignment="1">
      <alignment vertical="center"/>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43" fillId="0" borderId="12" xfId="0" applyFont="1" applyBorder="1" applyAlignment="1">
      <alignment horizontal="right" wrapText="1"/>
    </xf>
    <xf numFmtId="0" fontId="43" fillId="0" borderId="8" xfId="0" applyFont="1" applyBorder="1" applyAlignment="1">
      <alignment horizontal="left" wrapText="1" indent="3"/>
    </xf>
    <xf numFmtId="0" fontId="45" fillId="0" borderId="0" xfId="0" applyFont="1" applyAlignment="1">
      <alignment horizontal="left"/>
    </xf>
    <xf numFmtId="0" fontId="29" fillId="0" borderId="16"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7" xfId="0" applyFont="1" applyBorder="1" applyAlignment="1">
      <alignment horizontal="center" vertical="center" wrapText="1"/>
    </xf>
    <xf numFmtId="0" fontId="43" fillId="0" borderId="18" xfId="0" applyFont="1" applyFill="1" applyBorder="1" applyAlignment="1">
      <alignment wrapText="1"/>
    </xf>
    <xf numFmtId="0" fontId="43" fillId="0" borderId="8" xfId="0" applyFont="1" applyFill="1" applyBorder="1" applyAlignment="1">
      <alignment horizontal="left" wrapText="1" indent="1"/>
    </xf>
    <xf numFmtId="0" fontId="43" fillId="0" borderId="8" xfId="0" applyFont="1" applyFill="1" applyBorder="1" applyAlignment="1">
      <alignment horizontal="left" wrapText="1" indent="3"/>
    </xf>
    <xf numFmtId="0" fontId="43" fillId="0" borderId="8" xfId="0" applyFont="1" applyFill="1" applyBorder="1" applyAlignment="1">
      <alignment horizontal="left" wrapText="1" indent="11"/>
    </xf>
    <xf numFmtId="0" fontId="43" fillId="0" borderId="8" xfId="0" applyFont="1" applyFill="1" applyBorder="1" applyAlignment="1">
      <alignment horizontal="left" wrapText="1" indent="2"/>
    </xf>
    <xf numFmtId="0" fontId="43" fillId="0" borderId="8" xfId="0" applyFont="1" applyFill="1" applyBorder="1" applyAlignment="1">
      <alignment horizontal="left" wrapText="1" indent="4"/>
    </xf>
    <xf numFmtId="0" fontId="29" fillId="0" borderId="8" xfId="0" applyFont="1" applyBorder="1" applyAlignment="1">
      <alignment horizontal="center" wrapText="1"/>
    </xf>
    <xf numFmtId="0" fontId="43" fillId="0" borderId="8" xfId="0" applyFont="1" applyBorder="1" applyAlignment="1">
      <alignment horizontal="right" vertical="top" wrapText="1"/>
    </xf>
    <xf numFmtId="0" fontId="43" fillId="0" borderId="8" xfId="0" applyFont="1" applyBorder="1" applyAlignment="1">
      <alignment horizontal="justify" wrapText="1"/>
    </xf>
    <xf numFmtId="0" fontId="43" fillId="0" borderId="28" xfId="0" applyFont="1" applyBorder="1" applyAlignment="1">
      <alignment horizontal="right" wrapText="1"/>
    </xf>
    <xf numFmtId="0" fontId="54" fillId="0" borderId="8" xfId="0" applyFont="1" applyBorder="1" applyAlignment="1">
      <alignment wrapText="1"/>
    </xf>
    <xf numFmtId="0" fontId="54" fillId="0" borderId="18" xfId="0" applyFont="1" applyBorder="1" applyAlignment="1">
      <alignment horizontal="right" wrapText="1"/>
    </xf>
    <xf numFmtId="0" fontId="54" fillId="0" borderId="0" xfId="0" applyFont="1" applyAlignment="1">
      <alignment horizontal="right" wrapText="1"/>
    </xf>
    <xf numFmtId="0" fontId="55" fillId="0" borderId="18" xfId="0" applyFont="1" applyBorder="1" applyAlignment="1">
      <alignment horizontal="right" wrapText="1"/>
    </xf>
    <xf numFmtId="0" fontId="55" fillId="0" borderId="0" xfId="0" applyFont="1" applyAlignment="1">
      <alignment horizontal="right" wrapText="1"/>
    </xf>
    <xf numFmtId="0" fontId="55" fillId="0" borderId="18" xfId="0" applyFont="1" applyBorder="1" applyAlignment="1">
      <alignment wrapText="1"/>
    </xf>
    <xf numFmtId="0" fontId="55" fillId="0" borderId="0" xfId="0" applyFont="1" applyBorder="1" applyAlignment="1">
      <alignment wrapText="1"/>
    </xf>
    <xf numFmtId="0" fontId="55" fillId="0" borderId="0" xfId="0" applyFont="1" applyAlignment="1">
      <alignment wrapText="1"/>
    </xf>
    <xf numFmtId="0" fontId="55" fillId="0" borderId="34" xfId="0" applyFont="1" applyBorder="1" applyAlignment="1">
      <alignment horizontal="left" wrapText="1" indent="1"/>
    </xf>
    <xf numFmtId="0" fontId="45" fillId="0" borderId="8" xfId="0" applyFont="1" applyBorder="1" applyAlignment="1">
      <alignment vertical="top" wrapText="1"/>
    </xf>
    <xf numFmtId="0" fontId="45" fillId="0" borderId="19" xfId="0" applyFont="1" applyBorder="1" applyAlignment="1">
      <alignment horizontal="right"/>
    </xf>
    <xf numFmtId="0" fontId="45" fillId="0" borderId="5" xfId="0" applyFont="1" applyBorder="1" applyAlignment="1">
      <alignment horizontal="right"/>
    </xf>
    <xf numFmtId="0" fontId="43" fillId="0" borderId="8" xfId="0" applyFont="1" applyBorder="1" applyAlignment="1">
      <alignment horizontal="left" vertical="top" wrapText="1" indent="1"/>
    </xf>
    <xf numFmtId="0" fontId="43" fillId="0" borderId="5" xfId="0" applyFont="1" applyBorder="1" applyAlignment="1">
      <alignment horizontal="right"/>
    </xf>
    <xf numFmtId="0" fontId="43" fillId="0" borderId="8" xfId="0" applyFont="1" applyBorder="1" applyAlignment="1">
      <alignment horizontal="left" vertical="top" wrapText="1" indent="2"/>
    </xf>
    <xf numFmtId="0" fontId="45" fillId="0" borderId="8" xfId="0" applyFont="1" applyBorder="1" applyAlignment="1">
      <alignment horizontal="right" vertical="top" wrapText="1"/>
    </xf>
    <xf numFmtId="0" fontId="45" fillId="0" borderId="8" xfId="0" applyFont="1" applyBorder="1" applyAlignment="1">
      <alignment horizontal="left" wrapText="1"/>
    </xf>
    <xf numFmtId="0" fontId="43" fillId="0" borderId="0" xfId="0" applyFont="1" applyBorder="1" applyAlignment="1">
      <alignment horizontal="right" vertical="top" wrapText="1"/>
    </xf>
    <xf numFmtId="0" fontId="45" fillId="0" borderId="18" xfId="0" applyFont="1" applyBorder="1" applyAlignment="1">
      <alignment wrapText="1"/>
    </xf>
    <xf numFmtId="0" fontId="45" fillId="0" borderId="20" xfId="0" applyFont="1" applyBorder="1" applyAlignment="1">
      <alignment wrapText="1"/>
    </xf>
    <xf numFmtId="0" fontId="45" fillId="0" borderId="18" xfId="0" applyFont="1" applyBorder="1" applyAlignment="1">
      <alignment horizontal="right" wrapText="1"/>
    </xf>
    <xf numFmtId="0" fontId="43" fillId="0" borderId="18" xfId="0" applyFont="1" applyBorder="1" applyAlignment="1">
      <alignment wrapText="1"/>
    </xf>
    <xf numFmtId="0" fontId="43" fillId="0" borderId="20" xfId="0" applyFont="1" applyBorder="1" applyAlignment="1">
      <alignment wrapText="1"/>
    </xf>
    <xf numFmtId="0" fontId="43" fillId="0" borderId="18" xfId="0" applyFont="1" applyBorder="1" applyAlignment="1">
      <alignment horizontal="right" wrapText="1"/>
    </xf>
    <xf numFmtId="0" fontId="43" fillId="0" borderId="20" xfId="0" applyFont="1" applyBorder="1" applyAlignment="1">
      <alignment horizontal="right" wrapText="1"/>
    </xf>
    <xf numFmtId="0" fontId="11" fillId="0" borderId="0" xfId="0" applyFont="1" applyAlignment="1">
      <alignment horizontal="right" wrapText="1"/>
    </xf>
    <xf numFmtId="49" fontId="7" fillId="0" borderId="0" xfId="0" applyNumberFormat="1" applyFont="1" applyFill="1" applyBorder="1"/>
    <xf numFmtId="0" fontId="43" fillId="0" borderId="8" xfId="0" applyFont="1" applyBorder="1" applyAlignment="1">
      <alignment horizontal="left" wrapText="1"/>
    </xf>
    <xf numFmtId="164" fontId="43" fillId="0" borderId="73" xfId="0" applyNumberFormat="1" applyFont="1" applyBorder="1" applyAlignment="1">
      <alignment horizontal="right" wrapText="1"/>
    </xf>
    <xf numFmtId="0" fontId="45" fillId="0" borderId="20" xfId="0" applyFont="1" applyBorder="1" applyAlignment="1">
      <alignment horizontal="right" vertical="top" wrapText="1"/>
    </xf>
    <xf numFmtId="0" fontId="45" fillId="0" borderId="0" xfId="0" applyFont="1" applyFill="1" applyBorder="1" applyAlignment="1">
      <alignment horizontal="right" wrapText="1"/>
    </xf>
    <xf numFmtId="0" fontId="45" fillId="0" borderId="0" xfId="0" applyFont="1" applyBorder="1" applyAlignment="1"/>
    <xf numFmtId="0" fontId="43" fillId="0" borderId="0" xfId="0" applyFont="1" applyBorder="1" applyAlignment="1"/>
    <xf numFmtId="0" fontId="29" fillId="0" borderId="51" xfId="0" applyFont="1" applyBorder="1" applyAlignment="1">
      <alignment horizontal="center" vertical="center" wrapText="1"/>
    </xf>
    <xf numFmtId="0" fontId="29" fillId="0" borderId="52" xfId="0" applyFont="1" applyBorder="1" applyAlignment="1">
      <alignment horizontal="center" vertical="center" wrapText="1"/>
    </xf>
    <xf numFmtId="1" fontId="45" fillId="0" borderId="8" xfId="0" applyNumberFormat="1" applyFont="1" applyBorder="1" applyAlignment="1">
      <alignment horizontal="right" vertical="top" wrapText="1"/>
    </xf>
    <xf numFmtId="0" fontId="29" fillId="0" borderId="16" xfId="0" applyFont="1" applyBorder="1" applyAlignment="1">
      <alignment horizontal="center" vertical="top" wrapText="1"/>
    </xf>
    <xf numFmtId="0" fontId="29" fillId="0" borderId="17" xfId="0" applyFont="1" applyBorder="1" applyAlignment="1">
      <alignment horizontal="center" vertical="top" wrapText="1"/>
    </xf>
    <xf numFmtId="164" fontId="5" fillId="0" borderId="0" xfId="0" applyNumberFormat="1" applyFont="1" applyFill="1" applyBorder="1"/>
    <xf numFmtId="164" fontId="85" fillId="0" borderId="0" xfId="0" applyNumberFormat="1" applyFont="1" applyFill="1" applyBorder="1"/>
    <xf numFmtId="164" fontId="7" fillId="0" borderId="0" xfId="0" applyNumberFormat="1" applyFont="1" applyFill="1" applyBorder="1"/>
    <xf numFmtId="0" fontId="7" fillId="0" borderId="0" xfId="82" applyFont="1" applyFill="1" applyBorder="1" applyAlignment="1">
      <alignment vertical="center" wrapText="1"/>
    </xf>
    <xf numFmtId="0" fontId="11" fillId="0" borderId="0" xfId="82" applyFont="1" applyFill="1" applyBorder="1" applyAlignment="1">
      <alignment horizontal="center" vertical="center"/>
    </xf>
    <xf numFmtId="0" fontId="7" fillId="0" borderId="0" xfId="82"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45" fillId="0" borderId="28" xfId="0" applyFont="1" applyBorder="1" applyAlignment="1">
      <alignment wrapText="1"/>
    </xf>
    <xf numFmtId="0" fontId="11" fillId="0" borderId="0" xfId="0" applyFont="1" applyBorder="1" applyAlignment="1">
      <alignment horizontal="right" wrapText="1"/>
    </xf>
    <xf numFmtId="0" fontId="29" fillId="0" borderId="45" xfId="0" applyFont="1" applyBorder="1" applyAlignment="1">
      <alignment horizontal="center" vertical="center" wrapText="1"/>
    </xf>
    <xf numFmtId="0" fontId="29" fillId="0" borderId="45" xfId="0" applyFont="1" applyFill="1" applyBorder="1" applyAlignment="1">
      <alignment horizontal="center" vertical="center" wrapText="1"/>
    </xf>
    <xf numFmtId="0" fontId="29" fillId="0" borderId="46" xfId="0" applyFont="1" applyBorder="1" applyAlignment="1">
      <alignment horizontal="center" vertical="center" wrapText="1"/>
    </xf>
    <xf numFmtId="0" fontId="43" fillId="0" borderId="59" xfId="0" applyFont="1" applyBorder="1" applyAlignment="1">
      <alignment horizontal="right" wrapText="1"/>
    </xf>
    <xf numFmtId="0" fontId="43" fillId="0" borderId="5" xfId="0" applyFont="1" applyBorder="1" applyAlignment="1">
      <alignment horizontal="left" vertical="top" wrapText="1" indent="3"/>
    </xf>
    <xf numFmtId="0" fontId="43" fillId="0" borderId="5" xfId="0" applyFont="1" applyBorder="1" applyAlignment="1">
      <alignment horizontal="left" vertical="top" wrapText="1" indent="1"/>
    </xf>
    <xf numFmtId="0" fontId="43" fillId="0" borderId="5" xfId="0" applyFont="1" applyBorder="1" applyAlignment="1">
      <alignment horizontal="left" vertical="top" wrapText="1" indent="2"/>
    </xf>
    <xf numFmtId="0" fontId="86" fillId="0" borderId="0" xfId="61" applyFont="1"/>
    <xf numFmtId="166" fontId="45" fillId="0" borderId="5" xfId="1" applyNumberFormat="1" applyFont="1" applyBorder="1" applyAlignment="1">
      <alignment horizontal="right" wrapText="1"/>
    </xf>
    <xf numFmtId="166" fontId="58" fillId="0" borderId="5" xfId="1" applyNumberFormat="1" applyFont="1" applyBorder="1" applyAlignment="1">
      <alignment horizontal="right" wrapText="1"/>
    </xf>
    <xf numFmtId="166" fontId="43" fillId="0" borderId="5" xfId="1" applyNumberFormat="1" applyFont="1" applyBorder="1" applyAlignment="1">
      <alignment horizontal="right" wrapText="1"/>
    </xf>
    <xf numFmtId="0" fontId="43" fillId="0" borderId="5" xfId="0" applyFont="1" applyBorder="1" applyAlignment="1">
      <alignment horizontal="left" vertical="top" wrapText="1" indent="4"/>
    </xf>
    <xf numFmtId="0" fontId="43" fillId="0" borderId="5" xfId="0" applyFont="1" applyFill="1" applyBorder="1" applyAlignment="1">
      <alignment horizontal="left" vertical="top" wrapText="1" indent="2"/>
    </xf>
    <xf numFmtId="0" fontId="43" fillId="0" borderId="0" xfId="0" applyFont="1" applyBorder="1" applyAlignment="1">
      <alignment horizontal="left" vertical="top" wrapText="1" indent="1"/>
    </xf>
    <xf numFmtId="0" fontId="29" fillId="0" borderId="0" xfId="0" applyFont="1"/>
    <xf numFmtId="0" fontId="29" fillId="0" borderId="0" xfId="0" applyFont="1" applyBorder="1" applyAlignment="1">
      <alignment horizontal="center" vertical="center" wrapText="1"/>
    </xf>
    <xf numFmtId="0" fontId="45" fillId="0" borderId="1" xfId="0" applyFont="1" applyBorder="1" applyAlignment="1">
      <alignment wrapText="1"/>
    </xf>
    <xf numFmtId="0" fontId="45" fillId="0" borderId="1" xfId="0" applyFont="1" applyFill="1" applyBorder="1" applyAlignment="1">
      <alignment horizontal="right" wrapText="1"/>
    </xf>
    <xf numFmtId="164" fontId="45" fillId="0" borderId="6" xfId="0" applyNumberFormat="1" applyFont="1" applyFill="1" applyBorder="1" applyAlignment="1">
      <alignment horizontal="right" wrapText="1"/>
    </xf>
    <xf numFmtId="164" fontId="87" fillId="0" borderId="0" xfId="0" applyNumberFormat="1" applyFont="1" applyFill="1" applyAlignment="1" applyProtection="1">
      <alignment horizontal="right" wrapText="1"/>
    </xf>
    <xf numFmtId="164" fontId="88" fillId="0" borderId="0" xfId="0" applyNumberFormat="1" applyFont="1" applyFill="1" applyAlignment="1" applyProtection="1">
      <alignment horizontal="right" wrapText="1"/>
    </xf>
    <xf numFmtId="0" fontId="40" fillId="0" borderId="0" xfId="0" applyFont="1" applyAlignment="1">
      <alignment vertical="center" wrapText="1"/>
    </xf>
    <xf numFmtId="0" fontId="45" fillId="0" borderId="8" xfId="0" applyNumberFormat="1" applyFont="1" applyBorder="1" applyAlignment="1">
      <alignment horizontal="right" wrapText="1"/>
    </xf>
    <xf numFmtId="0" fontId="45" fillId="0" borderId="0" xfId="0" applyNumberFormat="1" applyFont="1" applyBorder="1" applyAlignment="1">
      <alignment horizontal="right" wrapText="1"/>
    </xf>
    <xf numFmtId="0" fontId="87" fillId="0" borderId="0" xfId="0" applyFont="1" applyFill="1" applyAlignment="1" applyProtection="1">
      <alignment horizontal="right"/>
    </xf>
    <xf numFmtId="0" fontId="43" fillId="0" borderId="8" xfId="0" applyFont="1" applyBorder="1" applyAlignment="1">
      <alignment vertical="top" wrapText="1"/>
    </xf>
    <xf numFmtId="0" fontId="43" fillId="0" borderId="8" xfId="0" applyNumberFormat="1" applyFont="1" applyBorder="1" applyAlignment="1">
      <alignment horizontal="right" wrapText="1"/>
    </xf>
    <xf numFmtId="0" fontId="43" fillId="0" borderId="0" xfId="0" applyNumberFormat="1" applyFont="1" applyBorder="1" applyAlignment="1">
      <alignment horizontal="right" wrapText="1"/>
    </xf>
    <xf numFmtId="0" fontId="43" fillId="0" borderId="8" xfId="0" applyFont="1" applyFill="1" applyBorder="1" applyAlignment="1">
      <alignment horizontal="left" vertical="top" wrapText="1" indent="1"/>
    </xf>
    <xf numFmtId="0" fontId="87" fillId="0" borderId="0" xfId="0" applyFont="1" applyFill="1" applyAlignment="1" applyProtection="1">
      <alignment horizontal="right" wrapText="1"/>
    </xf>
    <xf numFmtId="0" fontId="45" fillId="0" borderId="8" xfId="0" applyFont="1" applyFill="1" applyBorder="1" applyAlignment="1">
      <alignment horizontal="right" wrapText="1"/>
    </xf>
    <xf numFmtId="1" fontId="43" fillId="0" borderId="18" xfId="0" applyNumberFormat="1" applyFont="1" applyFill="1" applyBorder="1" applyAlignment="1">
      <alignment horizontal="right" wrapText="1"/>
    </xf>
    <xf numFmtId="1" fontId="43" fillId="0" borderId="20" xfId="0" applyNumberFormat="1" applyFont="1" applyFill="1" applyBorder="1" applyAlignment="1">
      <alignment horizontal="right" wrapText="1"/>
    </xf>
    <xf numFmtId="0" fontId="29" fillId="0" borderId="21" xfId="0" applyFont="1" applyBorder="1" applyAlignment="1">
      <alignment horizontal="center" vertical="center" wrapText="1"/>
    </xf>
    <xf numFmtId="0" fontId="29" fillId="0" borderId="10" xfId="0" applyFont="1" applyBorder="1" applyAlignment="1">
      <alignment horizontal="center" vertical="center" wrapText="1"/>
    </xf>
    <xf numFmtId="0" fontId="45" fillId="0" borderId="0" xfId="0" applyFont="1" applyBorder="1" applyAlignment="1">
      <alignment vertical="top" wrapText="1"/>
    </xf>
    <xf numFmtId="0" fontId="45" fillId="0" borderId="11" xfId="0" applyFont="1" applyBorder="1" applyAlignment="1">
      <alignment horizontal="center" wrapText="1"/>
    </xf>
    <xf numFmtId="0" fontId="45" fillId="0" borderId="8" xfId="0" applyFont="1" applyBorder="1" applyAlignment="1">
      <alignment horizontal="center" wrapText="1"/>
    </xf>
    <xf numFmtId="0" fontId="43" fillId="0" borderId="8" xfId="0" applyFont="1" applyBorder="1" applyAlignment="1">
      <alignment horizontal="center" wrapText="1"/>
    </xf>
    <xf numFmtId="0" fontId="40" fillId="0" borderId="0" xfId="0" applyFont="1" applyAlignment="1">
      <alignment horizontal="center" vertical="center"/>
    </xf>
    <xf numFmtId="164" fontId="45" fillId="0" borderId="8" xfId="1" applyNumberFormat="1" applyFont="1" applyBorder="1" applyAlignment="1">
      <alignment horizontal="right" wrapText="1"/>
    </xf>
    <xf numFmtId="164" fontId="43" fillId="0" borderId="8" xfId="1" applyNumberFormat="1" applyFont="1" applyBorder="1" applyAlignment="1">
      <alignment horizontal="right" wrapText="1"/>
    </xf>
    <xf numFmtId="2" fontId="43" fillId="0" borderId="8" xfId="1" applyNumberFormat="1" applyFont="1" applyBorder="1" applyAlignment="1">
      <alignment horizontal="right" wrapText="1"/>
    </xf>
    <xf numFmtId="164" fontId="43" fillId="0" borderId="0" xfId="1" applyNumberFormat="1" applyFont="1" applyBorder="1" applyAlignment="1">
      <alignment horizontal="right" wrapText="1"/>
    </xf>
    <xf numFmtId="1" fontId="43" fillId="0" borderId="0" xfId="1" applyNumberFormat="1" applyFont="1" applyBorder="1" applyAlignment="1">
      <alignment horizontal="right" wrapText="1"/>
    </xf>
    <xf numFmtId="0" fontId="43" fillId="0" borderId="11" xfId="0" applyFont="1" applyBorder="1" applyAlignment="1">
      <alignment wrapText="1"/>
    </xf>
    <xf numFmtId="0" fontId="29" fillId="0" borderId="28" xfId="0" applyFont="1" applyBorder="1" applyAlignment="1">
      <alignment horizontal="center" vertical="center" wrapText="1"/>
    </xf>
    <xf numFmtId="16" fontId="29" fillId="0" borderId="28" xfId="0" applyNumberFormat="1" applyFont="1" applyBorder="1" applyAlignment="1">
      <alignment horizontal="center" vertical="center" wrapText="1"/>
    </xf>
    <xf numFmtId="0" fontId="29" fillId="0" borderId="73" xfId="0" applyFont="1" applyBorder="1" applyAlignment="1">
      <alignment horizontal="center" vertical="center" wrapText="1"/>
    </xf>
    <xf numFmtId="0" fontId="29" fillId="0" borderId="11" xfId="0" applyFont="1" applyBorder="1" applyAlignment="1">
      <alignment horizontal="center" wrapText="1"/>
    </xf>
    <xf numFmtId="0" fontId="29" fillId="0" borderId="71" xfId="0" applyFont="1" applyBorder="1" applyAlignment="1">
      <alignment horizontal="center" wrapText="1"/>
    </xf>
    <xf numFmtId="2" fontId="43" fillId="0" borderId="20" xfId="0" applyNumberFormat="1" applyFont="1" applyBorder="1" applyAlignment="1">
      <alignment horizontal="right" wrapText="1"/>
    </xf>
    <xf numFmtId="0" fontId="5" fillId="0" borderId="5" xfId="0" applyFont="1" applyBorder="1" applyAlignment="1">
      <alignment wrapText="1"/>
    </xf>
    <xf numFmtId="0" fontId="43" fillId="0" borderId="5" xfId="0" applyFont="1" applyBorder="1" applyAlignment="1">
      <alignment vertical="center" wrapText="1"/>
    </xf>
    <xf numFmtId="0" fontId="43" fillId="0" borderId="5" xfId="0" applyFont="1" applyBorder="1" applyAlignment="1">
      <alignment horizontal="left" vertical="center" wrapText="1" indent="3"/>
    </xf>
    <xf numFmtId="0" fontId="45" fillId="0" borderId="23" xfId="0" applyNumberFormat="1" applyFont="1" applyBorder="1" applyAlignment="1">
      <alignment horizontal="right" wrapText="1"/>
    </xf>
    <xf numFmtId="0" fontId="45" fillId="0" borderId="5" xfId="0" applyNumberFormat="1" applyFont="1" applyBorder="1" applyAlignment="1">
      <alignment horizontal="right" wrapText="1"/>
    </xf>
    <xf numFmtId="0" fontId="45" fillId="0" borderId="0" xfId="0" applyNumberFormat="1" applyFont="1" applyAlignment="1">
      <alignment horizontal="right" wrapText="1"/>
    </xf>
    <xf numFmtId="0" fontId="43" fillId="0" borderId="23" xfId="0" applyNumberFormat="1" applyFont="1" applyBorder="1" applyAlignment="1">
      <alignment horizontal="right" wrapText="1"/>
    </xf>
    <xf numFmtId="0" fontId="43" fillId="0" borderId="5" xfId="0" applyNumberFormat="1" applyFont="1" applyBorder="1" applyAlignment="1">
      <alignment horizontal="right" wrapText="1"/>
    </xf>
    <xf numFmtId="0" fontId="43" fillId="0" borderId="0" xfId="0" applyNumberFormat="1" applyFont="1" applyAlignment="1">
      <alignment horizontal="right" wrapText="1"/>
    </xf>
    <xf numFmtId="1" fontId="45" fillId="0" borderId="8" xfId="0" applyNumberFormat="1" applyFont="1" applyBorder="1" applyAlignment="1">
      <alignment horizontal="right" wrapText="1"/>
    </xf>
    <xf numFmtId="164" fontId="43" fillId="0" borderId="8" xfId="0" applyNumberFormat="1" applyFont="1" applyBorder="1" applyAlignment="1">
      <alignment horizontal="center" wrapText="1"/>
    </xf>
    <xf numFmtId="1" fontId="43" fillId="0" borderId="8" xfId="0" applyNumberFormat="1" applyFont="1" applyBorder="1" applyAlignment="1">
      <alignment horizontal="right" wrapText="1"/>
    </xf>
    <xf numFmtId="0" fontId="45" fillId="0" borderId="12" xfId="0" applyFont="1" applyBorder="1" applyAlignment="1">
      <alignment horizontal="right" wrapText="1"/>
    </xf>
    <xf numFmtId="0" fontId="7" fillId="0" borderId="0" xfId="0" applyFont="1" applyAlignment="1">
      <alignment wrapText="1"/>
    </xf>
    <xf numFmtId="0" fontId="29" fillId="0" borderId="8" xfId="0" applyFont="1" applyBorder="1" applyAlignment="1">
      <alignment horizontal="center" vertical="center" wrapText="1"/>
    </xf>
    <xf numFmtId="0" fontId="45" fillId="0" borderId="11" xfId="0" applyFont="1" applyBorder="1" applyAlignment="1">
      <alignment horizontal="right" wrapText="1"/>
    </xf>
    <xf numFmtId="0" fontId="62" fillId="0" borderId="0" xfId="0" applyFont="1" applyAlignment="1">
      <alignment horizontal="justify"/>
    </xf>
    <xf numFmtId="0" fontId="43" fillId="0" borderId="0" xfId="92" applyFont="1" applyFill="1" applyBorder="1" applyAlignment="1">
      <alignment horizontal="center" vertical="center" wrapText="1"/>
    </xf>
    <xf numFmtId="0" fontId="11" fillId="0" borderId="22" xfId="92" applyFont="1" applyFill="1" applyBorder="1"/>
    <xf numFmtId="0" fontId="11" fillId="0" borderId="0" xfId="92" applyFont="1" applyFill="1" applyBorder="1"/>
    <xf numFmtId="2" fontId="45" fillId="0" borderId="0" xfId="0" applyNumberFormat="1" applyFont="1" applyFill="1" applyBorder="1" applyAlignment="1">
      <alignment horizontal="right" wrapText="1"/>
    </xf>
    <xf numFmtId="2" fontId="43" fillId="0" borderId="0" xfId="0" applyNumberFormat="1" applyFont="1" applyFill="1" applyBorder="1" applyAlignment="1">
      <alignment horizontal="right" wrapText="1"/>
    </xf>
    <xf numFmtId="0" fontId="5" fillId="0" borderId="5" xfId="0" applyFont="1" applyBorder="1" applyAlignment="1">
      <alignment horizontal="right" wrapText="1"/>
    </xf>
    <xf numFmtId="0" fontId="43" fillId="0" borderId="62" xfId="0" applyFont="1" applyFill="1" applyBorder="1" applyAlignment="1">
      <alignment horizontal="center" vertical="center" wrapText="1"/>
    </xf>
    <xf numFmtId="0" fontId="43" fillId="0" borderId="60" xfId="0" applyFont="1" applyFill="1" applyBorder="1" applyAlignment="1">
      <alignment horizontal="center" vertical="center" wrapText="1"/>
    </xf>
    <xf numFmtId="170" fontId="54" fillId="0" borderId="19" xfId="0" applyNumberFormat="1" applyFont="1" applyFill="1" applyBorder="1" applyAlignment="1">
      <alignment wrapText="1"/>
    </xf>
    <xf numFmtId="170" fontId="55" fillId="0" borderId="19" xfId="0" applyNumberFormat="1" applyFont="1" applyFill="1" applyBorder="1" applyAlignment="1">
      <alignment wrapText="1"/>
    </xf>
    <xf numFmtId="170" fontId="56" fillId="0" borderId="19" xfId="0" applyNumberFormat="1" applyFont="1" applyFill="1" applyBorder="1" applyAlignment="1">
      <alignment wrapText="1"/>
    </xf>
    <xf numFmtId="164" fontId="5" fillId="0" borderId="0" xfId="0" applyNumberFormat="1" applyFont="1" applyBorder="1"/>
    <xf numFmtId="164" fontId="93" fillId="0" borderId="0" xfId="0" applyNumberFormat="1" applyFont="1" applyFill="1" applyBorder="1" applyAlignment="1">
      <alignment horizontal="right" wrapText="1"/>
    </xf>
    <xf numFmtId="0" fontId="5" fillId="0" borderId="0" xfId="0" applyFont="1" applyBorder="1"/>
    <xf numFmtId="0" fontId="45" fillId="0" borderId="19" xfId="0" applyFont="1" applyBorder="1" applyAlignment="1">
      <alignment horizontal="right" wrapText="1"/>
    </xf>
    <xf numFmtId="0" fontId="45" fillId="0" borderId="9" xfId="0" applyFont="1" applyBorder="1" applyAlignment="1">
      <alignment horizontal="right" wrapText="1"/>
    </xf>
    <xf numFmtId="0" fontId="40" fillId="0" borderId="0" xfId="0" applyFont="1" applyAlignment="1">
      <alignment horizontal="left"/>
    </xf>
    <xf numFmtId="0" fontId="7" fillId="0" borderId="0" xfId="82" applyFont="1" applyFill="1" applyBorder="1" applyAlignment="1">
      <alignment horizontal="center" vertical="center" wrapText="1"/>
    </xf>
    <xf numFmtId="0" fontId="40" fillId="0" borderId="0" xfId="0" applyFont="1"/>
    <xf numFmtId="0" fontId="47" fillId="0" borderId="0" xfId="0" applyFont="1" applyFill="1" applyAlignment="1">
      <alignment wrapText="1"/>
    </xf>
    <xf numFmtId="0" fontId="43" fillId="0" borderId="0" xfId="0" applyFont="1" applyFill="1" applyAlignment="1">
      <alignment wrapText="1"/>
    </xf>
    <xf numFmtId="0" fontId="40" fillId="0" borderId="0" xfId="0" applyFont="1" applyAlignment="1"/>
    <xf numFmtId="0" fontId="40" fillId="0" borderId="0" xfId="0" applyFont="1" applyAlignment="1">
      <alignment horizontal="right"/>
    </xf>
    <xf numFmtId="0" fontId="45" fillId="0" borderId="0" xfId="0" applyFont="1" applyAlignment="1">
      <alignment horizontal="right"/>
    </xf>
    <xf numFmtId="0" fontId="95" fillId="0" borderId="0" xfId="0" applyFont="1"/>
    <xf numFmtId="0" fontId="95" fillId="0" borderId="0" xfId="0" applyFont="1" applyAlignment="1">
      <alignment horizontal="right"/>
    </xf>
    <xf numFmtId="0" fontId="69" fillId="0" borderId="0" xfId="0" applyFont="1" applyAlignment="1">
      <alignment horizontal="right" vertical="center"/>
    </xf>
    <xf numFmtId="0" fontId="71" fillId="0" borderId="0" xfId="0" applyFont="1" applyAlignment="1">
      <alignment horizontal="right" vertical="center"/>
    </xf>
    <xf numFmtId="0" fontId="71" fillId="0" borderId="0" xfId="0" applyFont="1" applyAlignment="1">
      <alignment horizontal="left" vertical="center"/>
    </xf>
    <xf numFmtId="0" fontId="45" fillId="0" borderId="0" xfId="0" applyFont="1" applyAlignment="1">
      <alignment horizontal="right" vertical="center"/>
    </xf>
    <xf numFmtId="0" fontId="40" fillId="0" borderId="0" xfId="0" applyFont="1" applyAlignment="1">
      <alignment horizontal="right" vertical="center"/>
    </xf>
    <xf numFmtId="0" fontId="40" fillId="0" borderId="0" xfId="0" applyFont="1" applyFill="1" applyAlignment="1"/>
    <xf numFmtId="0" fontId="40" fillId="0" borderId="0" xfId="0" applyFont="1" applyBorder="1" applyAlignment="1"/>
    <xf numFmtId="0" fontId="29" fillId="0" borderId="14" xfId="0" applyFont="1" applyFill="1" applyBorder="1" applyAlignment="1">
      <alignment horizontal="center" vertical="center" wrapText="1"/>
    </xf>
    <xf numFmtId="0" fontId="29" fillId="0" borderId="13" xfId="0" applyFont="1" applyFill="1" applyBorder="1" applyAlignment="1">
      <alignment horizontal="center" vertical="center" wrapText="1"/>
    </xf>
    <xf numFmtId="1" fontId="43" fillId="0" borderId="18" xfId="0" applyNumberFormat="1" applyFont="1" applyBorder="1" applyAlignment="1">
      <alignment horizontal="right" wrapText="1"/>
    </xf>
    <xf numFmtId="0" fontId="45" fillId="0" borderId="0" xfId="0" applyFont="1" applyFill="1" applyAlignment="1">
      <alignment horizontal="right"/>
    </xf>
    <xf numFmtId="0" fontId="40" fillId="0" borderId="0" xfId="0" applyFont="1" applyFill="1" applyAlignment="1">
      <alignment horizontal="right"/>
    </xf>
    <xf numFmtId="0" fontId="46" fillId="0" borderId="0" xfId="61" applyFont="1" applyFill="1" applyAlignment="1" applyProtection="1">
      <alignment vertical="center"/>
    </xf>
    <xf numFmtId="0" fontId="43" fillId="0" borderId="8" xfId="0" applyFont="1" applyFill="1" applyBorder="1" applyAlignment="1">
      <alignment horizontal="center" wrapText="1"/>
    </xf>
    <xf numFmtId="0" fontId="45" fillId="0" borderId="8" xfId="0" applyFont="1" applyFill="1" applyBorder="1" applyAlignment="1">
      <alignment wrapText="1"/>
    </xf>
    <xf numFmtId="164" fontId="45" fillId="0" borderId="9" xfId="0" applyNumberFormat="1" applyFont="1" applyFill="1" applyBorder="1" applyAlignment="1">
      <alignment horizontal="right" wrapText="1"/>
    </xf>
    <xf numFmtId="176" fontId="45" fillId="0" borderId="8" xfId="103" applyNumberFormat="1" applyFont="1" applyFill="1" applyBorder="1" applyAlignment="1">
      <alignment horizontal="right" wrapText="1"/>
    </xf>
    <xf numFmtId="176" fontId="43" fillId="0" borderId="8" xfId="103" applyNumberFormat="1" applyFont="1" applyFill="1" applyBorder="1" applyAlignment="1">
      <alignment horizontal="right" wrapText="1"/>
    </xf>
    <xf numFmtId="0" fontId="5" fillId="0" borderId="5" xfId="0" applyFont="1" applyFill="1" applyBorder="1" applyAlignment="1">
      <alignment wrapText="1"/>
    </xf>
    <xf numFmtId="0" fontId="5" fillId="0" borderId="5" xfId="0" applyFont="1" applyFill="1" applyBorder="1" applyAlignment="1">
      <alignment horizontal="right" wrapText="1"/>
    </xf>
    <xf numFmtId="0" fontId="7" fillId="0" borderId="5" xfId="0" applyFont="1" applyFill="1" applyBorder="1" applyAlignment="1">
      <alignment horizontal="right" wrapText="1"/>
    </xf>
    <xf numFmtId="0" fontId="11" fillId="0" borderId="78" xfId="92" applyFont="1" applyFill="1" applyBorder="1"/>
    <xf numFmtId="0" fontId="43" fillId="0" borderId="10"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26" xfId="0" applyFont="1" applyFill="1" applyBorder="1" applyAlignment="1">
      <alignment horizontal="center" vertical="center" wrapText="1"/>
    </xf>
    <xf numFmtId="0" fontId="43" fillId="0" borderId="24" xfId="0" applyFont="1" applyFill="1" applyBorder="1" applyAlignment="1">
      <alignment horizontal="center" vertical="center" wrapText="1"/>
    </xf>
    <xf numFmtId="1" fontId="58" fillId="0" borderId="5" xfId="0" applyNumberFormat="1" applyFont="1" applyFill="1" applyBorder="1" applyAlignment="1">
      <alignment horizontal="right" wrapText="1"/>
    </xf>
    <xf numFmtId="2" fontId="45" fillId="0" borderId="20" xfId="0" applyNumberFormat="1" applyFont="1" applyBorder="1" applyAlignment="1">
      <alignment horizontal="right" wrapText="1"/>
    </xf>
    <xf numFmtId="164" fontId="5" fillId="0" borderId="0" xfId="0" applyNumberFormat="1" applyFont="1"/>
    <xf numFmtId="177" fontId="7" fillId="0" borderId="0" xfId="0" applyNumberFormat="1" applyFont="1" applyFill="1"/>
    <xf numFmtId="177" fontId="98" fillId="0" borderId="0" xfId="0" applyNumberFormat="1" applyFont="1" applyFill="1" applyBorder="1" applyProtection="1"/>
    <xf numFmtId="177" fontId="7" fillId="0" borderId="0" xfId="0" applyNumberFormat="1" applyFont="1" applyFill="1" applyBorder="1"/>
    <xf numFmtId="0" fontId="29" fillId="0" borderId="69" xfId="0" applyFont="1" applyBorder="1" applyAlignment="1">
      <alignment horizontal="center" vertical="center" wrapText="1"/>
    </xf>
    <xf numFmtId="0" fontId="29" fillId="0" borderId="62" xfId="0" applyFont="1" applyFill="1" applyBorder="1" applyAlignment="1">
      <alignment horizontal="center" vertical="center" wrapText="1"/>
    </xf>
    <xf numFmtId="168" fontId="57" fillId="0" borderId="0" xfId="0" applyNumberFormat="1" applyFont="1" applyFill="1" applyBorder="1" applyAlignment="1">
      <alignment wrapText="1"/>
    </xf>
    <xf numFmtId="168" fontId="59" fillId="0" borderId="0" xfId="0" applyNumberFormat="1" applyFont="1" applyFill="1" applyBorder="1" applyAlignment="1">
      <alignment wrapText="1"/>
    </xf>
    <xf numFmtId="168" fontId="7" fillId="0" borderId="0" xfId="0" applyNumberFormat="1" applyFont="1" applyFill="1" applyBorder="1"/>
    <xf numFmtId="0" fontId="57" fillId="0" borderId="0" xfId="0" applyFont="1" applyFill="1" applyBorder="1" applyAlignment="1">
      <alignment horizontal="center"/>
    </xf>
    <xf numFmtId="168" fontId="43" fillId="0" borderId="0" xfId="0" applyNumberFormat="1" applyFont="1" applyFill="1" applyBorder="1" applyAlignment="1">
      <alignment wrapText="1"/>
    </xf>
    <xf numFmtId="168" fontId="52" fillId="0" borderId="0" xfId="0" applyNumberFormat="1" applyFont="1" applyFill="1" applyBorder="1" applyAlignment="1">
      <alignment wrapText="1"/>
    </xf>
    <xf numFmtId="170" fontId="45" fillId="0" borderId="0" xfId="0" applyNumberFormat="1" applyFont="1" applyFill="1" applyBorder="1" applyAlignment="1">
      <alignment wrapText="1"/>
    </xf>
    <xf numFmtId="170" fontId="43" fillId="0" borderId="0" xfId="0" applyNumberFormat="1" applyFont="1" applyFill="1" applyBorder="1" applyAlignment="1">
      <alignment wrapText="1"/>
    </xf>
    <xf numFmtId="170" fontId="52" fillId="0" borderId="0" xfId="0" applyNumberFormat="1" applyFont="1" applyFill="1" applyBorder="1" applyAlignment="1">
      <alignment wrapText="1"/>
    </xf>
    <xf numFmtId="173" fontId="7" fillId="0" borderId="0" xfId="0" applyNumberFormat="1" applyFont="1" applyFill="1" applyBorder="1"/>
    <xf numFmtId="0" fontId="7" fillId="0" borderId="0" xfId="0" applyFont="1" applyFill="1" applyBorder="1" applyAlignment="1">
      <alignment horizontal="center" wrapText="1"/>
    </xf>
    <xf numFmtId="0" fontId="7" fillId="0" borderId="0" xfId="0" applyFont="1" applyFill="1" applyBorder="1" applyAlignment="1">
      <alignment horizontal="centerContinuous"/>
    </xf>
    <xf numFmtId="171" fontId="45" fillId="0" borderId="0" xfId="0" applyNumberFormat="1" applyFont="1" applyFill="1" applyBorder="1" applyAlignment="1">
      <alignment wrapText="1"/>
    </xf>
    <xf numFmtId="0" fontId="7" fillId="0" borderId="0" xfId="0" applyFont="1" applyFill="1" applyBorder="1" applyAlignment="1" applyProtection="1">
      <alignment horizontal="right" wrapText="1"/>
    </xf>
    <xf numFmtId="171" fontId="43" fillId="0" borderId="0" xfId="0" applyNumberFormat="1" applyFont="1" applyFill="1" applyBorder="1" applyAlignment="1">
      <alignment wrapText="1"/>
    </xf>
    <xf numFmtId="171" fontId="52" fillId="0" borderId="0" xfId="0" applyNumberFormat="1" applyFont="1" applyFill="1" applyBorder="1" applyAlignment="1">
      <alignment wrapText="1"/>
    </xf>
    <xf numFmtId="0" fontId="11" fillId="0" borderId="0" xfId="75" applyFont="1" applyFill="1" applyBorder="1" applyAlignment="1">
      <alignment horizontal="right"/>
    </xf>
    <xf numFmtId="0" fontId="18" fillId="0" borderId="0" xfId="11" applyFill="1" applyBorder="1"/>
    <xf numFmtId="0" fontId="64" fillId="0" borderId="0" xfId="11" applyFont="1" applyFill="1" applyBorder="1"/>
    <xf numFmtId="172" fontId="7" fillId="0" borderId="0" xfId="0" applyNumberFormat="1" applyFont="1" applyFill="1" applyBorder="1"/>
    <xf numFmtId="167" fontId="7" fillId="0" borderId="0" xfId="0" applyNumberFormat="1" applyFont="1" applyFill="1" applyBorder="1"/>
    <xf numFmtId="0" fontId="7" fillId="0" borderId="0" xfId="0" applyFont="1" applyFill="1" applyAlignment="1">
      <alignment horizontal="center" vertical="center"/>
    </xf>
    <xf numFmtId="0" fontId="45" fillId="0" borderId="0" xfId="0" applyFont="1" applyFill="1" applyAlignment="1">
      <alignment horizontal="center" vertical="center"/>
    </xf>
    <xf numFmtId="164" fontId="6" fillId="0" borderId="0" xfId="0" applyNumberFormat="1" applyFont="1" applyFill="1" applyBorder="1" applyAlignment="1">
      <alignment horizontal="right"/>
    </xf>
    <xf numFmtId="0" fontId="45" fillId="0" borderId="0" xfId="0" applyFont="1" applyFill="1" applyBorder="1"/>
    <xf numFmtId="0" fontId="44" fillId="0" borderId="0" xfId="0" applyFont="1" applyFill="1" applyBorder="1" applyAlignment="1">
      <alignment wrapText="1"/>
    </xf>
    <xf numFmtId="0" fontId="45" fillId="0" borderId="0" xfId="0" applyFont="1" applyFill="1"/>
    <xf numFmtId="0" fontId="43" fillId="0" borderId="0" xfId="0" applyFont="1" applyFill="1" applyBorder="1"/>
    <xf numFmtId="0" fontId="47" fillId="0" borderId="0" xfId="0" applyFont="1" applyFill="1" applyBorder="1"/>
    <xf numFmtId="0" fontId="48" fillId="0" borderId="0" xfId="0" applyFont="1" applyFill="1" applyBorder="1" applyAlignment="1">
      <alignment vertical="center" wrapText="1"/>
    </xf>
    <xf numFmtId="0" fontId="49" fillId="0" borderId="0" xfId="0" applyFont="1" applyFill="1" applyBorder="1" applyAlignment="1">
      <alignment horizontal="left" vertical="center" wrapText="1"/>
    </xf>
    <xf numFmtId="0" fontId="46" fillId="0" borderId="0" xfId="0" applyFont="1" applyFill="1"/>
    <xf numFmtId="0" fontId="5" fillId="0" borderId="0" xfId="0" applyFont="1" applyFill="1" applyBorder="1" applyAlignment="1">
      <alignment horizontal="right" vertical="center"/>
    </xf>
    <xf numFmtId="0" fontId="99" fillId="0" borderId="5" xfId="0" applyFont="1" applyBorder="1" applyAlignment="1">
      <alignment horizontal="right" wrapText="1"/>
    </xf>
    <xf numFmtId="1" fontId="9" fillId="0" borderId="0" xfId="2" applyNumberFormat="1" applyFont="1" applyFill="1" applyBorder="1" applyAlignment="1">
      <alignment horizontal="right"/>
    </xf>
    <xf numFmtId="1" fontId="74" fillId="0" borderId="0" xfId="0" applyNumberFormat="1" applyFont="1" applyFill="1" applyBorder="1"/>
    <xf numFmtId="10" fontId="7" fillId="0" borderId="0" xfId="1" applyNumberFormat="1" applyFont="1" applyFill="1" applyBorder="1"/>
    <xf numFmtId="0" fontId="99" fillId="0" borderId="0" xfId="0" applyFont="1" applyFill="1" applyAlignment="1">
      <alignment horizontal="right" wrapText="1"/>
    </xf>
    <xf numFmtId="0" fontId="43" fillId="0" borderId="5" xfId="9" applyFont="1" applyFill="1" applyBorder="1" applyAlignment="1">
      <alignment horizontal="right" wrapText="1"/>
    </xf>
    <xf numFmtId="1" fontId="55" fillId="0" borderId="5" xfId="0" applyNumberFormat="1" applyFont="1" applyFill="1" applyBorder="1" applyAlignment="1">
      <alignment horizontal="right" wrapText="1"/>
    </xf>
    <xf numFmtId="0" fontId="55" fillId="0" borderId="5" xfId="0" applyFont="1" applyFill="1" applyBorder="1" applyAlignment="1">
      <alignment horizontal="right" wrapText="1"/>
    </xf>
    <xf numFmtId="0" fontId="54" fillId="0" borderId="5" xfId="0" applyFont="1" applyFill="1" applyBorder="1" applyAlignment="1">
      <alignment horizontal="right" wrapText="1"/>
    </xf>
    <xf numFmtId="3" fontId="7" fillId="0" borderId="0" xfId="0" applyNumberFormat="1" applyFont="1" applyFill="1" applyBorder="1"/>
    <xf numFmtId="1" fontId="43" fillId="0" borderId="0" xfId="0" applyNumberFormat="1" applyFont="1" applyFill="1" applyBorder="1" applyAlignment="1">
      <alignment horizontal="right"/>
    </xf>
    <xf numFmtId="1" fontId="99" fillId="0" borderId="19" xfId="0" applyNumberFormat="1" applyFont="1" applyBorder="1" applyAlignment="1">
      <alignment horizontal="right" wrapText="1"/>
    </xf>
    <xf numFmtId="1" fontId="5" fillId="0" borderId="0" xfId="93" applyNumberFormat="1" applyFont="1" applyFill="1" applyBorder="1" applyAlignment="1">
      <alignment horizontal="right"/>
    </xf>
    <xf numFmtId="1" fontId="7" fillId="0" borderId="0" xfId="93" applyNumberFormat="1" applyFont="1" applyFill="1" applyBorder="1" applyAlignment="1">
      <alignment horizontal="right"/>
    </xf>
    <xf numFmtId="1" fontId="5" fillId="0" borderId="0" xfId="0" applyNumberFormat="1" applyFont="1" applyFill="1" applyBorder="1" applyAlignment="1">
      <alignment horizontal="right"/>
    </xf>
    <xf numFmtId="1" fontId="96" fillId="0" borderId="0" xfId="104" applyNumberFormat="1" applyFont="1" applyFill="1" applyBorder="1" applyAlignment="1">
      <alignment horizontal="right"/>
    </xf>
    <xf numFmtId="1" fontId="97" fillId="0" borderId="0" xfId="104" applyNumberFormat="1" applyFont="1" applyFill="1" applyBorder="1" applyAlignment="1">
      <alignment horizontal="right"/>
    </xf>
    <xf numFmtId="0" fontId="99" fillId="0" borderId="19" xfId="0" applyFont="1" applyBorder="1" applyAlignment="1">
      <alignment horizontal="right" wrapText="1"/>
    </xf>
    <xf numFmtId="164" fontId="45" fillId="0" borderId="19" xfId="0" applyNumberFormat="1" applyFont="1" applyFill="1" applyBorder="1" applyAlignment="1">
      <alignment vertical="top" wrapText="1"/>
    </xf>
    <xf numFmtId="164" fontId="45" fillId="0" borderId="9" xfId="0" applyNumberFormat="1" applyFont="1" applyFill="1" applyBorder="1" applyAlignment="1">
      <alignment vertical="top" wrapText="1"/>
    </xf>
    <xf numFmtId="0" fontId="45" fillId="0" borderId="9" xfId="0" applyFont="1" applyBorder="1"/>
    <xf numFmtId="0" fontId="43" fillId="0" borderId="9" xfId="0" applyFont="1" applyBorder="1"/>
    <xf numFmtId="0" fontId="43" fillId="0" borderId="9" xfId="0" applyFont="1" applyBorder="1" applyAlignment="1">
      <alignment horizontal="right"/>
    </xf>
    <xf numFmtId="1" fontId="45" fillId="0" borderId="0" xfId="0" applyNumberFormat="1" applyFont="1" applyFill="1" applyBorder="1" applyAlignment="1">
      <alignment horizontal="right"/>
    </xf>
    <xf numFmtId="0" fontId="7" fillId="0" borderId="0" xfId="0" applyFont="1" applyFill="1" applyBorder="1" applyAlignment="1">
      <alignment horizontal="right"/>
    </xf>
    <xf numFmtId="2" fontId="7" fillId="0" borderId="0" xfId="0" applyNumberFormat="1" applyFont="1" applyFill="1" applyBorder="1" applyAlignment="1">
      <alignment horizontal="right"/>
    </xf>
    <xf numFmtId="0" fontId="7" fillId="0" borderId="0" xfId="0" applyFont="1" applyFill="1" applyBorder="1" applyAlignment="1">
      <alignment horizontal="center" vertical="center"/>
    </xf>
    <xf numFmtId="0" fontId="7" fillId="0" borderId="0" xfId="0" applyFont="1" applyFill="1" applyBorder="1" applyAlignment="1">
      <alignment vertical="center" wrapText="1"/>
    </xf>
    <xf numFmtId="0" fontId="7" fillId="0" borderId="0" xfId="0" applyFont="1" applyFill="1" applyBorder="1" applyAlignment="1">
      <alignment horizontal="center" vertical="center" wrapText="1"/>
    </xf>
    <xf numFmtId="49" fontId="5" fillId="0" borderId="0" xfId="44" applyNumberFormat="1" applyFont="1" applyFill="1" applyBorder="1"/>
    <xf numFmtId="2" fontId="5" fillId="0" borderId="0" xfId="0" applyNumberFormat="1" applyFont="1" applyFill="1" applyBorder="1" applyAlignment="1">
      <alignment horizontal="right"/>
    </xf>
    <xf numFmtId="49" fontId="83" fillId="0" borderId="0" xfId="44" applyNumberFormat="1" applyFont="1" applyFill="1" applyBorder="1"/>
    <xf numFmtId="2" fontId="7" fillId="0" borderId="0" xfId="0" applyNumberFormat="1" applyFont="1" applyFill="1" applyBorder="1"/>
    <xf numFmtId="0" fontId="5" fillId="0" borderId="0" xfId="0" applyFont="1" applyFill="1" applyBorder="1" applyAlignment="1">
      <alignment horizontal="left" wrapText="1"/>
    </xf>
    <xf numFmtId="165" fontId="5" fillId="0" borderId="0" xfId="0" applyNumberFormat="1" applyFont="1" applyFill="1" applyBorder="1" applyProtection="1"/>
    <xf numFmtId="165" fontId="7" fillId="0" borderId="0" xfId="0" applyNumberFormat="1" applyFont="1" applyFill="1" applyBorder="1" applyProtection="1"/>
    <xf numFmtId="165" fontId="5" fillId="0" borderId="0" xfId="0" applyNumberFormat="1" applyFont="1" applyFill="1" applyBorder="1" applyAlignment="1" applyProtection="1">
      <alignment horizontal="right"/>
    </xf>
    <xf numFmtId="0" fontId="43" fillId="0" borderId="63" xfId="0" applyFont="1" applyFill="1" applyBorder="1" applyAlignment="1">
      <alignment horizontal="right" wrapText="1"/>
    </xf>
    <xf numFmtId="164" fontId="99" fillId="0" borderId="0" xfId="0" applyNumberFormat="1" applyFont="1" applyFill="1" applyBorder="1" applyAlignment="1">
      <alignment horizontal="right" wrapText="1"/>
    </xf>
    <xf numFmtId="0" fontId="43" fillId="0" borderId="0" xfId="0" applyFont="1" applyFill="1" applyBorder="1" applyAlignment="1">
      <alignment horizontal="right" vertical="top" wrapText="1"/>
    </xf>
    <xf numFmtId="0" fontId="93" fillId="0" borderId="0" xfId="0" applyFont="1" applyFill="1" applyBorder="1" applyAlignment="1">
      <alignment horizontal="right" wrapText="1"/>
    </xf>
    <xf numFmtId="0" fontId="40" fillId="0" borderId="0" xfId="0" applyFont="1" applyFill="1" applyAlignment="1">
      <alignment vertical="center" wrapText="1"/>
    </xf>
    <xf numFmtId="0" fontId="94" fillId="0" borderId="0" xfId="0" applyFont="1" applyFill="1" applyBorder="1" applyAlignment="1">
      <alignment horizontal="right" wrapText="1"/>
    </xf>
    <xf numFmtId="0" fontId="40" fillId="0" borderId="0" xfId="0" applyFont="1" applyFill="1" applyBorder="1" applyAlignment="1">
      <alignment vertical="center" wrapText="1"/>
    </xf>
    <xf numFmtId="0" fontId="54" fillId="0" borderId="0" xfId="0" applyFont="1" applyFill="1" applyBorder="1" applyAlignment="1">
      <alignment vertical="center"/>
    </xf>
    <xf numFmtId="0" fontId="54" fillId="0" borderId="0" xfId="0" applyFont="1" applyFill="1" applyBorder="1" applyAlignment="1">
      <alignment horizontal="left" vertical="center" indent="4"/>
    </xf>
    <xf numFmtId="0" fontId="75" fillId="0" borderId="0" xfId="0" applyFont="1" applyFill="1" applyBorder="1" applyAlignment="1">
      <alignment horizontal="center" wrapText="1"/>
    </xf>
    <xf numFmtId="0" fontId="55" fillId="0" borderId="0" xfId="0" applyFont="1" applyFill="1" applyBorder="1" applyAlignment="1">
      <alignment vertical="center"/>
    </xf>
    <xf numFmtId="0" fontId="89" fillId="0" borderId="0" xfId="0" applyFont="1" applyFill="1" applyBorder="1" applyAlignment="1">
      <alignment horizontal="center" vertical="top" wrapText="1"/>
    </xf>
    <xf numFmtId="0" fontId="54" fillId="0" borderId="0" xfId="0" applyFont="1" applyFill="1" applyBorder="1" applyAlignment="1">
      <alignment horizontal="justify" vertical="center"/>
    </xf>
    <xf numFmtId="164" fontId="54" fillId="0" borderId="0" xfId="0" applyNumberFormat="1" applyFont="1" applyFill="1" applyBorder="1" applyAlignment="1">
      <alignment horizontal="center" vertical="center" wrapText="1"/>
    </xf>
    <xf numFmtId="0" fontId="54" fillId="0" borderId="0" xfId="0" applyFont="1" applyFill="1" applyBorder="1" applyAlignment="1">
      <alignment horizontal="justify" vertical="center" wrapText="1"/>
    </xf>
    <xf numFmtId="1" fontId="54" fillId="0" borderId="0" xfId="0" applyNumberFormat="1" applyFont="1" applyFill="1" applyBorder="1" applyAlignment="1">
      <alignment horizontal="center" vertical="center" wrapText="1"/>
    </xf>
    <xf numFmtId="0" fontId="90" fillId="0" borderId="0" xfId="0" applyFont="1" applyFill="1" applyBorder="1" applyAlignment="1">
      <alignment vertical="center" wrapText="1"/>
    </xf>
    <xf numFmtId="0" fontId="54" fillId="0" borderId="0" xfId="46" applyFont="1" applyFill="1" applyBorder="1" applyAlignment="1">
      <alignment horizontal="right" vertical="center" wrapText="1"/>
    </xf>
    <xf numFmtId="0" fontId="92" fillId="0" borderId="0" xfId="0" applyFont="1" applyFill="1" applyBorder="1" applyAlignment="1">
      <alignment vertical="center" wrapText="1"/>
    </xf>
    <xf numFmtId="0" fontId="91" fillId="0" borderId="0" xfId="0" applyFont="1" applyFill="1" applyBorder="1" applyAlignment="1">
      <alignment horizontal="left" vertical="center" wrapText="1" indent="1"/>
    </xf>
    <xf numFmtId="0" fontId="55" fillId="0" borderId="0" xfId="0" applyFont="1" applyFill="1" applyBorder="1" applyAlignment="1">
      <alignment horizontal="justify" vertical="center" wrapText="1"/>
    </xf>
    <xf numFmtId="0" fontId="75" fillId="0" borderId="0" xfId="0" applyFont="1" applyFill="1" applyBorder="1" applyAlignment="1">
      <alignment vertical="center" wrapText="1"/>
    </xf>
    <xf numFmtId="0" fontId="89" fillId="0" borderId="0" xfId="0" applyFont="1" applyFill="1" applyBorder="1" applyAlignment="1">
      <alignment vertical="center" wrapText="1"/>
    </xf>
    <xf numFmtId="0" fontId="7" fillId="0" borderId="0" xfId="0" applyFont="1" applyFill="1" applyAlignment="1">
      <alignment wrapText="1"/>
    </xf>
    <xf numFmtId="0" fontId="44" fillId="0" borderId="55" xfId="0" applyFont="1" applyFill="1" applyBorder="1" applyAlignment="1">
      <alignment wrapText="1"/>
    </xf>
    <xf numFmtId="0" fontId="45" fillId="0" borderId="0" xfId="0" applyFont="1" applyFill="1" applyAlignment="1">
      <alignment wrapText="1"/>
    </xf>
    <xf numFmtId="0" fontId="46" fillId="0" borderId="0" xfId="61" applyFont="1" applyFill="1" applyAlignment="1">
      <alignment wrapText="1"/>
    </xf>
    <xf numFmtId="0" fontId="40" fillId="0" borderId="0" xfId="0" applyFont="1" applyFill="1" applyAlignment="1">
      <alignment wrapText="1"/>
    </xf>
    <xf numFmtId="0" fontId="58" fillId="0" borderId="0" xfId="0" applyFont="1" applyFill="1"/>
    <xf numFmtId="0" fontId="43" fillId="0" borderId="21" xfId="0" quotePrefix="1" applyFont="1" applyFill="1" applyBorder="1" applyAlignment="1">
      <alignment horizontal="center" vertical="center" wrapText="1"/>
    </xf>
    <xf numFmtId="0" fontId="43" fillId="0" borderId="1" xfId="0" quotePrefix="1" applyFont="1" applyFill="1" applyBorder="1" applyAlignment="1">
      <alignment horizontal="center" vertical="center" wrapText="1"/>
    </xf>
    <xf numFmtId="0" fontId="43" fillId="0" borderId="10" xfId="0" quotePrefix="1" applyFont="1" applyFill="1" applyBorder="1" applyAlignment="1">
      <alignment horizontal="center" vertical="center" wrapText="1"/>
    </xf>
    <xf numFmtId="0" fontId="43" fillId="0" borderId="3" xfId="0" quotePrefix="1" applyFont="1" applyFill="1" applyBorder="1" applyAlignment="1">
      <alignment horizontal="center" vertical="center" wrapText="1"/>
    </xf>
    <xf numFmtId="0" fontId="43" fillId="0" borderId="21"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10"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24"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22" xfId="0" applyFont="1" applyFill="1" applyBorder="1" applyAlignment="1">
      <alignment horizontal="center" vertical="center" wrapText="1"/>
    </xf>
    <xf numFmtId="0" fontId="43" fillId="0" borderId="19" xfId="0" applyFont="1" applyFill="1" applyBorder="1" applyAlignment="1">
      <alignment horizontal="center" vertical="center" wrapText="1"/>
    </xf>
    <xf numFmtId="0" fontId="43" fillId="0" borderId="26" xfId="0" applyFont="1" applyFill="1" applyBorder="1" applyAlignment="1">
      <alignment horizontal="center" vertical="center" wrapText="1"/>
    </xf>
    <xf numFmtId="164" fontId="43" fillId="0" borderId="22" xfId="0" applyNumberFormat="1" applyFont="1" applyFill="1" applyBorder="1" applyAlignment="1">
      <alignment horizontal="center" vertical="center" wrapText="1"/>
    </xf>
    <xf numFmtId="164" fontId="43" fillId="0" borderId="26" xfId="0" applyNumberFormat="1" applyFont="1" applyFill="1" applyBorder="1" applyAlignment="1">
      <alignment horizontal="center" vertical="center" wrapText="1"/>
    </xf>
    <xf numFmtId="0" fontId="43" fillId="0" borderId="9" xfId="0" applyFont="1" applyFill="1" applyBorder="1" applyAlignment="1">
      <alignment horizontal="center" vertical="center" wrapText="1"/>
    </xf>
    <xf numFmtId="0" fontId="40" fillId="0" borderId="2" xfId="0" applyFont="1" applyFill="1" applyBorder="1" applyAlignment="1">
      <alignment horizontal="center" vertical="center" wrapText="1"/>
    </xf>
    <xf numFmtId="0" fontId="40" fillId="0" borderId="0" xfId="0" applyFont="1" applyFill="1" applyAlignment="1">
      <alignment horizontal="left" vertical="center" wrapText="1"/>
    </xf>
    <xf numFmtId="0" fontId="43" fillId="0" borderId="24" xfId="0" applyFont="1" applyFill="1" applyBorder="1" applyAlignment="1">
      <alignment horizontal="center" wrapText="1"/>
    </xf>
    <xf numFmtId="0" fontId="43" fillId="0" borderId="2" xfId="0" applyFont="1" applyFill="1" applyBorder="1" applyAlignment="1">
      <alignment horizontal="center" wrapText="1"/>
    </xf>
    <xf numFmtId="0" fontId="43" fillId="0" borderId="7" xfId="0" applyFont="1" applyFill="1" applyBorder="1" applyAlignment="1">
      <alignment horizontal="center" wrapText="1"/>
    </xf>
    <xf numFmtId="0" fontId="40" fillId="0" borderId="0" xfId="0" applyFont="1" applyAlignment="1">
      <alignment horizontal="left" vertical="center" wrapText="1"/>
    </xf>
    <xf numFmtId="0" fontId="40" fillId="0" borderId="0" xfId="0" applyFont="1" applyAlignment="1">
      <alignment horizontal="left" vertical="center"/>
    </xf>
    <xf numFmtId="0" fontId="43" fillId="0" borderId="60" xfId="92" applyFont="1" applyFill="1" applyBorder="1" applyAlignment="1">
      <alignment horizontal="center" vertical="center" wrapText="1"/>
    </xf>
    <xf numFmtId="0" fontId="43" fillId="0" borderId="62" xfId="0" applyFont="1" applyFill="1" applyBorder="1" applyAlignment="1">
      <alignment horizontal="center" vertical="center" wrapText="1"/>
    </xf>
    <xf numFmtId="0" fontId="43" fillId="0" borderId="67" xfId="0" applyFont="1" applyFill="1" applyBorder="1" applyAlignment="1">
      <alignment horizontal="center" vertical="center" wrapText="1"/>
    </xf>
    <xf numFmtId="0" fontId="43" fillId="0" borderId="22" xfId="92" applyFont="1" applyFill="1" applyBorder="1" applyAlignment="1">
      <alignment horizontal="center" vertical="center" wrapText="1"/>
    </xf>
    <xf numFmtId="0" fontId="43" fillId="0" borderId="76" xfId="92" applyFont="1" applyFill="1" applyBorder="1" applyAlignment="1">
      <alignment horizontal="center" vertical="center" wrapText="1"/>
    </xf>
    <xf numFmtId="0" fontId="40" fillId="0" borderId="0" xfId="0" applyFont="1" applyFill="1" applyAlignment="1">
      <alignment horizontal="left" vertical="center"/>
    </xf>
    <xf numFmtId="0" fontId="9" fillId="0" borderId="6" xfId="0" applyFont="1" applyFill="1" applyBorder="1" applyAlignment="1">
      <alignment horizontal="center" wrapText="1"/>
    </xf>
    <xf numFmtId="0" fontId="9" fillId="0" borderId="68" xfId="0" applyFont="1" applyFill="1" applyBorder="1" applyAlignment="1">
      <alignment horizontal="center" wrapText="1"/>
    </xf>
    <xf numFmtId="0" fontId="9" fillId="0" borderId="0" xfId="0" applyFont="1" applyFill="1" applyAlignment="1">
      <alignment horizontal="center" wrapText="1"/>
    </xf>
    <xf numFmtId="0" fontId="43" fillId="0" borderId="24" xfId="0" applyFont="1" applyFill="1" applyBorder="1" applyAlignment="1">
      <alignment horizontal="center" vertical="center"/>
    </xf>
    <xf numFmtId="0" fontId="43" fillId="0" borderId="2" xfId="0" applyFont="1" applyFill="1" applyBorder="1" applyAlignment="1">
      <alignment horizontal="center" vertical="center"/>
    </xf>
    <xf numFmtId="0" fontId="9" fillId="0" borderId="0" xfId="0" applyFont="1" applyAlignment="1">
      <alignment horizontal="center" wrapText="1"/>
    </xf>
    <xf numFmtId="0" fontId="9" fillId="0" borderId="6" xfId="0" applyFont="1" applyBorder="1" applyAlignment="1">
      <alignment horizontal="center" wrapText="1"/>
    </xf>
    <xf numFmtId="0" fontId="9" fillId="0" borderId="68" xfId="0" applyFont="1" applyBorder="1" applyAlignment="1">
      <alignment horizontal="center" wrapText="1"/>
    </xf>
    <xf numFmtId="0" fontId="43" fillId="0" borderId="0" xfId="92" applyFont="1" applyFill="1" applyAlignment="1">
      <alignment horizontal="left" vertical="top" wrapText="1"/>
    </xf>
    <xf numFmtId="0" fontId="43" fillId="0" borderId="60" xfId="0" applyFont="1" applyFill="1" applyBorder="1" applyAlignment="1">
      <alignment horizontal="center" vertical="center" wrapText="1"/>
    </xf>
    <xf numFmtId="0" fontId="43" fillId="0" borderId="61" xfId="92" applyFont="1" applyFill="1" applyBorder="1" applyAlignment="1">
      <alignment horizontal="center" vertical="center" wrapText="1"/>
    </xf>
    <xf numFmtId="0" fontId="43" fillId="0" borderId="64" xfId="92" applyFont="1" applyFill="1" applyBorder="1" applyAlignment="1">
      <alignment horizontal="center" vertical="center" wrapText="1"/>
    </xf>
    <xf numFmtId="0" fontId="43" fillId="0" borderId="64" xfId="0" applyFont="1" applyFill="1" applyBorder="1" applyAlignment="1">
      <alignment horizontal="center" vertical="center" wrapText="1"/>
    </xf>
    <xf numFmtId="0" fontId="43" fillId="0" borderId="62" xfId="92" applyFont="1" applyFill="1" applyBorder="1" applyAlignment="1">
      <alignment horizontal="center" vertical="center" wrapText="1"/>
    </xf>
    <xf numFmtId="0" fontId="43" fillId="0" borderId="67" xfId="92" applyFont="1" applyFill="1" applyBorder="1" applyAlignment="1">
      <alignment horizontal="center" vertical="center" wrapText="1"/>
    </xf>
    <xf numFmtId="0" fontId="43" fillId="0" borderId="65" xfId="92" applyFont="1" applyFill="1" applyBorder="1" applyAlignment="1">
      <alignment horizontal="center" vertical="center" wrapText="1"/>
    </xf>
    <xf numFmtId="0" fontId="43" fillId="0" borderId="63" xfId="92" applyFont="1" applyFill="1" applyBorder="1" applyAlignment="1">
      <alignment horizontal="center" vertical="center" wrapText="1"/>
    </xf>
    <xf numFmtId="0" fontId="43" fillId="0" borderId="66" xfId="92" applyFont="1" applyFill="1" applyBorder="1" applyAlignment="1">
      <alignment horizontal="center" vertical="center" wrapText="1"/>
    </xf>
    <xf numFmtId="0" fontId="43" fillId="0" borderId="0" xfId="92" applyFont="1" applyAlignment="1">
      <alignment horizontal="left" vertical="top" wrapText="1"/>
    </xf>
    <xf numFmtId="0" fontId="43" fillId="0" borderId="77" xfId="92" applyFont="1" applyFill="1" applyBorder="1" applyAlignment="1">
      <alignment horizontal="center" vertical="center" wrapText="1"/>
    </xf>
    <xf numFmtId="0" fontId="43" fillId="0" borderId="62" xfId="92" applyFont="1" applyBorder="1" applyAlignment="1">
      <alignment horizontal="center" vertical="center" wrapText="1"/>
    </xf>
    <xf numFmtId="0" fontId="43" fillId="0" borderId="65" xfId="92" applyFont="1" applyBorder="1" applyAlignment="1">
      <alignment horizontal="center" vertical="center" wrapText="1"/>
    </xf>
    <xf numFmtId="0" fontId="43" fillId="0" borderId="60"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26" xfId="0" applyFont="1" applyBorder="1" applyAlignment="1">
      <alignment horizontal="center" vertical="center" wrapText="1"/>
    </xf>
    <xf numFmtId="0" fontId="70" fillId="33" borderId="22" xfId="0" applyFont="1" applyFill="1" applyBorder="1" applyAlignment="1">
      <alignment horizontal="center" vertical="center" wrapText="1"/>
    </xf>
    <xf numFmtId="0" fontId="70" fillId="33" borderId="26" xfId="0" applyFont="1" applyFill="1" applyBorder="1" applyAlignment="1">
      <alignment horizontal="center" vertical="center" wrapText="1"/>
    </xf>
    <xf numFmtId="0" fontId="70" fillId="33" borderId="24" xfId="0" applyFont="1" applyFill="1" applyBorder="1" applyAlignment="1">
      <alignment horizontal="center" vertical="center" wrapText="1"/>
    </xf>
    <xf numFmtId="0" fontId="70" fillId="33" borderId="2" xfId="0" applyFont="1" applyFill="1" applyBorder="1" applyAlignment="1">
      <alignment horizontal="center" vertical="center" wrapText="1"/>
    </xf>
    <xf numFmtId="0" fontId="29" fillId="0" borderId="21"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0" xfId="0" applyFont="1" applyBorder="1" applyAlignment="1">
      <alignment horizontal="center" vertical="center" wrapText="1"/>
    </xf>
    <xf numFmtId="0" fontId="43" fillId="0" borderId="0" xfId="0" applyFont="1" applyAlignment="1">
      <alignment horizontal="left" vertical="center" wrapText="1"/>
    </xf>
    <xf numFmtId="0" fontId="29" fillId="0" borderId="6"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73" xfId="0" applyFont="1" applyBorder="1" applyAlignment="1">
      <alignment horizontal="center" vertical="center" wrapText="1"/>
    </xf>
    <xf numFmtId="0" fontId="29" fillId="0" borderId="71"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8" xfId="0" applyFont="1" applyBorder="1" applyAlignment="1">
      <alignment horizontal="center" vertical="center" wrapText="1"/>
    </xf>
    <xf numFmtId="0" fontId="40" fillId="0" borderId="0" xfId="0" applyFont="1" applyAlignment="1">
      <alignment horizontal="left"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2"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42" fillId="0" borderId="22" xfId="0" applyFont="1" applyFill="1" applyBorder="1" applyAlignment="1">
      <alignment horizontal="center" vertical="center" wrapText="1"/>
    </xf>
    <xf numFmtId="0" fontId="42" fillId="0" borderId="64" xfId="0" applyFont="1" applyFill="1" applyBorder="1" applyAlignment="1">
      <alignment horizontal="center" vertical="center" wrapText="1"/>
    </xf>
    <xf numFmtId="0" fontId="29" fillId="0" borderId="68" xfId="0" applyFont="1" applyBorder="1" applyAlignment="1">
      <alignment horizontal="center" vertical="center" wrapText="1"/>
    </xf>
    <xf numFmtId="0" fontId="29" fillId="0" borderId="69" xfId="0" applyFont="1" applyBorder="1" applyAlignment="1">
      <alignment horizontal="center" vertical="center" wrapText="1"/>
    </xf>
    <xf numFmtId="0" fontId="43" fillId="0" borderId="0" xfId="0" applyFont="1" applyAlignment="1">
      <alignment horizontal="center" wrapText="1"/>
    </xf>
    <xf numFmtId="0" fontId="29" fillId="0" borderId="77" xfId="0" applyFont="1" applyBorder="1" applyAlignment="1">
      <alignment horizontal="center" vertical="center" wrapText="1"/>
    </xf>
    <xf numFmtId="0" fontId="29" fillId="0" borderId="81" xfId="0" applyFont="1" applyBorder="1" applyAlignment="1">
      <alignment horizontal="center" vertical="center" wrapText="1"/>
    </xf>
    <xf numFmtId="0" fontId="29" fillId="0" borderId="80" xfId="0" applyFont="1" applyBorder="1" applyAlignment="1">
      <alignment horizontal="center" vertical="center" wrapText="1"/>
    </xf>
    <xf numFmtId="0" fontId="29" fillId="0" borderId="76" xfId="0" applyFont="1" applyBorder="1" applyAlignment="1">
      <alignment horizontal="center" vertical="center" wrapText="1"/>
    </xf>
    <xf numFmtId="0" fontId="29" fillId="0" borderId="79" xfId="0" applyFont="1" applyBorder="1" applyAlignment="1">
      <alignment horizontal="center" vertical="center" wrapText="1"/>
    </xf>
    <xf numFmtId="0" fontId="29" fillId="0" borderId="19"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29" fillId="0" borderId="24"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29" fillId="0" borderId="12" xfId="0" applyFont="1" applyBorder="1" applyAlignment="1">
      <alignment horizontal="center" wrapText="1"/>
    </xf>
    <xf numFmtId="0" fontId="29" fillId="0" borderId="0" xfId="0" applyFont="1" applyBorder="1" applyAlignment="1">
      <alignment horizontal="center" wrapText="1"/>
    </xf>
    <xf numFmtId="0" fontId="29" fillId="0" borderId="13" xfId="0" applyFont="1" applyBorder="1" applyAlignment="1">
      <alignment horizontal="center" wrapText="1"/>
    </xf>
    <xf numFmtId="0" fontId="29" fillId="0" borderId="30" xfId="0" applyFont="1" applyBorder="1" applyAlignment="1">
      <alignment horizontal="center" vertical="center" wrapText="1"/>
    </xf>
    <xf numFmtId="0" fontId="29" fillId="0" borderId="57"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28" xfId="0" applyFont="1" applyBorder="1" applyAlignment="1">
      <alignment horizontal="center" vertical="center" wrapText="1"/>
    </xf>
    <xf numFmtId="0" fontId="29" fillId="0" borderId="29" xfId="0" applyFont="1" applyBorder="1" applyAlignment="1">
      <alignment horizontal="center" vertical="center" wrapText="1"/>
    </xf>
    <xf numFmtId="0" fontId="40" fillId="0" borderId="0" xfId="0" applyFont="1" applyAlignment="1">
      <alignment horizontal="left"/>
    </xf>
    <xf numFmtId="0" fontId="60" fillId="0" borderId="0" xfId="0" applyFont="1" applyAlignment="1">
      <alignment horizontal="left"/>
    </xf>
    <xf numFmtId="0" fontId="60" fillId="0" borderId="0" xfId="0" applyFont="1" applyFill="1" applyBorder="1" applyAlignment="1">
      <alignment horizontal="left"/>
    </xf>
    <xf numFmtId="0" fontId="75" fillId="0" borderId="44" xfId="0" applyFont="1" applyFill="1" applyBorder="1" applyAlignment="1">
      <alignment horizontal="center" vertical="center" wrapText="1"/>
    </xf>
    <xf numFmtId="0" fontId="43" fillId="0" borderId="0" xfId="0" applyFont="1" applyBorder="1" applyAlignment="1">
      <alignment horizontal="left" vertical="center" wrapText="1"/>
    </xf>
    <xf numFmtId="0" fontId="29" fillId="0" borderId="64" xfId="0" applyFont="1" applyFill="1" applyBorder="1" applyAlignment="1">
      <alignment horizontal="center" vertical="center" wrapText="1"/>
    </xf>
    <xf numFmtId="0" fontId="29" fillId="0" borderId="62" xfId="0" applyFont="1" applyFill="1" applyBorder="1" applyAlignment="1">
      <alignment horizontal="center" vertical="center" wrapText="1"/>
    </xf>
    <xf numFmtId="0" fontId="29" fillId="0" borderId="65" xfId="0" applyFont="1" applyFill="1" applyBorder="1" applyAlignment="1">
      <alignment horizontal="center" vertical="center" wrapText="1"/>
    </xf>
    <xf numFmtId="0" fontId="29" fillId="0" borderId="67" xfId="0" applyFont="1" applyFill="1" applyBorder="1" applyAlignment="1">
      <alignment horizontal="center" vertical="center" wrapText="1"/>
    </xf>
    <xf numFmtId="0" fontId="29" fillId="0" borderId="63" xfId="0" applyFont="1" applyFill="1" applyBorder="1" applyAlignment="1">
      <alignment horizontal="center" vertical="center" wrapText="1"/>
    </xf>
    <xf numFmtId="0" fontId="29" fillId="0" borderId="9" xfId="0" applyFont="1" applyFill="1" applyBorder="1" applyAlignment="1">
      <alignment horizontal="center" vertical="center" wrapText="1"/>
    </xf>
    <xf numFmtId="0" fontId="29" fillId="0" borderId="66" xfId="0" applyFont="1" applyFill="1" applyBorder="1" applyAlignment="1">
      <alignment horizontal="center" vertical="center" wrapText="1"/>
    </xf>
    <xf numFmtId="0" fontId="29" fillId="0" borderId="80" xfId="0" applyFont="1" applyFill="1" applyBorder="1" applyAlignment="1">
      <alignment horizontal="center" vertical="center" wrapText="1"/>
    </xf>
    <xf numFmtId="0" fontId="29" fillId="0" borderId="76" xfId="0" applyFont="1" applyFill="1" applyBorder="1" applyAlignment="1">
      <alignment horizontal="center" vertical="center" wrapText="1"/>
    </xf>
    <xf numFmtId="0" fontId="29" fillId="0" borderId="74"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7" xfId="0" applyFont="1" applyBorder="1" applyAlignment="1">
      <alignment horizontal="center" vertical="center" wrapText="1"/>
    </xf>
    <xf numFmtId="0" fontId="29" fillId="0" borderId="75" xfId="0" applyFont="1" applyBorder="1" applyAlignment="1">
      <alignment horizontal="center" vertical="center" wrapText="1"/>
    </xf>
    <xf numFmtId="0" fontId="9" fillId="0" borderId="0" xfId="0" applyFont="1" applyFill="1" applyBorder="1" applyAlignment="1">
      <alignment horizontal="center" vertical="top" wrapText="1"/>
    </xf>
    <xf numFmtId="0" fontId="9" fillId="0" borderId="12" xfId="0" applyFont="1" applyBorder="1" applyAlignment="1">
      <alignment horizontal="center" wrapText="1"/>
    </xf>
    <xf numFmtId="0" fontId="7" fillId="0" borderId="0" xfId="0" applyFont="1" applyAlignment="1">
      <alignment horizontal="center"/>
    </xf>
    <xf numFmtId="0" fontId="29" fillId="0" borderId="18" xfId="0" applyFont="1" applyBorder="1" applyAlignment="1">
      <alignment horizontal="center" vertical="center" wrapText="1"/>
    </xf>
    <xf numFmtId="0" fontId="29" fillId="0" borderId="20" xfId="0" applyFont="1" applyBorder="1" applyAlignment="1">
      <alignment horizontal="center" vertical="center" wrapText="1"/>
    </xf>
    <xf numFmtId="49" fontId="29" fillId="0" borderId="28" xfId="0" applyNumberFormat="1" applyFont="1" applyBorder="1" applyAlignment="1">
      <alignment horizontal="center" vertical="center" wrapText="1"/>
    </xf>
    <xf numFmtId="49" fontId="29" fillId="0" borderId="29" xfId="0" applyNumberFormat="1" applyFont="1" applyBorder="1" applyAlignment="1">
      <alignment horizontal="center" vertical="center" wrapText="1"/>
    </xf>
    <xf numFmtId="0" fontId="29" fillId="0" borderId="48"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53" xfId="0" applyFont="1" applyBorder="1" applyAlignment="1">
      <alignment horizontal="center" vertical="center" wrapText="1"/>
    </xf>
    <xf numFmtId="0" fontId="29" fillId="0" borderId="51" xfId="0" applyFont="1" applyBorder="1" applyAlignment="1">
      <alignment horizontal="center" vertical="center" wrapText="1"/>
    </xf>
    <xf numFmtId="0" fontId="29" fillId="0" borderId="54" xfId="0" applyFont="1" applyBorder="1" applyAlignment="1">
      <alignment horizontal="center" vertical="center" wrapText="1"/>
    </xf>
    <xf numFmtId="0" fontId="29" fillId="0" borderId="11" xfId="0" applyFont="1" applyBorder="1" applyAlignment="1">
      <alignment horizontal="center" vertical="top" wrapText="1"/>
    </xf>
    <xf numFmtId="0" fontId="29" fillId="0" borderId="14" xfId="0" applyFont="1" applyBorder="1" applyAlignment="1">
      <alignment horizontal="center" vertical="top" wrapText="1"/>
    </xf>
    <xf numFmtId="0" fontId="29" fillId="0" borderId="15" xfId="0" applyFont="1" applyBorder="1" applyAlignment="1">
      <alignment horizontal="center" vertical="top" wrapText="1"/>
    </xf>
    <xf numFmtId="0" fontId="29" fillId="0" borderId="17" xfId="0" applyFont="1" applyBorder="1" applyAlignment="1">
      <alignment horizontal="center" vertical="top" wrapText="1"/>
    </xf>
    <xf numFmtId="0" fontId="7" fillId="0" borderId="0" xfId="82" applyFont="1" applyFill="1" applyBorder="1" applyAlignment="1">
      <alignment horizontal="center" vertical="center" wrapText="1"/>
    </xf>
    <xf numFmtId="0" fontId="29" fillId="0" borderId="58"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64" xfId="0" applyFont="1" applyBorder="1" applyAlignment="1">
      <alignment horizontal="center" vertical="center" wrapText="1"/>
    </xf>
    <xf numFmtId="0" fontId="9" fillId="0" borderId="0" xfId="0" applyFont="1" applyAlignment="1">
      <alignment horizontal="center" vertical="top" wrapText="1"/>
    </xf>
    <xf numFmtId="0" fontId="43" fillId="0" borderId="0" xfId="0" applyFont="1" applyBorder="1" applyAlignment="1">
      <alignment horizontal="center" vertical="center" wrapText="1"/>
    </xf>
    <xf numFmtId="0" fontId="43" fillId="0" borderId="8"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29" fillId="0" borderId="0" xfId="0" applyFont="1" applyBorder="1" applyAlignment="1">
      <alignment horizontal="left" vertical="center" wrapText="1" indent="4"/>
    </xf>
    <xf numFmtId="0" fontId="29" fillId="0" borderId="8" xfId="0" applyFont="1" applyBorder="1" applyAlignment="1">
      <alignment horizontal="left" vertical="center" wrapText="1" indent="4"/>
    </xf>
    <xf numFmtId="0" fontId="29" fillId="0" borderId="15" xfId="0" applyFont="1" applyFill="1" applyBorder="1" applyAlignment="1">
      <alignment horizontal="center" vertical="center" wrapText="1"/>
    </xf>
    <xf numFmtId="0" fontId="29" fillId="0" borderId="17" xfId="0" applyFont="1" applyFill="1" applyBorder="1" applyAlignment="1">
      <alignment horizontal="center" vertical="center" wrapText="1"/>
    </xf>
    <xf numFmtId="0" fontId="29" fillId="0" borderId="28" xfId="0" applyFont="1" applyFill="1" applyBorder="1" applyAlignment="1">
      <alignment horizontal="center" vertical="center" wrapText="1"/>
    </xf>
    <xf numFmtId="0" fontId="29" fillId="0" borderId="29" xfId="0" applyFont="1" applyFill="1" applyBorder="1" applyAlignment="1">
      <alignment horizontal="center" vertical="center" wrapText="1"/>
    </xf>
    <xf numFmtId="0" fontId="29" fillId="0" borderId="11"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72" xfId="0" applyFont="1" applyBorder="1" applyAlignment="1">
      <alignment horizontal="center" vertical="center" wrapText="1"/>
    </xf>
    <xf numFmtId="0" fontId="29" fillId="0" borderId="70" xfId="0" applyFont="1" applyBorder="1" applyAlignment="1">
      <alignment horizontal="center" vertical="center" wrapText="1"/>
    </xf>
    <xf numFmtId="0" fontId="29" fillId="0" borderId="65" xfId="0" applyFont="1" applyBorder="1" applyAlignment="1">
      <alignment horizontal="center" vertical="center" wrapText="1"/>
    </xf>
    <xf numFmtId="0" fontId="43" fillId="0" borderId="6" xfId="0" applyFont="1" applyBorder="1" applyAlignment="1">
      <alignment horizontal="center" wrapText="1"/>
    </xf>
    <xf numFmtId="0" fontId="43" fillId="0" borderId="0" xfId="0" applyFont="1" applyFill="1" applyAlignment="1">
      <alignment horizontal="center" wrapText="1"/>
    </xf>
    <xf numFmtId="0" fontId="29" fillId="0" borderId="15" xfId="0" applyFont="1" applyBorder="1" applyAlignment="1">
      <alignment horizontal="center" wrapText="1"/>
    </xf>
    <xf numFmtId="0" fontId="29" fillId="0" borderId="17" xfId="0" applyFont="1" applyBorder="1" applyAlignment="1">
      <alignment horizontal="center" wrapText="1"/>
    </xf>
    <xf numFmtId="0" fontId="29" fillId="0" borderId="59"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32" xfId="0" applyFont="1" applyBorder="1" applyAlignment="1">
      <alignment horizontal="center" vertical="center" wrapText="1"/>
    </xf>
  </cellXfs>
  <cellStyles count="105">
    <cellStyle name="[StdExit()]" xfId="94"/>
    <cellStyle name="20% — akcent 1" xfId="21" builtinId="30" customBuiltin="1"/>
    <cellStyle name="20% - akcent 1 2" xfId="49"/>
    <cellStyle name="20% - akcent 1 3" xfId="63"/>
    <cellStyle name="20% — akcent 2" xfId="25" builtinId="34" customBuiltin="1"/>
    <cellStyle name="20% - akcent 2 2" xfId="51"/>
    <cellStyle name="20% - akcent 2 3" xfId="65"/>
    <cellStyle name="20% — akcent 3" xfId="29" builtinId="38" customBuiltin="1"/>
    <cellStyle name="20% - akcent 3 2" xfId="53"/>
    <cellStyle name="20% - akcent 3 3" xfId="67"/>
    <cellStyle name="20% — akcent 4" xfId="33" builtinId="42" customBuiltin="1"/>
    <cellStyle name="20% - akcent 4 2" xfId="55"/>
    <cellStyle name="20% - akcent 4 3" xfId="69"/>
    <cellStyle name="20% — akcent 5" xfId="37" builtinId="46" customBuiltin="1"/>
    <cellStyle name="20% - akcent 5 2" xfId="57"/>
    <cellStyle name="20% - akcent 5 3" xfId="71"/>
    <cellStyle name="20% — akcent 6" xfId="41" builtinId="50" customBuiltin="1"/>
    <cellStyle name="20% - akcent 6 2" xfId="59"/>
    <cellStyle name="20% - akcent 6 3" xfId="73"/>
    <cellStyle name="40% — akcent 1" xfId="22" builtinId="31" customBuiltin="1"/>
    <cellStyle name="40% - akcent 1 2" xfId="50"/>
    <cellStyle name="40% - akcent 1 3" xfId="64"/>
    <cellStyle name="40% — akcent 2" xfId="26" builtinId="35" customBuiltin="1"/>
    <cellStyle name="40% - akcent 2 2" xfId="52"/>
    <cellStyle name="40% - akcent 2 3" xfId="66"/>
    <cellStyle name="40% — akcent 3" xfId="30" builtinId="39" customBuiltin="1"/>
    <cellStyle name="40% - akcent 3 2" xfId="54"/>
    <cellStyle name="40% - akcent 3 3" xfId="68"/>
    <cellStyle name="40% — akcent 4" xfId="34" builtinId="43" customBuiltin="1"/>
    <cellStyle name="40% - akcent 4 2" xfId="56"/>
    <cellStyle name="40% - akcent 4 3" xfId="70"/>
    <cellStyle name="40% — akcent 5" xfId="38" builtinId="47" customBuiltin="1"/>
    <cellStyle name="40% - akcent 5 2" xfId="58"/>
    <cellStyle name="40% - akcent 5 3" xfId="72"/>
    <cellStyle name="40% — akcent 6" xfId="42" builtinId="51" customBuiltin="1"/>
    <cellStyle name="40% - akcent 6 2" xfId="60"/>
    <cellStyle name="40% - akcent 6 3" xfId="74"/>
    <cellStyle name="60% — akcent 1" xfId="23" builtinId="32" customBuiltin="1"/>
    <cellStyle name="60% — akcent 2" xfId="27" builtinId="36" customBuiltin="1"/>
    <cellStyle name="60% — akcent 3" xfId="31" builtinId="40" customBuiltin="1"/>
    <cellStyle name="60% — akcent 4" xfId="35" builtinId="44" customBuiltin="1"/>
    <cellStyle name="60% — akcent 5" xfId="39" builtinId="48" customBuiltin="1"/>
    <cellStyle name="60% — akcent 6" xfId="43" builtinId="52" customBuiltin="1"/>
    <cellStyle name="Akcent 1" xfId="20" builtinId="29" customBuiltin="1"/>
    <cellStyle name="Akcent 2" xfId="24" builtinId="33" customBuiltin="1"/>
    <cellStyle name="Akcent 3" xfId="28" builtinId="37" customBuiltin="1"/>
    <cellStyle name="Akcent 4" xfId="32" builtinId="41" customBuiltin="1"/>
    <cellStyle name="Akcent 5" xfId="36" builtinId="45" customBuiltin="1"/>
    <cellStyle name="Akcent 6" xfId="40" builtinId="49" customBuiltin="1"/>
    <cellStyle name="Dane wejściowe" xfId="12" builtinId="20" customBuiltin="1"/>
    <cellStyle name="Dane wyjściowe" xfId="13" builtinId="21" customBuiltin="1"/>
    <cellStyle name="Dobry" xfId="9" builtinId="26" customBuiltin="1"/>
    <cellStyle name="Dziesiętny" xfId="103" builtinId="3"/>
    <cellStyle name="Dziesiętny 2" xfId="83"/>
    <cellStyle name="Dziesiętny 2 2" xfId="89"/>
    <cellStyle name="Dziesiętny 2 3" xfId="100"/>
    <cellStyle name="Dziesiętny 3" xfId="90"/>
    <cellStyle name="Dziesiętny 3 2" xfId="91"/>
    <cellStyle name="Dziesiętny 3 2 2" xfId="102"/>
    <cellStyle name="Dziesiętny 3 3" xfId="101"/>
    <cellStyle name="Dziesiętny 4" xfId="88"/>
    <cellStyle name="Dziesiętny 5" xfId="99"/>
    <cellStyle name="Hiperłącze" xfId="61" builtinId="8"/>
    <cellStyle name="Hiperłącze 2" xfId="84"/>
    <cellStyle name="Hiperłącze 3" xfId="95"/>
    <cellStyle name="Kolumna" xfId="81"/>
    <cellStyle name="Komórka połączona" xfId="15" builtinId="24" customBuiltin="1"/>
    <cellStyle name="Komórka zaznaczona" xfId="16" builtinId="23" customBuiltin="1"/>
    <cellStyle name="Nagłówek 1" xfId="5" builtinId="16" customBuiltin="1"/>
    <cellStyle name="Nagłówek 2" xfId="6" builtinId="17" customBuiltin="1"/>
    <cellStyle name="Nagłówek 3" xfId="7" builtinId="18" customBuiltin="1"/>
    <cellStyle name="Nagłówek 4" xfId="8" builtinId="19" customBuiltin="1"/>
    <cellStyle name="Neutralny" xfId="11" builtinId="28" customBuiltin="1"/>
    <cellStyle name="Normalny" xfId="0" builtinId="0"/>
    <cellStyle name="Normalny 10" xfId="87"/>
    <cellStyle name="Normalny 2" xfId="44"/>
    <cellStyle name="Normalny 2 2" xfId="77"/>
    <cellStyle name="Normalny 2 2 2" xfId="96"/>
    <cellStyle name="Normalny 2 3" xfId="85"/>
    <cellStyle name="Normalny 2 4" xfId="92"/>
    <cellStyle name="Normalny 2_warunki pracy" xfId="97"/>
    <cellStyle name="Normalny 3" xfId="3"/>
    <cellStyle name="Normalny 3 2" xfId="98"/>
    <cellStyle name="Normalny 4" xfId="46"/>
    <cellStyle name="Normalny 4 2" xfId="78"/>
    <cellStyle name="Normalny 5" xfId="47"/>
    <cellStyle name="Normalny 6" xfId="79"/>
    <cellStyle name="Normalny 7" xfId="76"/>
    <cellStyle name="Normalny 8" xfId="80"/>
    <cellStyle name="Normalny 9" xfId="82"/>
    <cellStyle name="Normalny_Puste" xfId="75"/>
    <cellStyle name="Normalny_Rob.16.A" xfId="104"/>
    <cellStyle name="Normalny_Tabl.6" xfId="2"/>
    <cellStyle name="Normalny_Tabl.powiatowa  dawna tab. 7 " xfId="93"/>
    <cellStyle name="Obliczenia" xfId="14" builtinId="22" customBuiltin="1"/>
    <cellStyle name="Procentowy" xfId="1" builtinId="5"/>
    <cellStyle name="Suma" xfId="19" builtinId="25" customBuiltin="1"/>
    <cellStyle name="Tekst objaśnienia" xfId="18" builtinId="53" customBuiltin="1"/>
    <cellStyle name="Tekst ostrzeżenia" xfId="17" builtinId="11" customBuiltin="1"/>
    <cellStyle name="Tytuł" xfId="4" builtinId="15" customBuiltin="1"/>
    <cellStyle name="Uwaga 2" xfId="45"/>
    <cellStyle name="Uwaga 3" xfId="48"/>
    <cellStyle name="Uwaga 4" xfId="62"/>
    <cellStyle name="Walutowy 2" xfId="86"/>
    <cellStyle name="Zły" xfId="10" builtinId="27" customBuiltin="1"/>
  </cellStyles>
  <dxfs count="34">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0FF99"/>
      <color rgb="FF9900CC"/>
      <color rgb="FFB1C119"/>
      <color rgb="FF3BE598"/>
      <color rgb="FF9966FF"/>
      <color rgb="FF0099CC"/>
      <color rgb="FFFF99CC"/>
      <color rgb="FFCC9900"/>
      <color rgb="FF6699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theme/theme1.xml><?xml version="1.0" encoding="utf-8"?>
<a:theme xmlns:a="http://schemas.openxmlformats.org/drawingml/2006/main" name="Motyw pakietu Office">
  <a:themeElements>
    <a:clrScheme name="Pinezka">
      <a:dk1>
        <a:sysClr val="windowText" lastClr="000000"/>
      </a:dk1>
      <a:lt1>
        <a:sysClr val="window" lastClr="FFFFFF"/>
      </a:lt1>
      <a:dk2>
        <a:srgbClr val="465E9C"/>
      </a:dk2>
      <a:lt2>
        <a:srgbClr val="CCDDEA"/>
      </a:lt2>
      <a:accent1>
        <a:srgbClr val="FDA023"/>
      </a:accent1>
      <a:accent2>
        <a:srgbClr val="AA2B1E"/>
      </a:accent2>
      <a:accent3>
        <a:srgbClr val="71685C"/>
      </a:accent3>
      <a:accent4>
        <a:srgbClr val="64A73B"/>
      </a:accent4>
      <a:accent5>
        <a:srgbClr val="EB5605"/>
      </a:accent5>
      <a:accent6>
        <a:srgbClr val="B9CA1A"/>
      </a:accent6>
      <a:hlink>
        <a:srgbClr val="D83E2C"/>
      </a:hlink>
      <a:folHlink>
        <a:srgbClr val="ED7D27"/>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31"/>
  <sheetViews>
    <sheetView tabSelected="1" zoomScale="130" zoomScaleNormal="130" workbookViewId="0"/>
  </sheetViews>
  <sheetFormatPr defaultRowHeight="12"/>
  <cols>
    <col min="1" max="1" width="9.140625" style="41"/>
    <col min="2" max="2" width="8.140625" style="37" customWidth="1"/>
    <col min="3" max="3" width="102.7109375" style="40" customWidth="1"/>
    <col min="4" max="16384" width="9.140625" style="41"/>
  </cols>
  <sheetData>
    <row r="1" spans="2:4">
      <c r="C1" s="41"/>
    </row>
    <row r="2" spans="2:4" ht="15">
      <c r="B2" s="38"/>
      <c r="C2" s="649" t="s">
        <v>1464</v>
      </c>
    </row>
    <row r="3" spans="2:4" ht="15">
      <c r="B3" s="38"/>
      <c r="C3" s="649"/>
    </row>
    <row r="4" spans="2:4">
      <c r="C4" s="41"/>
    </row>
    <row r="5" spans="2:4">
      <c r="C5" s="650" t="s">
        <v>1459</v>
      </c>
      <c r="D5" s="650" t="s">
        <v>1460</v>
      </c>
    </row>
    <row r="6" spans="2:4">
      <c r="B6" s="198" t="s">
        <v>798</v>
      </c>
      <c r="C6" s="200" t="s">
        <v>837</v>
      </c>
      <c r="D6" s="41" t="s">
        <v>1455</v>
      </c>
    </row>
    <row r="7" spans="2:4">
      <c r="B7" s="198" t="s">
        <v>799</v>
      </c>
      <c r="C7" s="200" t="s">
        <v>838</v>
      </c>
      <c r="D7" s="41" t="s">
        <v>1461</v>
      </c>
    </row>
    <row r="8" spans="2:4">
      <c r="B8" s="198" t="s">
        <v>800</v>
      </c>
      <c r="C8" s="200" t="s">
        <v>838</v>
      </c>
      <c r="D8" s="41" t="s">
        <v>1461</v>
      </c>
    </row>
    <row r="9" spans="2:4">
      <c r="B9" s="198" t="s">
        <v>801</v>
      </c>
      <c r="C9" s="200" t="s">
        <v>839</v>
      </c>
      <c r="D9" s="41" t="s">
        <v>1461</v>
      </c>
    </row>
    <row r="10" spans="2:4">
      <c r="B10" s="198" t="s">
        <v>802</v>
      </c>
      <c r="C10" s="200" t="s">
        <v>843</v>
      </c>
      <c r="D10" s="41" t="s">
        <v>1456</v>
      </c>
    </row>
    <row r="11" spans="2:4">
      <c r="B11" s="198" t="s">
        <v>803</v>
      </c>
      <c r="C11" s="200" t="s">
        <v>844</v>
      </c>
      <c r="D11" s="41" t="s">
        <v>1462</v>
      </c>
    </row>
    <row r="12" spans="2:4">
      <c r="B12" s="198" t="s">
        <v>804</v>
      </c>
      <c r="C12" s="200" t="s">
        <v>844</v>
      </c>
      <c r="D12" s="41" t="s">
        <v>1462</v>
      </c>
    </row>
    <row r="13" spans="2:4">
      <c r="B13" s="198" t="s">
        <v>805</v>
      </c>
      <c r="C13" s="200" t="s">
        <v>844</v>
      </c>
      <c r="D13" s="41" t="s">
        <v>1462</v>
      </c>
    </row>
    <row r="14" spans="2:4">
      <c r="B14" s="198" t="s">
        <v>836</v>
      </c>
      <c r="C14" s="200" t="s">
        <v>845</v>
      </c>
      <c r="D14" s="41" t="s">
        <v>1462</v>
      </c>
    </row>
    <row r="15" spans="2:4">
      <c r="B15" s="198" t="s">
        <v>812</v>
      </c>
      <c r="C15" s="200" t="s">
        <v>840</v>
      </c>
      <c r="D15" s="41" t="s">
        <v>1457</v>
      </c>
    </row>
    <row r="16" spans="2:4">
      <c r="B16" s="198" t="s">
        <v>813</v>
      </c>
      <c r="C16" s="200" t="s">
        <v>841</v>
      </c>
      <c r="D16" s="41" t="s">
        <v>1463</v>
      </c>
    </row>
    <row r="17" spans="2:4" s="651" customFormat="1">
      <c r="B17" s="198" t="s">
        <v>814</v>
      </c>
      <c r="C17" s="200" t="s">
        <v>842</v>
      </c>
      <c r="D17" s="41" t="s">
        <v>1463</v>
      </c>
    </row>
    <row r="18" spans="2:4" s="651" customFormat="1">
      <c r="B18" s="38"/>
      <c r="C18" s="652"/>
    </row>
    <row r="19" spans="2:4" s="651" customFormat="1">
      <c r="B19" s="38"/>
      <c r="C19" s="652"/>
    </row>
    <row r="20" spans="2:4" s="651" customFormat="1" ht="30">
      <c r="B20" s="653" t="s">
        <v>820</v>
      </c>
      <c r="C20" s="654" t="s">
        <v>822</v>
      </c>
    </row>
    <row r="21" spans="2:4" s="651" customFormat="1">
      <c r="B21" s="38"/>
      <c r="C21" s="652"/>
    </row>
    <row r="22" spans="2:4" s="651" customFormat="1">
      <c r="B22" s="38"/>
      <c r="C22" s="652"/>
    </row>
    <row r="23" spans="2:4" s="651" customFormat="1">
      <c r="B23" s="38"/>
      <c r="C23" s="652"/>
    </row>
    <row r="24" spans="2:4" s="651" customFormat="1">
      <c r="B24" s="38"/>
      <c r="C24" s="652"/>
    </row>
    <row r="25" spans="2:4" s="651" customFormat="1">
      <c r="B25" s="38"/>
      <c r="C25" s="652"/>
    </row>
    <row r="26" spans="2:4" s="651" customFormat="1">
      <c r="B26" s="38"/>
      <c r="C26" s="652"/>
    </row>
    <row r="27" spans="2:4" s="651" customFormat="1">
      <c r="B27" s="38"/>
      <c r="C27" s="652"/>
    </row>
    <row r="28" spans="2:4" s="651" customFormat="1">
      <c r="B28" s="38"/>
      <c r="C28" s="652"/>
    </row>
    <row r="29" spans="2:4" s="651" customFormat="1">
      <c r="B29" s="38"/>
      <c r="C29" s="652"/>
    </row>
    <row r="30" spans="2:4" s="651" customFormat="1">
      <c r="B30" s="38"/>
      <c r="C30" s="652"/>
    </row>
    <row r="31" spans="2:4">
      <c r="C31" s="655"/>
    </row>
  </sheetData>
  <hyperlinks>
    <hyperlink ref="C6" location="Tabl.Ia!A1" display="Ważniejsze dane o województwach w 2016 r "/>
    <hyperlink ref="C10" location="Tabl.II.1!A1" display="Ważniejsze dane o województwie lubelskim (2014, 2015, 2016) "/>
    <hyperlink ref="C7:C9" location="Tabl.1a!A1" display="Ważniejsze dane o województwach w 2012 r "/>
    <hyperlink ref="C7" location="Tabl.Ib!A1" display="Ważniejsze dane o województwach w 2016 r (cd.)"/>
    <hyperlink ref="C8" location="Tabl.Ic!A1" display="Ważniejsze dane o województwach w 2016 r (cd.)"/>
    <hyperlink ref="C9" location="Tabl.Id!A1" display="Ważniejsze dane o województwach w 2016 r (dok.)"/>
    <hyperlink ref="C11:C13" location="Tabl.2.1!A1" display="Ważniejsze dane o województwie lubelskim (2010, 2011, 2012) "/>
    <hyperlink ref="C11" location="Tabl.II.2!A1" display="Ważniejsze dane o województwie lubelskim (2014, 2015, 2016) (cd.)"/>
    <hyperlink ref="C12" location="Tabl.II.3!A1" display="Ważniejsze dane o województwie lubelskim (2014, 2015, 2016) (cd.)"/>
    <hyperlink ref="C13" location="Tabl.II.4!A1" display="Ważniejsze dane o województwie lubelskim (2014, 2015, 2016) (dok.)"/>
    <hyperlink ref="C15" location="Tabl.III.1!A1" display="Wybrane dane o podregionach i powiatach w 2016 r."/>
    <hyperlink ref="C16" location="Tabl.III.2!A1" display="Wybrane dane o podregionach i powiatach w 2016 r. (cd.)"/>
    <hyperlink ref="C17" location="Tabl.III.3!A1" display="Wybrane dane o podregionach i powiatach w 2016 r. (dok.)"/>
    <hyperlink ref="C20" location="ANEKS!A1" display="Wybrane dane o podregionach i powiatach w 2016 r. (dok.)"/>
    <hyperlink ref="C14" location="Tabl.II.5!A1" display="Ważniejsze dane o województwie lubelskim (2014, 2015, 2016) (dok.)"/>
  </hyperlinks>
  <pageMargins left="0.7" right="0.7" top="0.75" bottom="0.75" header="0.3" footer="0.3"/>
  <pageSetup paperSize="9"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5"/>
  <sheetViews>
    <sheetView workbookViewId="0">
      <selection activeCell="A2" sqref="A2"/>
    </sheetView>
  </sheetViews>
  <sheetFormatPr defaultRowHeight="12.75"/>
  <cols>
    <col min="1" max="1" width="31.7109375" style="43" customWidth="1"/>
    <col min="2" max="4" width="9.140625" style="43"/>
    <col min="5" max="5" width="10" style="43" bestFit="1" customWidth="1"/>
    <col min="6" max="6" width="9.140625" style="5"/>
    <col min="7" max="9" width="0" style="5" hidden="1" customWidth="1"/>
    <col min="10" max="10" width="8.42578125" style="5" hidden="1" customWidth="1"/>
    <col min="11" max="17" width="0" style="5" hidden="1" customWidth="1"/>
    <col min="18" max="16384" width="9.140625" style="5"/>
  </cols>
  <sheetData>
    <row r="2" spans="1:18">
      <c r="A2" s="57" t="s">
        <v>807</v>
      </c>
      <c r="B2" s="160" t="s">
        <v>1001</v>
      </c>
    </row>
    <row r="3" spans="1:18" ht="13.5" thickBot="1">
      <c r="A3" s="57"/>
    </row>
    <row r="4" spans="1:18" ht="15" thickBot="1">
      <c r="A4" s="731" t="s">
        <v>310</v>
      </c>
      <c r="B4" s="737">
        <v>2015</v>
      </c>
      <c r="C4" s="737">
        <v>2016</v>
      </c>
      <c r="D4" s="735">
        <v>2017</v>
      </c>
      <c r="E4" s="735"/>
      <c r="G4" s="161" t="s">
        <v>709</v>
      </c>
      <c r="R4" s="45" t="s">
        <v>709</v>
      </c>
    </row>
    <row r="5" spans="1:18" ht="13.5" thickBot="1">
      <c r="A5" s="733"/>
      <c r="B5" s="739"/>
      <c r="C5" s="739"/>
      <c r="D5" s="95" t="s">
        <v>311</v>
      </c>
      <c r="E5" s="139" t="s">
        <v>847</v>
      </c>
    </row>
    <row r="6" spans="1:18">
      <c r="A6" s="758" t="s">
        <v>366</v>
      </c>
      <c r="B6" s="758"/>
      <c r="C6" s="758"/>
      <c r="D6" s="758"/>
      <c r="E6" s="758"/>
    </row>
    <row r="7" spans="1:18" ht="25.5">
      <c r="A7" s="99" t="s">
        <v>1002</v>
      </c>
      <c r="B7" s="140">
        <v>18.202000000000002</v>
      </c>
      <c r="C7" s="140">
        <v>18.509</v>
      </c>
      <c r="D7" s="140">
        <v>17.858000000000001</v>
      </c>
      <c r="E7" s="141">
        <v>96.482792155167758</v>
      </c>
      <c r="F7" s="4"/>
    </row>
    <row r="8" spans="1:18">
      <c r="A8" s="48" t="s">
        <v>367</v>
      </c>
      <c r="B8" s="92">
        <v>3.0310000000000001</v>
      </c>
      <c r="C8" s="92">
        <v>2.819</v>
      </c>
      <c r="D8" s="92">
        <v>2.0710000000000002</v>
      </c>
      <c r="E8" s="142">
        <v>73.465768002837891</v>
      </c>
      <c r="F8" s="4"/>
    </row>
    <row r="9" spans="1:18">
      <c r="A9" s="48" t="s">
        <v>368</v>
      </c>
      <c r="B9" s="82"/>
      <c r="C9" s="82"/>
      <c r="D9" s="82"/>
      <c r="E9" s="142"/>
      <c r="I9" s="166"/>
    </row>
    <row r="10" spans="1:18">
      <c r="A10" s="48" t="s">
        <v>369</v>
      </c>
      <c r="B10" s="92">
        <v>13.166</v>
      </c>
      <c r="C10" s="92">
        <v>13.638999999999999</v>
      </c>
      <c r="D10" s="92">
        <v>13.013</v>
      </c>
      <c r="E10" s="142">
        <v>95.410220690666463</v>
      </c>
    </row>
    <row r="11" spans="1:18">
      <c r="A11" s="48" t="s">
        <v>370</v>
      </c>
      <c r="B11" s="92">
        <v>3.0270000000000001</v>
      </c>
      <c r="C11" s="92">
        <v>2.698</v>
      </c>
      <c r="D11" s="92">
        <v>2.7730000000000001</v>
      </c>
      <c r="E11" s="142">
        <v>102.77983691623425</v>
      </c>
    </row>
    <row r="12" spans="1:18">
      <c r="A12" s="48" t="s">
        <v>371</v>
      </c>
      <c r="B12" s="92">
        <v>2.0089999999999999</v>
      </c>
      <c r="C12" s="92">
        <v>2.1720000000000002</v>
      </c>
      <c r="D12" s="92">
        <v>2.0720000000000001</v>
      </c>
      <c r="E12" s="142">
        <v>95.395948434622468</v>
      </c>
    </row>
    <row r="13" spans="1:18" ht="24">
      <c r="A13" s="48" t="s">
        <v>372</v>
      </c>
      <c r="B13" s="92">
        <v>197.649</v>
      </c>
      <c r="C13" s="92">
        <v>204.80500000000001</v>
      </c>
      <c r="D13" s="92">
        <v>210.87200000000001</v>
      </c>
      <c r="E13" s="142">
        <v>102.96233002123971</v>
      </c>
    </row>
    <row r="14" spans="1:18" ht="24">
      <c r="A14" s="48" t="s">
        <v>373</v>
      </c>
      <c r="B14" s="150">
        <v>92.1</v>
      </c>
      <c r="C14" s="150">
        <v>90.4</v>
      </c>
      <c r="D14" s="150">
        <v>84.7</v>
      </c>
      <c r="E14" s="147" t="s">
        <v>318</v>
      </c>
    </row>
    <row r="15" spans="1:18">
      <c r="A15" s="99"/>
      <c r="B15" s="82"/>
      <c r="C15" s="82"/>
      <c r="D15" s="82"/>
      <c r="E15" s="147"/>
    </row>
    <row r="16" spans="1:18" ht="36">
      <c r="A16" s="99" t="s">
        <v>509</v>
      </c>
      <c r="B16" s="173"/>
      <c r="C16" s="173"/>
      <c r="D16" s="173"/>
      <c r="E16" s="49"/>
    </row>
    <row r="17" spans="1:19">
      <c r="A17" s="48" t="s">
        <v>374</v>
      </c>
      <c r="B17" s="92">
        <v>36.085999999999999</v>
      </c>
      <c r="C17" s="92">
        <v>35.036000000000001</v>
      </c>
      <c r="D17" s="92">
        <v>40.738999999999997</v>
      </c>
      <c r="E17" s="142">
        <v>116.27754309852722</v>
      </c>
    </row>
    <row r="18" spans="1:19" ht="24">
      <c r="A18" s="48" t="s">
        <v>375</v>
      </c>
      <c r="B18" s="92">
        <v>51.341000000000001</v>
      </c>
      <c r="C18" s="92">
        <v>49.283000000000001</v>
      </c>
      <c r="D18" s="92">
        <v>54.091000000000001</v>
      </c>
      <c r="E18" s="142">
        <v>109.75589960026784</v>
      </c>
    </row>
    <row r="19" spans="1:19">
      <c r="A19" s="99"/>
      <c r="B19" s="149"/>
      <c r="C19" s="149"/>
      <c r="D19" s="149"/>
      <c r="E19" s="142"/>
    </row>
    <row r="20" spans="1:19">
      <c r="A20" s="99" t="s">
        <v>376</v>
      </c>
      <c r="B20" s="149"/>
      <c r="C20" s="149"/>
      <c r="D20" s="149"/>
      <c r="E20" s="142"/>
    </row>
    <row r="21" spans="1:19" ht="13.5">
      <c r="A21" s="48" t="s">
        <v>1003</v>
      </c>
      <c r="B21" s="81">
        <v>3447</v>
      </c>
      <c r="C21" s="81">
        <v>3661</v>
      </c>
      <c r="D21" s="81">
        <v>3621</v>
      </c>
      <c r="E21" s="142">
        <v>98.907402349084947</v>
      </c>
      <c r="R21" s="4"/>
    </row>
    <row r="22" spans="1:19">
      <c r="A22" s="151" t="s">
        <v>377</v>
      </c>
      <c r="B22" s="81">
        <v>17</v>
      </c>
      <c r="C22" s="81">
        <v>10</v>
      </c>
      <c r="D22" s="81">
        <v>14</v>
      </c>
      <c r="E22" s="142">
        <v>140</v>
      </c>
      <c r="R22" s="4"/>
      <c r="S22" s="4"/>
    </row>
    <row r="23" spans="1:19">
      <c r="A23" s="151" t="s">
        <v>378</v>
      </c>
      <c r="B23" s="81">
        <v>16</v>
      </c>
      <c r="C23" s="81">
        <v>11</v>
      </c>
      <c r="D23" s="81">
        <v>21</v>
      </c>
      <c r="E23" s="142">
        <v>190.90909090909091</v>
      </c>
      <c r="R23" s="4"/>
      <c r="S23" s="4"/>
    </row>
    <row r="24" spans="1:19">
      <c r="A24" s="151" t="s">
        <v>379</v>
      </c>
      <c r="B24" s="81">
        <v>3414</v>
      </c>
      <c r="C24" s="81">
        <v>3640</v>
      </c>
      <c r="D24" s="81">
        <v>3586</v>
      </c>
      <c r="E24" s="142">
        <v>98.516483516483518</v>
      </c>
      <c r="R24" s="4"/>
      <c r="S24" s="4"/>
    </row>
    <row r="25" spans="1:19">
      <c r="A25" s="48" t="s">
        <v>380</v>
      </c>
      <c r="B25" s="81">
        <v>1427</v>
      </c>
      <c r="C25" s="81">
        <v>1523</v>
      </c>
      <c r="D25" s="81">
        <v>1452</v>
      </c>
      <c r="E25" s="142">
        <v>95.338148391332894</v>
      </c>
    </row>
    <row r="26" spans="1:19">
      <c r="A26" s="48" t="s">
        <v>381</v>
      </c>
      <c r="B26" s="81"/>
      <c r="C26" s="81"/>
      <c r="D26" s="81"/>
      <c r="E26" s="142"/>
    </row>
    <row r="27" spans="1:19">
      <c r="A27" s="151" t="s">
        <v>382</v>
      </c>
      <c r="B27" s="81">
        <v>163716</v>
      </c>
      <c r="C27" s="81">
        <v>188553</v>
      </c>
      <c r="D27" s="81">
        <v>185071</v>
      </c>
      <c r="E27" s="142">
        <v>98.153304375957944</v>
      </c>
      <c r="S27" s="4"/>
    </row>
    <row r="28" spans="1:19" ht="13.5">
      <c r="A28" s="151" t="s">
        <v>1004</v>
      </c>
      <c r="B28" s="92">
        <v>47.7</v>
      </c>
      <c r="C28" s="92">
        <v>51.6</v>
      </c>
      <c r="D28" s="92">
        <v>51.3</v>
      </c>
      <c r="E28" s="142">
        <v>99.418604651162781</v>
      </c>
      <c r="S28" s="4"/>
    </row>
    <row r="29" spans="1:19">
      <c r="A29" s="151"/>
      <c r="B29" s="81"/>
      <c r="C29" s="81"/>
      <c r="D29" s="81"/>
      <c r="E29" s="142"/>
    </row>
    <row r="30" spans="1:19" ht="24">
      <c r="A30" s="99" t="s">
        <v>508</v>
      </c>
      <c r="B30" s="172"/>
      <c r="C30" s="172"/>
      <c r="D30" s="172"/>
      <c r="E30" s="142"/>
    </row>
    <row r="31" spans="1:19" ht="36">
      <c r="A31" s="48" t="s">
        <v>383</v>
      </c>
      <c r="B31" s="81">
        <v>1333</v>
      </c>
      <c r="C31" s="81">
        <v>1407</v>
      </c>
      <c r="D31" s="81">
        <v>1177</v>
      </c>
      <c r="E31" s="142">
        <v>83.653162757640359</v>
      </c>
    </row>
    <row r="32" spans="1:19">
      <c r="A32" s="48" t="s">
        <v>384</v>
      </c>
      <c r="B32" s="81">
        <v>1307</v>
      </c>
      <c r="C32" s="81">
        <v>1388</v>
      </c>
      <c r="D32" s="81">
        <v>1166</v>
      </c>
      <c r="E32" s="142">
        <v>84.005763688760808</v>
      </c>
    </row>
    <row r="33" spans="1:5">
      <c r="A33" s="41"/>
    </row>
    <row r="34" spans="1:5" s="36" customFormat="1" ht="12">
      <c r="A34" s="748" t="s">
        <v>1005</v>
      </c>
      <c r="B34" s="749"/>
      <c r="C34" s="749"/>
      <c r="D34" s="749"/>
      <c r="E34" s="749"/>
    </row>
    <row r="35" spans="1:5">
      <c r="A35" s="171"/>
    </row>
  </sheetData>
  <mergeCells count="6">
    <mergeCell ref="A34:E34"/>
    <mergeCell ref="B4:B5"/>
    <mergeCell ref="D4:E4"/>
    <mergeCell ref="A6:E6"/>
    <mergeCell ref="A4:A5"/>
    <mergeCell ref="C4:C5"/>
  </mergeCells>
  <hyperlinks>
    <hyperlink ref="G4" location="'SPIS TREŚCI'!A1" display="Powrót do spisu tablic"/>
    <hyperlink ref="R4" location="'SPIS TREŚCI'!A1" display="Powrót do spisu tablic"/>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51"/>
  <sheetViews>
    <sheetView workbookViewId="0">
      <selection activeCell="A2" sqref="A2"/>
    </sheetView>
  </sheetViews>
  <sheetFormatPr defaultRowHeight="12.75"/>
  <cols>
    <col min="1" max="1" width="24" style="43" bestFit="1" customWidth="1"/>
    <col min="2" max="6" width="20.7109375" style="43" customWidth="1"/>
    <col min="7" max="7" width="20.7109375" style="42" customWidth="1"/>
    <col min="8" max="8" width="14.7109375" style="43" customWidth="1"/>
    <col min="9" max="9" width="35" style="43" customWidth="1"/>
    <col min="10" max="16384" width="9.140625" style="43"/>
  </cols>
  <sheetData>
    <row r="2" spans="1:16">
      <c r="A2" s="57" t="s">
        <v>808</v>
      </c>
      <c r="B2" s="58" t="s">
        <v>848</v>
      </c>
      <c r="C2" s="23"/>
      <c r="D2" s="23"/>
      <c r="E2" s="23"/>
      <c r="F2" s="23"/>
      <c r="G2" s="24"/>
      <c r="H2" s="23"/>
    </row>
    <row r="3" spans="1:16" ht="13.5" thickBot="1">
      <c r="A3" s="25"/>
      <c r="B3" s="23"/>
      <c r="C3" s="23"/>
      <c r="D3" s="23"/>
      <c r="E3" s="23"/>
      <c r="F3" s="23"/>
      <c r="G3" s="24"/>
      <c r="H3" s="23"/>
    </row>
    <row r="4" spans="1:16" ht="28.5" customHeight="1" thickBot="1">
      <c r="A4" s="765" t="s">
        <v>310</v>
      </c>
      <c r="B4" s="737" t="s">
        <v>1006</v>
      </c>
      <c r="C4" s="769" t="s">
        <v>1007</v>
      </c>
      <c r="D4" s="770"/>
      <c r="E4" s="771"/>
      <c r="F4" s="766" t="s">
        <v>1008</v>
      </c>
      <c r="G4" s="772" t="s">
        <v>1009</v>
      </c>
      <c r="H4" s="563"/>
      <c r="I4" s="45" t="s">
        <v>709</v>
      </c>
    </row>
    <row r="5" spans="1:16" ht="37.5" customHeight="1" thickBot="1">
      <c r="A5" s="765"/>
      <c r="B5" s="768"/>
      <c r="C5" s="188" t="s">
        <v>311</v>
      </c>
      <c r="D5" s="188" t="s">
        <v>419</v>
      </c>
      <c r="E5" s="188" t="s">
        <v>600</v>
      </c>
      <c r="F5" s="767"/>
      <c r="G5" s="773"/>
      <c r="H5" s="563"/>
      <c r="I5" s="42"/>
      <c r="J5" s="42"/>
      <c r="K5" s="42"/>
      <c r="L5" s="42"/>
      <c r="M5" s="42"/>
      <c r="N5" s="42"/>
      <c r="O5" s="42"/>
      <c r="P5" s="42"/>
    </row>
    <row r="6" spans="1:16">
      <c r="A6" s="189"/>
      <c r="B6" s="26"/>
      <c r="C6" s="26"/>
      <c r="D6" s="26"/>
      <c r="E6" s="564"/>
      <c r="F6" s="26"/>
      <c r="G6" s="27"/>
      <c r="H6" s="565"/>
      <c r="I6" s="335"/>
      <c r="J6" s="647"/>
      <c r="K6" s="486"/>
      <c r="L6" s="42"/>
      <c r="M6" s="42"/>
      <c r="N6" s="648"/>
      <c r="O6" s="42"/>
      <c r="P6" s="42"/>
    </row>
    <row r="7" spans="1:16">
      <c r="A7" s="172" t="s">
        <v>1010</v>
      </c>
      <c r="B7" s="190">
        <v>2126317</v>
      </c>
      <c r="C7" s="190">
        <v>388914</v>
      </c>
      <c r="D7" s="190">
        <v>201710</v>
      </c>
      <c r="E7" s="190">
        <v>182.90499488081974</v>
      </c>
      <c r="F7" s="154">
        <v>338.4126</v>
      </c>
      <c r="G7" s="179">
        <v>4020.25</v>
      </c>
      <c r="H7" s="191"/>
      <c r="I7" s="335"/>
      <c r="J7" s="647"/>
      <c r="K7" s="486"/>
      <c r="L7" s="42"/>
      <c r="M7" s="42"/>
      <c r="N7" s="42"/>
      <c r="O7" s="42"/>
      <c r="P7" s="42"/>
    </row>
    <row r="8" spans="1:16">
      <c r="A8" s="80"/>
      <c r="B8" s="144"/>
      <c r="C8" s="144"/>
      <c r="D8" s="144"/>
      <c r="E8" s="190"/>
      <c r="F8" s="154"/>
      <c r="G8" s="179"/>
      <c r="H8" s="566"/>
      <c r="I8" s="335"/>
      <c r="J8" s="647"/>
      <c r="K8" s="486"/>
      <c r="L8" s="42"/>
      <c r="M8" s="42"/>
      <c r="N8" s="42"/>
      <c r="O8" s="42"/>
      <c r="P8" s="42"/>
    </row>
    <row r="9" spans="1:16">
      <c r="A9" s="172" t="s">
        <v>1011</v>
      </c>
      <c r="B9" s="190">
        <v>303100</v>
      </c>
      <c r="C9" s="190">
        <v>47092</v>
      </c>
      <c r="D9" s="190">
        <v>25635</v>
      </c>
      <c r="E9" s="190">
        <v>155.36786539096011</v>
      </c>
      <c r="F9" s="154">
        <v>35.918099999999995</v>
      </c>
      <c r="G9" s="179">
        <v>3588.83</v>
      </c>
      <c r="H9" s="566"/>
      <c r="I9" s="335"/>
      <c r="J9" s="647"/>
      <c r="K9" s="486"/>
      <c r="L9" s="42"/>
      <c r="M9" s="42"/>
      <c r="N9" s="42"/>
      <c r="O9" s="42"/>
      <c r="P9" s="42"/>
    </row>
    <row r="10" spans="1:16">
      <c r="A10" s="80" t="s">
        <v>420</v>
      </c>
      <c r="B10" s="144"/>
      <c r="C10" s="144"/>
      <c r="D10" s="144"/>
      <c r="E10" s="144"/>
      <c r="F10" s="113"/>
      <c r="G10" s="183"/>
      <c r="H10" s="567"/>
      <c r="I10" s="335"/>
      <c r="J10" s="647"/>
      <c r="K10" s="486"/>
      <c r="L10" s="42"/>
      <c r="M10" s="42"/>
      <c r="N10" s="42"/>
      <c r="O10" s="42"/>
      <c r="P10" s="42"/>
    </row>
    <row r="11" spans="1:16">
      <c r="A11" s="193" t="s">
        <v>421</v>
      </c>
      <c r="B11" s="144">
        <v>111922</v>
      </c>
      <c r="C11" s="144">
        <v>15049</v>
      </c>
      <c r="D11" s="144">
        <v>7695</v>
      </c>
      <c r="E11" s="144">
        <v>134.45971301442074</v>
      </c>
      <c r="F11" s="113">
        <v>9.9514999999999993</v>
      </c>
      <c r="G11" s="183">
        <v>3409.32</v>
      </c>
      <c r="H11" s="567"/>
      <c r="I11" s="335"/>
      <c r="J11" s="647"/>
      <c r="K11" s="486"/>
      <c r="L11" s="42"/>
      <c r="M11" s="42"/>
      <c r="N11" s="42"/>
      <c r="O11" s="42"/>
      <c r="P11" s="42"/>
    </row>
    <row r="12" spans="1:16">
      <c r="A12" s="193" t="s">
        <v>422</v>
      </c>
      <c r="B12" s="144">
        <v>35140</v>
      </c>
      <c r="C12" s="144">
        <v>4649</v>
      </c>
      <c r="D12" s="144">
        <v>2469</v>
      </c>
      <c r="E12" s="144">
        <v>132.29937393284007</v>
      </c>
      <c r="F12" s="113">
        <v>3.5036999999999998</v>
      </c>
      <c r="G12" s="183">
        <v>3565.65</v>
      </c>
      <c r="H12" s="567"/>
      <c r="I12" s="335"/>
      <c r="J12" s="647"/>
      <c r="K12" s="486"/>
      <c r="L12" s="42"/>
      <c r="M12" s="42"/>
      <c r="N12" s="42"/>
      <c r="O12" s="42"/>
      <c r="P12" s="42"/>
    </row>
    <row r="13" spans="1:16">
      <c r="A13" s="193" t="s">
        <v>423</v>
      </c>
      <c r="B13" s="144">
        <v>59640</v>
      </c>
      <c r="C13" s="144">
        <v>8711</v>
      </c>
      <c r="D13" s="144">
        <v>5056</v>
      </c>
      <c r="E13" s="144">
        <v>146.0596914822267</v>
      </c>
      <c r="F13" s="113">
        <v>6.4995000000000003</v>
      </c>
      <c r="G13" s="183">
        <v>3598.35</v>
      </c>
      <c r="H13" s="567"/>
      <c r="I13" s="335"/>
      <c r="J13" s="647"/>
      <c r="K13" s="486"/>
      <c r="L13" s="42"/>
      <c r="M13" s="42"/>
      <c r="N13" s="42"/>
      <c r="O13" s="42"/>
      <c r="P13" s="42"/>
    </row>
    <row r="14" spans="1:16">
      <c r="A14" s="193" t="s">
        <v>424</v>
      </c>
      <c r="B14" s="144">
        <v>38853</v>
      </c>
      <c r="C14" s="144">
        <v>5112</v>
      </c>
      <c r="D14" s="144">
        <v>2922</v>
      </c>
      <c r="E14" s="144">
        <v>131.57285151725736</v>
      </c>
      <c r="F14" s="113">
        <v>4.0508000000000006</v>
      </c>
      <c r="G14" s="183">
        <v>3519.21</v>
      </c>
      <c r="H14" s="567"/>
      <c r="I14" s="335"/>
      <c r="J14" s="647"/>
      <c r="K14" s="486"/>
      <c r="L14" s="42"/>
      <c r="M14" s="42"/>
      <c r="N14" s="42"/>
      <c r="O14" s="42"/>
      <c r="P14" s="42"/>
    </row>
    <row r="15" spans="1:16">
      <c r="A15" s="80" t="s">
        <v>425</v>
      </c>
      <c r="B15" s="144"/>
      <c r="C15" s="144"/>
      <c r="D15" s="144"/>
      <c r="E15" s="144"/>
      <c r="F15" s="113"/>
      <c r="G15" s="183"/>
      <c r="H15" s="567"/>
      <c r="I15" s="335"/>
      <c r="J15" s="647"/>
      <c r="K15" s="486"/>
      <c r="L15" s="42"/>
      <c r="M15" s="42"/>
      <c r="N15" s="42"/>
      <c r="O15" s="42"/>
      <c r="P15" s="42"/>
    </row>
    <row r="16" spans="1:16">
      <c r="A16" s="193" t="s">
        <v>426</v>
      </c>
      <c r="B16" s="144">
        <v>57545</v>
      </c>
      <c r="C16" s="144">
        <v>13571</v>
      </c>
      <c r="D16" s="144">
        <v>7493</v>
      </c>
      <c r="E16" s="144">
        <v>235.83282648362152</v>
      </c>
      <c r="F16" s="113">
        <v>11.912600000000001</v>
      </c>
      <c r="G16" s="183">
        <v>3763.5</v>
      </c>
      <c r="H16" s="567"/>
      <c r="I16" s="335"/>
      <c r="J16" s="647"/>
      <c r="K16" s="486"/>
      <c r="L16" s="42"/>
      <c r="M16" s="42"/>
      <c r="N16" s="42"/>
      <c r="O16" s="42"/>
      <c r="P16" s="42"/>
    </row>
    <row r="17" spans="1:16">
      <c r="A17" s="80"/>
      <c r="B17" s="144"/>
      <c r="C17" s="144"/>
      <c r="D17" s="144"/>
      <c r="E17" s="144"/>
      <c r="F17" s="113"/>
      <c r="G17" s="183"/>
      <c r="H17" s="567"/>
      <c r="I17" s="335"/>
      <c r="J17" s="647"/>
      <c r="K17" s="486"/>
      <c r="L17" s="42"/>
      <c r="M17" s="42"/>
      <c r="N17" s="42"/>
      <c r="O17" s="42"/>
      <c r="P17" s="42"/>
    </row>
    <row r="18" spans="1:16" ht="24">
      <c r="A18" s="172" t="s">
        <v>1012</v>
      </c>
      <c r="B18" s="190">
        <v>629069</v>
      </c>
      <c r="C18" s="190">
        <v>87579</v>
      </c>
      <c r="D18" s="190">
        <v>46063</v>
      </c>
      <c r="E18" s="190">
        <v>139.22002196897321</v>
      </c>
      <c r="F18" s="154">
        <v>71.547399999999996</v>
      </c>
      <c r="G18" s="179">
        <v>3634.32</v>
      </c>
      <c r="H18" s="566"/>
      <c r="I18" s="335"/>
      <c r="J18" s="647"/>
      <c r="K18" s="486"/>
      <c r="L18" s="42"/>
      <c r="M18" s="42"/>
      <c r="N18" s="42"/>
      <c r="O18" s="42"/>
      <c r="P18" s="42"/>
    </row>
    <row r="19" spans="1:16">
      <c r="A19" s="80" t="s">
        <v>420</v>
      </c>
      <c r="B19" s="144"/>
      <c r="C19" s="144"/>
      <c r="D19" s="144"/>
      <c r="E19" s="190"/>
      <c r="F19" s="113"/>
      <c r="G19" s="183"/>
      <c r="H19" s="567"/>
      <c r="I19" s="335"/>
      <c r="J19" s="647"/>
      <c r="K19" s="486"/>
      <c r="L19" s="42"/>
      <c r="M19" s="42"/>
      <c r="N19" s="42"/>
      <c r="O19" s="42"/>
      <c r="P19" s="42"/>
    </row>
    <row r="20" spans="1:16">
      <c r="A20" s="193" t="s">
        <v>427</v>
      </c>
      <c r="B20" s="144">
        <v>101949</v>
      </c>
      <c r="C20" s="144">
        <v>13863</v>
      </c>
      <c r="D20" s="144">
        <v>6827</v>
      </c>
      <c r="E20" s="144">
        <v>135.97975458317393</v>
      </c>
      <c r="F20" s="113">
        <v>13.721200000000001</v>
      </c>
      <c r="G20" s="183">
        <v>3699.39</v>
      </c>
      <c r="H20" s="567"/>
      <c r="I20" s="335"/>
      <c r="J20" s="647"/>
      <c r="K20" s="486"/>
      <c r="L20" s="42"/>
      <c r="M20" s="42"/>
      <c r="N20" s="42"/>
      <c r="O20" s="42"/>
      <c r="P20" s="42"/>
    </row>
    <row r="21" spans="1:16">
      <c r="A21" s="193" t="s">
        <v>428</v>
      </c>
      <c r="B21" s="144">
        <v>78579</v>
      </c>
      <c r="C21" s="144">
        <v>6667</v>
      </c>
      <c r="D21" s="144">
        <v>3665</v>
      </c>
      <c r="E21" s="144">
        <v>84.844551343234201</v>
      </c>
      <c r="F21" s="113">
        <v>4.0042</v>
      </c>
      <c r="G21" s="183">
        <v>3410.82</v>
      </c>
      <c r="H21" s="567"/>
      <c r="I21" s="335"/>
      <c r="J21" s="647"/>
      <c r="K21" s="486"/>
      <c r="L21" s="42"/>
      <c r="M21" s="42"/>
      <c r="N21" s="42"/>
      <c r="O21" s="42"/>
      <c r="P21" s="42"/>
    </row>
    <row r="22" spans="1:16">
      <c r="A22" s="193" t="s">
        <v>429</v>
      </c>
      <c r="B22" s="144">
        <v>64428</v>
      </c>
      <c r="C22" s="144">
        <v>6713</v>
      </c>
      <c r="D22" s="144">
        <v>3775</v>
      </c>
      <c r="E22" s="144">
        <v>104.19382877009996</v>
      </c>
      <c r="F22" s="113">
        <v>4.6656000000000004</v>
      </c>
      <c r="G22" s="183">
        <v>3572.64</v>
      </c>
      <c r="H22" s="567"/>
      <c r="I22" s="335"/>
      <c r="J22" s="647"/>
      <c r="K22" s="486"/>
      <c r="L22" s="42"/>
      <c r="M22" s="42"/>
      <c r="N22" s="42"/>
      <c r="O22" s="42"/>
      <c r="P22" s="42"/>
    </row>
    <row r="23" spans="1:16">
      <c r="A23" s="193" t="s">
        <v>430</v>
      </c>
      <c r="B23" s="144">
        <v>64432</v>
      </c>
      <c r="C23" s="144">
        <v>8400</v>
      </c>
      <c r="D23" s="144">
        <v>4311</v>
      </c>
      <c r="E23" s="144">
        <v>130.37000248323812</v>
      </c>
      <c r="F23" s="113">
        <v>7.0475000000000003</v>
      </c>
      <c r="G23" s="183">
        <v>3618.95</v>
      </c>
      <c r="H23" s="567"/>
      <c r="I23" s="335"/>
      <c r="J23" s="647"/>
      <c r="K23" s="486"/>
      <c r="L23" s="42"/>
      <c r="M23" s="42"/>
      <c r="N23" s="42"/>
      <c r="O23" s="42"/>
      <c r="P23" s="42"/>
    </row>
    <row r="24" spans="1:16">
      <c r="A24" s="193" t="s">
        <v>431</v>
      </c>
      <c r="B24" s="144">
        <v>84429</v>
      </c>
      <c r="C24" s="144">
        <v>10839</v>
      </c>
      <c r="D24" s="144">
        <v>5410</v>
      </c>
      <c r="E24" s="144">
        <v>128.38005898447216</v>
      </c>
      <c r="F24" s="113">
        <v>8.6754999999999995</v>
      </c>
      <c r="G24" s="183">
        <v>3404.89</v>
      </c>
      <c r="H24" s="567"/>
      <c r="I24" s="335"/>
      <c r="J24" s="647"/>
      <c r="K24" s="486"/>
      <c r="L24" s="42"/>
      <c r="M24" s="42"/>
      <c r="N24" s="42"/>
      <c r="O24" s="42"/>
      <c r="P24" s="42"/>
    </row>
    <row r="25" spans="1:16">
      <c r="A25" s="193" t="s">
        <v>432</v>
      </c>
      <c r="B25" s="144">
        <v>107565</v>
      </c>
      <c r="C25" s="144">
        <v>10177</v>
      </c>
      <c r="D25" s="144">
        <v>5330</v>
      </c>
      <c r="E25" s="144">
        <v>94.612559847534058</v>
      </c>
      <c r="F25" s="113">
        <v>7.5750000000000002</v>
      </c>
      <c r="G25" s="183">
        <v>3242.06</v>
      </c>
      <c r="H25" s="567"/>
      <c r="I25" s="335"/>
      <c r="J25" s="647"/>
      <c r="K25" s="486"/>
      <c r="L25" s="42"/>
      <c r="M25" s="42"/>
      <c r="N25" s="42"/>
      <c r="O25" s="42"/>
      <c r="P25" s="42"/>
    </row>
    <row r="26" spans="1:16">
      <c r="A26" s="80" t="s">
        <v>433</v>
      </c>
      <c r="B26" s="144"/>
      <c r="C26" s="144"/>
      <c r="D26" s="144"/>
      <c r="E26" s="144"/>
      <c r="F26" s="113"/>
      <c r="G26" s="183"/>
      <c r="H26" s="567"/>
      <c r="I26" s="335"/>
      <c r="J26" s="647"/>
      <c r="K26" s="486"/>
      <c r="L26" s="42"/>
      <c r="M26" s="42"/>
      <c r="N26" s="42"/>
      <c r="O26" s="42"/>
      <c r="P26" s="42"/>
    </row>
    <row r="27" spans="1:16">
      <c r="A27" s="193" t="s">
        <v>434</v>
      </c>
      <c r="B27" s="144">
        <v>63333</v>
      </c>
      <c r="C27" s="144">
        <v>13592</v>
      </c>
      <c r="D27" s="144">
        <v>7249</v>
      </c>
      <c r="E27" s="144">
        <v>214.61165585082026</v>
      </c>
      <c r="F27" s="113">
        <v>11.0055</v>
      </c>
      <c r="G27" s="183">
        <v>3689.17</v>
      </c>
      <c r="H27" s="567"/>
      <c r="I27" s="335"/>
      <c r="J27" s="647"/>
      <c r="K27" s="486"/>
      <c r="L27" s="42"/>
      <c r="M27" s="42"/>
      <c r="N27" s="42"/>
      <c r="O27" s="42"/>
      <c r="P27" s="42"/>
    </row>
    <row r="28" spans="1:16">
      <c r="A28" s="193" t="s">
        <v>435</v>
      </c>
      <c r="B28" s="144">
        <v>64354</v>
      </c>
      <c r="C28" s="144">
        <v>17328</v>
      </c>
      <c r="D28" s="144">
        <v>9496</v>
      </c>
      <c r="E28" s="144">
        <v>269.26065201852253</v>
      </c>
      <c r="F28" s="113">
        <v>14.8529</v>
      </c>
      <c r="G28" s="183">
        <v>3954.08</v>
      </c>
      <c r="H28" s="567"/>
      <c r="I28" s="335"/>
      <c r="J28" s="647"/>
      <c r="K28" s="486"/>
      <c r="L28" s="42"/>
      <c r="M28" s="42"/>
      <c r="N28" s="42"/>
      <c r="O28" s="42"/>
      <c r="P28" s="42"/>
    </row>
    <row r="29" spans="1:16">
      <c r="A29" s="80"/>
      <c r="B29" s="144"/>
      <c r="C29" s="144"/>
      <c r="D29" s="144"/>
      <c r="E29" s="190"/>
      <c r="F29" s="113"/>
      <c r="G29" s="183"/>
      <c r="H29" s="567"/>
      <c r="I29" s="335"/>
      <c r="J29" s="647"/>
      <c r="K29" s="486"/>
      <c r="L29" s="42"/>
      <c r="M29" s="42"/>
      <c r="N29" s="42"/>
      <c r="O29" s="42"/>
      <c r="P29" s="42"/>
    </row>
    <row r="30" spans="1:16">
      <c r="A30" s="172" t="s">
        <v>1013</v>
      </c>
      <c r="B30" s="190">
        <v>712143</v>
      </c>
      <c r="C30" s="190">
        <v>177420</v>
      </c>
      <c r="D30" s="190">
        <v>90295</v>
      </c>
      <c r="E30" s="190">
        <v>249.13535624165371</v>
      </c>
      <c r="F30" s="154">
        <v>166.03729999999999</v>
      </c>
      <c r="G30" s="179">
        <v>4373.43</v>
      </c>
      <c r="H30" s="566"/>
      <c r="I30" s="335"/>
      <c r="J30" s="647"/>
      <c r="K30" s="486"/>
      <c r="L30" s="42"/>
      <c r="M30" s="42"/>
      <c r="N30" s="42"/>
      <c r="O30" s="42"/>
      <c r="P30" s="42"/>
    </row>
    <row r="31" spans="1:16">
      <c r="A31" s="80" t="s">
        <v>420</v>
      </c>
      <c r="B31" s="144"/>
      <c r="C31" s="144"/>
      <c r="D31" s="144"/>
      <c r="E31" s="144"/>
      <c r="F31" s="113"/>
      <c r="G31" s="183"/>
      <c r="H31" s="567"/>
      <c r="I31" s="42"/>
      <c r="J31" s="42"/>
      <c r="K31" s="486"/>
      <c r="L31" s="42"/>
      <c r="M31" s="42"/>
      <c r="N31" s="42"/>
      <c r="O31" s="42"/>
      <c r="P31" s="42"/>
    </row>
    <row r="32" spans="1:16">
      <c r="A32" s="193" t="s">
        <v>436</v>
      </c>
      <c r="B32" s="144">
        <v>89040</v>
      </c>
      <c r="C32" s="144">
        <v>12549</v>
      </c>
      <c r="D32" s="144">
        <v>6445</v>
      </c>
      <c r="E32" s="144">
        <v>140.93665768194069</v>
      </c>
      <c r="F32" s="113">
        <v>10.3565</v>
      </c>
      <c r="G32" s="183">
        <v>3419.47</v>
      </c>
      <c r="H32" s="567"/>
      <c r="I32" s="42"/>
      <c r="J32" s="42"/>
      <c r="K32" s="486"/>
      <c r="L32" s="42"/>
      <c r="M32" s="42"/>
      <c r="N32" s="42"/>
      <c r="O32" s="42"/>
      <c r="P32" s="42"/>
    </row>
    <row r="33" spans="1:16">
      <c r="A33" s="193" t="s">
        <v>437</v>
      </c>
      <c r="B33" s="144">
        <v>153380</v>
      </c>
      <c r="C33" s="144">
        <v>15763</v>
      </c>
      <c r="D33" s="144">
        <v>8059</v>
      </c>
      <c r="E33" s="144">
        <v>102.77089581431738</v>
      </c>
      <c r="F33" s="113">
        <v>12.7797</v>
      </c>
      <c r="G33" s="183">
        <v>3527.05</v>
      </c>
      <c r="H33" s="567"/>
      <c r="I33" s="335"/>
      <c r="J33" s="647"/>
      <c r="K33" s="486"/>
      <c r="L33" s="42"/>
      <c r="M33" s="42"/>
      <c r="N33" s="42"/>
      <c r="O33" s="42"/>
      <c r="P33" s="42"/>
    </row>
    <row r="34" spans="1:16">
      <c r="A34" s="193" t="s">
        <v>438</v>
      </c>
      <c r="B34" s="144">
        <v>57461</v>
      </c>
      <c r="C34" s="144">
        <v>14694</v>
      </c>
      <c r="D34" s="144">
        <v>4816</v>
      </c>
      <c r="E34" s="144">
        <v>255.72127181914689</v>
      </c>
      <c r="F34" s="113">
        <v>12.5471</v>
      </c>
      <c r="G34" s="183">
        <v>5512.45</v>
      </c>
      <c r="H34" s="567"/>
      <c r="I34" s="335"/>
      <c r="J34" s="647"/>
      <c r="K34" s="486"/>
      <c r="L34" s="42"/>
      <c r="M34" s="42"/>
      <c r="N34" s="42"/>
      <c r="O34" s="42"/>
      <c r="P34" s="42"/>
    </row>
    <row r="35" spans="1:16">
      <c r="A35" s="193" t="s">
        <v>439</v>
      </c>
      <c r="B35" s="144">
        <v>72412</v>
      </c>
      <c r="C35" s="144">
        <v>11834</v>
      </c>
      <c r="D35" s="144">
        <v>5399</v>
      </c>
      <c r="E35" s="144">
        <v>163.42595149975142</v>
      </c>
      <c r="F35" s="113">
        <v>9.9281000000000006</v>
      </c>
      <c r="G35" s="183">
        <v>4312.3900000000003</v>
      </c>
      <c r="H35" s="567"/>
      <c r="I35" s="335"/>
      <c r="J35" s="647"/>
      <c r="K35" s="486"/>
      <c r="L35" s="42"/>
      <c r="M35" s="42"/>
      <c r="N35" s="42"/>
      <c r="O35" s="42"/>
      <c r="P35" s="42"/>
    </row>
    <row r="36" spans="1:16">
      <c r="A36" s="80" t="s">
        <v>425</v>
      </c>
      <c r="B36" s="144"/>
      <c r="C36" s="144"/>
      <c r="D36" s="144"/>
      <c r="E36" s="144"/>
      <c r="F36" s="113"/>
      <c r="G36" s="183"/>
      <c r="H36" s="567"/>
      <c r="I36" s="335"/>
      <c r="J36" s="647"/>
      <c r="K36" s="486"/>
      <c r="L36" s="42"/>
      <c r="M36" s="42"/>
      <c r="N36" s="42"/>
      <c r="O36" s="42"/>
      <c r="P36" s="42"/>
    </row>
    <row r="37" spans="1:16">
      <c r="A37" s="193" t="s">
        <v>440</v>
      </c>
      <c r="B37" s="144">
        <v>339850</v>
      </c>
      <c r="C37" s="190">
        <v>122580</v>
      </c>
      <c r="D37" s="190">
        <v>65576</v>
      </c>
      <c r="E37" s="144">
        <v>360.68853906135064</v>
      </c>
      <c r="F37" s="113">
        <v>120.4259</v>
      </c>
      <c r="G37" s="183">
        <v>4431.6099999999997</v>
      </c>
      <c r="H37" s="567"/>
      <c r="I37" s="42"/>
      <c r="J37" s="42"/>
      <c r="K37" s="42"/>
      <c r="L37" s="42"/>
      <c r="M37" s="42"/>
      <c r="N37" s="42"/>
      <c r="O37" s="42"/>
      <c r="P37" s="42"/>
    </row>
    <row r="38" spans="1:16">
      <c r="A38" s="80"/>
      <c r="B38" s="144"/>
      <c r="C38" s="144"/>
      <c r="D38" s="144"/>
      <c r="E38" s="190"/>
      <c r="F38" s="113"/>
      <c r="G38" s="183"/>
      <c r="H38" s="567"/>
      <c r="I38" s="42"/>
      <c r="J38" s="42"/>
      <c r="K38" s="42"/>
      <c r="L38" s="42"/>
      <c r="M38" s="42"/>
      <c r="N38" s="42"/>
      <c r="O38" s="42"/>
      <c r="P38" s="42"/>
    </row>
    <row r="39" spans="1:16">
      <c r="A39" s="172" t="s">
        <v>1014</v>
      </c>
      <c r="B39" s="190">
        <v>482005</v>
      </c>
      <c r="C39" s="190">
        <v>76823</v>
      </c>
      <c r="D39" s="190">
        <v>39717</v>
      </c>
      <c r="E39" s="190">
        <v>159.38216408543479</v>
      </c>
      <c r="F39" s="154">
        <v>64.909800000000004</v>
      </c>
      <c r="G39" s="179">
        <v>3781.02</v>
      </c>
      <c r="H39" s="566"/>
      <c r="I39" s="42"/>
      <c r="J39" s="42"/>
      <c r="K39" s="42"/>
      <c r="L39" s="42"/>
      <c r="M39" s="42"/>
      <c r="N39" s="42"/>
      <c r="O39" s="42"/>
      <c r="P39" s="42"/>
    </row>
    <row r="40" spans="1:16">
      <c r="A40" s="80" t="s">
        <v>420</v>
      </c>
      <c r="B40" s="144"/>
      <c r="C40" s="144"/>
      <c r="D40" s="144"/>
      <c r="E40" s="144"/>
      <c r="F40" s="113"/>
      <c r="G40" s="183"/>
      <c r="H40" s="567"/>
      <c r="I40" s="42"/>
      <c r="J40" s="42"/>
      <c r="K40" s="42"/>
      <c r="L40" s="42"/>
      <c r="M40" s="42"/>
      <c r="N40" s="42"/>
      <c r="O40" s="42"/>
      <c r="P40" s="42"/>
    </row>
    <row r="41" spans="1:16">
      <c r="A41" s="193" t="s">
        <v>441</v>
      </c>
      <c r="B41" s="144">
        <v>46306</v>
      </c>
      <c r="C41" s="144">
        <v>5725</v>
      </c>
      <c r="D41" s="144">
        <v>3032</v>
      </c>
      <c r="E41" s="144">
        <v>123.63408629551246</v>
      </c>
      <c r="F41" s="113">
        <v>5.4716000000000005</v>
      </c>
      <c r="G41" s="183">
        <v>3656.83</v>
      </c>
      <c r="H41" s="567"/>
    </row>
    <row r="42" spans="1:16">
      <c r="A42" s="193" t="s">
        <v>442</v>
      </c>
      <c r="B42" s="144">
        <v>96574</v>
      </c>
      <c r="C42" s="144">
        <v>13681</v>
      </c>
      <c r="D42" s="144">
        <v>6960</v>
      </c>
      <c r="E42" s="144">
        <v>141.66338766127529</v>
      </c>
      <c r="F42" s="113">
        <v>11.169799999999999</v>
      </c>
      <c r="G42" s="183">
        <v>3458.94</v>
      </c>
      <c r="H42" s="567"/>
    </row>
    <row r="43" spans="1:16">
      <c r="A43" s="193" t="s">
        <v>443</v>
      </c>
      <c r="B43" s="144">
        <v>107896</v>
      </c>
      <c r="C43" s="144">
        <v>16961</v>
      </c>
      <c r="D43" s="144">
        <v>9317</v>
      </c>
      <c r="E43" s="144">
        <v>157.19767183213466</v>
      </c>
      <c r="F43" s="113">
        <v>15.6031</v>
      </c>
      <c r="G43" s="183">
        <v>3403.33</v>
      </c>
      <c r="H43" s="567"/>
    </row>
    <row r="44" spans="1:16">
      <c r="A44" s="193" t="s">
        <v>444</v>
      </c>
      <c r="B44" s="144">
        <v>60266</v>
      </c>
      <c r="C44" s="144">
        <v>6919</v>
      </c>
      <c r="D44" s="144">
        <v>3790</v>
      </c>
      <c r="E44" s="144">
        <v>114.80768592572926</v>
      </c>
      <c r="F44" s="113">
        <v>5.4515000000000002</v>
      </c>
      <c r="G44" s="183">
        <v>3489.73</v>
      </c>
      <c r="H44" s="567"/>
    </row>
    <row r="45" spans="1:16">
      <c r="A45" s="193" t="s">
        <v>445</v>
      </c>
      <c r="B45" s="144">
        <v>114198</v>
      </c>
      <c r="C45" s="144">
        <v>24633</v>
      </c>
      <c r="D45" s="144">
        <v>11736</v>
      </c>
      <c r="E45" s="144">
        <v>215.70430305259285</v>
      </c>
      <c r="F45" s="113">
        <v>20.313099999999999</v>
      </c>
      <c r="G45" s="183">
        <v>4440.25</v>
      </c>
      <c r="H45" s="567"/>
    </row>
    <row r="46" spans="1:16">
      <c r="A46" s="193" t="s">
        <v>446</v>
      </c>
      <c r="B46" s="144">
        <v>56765</v>
      </c>
      <c r="C46" s="144">
        <v>8904</v>
      </c>
      <c r="D46" s="144">
        <v>4882</v>
      </c>
      <c r="E46" s="144">
        <v>156.85721835638159</v>
      </c>
      <c r="F46" s="113">
        <v>6.9006999999999996</v>
      </c>
      <c r="G46" s="183">
        <v>3543.89</v>
      </c>
      <c r="H46" s="567"/>
    </row>
    <row r="47" spans="1:16">
      <c r="A47" s="186"/>
      <c r="B47" s="28"/>
      <c r="C47" s="14"/>
      <c r="D47" s="14"/>
      <c r="E47" s="14"/>
      <c r="F47" s="14"/>
      <c r="G47" s="34"/>
      <c r="H47" s="34"/>
    </row>
    <row r="48" spans="1:16">
      <c r="A48" s="186"/>
      <c r="B48" s="28"/>
      <c r="C48" s="14"/>
      <c r="D48" s="14"/>
      <c r="E48" s="14"/>
      <c r="F48" s="14"/>
      <c r="G48" s="34"/>
      <c r="H48" s="34"/>
    </row>
    <row r="49" spans="1:8">
      <c r="A49" s="186"/>
      <c r="B49" s="28"/>
      <c r="C49" s="14"/>
      <c r="D49" s="14"/>
      <c r="E49" s="14"/>
      <c r="F49" s="14"/>
      <c r="G49" s="34"/>
      <c r="H49" s="34"/>
    </row>
    <row r="50" spans="1:8" ht="90.75" customHeight="1">
      <c r="A50" s="764" t="s">
        <v>1015</v>
      </c>
      <c r="B50" s="764"/>
      <c r="C50" s="764"/>
      <c r="D50" s="764"/>
      <c r="E50" s="764"/>
      <c r="F50" s="764"/>
      <c r="G50" s="764"/>
      <c r="H50" s="30"/>
    </row>
    <row r="51" spans="1:8" ht="44.25" customHeight="1">
      <c r="A51" s="29"/>
      <c r="B51" s="29"/>
      <c r="C51" s="29"/>
      <c r="D51" s="29"/>
      <c r="E51" s="29"/>
      <c r="F51" s="29"/>
      <c r="G51" s="32"/>
      <c r="H51" s="29"/>
    </row>
  </sheetData>
  <mergeCells count="6">
    <mergeCell ref="A50:G50"/>
    <mergeCell ref="A4:A5"/>
    <mergeCell ref="F4:F5"/>
    <mergeCell ref="B4:B5"/>
    <mergeCell ref="C4:E4"/>
    <mergeCell ref="G4:G5"/>
  </mergeCells>
  <hyperlinks>
    <hyperlink ref="I4" location="'SPIS TREŚCI'!A1" display="Powrót do spisu tablic"/>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51"/>
  <sheetViews>
    <sheetView workbookViewId="0">
      <selection activeCell="A2" sqref="A2"/>
    </sheetView>
  </sheetViews>
  <sheetFormatPr defaultRowHeight="12.75"/>
  <cols>
    <col min="1" max="1" width="24" style="43" bestFit="1" customWidth="1"/>
    <col min="2" max="5" width="20.7109375" style="43" customWidth="1"/>
    <col min="6" max="6" width="20.7109375" style="42" customWidth="1"/>
    <col min="7" max="16384" width="9.140625" style="43"/>
  </cols>
  <sheetData>
    <row r="2" spans="1:8">
      <c r="A2" s="57" t="s">
        <v>808</v>
      </c>
      <c r="B2" s="58" t="s">
        <v>1016</v>
      </c>
      <c r="C2" s="23"/>
      <c r="D2" s="23"/>
      <c r="F2" s="24"/>
    </row>
    <row r="3" spans="1:8" ht="13.5" thickBot="1">
      <c r="A3" s="25"/>
      <c r="B3" s="23"/>
      <c r="C3" s="23"/>
      <c r="D3" s="23"/>
      <c r="F3" s="24"/>
    </row>
    <row r="4" spans="1:8" ht="28.5" customHeight="1" thickBot="1">
      <c r="A4" s="765" t="s">
        <v>310</v>
      </c>
      <c r="B4" s="750" t="s">
        <v>1017</v>
      </c>
      <c r="C4" s="750"/>
      <c r="D4" s="750" t="s">
        <v>1018</v>
      </c>
      <c r="E4" s="753" t="s">
        <v>811</v>
      </c>
      <c r="F4" s="769" t="s">
        <v>796</v>
      </c>
      <c r="H4" s="45" t="s">
        <v>709</v>
      </c>
    </row>
    <row r="5" spans="1:8" ht="37.5" customHeight="1" thickBot="1">
      <c r="A5" s="765"/>
      <c r="B5" s="187" t="s">
        <v>311</v>
      </c>
      <c r="C5" s="187" t="s">
        <v>419</v>
      </c>
      <c r="D5" s="750"/>
      <c r="E5" s="767"/>
      <c r="F5" s="769"/>
    </row>
    <row r="6" spans="1:8">
      <c r="A6" s="189"/>
      <c r="B6" s="26"/>
      <c r="C6" s="26"/>
      <c r="D6" s="26"/>
      <c r="F6" s="27"/>
    </row>
    <row r="7" spans="1:8">
      <c r="A7" s="172" t="s">
        <v>1010</v>
      </c>
      <c r="B7" s="190">
        <v>81221</v>
      </c>
      <c r="C7" s="190">
        <v>41455</v>
      </c>
      <c r="D7" s="156">
        <v>8.8000000000000007</v>
      </c>
      <c r="E7" s="156">
        <v>90.677287893525076</v>
      </c>
      <c r="F7" s="191">
        <v>69209</v>
      </c>
    </row>
    <row r="8" spans="1:8">
      <c r="A8" s="80"/>
      <c r="B8" s="190"/>
      <c r="C8" s="190"/>
      <c r="D8" s="157"/>
      <c r="E8" s="157"/>
      <c r="F8" s="191"/>
    </row>
    <row r="9" spans="1:8">
      <c r="A9" s="172" t="s">
        <v>1011</v>
      </c>
      <c r="B9" s="190">
        <v>12712</v>
      </c>
      <c r="C9" s="190">
        <v>6450</v>
      </c>
      <c r="D9" s="156">
        <v>10.5</v>
      </c>
      <c r="E9" s="156">
        <v>90.772498426683441</v>
      </c>
      <c r="F9" s="191">
        <v>9894</v>
      </c>
    </row>
    <row r="10" spans="1:8">
      <c r="A10" s="80" t="s">
        <v>420</v>
      </c>
      <c r="B10" s="144"/>
      <c r="C10" s="144"/>
      <c r="D10" s="157"/>
      <c r="E10" s="157"/>
      <c r="F10" s="192"/>
    </row>
    <row r="11" spans="1:8">
      <c r="A11" s="193" t="s">
        <v>421</v>
      </c>
      <c r="B11" s="144">
        <v>4480</v>
      </c>
      <c r="C11" s="144">
        <v>2205</v>
      </c>
      <c r="D11" s="157">
        <v>10.199999999999999</v>
      </c>
      <c r="E11" s="157">
        <v>93.638392857142861</v>
      </c>
      <c r="F11" s="192">
        <v>3106</v>
      </c>
    </row>
    <row r="12" spans="1:8">
      <c r="A12" s="193" t="s">
        <v>422</v>
      </c>
      <c r="B12" s="144">
        <v>1159</v>
      </c>
      <c r="C12" s="144">
        <v>651</v>
      </c>
      <c r="D12" s="157">
        <v>8.1999999999999993</v>
      </c>
      <c r="E12" s="157">
        <v>92.57981018119068</v>
      </c>
      <c r="F12" s="192">
        <v>936</v>
      </c>
    </row>
    <row r="13" spans="1:8">
      <c r="A13" s="193" t="s">
        <v>423</v>
      </c>
      <c r="B13" s="144">
        <v>2070</v>
      </c>
      <c r="C13" s="144">
        <v>1048</v>
      </c>
      <c r="D13" s="157">
        <v>8.1</v>
      </c>
      <c r="E13" s="157">
        <v>91.304347826086953</v>
      </c>
      <c r="F13" s="192">
        <v>1665</v>
      </c>
    </row>
    <row r="14" spans="1:8">
      <c r="A14" s="193" t="s">
        <v>424</v>
      </c>
      <c r="B14" s="144">
        <v>2382</v>
      </c>
      <c r="C14" s="144">
        <v>1301</v>
      </c>
      <c r="D14" s="157">
        <v>16.5</v>
      </c>
      <c r="E14" s="157">
        <v>87.531486146095716</v>
      </c>
      <c r="F14" s="192">
        <v>1603</v>
      </c>
    </row>
    <row r="15" spans="1:8">
      <c r="A15" s="80" t="s">
        <v>425</v>
      </c>
      <c r="B15" s="144"/>
      <c r="C15" s="144"/>
      <c r="D15" s="157"/>
      <c r="E15" s="157"/>
      <c r="F15" s="192"/>
    </row>
    <row r="16" spans="1:8">
      <c r="A16" s="193" t="s">
        <v>426</v>
      </c>
      <c r="B16" s="144">
        <v>2621</v>
      </c>
      <c r="C16" s="144">
        <v>1245</v>
      </c>
      <c r="D16" s="157">
        <v>11.2</v>
      </c>
      <c r="E16" s="157">
        <v>87.600152613506296</v>
      </c>
      <c r="F16" s="192">
        <v>2584</v>
      </c>
    </row>
    <row r="17" spans="1:6">
      <c r="A17" s="80"/>
      <c r="B17" s="127"/>
      <c r="C17" s="194"/>
      <c r="D17" s="157"/>
      <c r="E17" s="157"/>
      <c r="F17" s="192"/>
    </row>
    <row r="18" spans="1:6" ht="24">
      <c r="A18" s="172" t="s">
        <v>1012</v>
      </c>
      <c r="B18" s="190">
        <v>28109</v>
      </c>
      <c r="C18" s="190">
        <v>14558</v>
      </c>
      <c r="D18" s="156">
        <v>10.6</v>
      </c>
      <c r="E18" s="156">
        <v>90.878366359528968</v>
      </c>
      <c r="F18" s="191">
        <v>21603</v>
      </c>
    </row>
    <row r="19" spans="1:6">
      <c r="A19" s="80" t="s">
        <v>420</v>
      </c>
      <c r="B19" s="127"/>
      <c r="C19" s="127"/>
      <c r="D19" s="157"/>
      <c r="E19" s="157"/>
      <c r="F19" s="192"/>
    </row>
    <row r="20" spans="1:6">
      <c r="A20" s="193" t="s">
        <v>427</v>
      </c>
      <c r="B20" s="127">
        <v>2694</v>
      </c>
      <c r="C20" s="127">
        <v>1387</v>
      </c>
      <c r="D20" s="157">
        <v>5.7</v>
      </c>
      <c r="E20" s="157">
        <v>88.604305864884921</v>
      </c>
      <c r="F20" s="192">
        <v>2645</v>
      </c>
    </row>
    <row r="21" spans="1:6">
      <c r="A21" s="193" t="s">
        <v>428</v>
      </c>
      <c r="B21" s="127">
        <v>4285</v>
      </c>
      <c r="C21" s="127">
        <v>2426</v>
      </c>
      <c r="D21" s="157">
        <v>14</v>
      </c>
      <c r="E21" s="157">
        <v>89.334889148191365</v>
      </c>
      <c r="F21" s="192">
        <v>1908</v>
      </c>
    </row>
    <row r="22" spans="1:6">
      <c r="A22" s="193" t="s">
        <v>429</v>
      </c>
      <c r="B22" s="127">
        <v>3910</v>
      </c>
      <c r="C22" s="127">
        <v>1853</v>
      </c>
      <c r="D22" s="157">
        <v>14.3</v>
      </c>
      <c r="E22" s="157">
        <v>91.790281329923275</v>
      </c>
      <c r="F22" s="192">
        <v>3033</v>
      </c>
    </row>
    <row r="23" spans="1:6">
      <c r="A23" s="193" t="s">
        <v>430</v>
      </c>
      <c r="B23" s="127">
        <v>3648</v>
      </c>
      <c r="C23" s="127">
        <v>1796</v>
      </c>
      <c r="D23" s="157">
        <v>12.7</v>
      </c>
      <c r="E23" s="157">
        <v>91.721491228070178</v>
      </c>
      <c r="F23" s="192">
        <v>1658</v>
      </c>
    </row>
    <row r="24" spans="1:6">
      <c r="A24" s="193" t="s">
        <v>431</v>
      </c>
      <c r="B24" s="127">
        <v>2928</v>
      </c>
      <c r="C24" s="127">
        <v>1514</v>
      </c>
      <c r="D24" s="157">
        <v>8.1</v>
      </c>
      <c r="E24" s="157">
        <v>90.778688524590166</v>
      </c>
      <c r="F24" s="192">
        <v>2623</v>
      </c>
    </row>
    <row r="25" spans="1:6">
      <c r="A25" s="193" t="s">
        <v>432</v>
      </c>
      <c r="B25" s="127">
        <v>4689</v>
      </c>
      <c r="C25" s="127">
        <v>2398</v>
      </c>
      <c r="D25" s="157">
        <v>10.6</v>
      </c>
      <c r="E25" s="157">
        <v>93.474088291746639</v>
      </c>
      <c r="F25" s="192">
        <v>2289</v>
      </c>
    </row>
    <row r="26" spans="1:6">
      <c r="A26" s="80" t="s">
        <v>433</v>
      </c>
      <c r="B26" s="127"/>
      <c r="C26" s="127"/>
      <c r="D26" s="157"/>
      <c r="E26" s="157"/>
      <c r="F26" s="192"/>
    </row>
    <row r="27" spans="1:6">
      <c r="A27" s="193" t="s">
        <v>434</v>
      </c>
      <c r="B27" s="127">
        <v>2846</v>
      </c>
      <c r="C27" s="127">
        <v>1590</v>
      </c>
      <c r="D27" s="157">
        <v>12.2</v>
      </c>
      <c r="E27" s="157">
        <v>87.174982431482789</v>
      </c>
      <c r="F27" s="192">
        <v>3042</v>
      </c>
    </row>
    <row r="28" spans="1:6">
      <c r="A28" s="193" t="s">
        <v>435</v>
      </c>
      <c r="B28" s="127">
        <v>3109</v>
      </c>
      <c r="C28" s="127">
        <v>1594</v>
      </c>
      <c r="D28" s="157">
        <v>11</v>
      </c>
      <c r="E28" s="157">
        <v>92.409134770022519</v>
      </c>
      <c r="F28" s="192">
        <v>4405</v>
      </c>
    </row>
    <row r="29" spans="1:6">
      <c r="A29" s="80"/>
      <c r="B29" s="127"/>
      <c r="C29" s="127"/>
      <c r="D29" s="157"/>
      <c r="E29" s="157"/>
      <c r="F29" s="192"/>
    </row>
    <row r="30" spans="1:6">
      <c r="A30" s="172" t="s">
        <v>1013</v>
      </c>
      <c r="B30" s="190">
        <v>23917</v>
      </c>
      <c r="C30" s="190">
        <v>12204</v>
      </c>
      <c r="D30" s="156">
        <v>7.3</v>
      </c>
      <c r="E30" s="156">
        <v>90.053100305222216</v>
      </c>
      <c r="F30" s="191">
        <v>22099</v>
      </c>
    </row>
    <row r="31" spans="1:6">
      <c r="A31" s="80" t="s">
        <v>420</v>
      </c>
      <c r="B31" s="127"/>
      <c r="C31" s="127"/>
      <c r="D31" s="157"/>
      <c r="E31" s="157"/>
      <c r="F31" s="192"/>
    </row>
    <row r="32" spans="1:6">
      <c r="A32" s="193" t="s">
        <v>436</v>
      </c>
      <c r="B32" s="127">
        <v>4379</v>
      </c>
      <c r="C32" s="127">
        <v>2285</v>
      </c>
      <c r="D32" s="157">
        <v>11.9</v>
      </c>
      <c r="E32" s="157">
        <v>86.321077871660208</v>
      </c>
      <c r="F32" s="192">
        <v>2802</v>
      </c>
    </row>
    <row r="33" spans="1:6">
      <c r="A33" s="193" t="s">
        <v>437</v>
      </c>
      <c r="B33" s="127">
        <v>4122</v>
      </c>
      <c r="C33" s="127">
        <v>2147</v>
      </c>
      <c r="D33" s="157">
        <v>7.3</v>
      </c>
      <c r="E33" s="157">
        <v>90.95099466278505</v>
      </c>
      <c r="F33" s="192">
        <v>5047</v>
      </c>
    </row>
    <row r="34" spans="1:6">
      <c r="A34" s="193" t="s">
        <v>438</v>
      </c>
      <c r="B34" s="127">
        <v>1556</v>
      </c>
      <c r="C34" s="127">
        <v>934</v>
      </c>
      <c r="D34" s="157">
        <v>5.8</v>
      </c>
      <c r="E34" s="157">
        <v>90.681233933161948</v>
      </c>
      <c r="F34" s="192">
        <v>1318</v>
      </c>
    </row>
    <row r="35" spans="1:6">
      <c r="A35" s="193" t="s">
        <v>439</v>
      </c>
      <c r="B35" s="127">
        <v>2696</v>
      </c>
      <c r="C35" s="127">
        <v>1350</v>
      </c>
      <c r="D35" s="157">
        <v>10.199999999999999</v>
      </c>
      <c r="E35" s="157">
        <v>91.468842729970319</v>
      </c>
      <c r="F35" s="192">
        <v>2250</v>
      </c>
    </row>
    <row r="36" spans="1:6">
      <c r="A36" s="80" t="s">
        <v>425</v>
      </c>
      <c r="B36" s="127"/>
      <c r="C36" s="127"/>
      <c r="D36" s="157"/>
      <c r="E36" s="157"/>
      <c r="F36" s="192"/>
    </row>
    <row r="37" spans="1:6">
      <c r="A37" s="193" t="s">
        <v>440</v>
      </c>
      <c r="B37" s="127">
        <v>11164</v>
      </c>
      <c r="C37" s="127">
        <v>5488</v>
      </c>
      <c r="D37" s="157">
        <v>6.2</v>
      </c>
      <c r="E37" s="157">
        <v>90.756001433178071</v>
      </c>
      <c r="F37" s="192">
        <v>10682</v>
      </c>
    </row>
    <row r="38" spans="1:6">
      <c r="A38" s="80"/>
      <c r="B38" s="127"/>
      <c r="C38" s="127"/>
      <c r="D38" s="157"/>
      <c r="E38" s="157"/>
      <c r="F38" s="192"/>
    </row>
    <row r="39" spans="1:6">
      <c r="A39" s="172" t="s">
        <v>1014</v>
      </c>
      <c r="B39" s="190">
        <v>16483</v>
      </c>
      <c r="C39" s="190">
        <v>8243</v>
      </c>
      <c r="D39" s="156">
        <v>7.8</v>
      </c>
      <c r="E39" s="156">
        <v>91.166656555238731</v>
      </c>
      <c r="F39" s="191">
        <v>15613</v>
      </c>
    </row>
    <row r="40" spans="1:6">
      <c r="A40" s="80" t="s">
        <v>420</v>
      </c>
      <c r="B40" s="127"/>
      <c r="C40" s="127"/>
      <c r="D40" s="157"/>
      <c r="E40" s="157"/>
      <c r="F40" s="192"/>
    </row>
    <row r="41" spans="1:6">
      <c r="A41" s="193" t="s">
        <v>441</v>
      </c>
      <c r="B41" s="127">
        <v>1982</v>
      </c>
      <c r="C41" s="127">
        <v>910</v>
      </c>
      <c r="D41" s="157">
        <v>8.4</v>
      </c>
      <c r="E41" s="157">
        <v>93.693239152371348</v>
      </c>
      <c r="F41" s="192">
        <v>1265</v>
      </c>
    </row>
    <row r="42" spans="1:6">
      <c r="A42" s="193" t="s">
        <v>442</v>
      </c>
      <c r="B42" s="127">
        <v>4791</v>
      </c>
      <c r="C42" s="127">
        <v>2243</v>
      </c>
      <c r="D42" s="157">
        <v>11.1</v>
      </c>
      <c r="E42" s="157">
        <v>94.301815904821538</v>
      </c>
      <c r="F42" s="192">
        <v>2544</v>
      </c>
    </row>
    <row r="43" spans="1:6">
      <c r="A43" s="193" t="s">
        <v>443</v>
      </c>
      <c r="B43" s="127">
        <v>2257</v>
      </c>
      <c r="C43" s="127">
        <v>1318</v>
      </c>
      <c r="D43" s="157">
        <v>5</v>
      </c>
      <c r="E43" s="157">
        <v>86.619406291537445</v>
      </c>
      <c r="F43" s="192">
        <v>4332</v>
      </c>
    </row>
    <row r="44" spans="1:6">
      <c r="A44" s="193" t="s">
        <v>444</v>
      </c>
      <c r="B44" s="127">
        <v>2434</v>
      </c>
      <c r="C44" s="127">
        <v>1164</v>
      </c>
      <c r="D44" s="157">
        <v>9.1</v>
      </c>
      <c r="E44" s="157">
        <v>91.906327033689408</v>
      </c>
      <c r="F44" s="192">
        <v>2058</v>
      </c>
    </row>
    <row r="45" spans="1:6">
      <c r="A45" s="193" t="s">
        <v>445</v>
      </c>
      <c r="B45" s="127">
        <v>2941</v>
      </c>
      <c r="C45" s="127">
        <v>1554</v>
      </c>
      <c r="D45" s="157">
        <v>5.9</v>
      </c>
      <c r="E45" s="157">
        <v>87.589255355321313</v>
      </c>
      <c r="F45" s="192">
        <v>2913</v>
      </c>
    </row>
    <row r="46" spans="1:6">
      <c r="A46" s="193" t="s">
        <v>446</v>
      </c>
      <c r="B46" s="127">
        <v>2078</v>
      </c>
      <c r="C46" s="127">
        <v>1054</v>
      </c>
      <c r="D46" s="157">
        <v>9.4</v>
      </c>
      <c r="E46" s="157">
        <v>90.664100096246386</v>
      </c>
      <c r="F46" s="192">
        <v>2501</v>
      </c>
    </row>
    <row r="47" spans="1:6">
      <c r="A47" s="186"/>
      <c r="B47" s="28"/>
      <c r="C47" s="14"/>
      <c r="D47" s="14"/>
      <c r="F47" s="14"/>
    </row>
    <row r="48" spans="1:6">
      <c r="A48" s="186"/>
      <c r="B48" s="28"/>
      <c r="C48" s="14"/>
      <c r="D48" s="14"/>
      <c r="F48" s="14"/>
    </row>
    <row r="49" spans="1:6">
      <c r="A49" s="195" t="s">
        <v>818</v>
      </c>
      <c r="B49" s="28"/>
      <c r="C49" s="14"/>
      <c r="D49" s="14"/>
      <c r="F49" s="14"/>
    </row>
    <row r="50" spans="1:6">
      <c r="A50" s="29"/>
      <c r="B50" s="30"/>
      <c r="C50" s="30"/>
      <c r="D50" s="30"/>
      <c r="F50" s="31"/>
    </row>
    <row r="51" spans="1:6" ht="44.25" customHeight="1">
      <c r="A51" s="29"/>
      <c r="B51" s="29"/>
      <c r="C51" s="29"/>
      <c r="D51" s="29"/>
      <c r="F51" s="32"/>
    </row>
  </sheetData>
  <mergeCells count="5">
    <mergeCell ref="E4:E5"/>
    <mergeCell ref="B4:C4"/>
    <mergeCell ref="D4:D5"/>
    <mergeCell ref="A4:A5"/>
    <mergeCell ref="F4:F5"/>
  </mergeCells>
  <hyperlinks>
    <hyperlink ref="H4" location="'SPIS TREŚCI'!A1" display="Powrót do spisu tablic"/>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2"/>
  <sheetViews>
    <sheetView workbookViewId="0">
      <selection activeCell="A2" sqref="A2"/>
    </sheetView>
  </sheetViews>
  <sheetFormatPr defaultRowHeight="12.75"/>
  <cols>
    <col min="1" max="1" width="24" style="5" bestFit="1" customWidth="1"/>
    <col min="2" max="2" width="20.7109375" style="5" customWidth="1"/>
    <col min="3" max="3" width="20.7109375" style="43" customWidth="1"/>
    <col min="4" max="4" width="20.7109375" style="42" customWidth="1"/>
    <col min="5" max="5" width="20.7109375" style="196" customWidth="1"/>
    <col min="6" max="6" width="20.7109375" style="42" customWidth="1"/>
    <col min="7" max="7" width="21.140625" style="5" customWidth="1"/>
    <col min="8" max="8" width="35" style="5" customWidth="1"/>
    <col min="9" max="16384" width="9.140625" style="5"/>
  </cols>
  <sheetData>
    <row r="1" spans="1:13">
      <c r="B1" s="43"/>
    </row>
    <row r="2" spans="1:13">
      <c r="A2" s="115" t="s">
        <v>808</v>
      </c>
      <c r="B2" s="58" t="s">
        <v>1019</v>
      </c>
      <c r="C2" s="58"/>
      <c r="D2" s="24"/>
      <c r="E2" s="16"/>
    </row>
    <row r="3" spans="1:13" ht="13.5" thickBot="1">
      <c r="A3" s="13"/>
      <c r="B3" s="23"/>
      <c r="C3" s="23"/>
      <c r="D3" s="24"/>
      <c r="E3" s="16"/>
    </row>
    <row r="4" spans="1:13" ht="28.5" customHeight="1" thickBot="1">
      <c r="A4" s="778" t="s">
        <v>310</v>
      </c>
      <c r="B4" s="750" t="s">
        <v>1020</v>
      </c>
      <c r="C4" s="753" t="s">
        <v>1177</v>
      </c>
      <c r="D4" s="776" t="s">
        <v>1021</v>
      </c>
      <c r="E4" s="777"/>
      <c r="F4" s="775" t="s">
        <v>1178</v>
      </c>
      <c r="G4" s="175"/>
      <c r="H4" s="45" t="s">
        <v>709</v>
      </c>
    </row>
    <row r="5" spans="1:13" ht="47.25" customHeight="1" thickBot="1">
      <c r="A5" s="778"/>
      <c r="B5" s="750"/>
      <c r="C5" s="767"/>
      <c r="D5" s="72" t="s">
        <v>448</v>
      </c>
      <c r="E5" s="72" t="s">
        <v>603</v>
      </c>
      <c r="F5" s="775"/>
      <c r="G5" s="175"/>
    </row>
    <row r="6" spans="1:13">
      <c r="A6" s="176"/>
      <c r="B6" s="26"/>
      <c r="C6" s="26"/>
      <c r="D6" s="26"/>
      <c r="E6" s="26"/>
      <c r="F6" s="610"/>
      <c r="H6" s="3"/>
    </row>
    <row r="7" spans="1:13">
      <c r="A7" s="177" t="s">
        <v>1010</v>
      </c>
      <c r="B7" s="190">
        <v>17858</v>
      </c>
      <c r="C7" s="190">
        <v>84.686440000000005</v>
      </c>
      <c r="D7" s="190">
        <v>3621</v>
      </c>
      <c r="E7" s="179">
        <v>6.79</v>
      </c>
      <c r="F7" s="604">
        <v>51.3</v>
      </c>
      <c r="H7" s="574"/>
      <c r="I7" s="575"/>
      <c r="J7" s="575"/>
      <c r="K7" s="196"/>
      <c r="L7" s="196"/>
      <c r="M7" s="196"/>
    </row>
    <row r="8" spans="1:13">
      <c r="A8" s="180"/>
      <c r="B8" s="144"/>
      <c r="C8" s="190"/>
      <c r="D8" s="144"/>
      <c r="E8" s="179"/>
      <c r="F8" s="125"/>
      <c r="H8" s="576"/>
      <c r="I8" s="192"/>
      <c r="J8" s="196"/>
      <c r="K8" s="196"/>
      <c r="L8" s="196"/>
      <c r="M8" s="196"/>
    </row>
    <row r="9" spans="1:13">
      <c r="A9" s="177" t="s">
        <v>1011</v>
      </c>
      <c r="B9" s="190">
        <v>856</v>
      </c>
      <c r="C9" s="190">
        <v>38.034300000000002</v>
      </c>
      <c r="D9" s="190">
        <v>410</v>
      </c>
      <c r="E9" s="179">
        <v>6.32</v>
      </c>
      <c r="F9" s="604">
        <v>53.2</v>
      </c>
      <c r="H9" s="576"/>
      <c r="I9" s="191"/>
      <c r="J9" s="196"/>
      <c r="K9" s="196"/>
      <c r="L9" s="196"/>
      <c r="M9" s="196"/>
    </row>
    <row r="10" spans="1:13">
      <c r="A10" s="180" t="s">
        <v>420</v>
      </c>
      <c r="B10" s="144"/>
      <c r="C10" s="144"/>
      <c r="D10" s="144"/>
      <c r="E10" s="183"/>
      <c r="F10" s="125"/>
      <c r="H10" s="576"/>
      <c r="I10" s="192"/>
      <c r="J10" s="196"/>
      <c r="K10" s="196"/>
      <c r="L10" s="196"/>
      <c r="M10" s="196"/>
    </row>
    <row r="11" spans="1:13">
      <c r="A11" s="185" t="s">
        <v>421</v>
      </c>
      <c r="B11" s="144">
        <v>326</v>
      </c>
      <c r="C11" s="144">
        <v>52.076680000000003</v>
      </c>
      <c r="D11" s="144">
        <v>83</v>
      </c>
      <c r="E11" s="183">
        <v>4.1399999999999997</v>
      </c>
      <c r="F11" s="125">
        <v>63.2</v>
      </c>
      <c r="H11" s="576"/>
      <c r="I11" s="192"/>
      <c r="J11" s="196"/>
      <c r="K11" s="196"/>
      <c r="L11" s="196"/>
      <c r="M11" s="196"/>
    </row>
    <row r="12" spans="1:13">
      <c r="A12" s="185" t="s">
        <v>422</v>
      </c>
      <c r="B12" s="144">
        <v>24</v>
      </c>
      <c r="C12" s="144">
        <v>11.30476</v>
      </c>
      <c r="D12" s="144">
        <v>75</v>
      </c>
      <c r="E12" s="183">
        <v>11.58</v>
      </c>
      <c r="F12" s="125">
        <v>46</v>
      </c>
      <c r="H12" s="576"/>
      <c r="I12" s="192"/>
      <c r="J12" s="196"/>
      <c r="K12" s="196"/>
      <c r="L12" s="196"/>
      <c r="M12" s="196"/>
    </row>
    <row r="13" spans="1:13">
      <c r="A13" s="185" t="s">
        <v>423</v>
      </c>
      <c r="B13" s="144">
        <v>252</v>
      </c>
      <c r="C13" s="144">
        <v>66.193849999999998</v>
      </c>
      <c r="D13" s="144">
        <v>92</v>
      </c>
      <c r="E13" s="183">
        <v>7.68</v>
      </c>
      <c r="F13" s="125">
        <v>46.3</v>
      </c>
      <c r="H13" s="576"/>
      <c r="I13" s="192"/>
      <c r="J13" s="196"/>
      <c r="K13" s="196"/>
      <c r="L13" s="196"/>
      <c r="M13" s="196"/>
    </row>
    <row r="14" spans="1:13">
      <c r="A14" s="185" t="s">
        <v>424</v>
      </c>
      <c r="B14" s="144">
        <v>73</v>
      </c>
      <c r="C14" s="144">
        <v>37.493580000000001</v>
      </c>
      <c r="D14" s="144">
        <v>71</v>
      </c>
      <c r="E14" s="183">
        <v>10.01</v>
      </c>
      <c r="F14" s="125">
        <v>56</v>
      </c>
      <c r="H14" s="576"/>
      <c r="I14" s="192"/>
      <c r="J14" s="196"/>
      <c r="K14" s="196"/>
      <c r="L14" s="196"/>
      <c r="M14" s="196"/>
    </row>
    <row r="15" spans="1:13">
      <c r="A15" s="180" t="s">
        <v>425</v>
      </c>
      <c r="B15" s="144"/>
      <c r="C15" s="144"/>
      <c r="D15" s="144"/>
      <c r="E15" s="183"/>
      <c r="F15" s="125"/>
      <c r="H15" s="576"/>
      <c r="I15" s="192"/>
      <c r="J15" s="196"/>
      <c r="K15" s="196"/>
      <c r="L15" s="196"/>
      <c r="M15" s="196"/>
    </row>
    <row r="16" spans="1:13">
      <c r="A16" s="185" t="s">
        <v>426</v>
      </c>
      <c r="B16" s="144">
        <v>181</v>
      </c>
      <c r="C16" s="144">
        <v>21.62743</v>
      </c>
      <c r="D16" s="144">
        <v>89</v>
      </c>
      <c r="E16" s="183">
        <v>4.62</v>
      </c>
      <c r="F16" s="125">
        <v>54.7</v>
      </c>
      <c r="H16" s="576"/>
      <c r="I16" s="192"/>
      <c r="J16" s="196"/>
      <c r="K16" s="196"/>
      <c r="L16" s="196"/>
      <c r="M16" s="196"/>
    </row>
    <row r="17" spans="1:13">
      <c r="A17" s="180"/>
      <c r="B17" s="144"/>
      <c r="C17" s="144"/>
      <c r="D17" s="144"/>
      <c r="E17" s="183"/>
      <c r="F17" s="125"/>
      <c r="H17" s="576"/>
      <c r="I17" s="192"/>
      <c r="J17" s="196"/>
      <c r="K17" s="196"/>
      <c r="L17" s="196"/>
      <c r="M17" s="196"/>
    </row>
    <row r="18" spans="1:13" ht="24">
      <c r="A18" s="177" t="s">
        <v>1012</v>
      </c>
      <c r="B18" s="190">
        <v>2851</v>
      </c>
      <c r="C18" s="190">
        <v>65.021550000000005</v>
      </c>
      <c r="D18" s="190">
        <v>661</v>
      </c>
      <c r="E18" s="179">
        <v>5.35</v>
      </c>
      <c r="F18" s="604">
        <v>54</v>
      </c>
      <c r="H18" s="576"/>
      <c r="I18" s="191"/>
      <c r="J18" s="196"/>
      <c r="K18" s="196"/>
      <c r="L18" s="196"/>
      <c r="M18" s="196"/>
    </row>
    <row r="19" spans="1:13">
      <c r="A19" s="180" t="s">
        <v>420</v>
      </c>
      <c r="B19" s="144"/>
      <c r="C19" s="144"/>
      <c r="D19" s="144"/>
      <c r="E19" s="183"/>
      <c r="F19" s="125"/>
      <c r="H19" s="576"/>
      <c r="I19" s="192"/>
      <c r="J19" s="196"/>
      <c r="K19" s="196"/>
      <c r="L19" s="196"/>
      <c r="M19" s="196"/>
    </row>
    <row r="20" spans="1:13">
      <c r="A20" s="185" t="s">
        <v>427</v>
      </c>
      <c r="B20" s="144">
        <v>759</v>
      </c>
      <c r="C20" s="144">
        <v>83.774829999999994</v>
      </c>
      <c r="D20" s="144">
        <v>79</v>
      </c>
      <c r="E20" s="183">
        <v>3.91</v>
      </c>
      <c r="F20" s="125">
        <v>58.6</v>
      </c>
      <c r="H20" s="576"/>
      <c r="I20" s="192"/>
      <c r="J20" s="196"/>
      <c r="K20" s="196"/>
      <c r="L20" s="196"/>
      <c r="M20" s="196"/>
    </row>
    <row r="21" spans="1:13">
      <c r="A21" s="185" t="s">
        <v>428</v>
      </c>
      <c r="B21" s="144">
        <v>112</v>
      </c>
      <c r="C21" s="144">
        <v>79.207920000000001</v>
      </c>
      <c r="D21" s="144">
        <v>30</v>
      </c>
      <c r="E21" s="183">
        <v>3.15</v>
      </c>
      <c r="F21" s="125">
        <v>68.3</v>
      </c>
      <c r="H21" s="576"/>
      <c r="I21" s="192"/>
      <c r="J21" s="196"/>
      <c r="K21" s="196"/>
      <c r="L21" s="196"/>
      <c r="M21" s="196"/>
    </row>
    <row r="22" spans="1:13">
      <c r="A22" s="185" t="s">
        <v>429</v>
      </c>
      <c r="B22" s="144">
        <v>51</v>
      </c>
      <c r="C22" s="144">
        <v>22.39789</v>
      </c>
      <c r="D22" s="144">
        <v>46</v>
      </c>
      <c r="E22" s="183">
        <v>4.5999999999999996</v>
      </c>
      <c r="F22" s="125">
        <v>59</v>
      </c>
      <c r="H22" s="576"/>
      <c r="I22" s="192"/>
      <c r="J22" s="196"/>
      <c r="K22" s="196"/>
      <c r="L22" s="196"/>
      <c r="M22" s="196"/>
    </row>
    <row r="23" spans="1:13">
      <c r="A23" s="185" t="s">
        <v>430</v>
      </c>
      <c r="B23" s="144">
        <v>55</v>
      </c>
      <c r="C23" s="144">
        <v>13.440860000000001</v>
      </c>
      <c r="D23" s="144">
        <v>76</v>
      </c>
      <c r="E23" s="183">
        <v>6.67</v>
      </c>
      <c r="F23" s="125">
        <v>47.3</v>
      </c>
      <c r="H23" s="576"/>
      <c r="I23" s="192"/>
      <c r="J23" s="196"/>
      <c r="K23" s="196"/>
      <c r="L23" s="196"/>
      <c r="M23" s="196"/>
    </row>
    <row r="24" spans="1:13">
      <c r="A24" s="185" t="s">
        <v>431</v>
      </c>
      <c r="B24" s="144">
        <v>450</v>
      </c>
      <c r="C24" s="144">
        <v>86.256469999999993</v>
      </c>
      <c r="D24" s="144">
        <v>76</v>
      </c>
      <c r="E24" s="183">
        <v>4.92</v>
      </c>
      <c r="F24" s="125">
        <v>46.3</v>
      </c>
      <c r="H24" s="576"/>
      <c r="I24" s="192"/>
      <c r="J24" s="196"/>
      <c r="K24" s="196"/>
      <c r="L24" s="196"/>
      <c r="M24" s="196"/>
    </row>
    <row r="25" spans="1:13">
      <c r="A25" s="185" t="s">
        <v>432</v>
      </c>
      <c r="B25" s="144">
        <v>979</v>
      </c>
      <c r="C25" s="144">
        <v>208.78652</v>
      </c>
      <c r="D25" s="144">
        <v>55</v>
      </c>
      <c r="E25" s="183">
        <v>3.78</v>
      </c>
      <c r="F25" s="125">
        <v>63.3</v>
      </c>
      <c r="H25" s="576"/>
      <c r="I25" s="192"/>
      <c r="J25" s="196"/>
      <c r="K25" s="196"/>
      <c r="L25" s="196"/>
      <c r="M25" s="196"/>
    </row>
    <row r="26" spans="1:13">
      <c r="A26" s="180" t="s">
        <v>433</v>
      </c>
      <c r="B26" s="144"/>
      <c r="C26" s="144"/>
      <c r="D26" s="144"/>
      <c r="E26" s="183"/>
      <c r="F26" s="125"/>
      <c r="H26" s="576"/>
      <c r="I26" s="192"/>
      <c r="J26" s="196"/>
      <c r="K26" s="196"/>
      <c r="L26" s="196"/>
      <c r="M26" s="196"/>
    </row>
    <row r="27" spans="1:13">
      <c r="A27" s="185" t="s">
        <v>434</v>
      </c>
      <c r="B27" s="144">
        <v>197</v>
      </c>
      <c r="C27" s="144">
        <v>30.48592</v>
      </c>
      <c r="D27" s="144">
        <v>133</v>
      </c>
      <c r="E27" s="183">
        <v>7.06</v>
      </c>
      <c r="F27" s="125">
        <v>57.7</v>
      </c>
      <c r="H27" s="576"/>
      <c r="I27" s="192"/>
      <c r="J27" s="196"/>
      <c r="K27" s="196"/>
      <c r="L27" s="196"/>
      <c r="M27" s="196"/>
    </row>
    <row r="28" spans="1:13">
      <c r="A28" s="185" t="s">
        <v>435</v>
      </c>
      <c r="B28" s="144">
        <v>248</v>
      </c>
      <c r="C28" s="144">
        <v>23.317039999999999</v>
      </c>
      <c r="D28" s="144">
        <v>166</v>
      </c>
      <c r="E28" s="183">
        <v>7.05</v>
      </c>
      <c r="F28" s="125">
        <v>48.6</v>
      </c>
      <c r="H28" s="576"/>
      <c r="I28" s="192"/>
      <c r="J28" s="196"/>
      <c r="K28" s="196"/>
      <c r="L28" s="196"/>
      <c r="M28" s="196"/>
    </row>
    <row r="29" spans="1:13">
      <c r="A29" s="180"/>
      <c r="B29" s="144"/>
      <c r="C29" s="144"/>
      <c r="D29" s="144"/>
      <c r="E29" s="183"/>
      <c r="F29" s="125"/>
      <c r="H29" s="576"/>
      <c r="I29" s="192"/>
      <c r="J29" s="196"/>
      <c r="K29" s="196"/>
      <c r="L29" s="196"/>
      <c r="M29" s="196"/>
    </row>
    <row r="30" spans="1:13">
      <c r="A30" s="177" t="s">
        <v>1013</v>
      </c>
      <c r="B30" s="190">
        <v>10360</v>
      </c>
      <c r="C30" s="190">
        <v>103.00156</v>
      </c>
      <c r="D30" s="190">
        <v>1876</v>
      </c>
      <c r="E30" s="179">
        <v>7.87</v>
      </c>
      <c r="F30" s="604">
        <v>50.1</v>
      </c>
      <c r="H30" s="576"/>
      <c r="I30" s="191"/>
      <c r="J30" s="196"/>
      <c r="K30" s="196"/>
      <c r="L30" s="196"/>
      <c r="M30" s="196"/>
    </row>
    <row r="31" spans="1:13">
      <c r="A31" s="180" t="s">
        <v>420</v>
      </c>
      <c r="B31" s="144"/>
      <c r="C31" s="144"/>
      <c r="D31" s="144"/>
      <c r="E31" s="183"/>
      <c r="F31" s="125"/>
      <c r="H31" s="196"/>
      <c r="I31" s="192"/>
      <c r="J31" s="196"/>
      <c r="K31" s="196"/>
      <c r="L31" s="196"/>
      <c r="M31" s="196"/>
    </row>
    <row r="32" spans="1:13">
      <c r="A32" s="185" t="s">
        <v>436</v>
      </c>
      <c r="B32" s="144">
        <v>299</v>
      </c>
      <c r="C32" s="144">
        <v>45.152520000000003</v>
      </c>
      <c r="D32" s="144">
        <v>141</v>
      </c>
      <c r="E32" s="183">
        <v>8.16</v>
      </c>
      <c r="F32" s="125">
        <v>68.900000000000006</v>
      </c>
      <c r="H32" s="196"/>
      <c r="I32" s="192"/>
      <c r="J32" s="196"/>
      <c r="K32" s="196"/>
      <c r="L32" s="196"/>
      <c r="M32" s="196"/>
    </row>
    <row r="33" spans="1:13">
      <c r="A33" s="185" t="s">
        <v>437</v>
      </c>
      <c r="B33" s="144">
        <v>283</v>
      </c>
      <c r="C33" s="144">
        <v>33.646419999999999</v>
      </c>
      <c r="D33" s="144">
        <v>146</v>
      </c>
      <c r="E33" s="183">
        <v>5.63</v>
      </c>
      <c r="F33" s="125">
        <v>49.3</v>
      </c>
      <c r="H33" s="576"/>
      <c r="I33" s="192"/>
      <c r="J33" s="196"/>
      <c r="K33" s="196"/>
      <c r="L33" s="196"/>
      <c r="M33" s="196"/>
    </row>
    <row r="34" spans="1:13">
      <c r="A34" s="185" t="s">
        <v>438</v>
      </c>
      <c r="B34" s="144">
        <v>4609</v>
      </c>
      <c r="C34" s="144">
        <v>444.19815</v>
      </c>
      <c r="D34" s="144">
        <v>236</v>
      </c>
      <c r="E34" s="183">
        <v>13.98</v>
      </c>
      <c r="F34" s="125">
        <v>75.900000000000006</v>
      </c>
      <c r="H34" s="576"/>
      <c r="I34" s="192"/>
      <c r="J34" s="196"/>
      <c r="K34" s="196"/>
      <c r="L34" s="196"/>
      <c r="M34" s="196"/>
    </row>
    <row r="35" spans="1:13">
      <c r="A35" s="185" t="s">
        <v>439</v>
      </c>
      <c r="B35" s="144">
        <v>858</v>
      </c>
      <c r="C35" s="144">
        <v>127.07346</v>
      </c>
      <c r="D35" s="144">
        <v>87</v>
      </c>
      <c r="E35" s="183">
        <v>5.15</v>
      </c>
      <c r="F35" s="125">
        <v>43.3</v>
      </c>
      <c r="H35" s="576"/>
      <c r="I35" s="192"/>
      <c r="J35" s="196"/>
      <c r="K35" s="196"/>
      <c r="L35" s="196"/>
      <c r="M35" s="196"/>
    </row>
    <row r="36" spans="1:13">
      <c r="A36" s="180" t="s">
        <v>425</v>
      </c>
      <c r="B36" s="144"/>
      <c r="C36" s="144"/>
      <c r="D36" s="144"/>
      <c r="E36" s="183"/>
      <c r="F36" s="125"/>
      <c r="H36" s="576"/>
      <c r="I36" s="192"/>
      <c r="J36" s="196"/>
      <c r="K36" s="196"/>
      <c r="L36" s="196"/>
      <c r="M36" s="196"/>
    </row>
    <row r="37" spans="1:13">
      <c r="A37" s="185" t="s">
        <v>440</v>
      </c>
      <c r="B37" s="144">
        <v>4311</v>
      </c>
      <c r="C37" s="144">
        <v>63.007890000000003</v>
      </c>
      <c r="D37" s="144">
        <v>1266</v>
      </c>
      <c r="E37" s="183">
        <v>7.84</v>
      </c>
      <c r="F37" s="125">
        <v>43.8</v>
      </c>
      <c r="H37" s="196"/>
      <c r="I37" s="191"/>
      <c r="J37" s="196"/>
      <c r="K37" s="196"/>
      <c r="L37" s="196"/>
      <c r="M37" s="196"/>
    </row>
    <row r="38" spans="1:13">
      <c r="A38" s="180"/>
      <c r="B38" s="144"/>
      <c r="C38" s="144"/>
      <c r="D38" s="144"/>
      <c r="E38" s="183"/>
      <c r="F38" s="125"/>
      <c r="H38" s="196"/>
      <c r="I38" s="192"/>
      <c r="J38" s="196"/>
      <c r="K38" s="196"/>
      <c r="L38" s="196"/>
      <c r="M38" s="196"/>
    </row>
    <row r="39" spans="1:13">
      <c r="A39" s="177" t="s">
        <v>1014</v>
      </c>
      <c r="B39" s="190">
        <v>3791</v>
      </c>
      <c r="C39" s="190">
        <v>86.280670000000001</v>
      </c>
      <c r="D39" s="190">
        <v>674</v>
      </c>
      <c r="E39" s="179">
        <v>6.34</v>
      </c>
      <c r="F39" s="604">
        <v>50.7</v>
      </c>
      <c r="H39" s="196"/>
      <c r="I39" s="191"/>
      <c r="J39" s="196"/>
      <c r="K39" s="196"/>
      <c r="L39" s="196"/>
      <c r="M39" s="196"/>
    </row>
    <row r="40" spans="1:13">
      <c r="A40" s="180" t="s">
        <v>420</v>
      </c>
      <c r="B40" s="144"/>
      <c r="C40" s="144"/>
      <c r="D40" s="144"/>
      <c r="E40" s="183"/>
      <c r="F40" s="125"/>
      <c r="H40" s="196"/>
      <c r="I40" s="192"/>
      <c r="J40" s="196"/>
      <c r="K40" s="196"/>
      <c r="L40" s="196"/>
      <c r="M40" s="196"/>
    </row>
    <row r="41" spans="1:13">
      <c r="A41" s="185" t="s">
        <v>441</v>
      </c>
      <c r="B41" s="144">
        <v>441</v>
      </c>
      <c r="C41" s="144">
        <v>142.16633999999999</v>
      </c>
      <c r="D41" s="144">
        <v>53</v>
      </c>
      <c r="E41" s="183">
        <v>6.41</v>
      </c>
      <c r="F41" s="125">
        <v>42.1</v>
      </c>
      <c r="H41" s="196"/>
      <c r="I41" s="192"/>
      <c r="J41" s="196"/>
      <c r="K41" s="196"/>
      <c r="L41" s="196"/>
      <c r="M41" s="196"/>
    </row>
    <row r="42" spans="1:13">
      <c r="A42" s="185" t="s">
        <v>442</v>
      </c>
      <c r="B42" s="144">
        <v>727</v>
      </c>
      <c r="C42" s="144">
        <v>103.50228</v>
      </c>
      <c r="D42" s="144">
        <v>120</v>
      </c>
      <c r="E42" s="183">
        <v>6.45</v>
      </c>
      <c r="F42" s="125">
        <v>50.6</v>
      </c>
      <c r="H42" s="196"/>
      <c r="I42" s="192"/>
      <c r="J42" s="196"/>
      <c r="K42" s="196"/>
      <c r="L42" s="196"/>
      <c r="M42" s="196"/>
    </row>
    <row r="43" spans="1:13">
      <c r="A43" s="185" t="s">
        <v>443</v>
      </c>
      <c r="B43" s="144">
        <v>265</v>
      </c>
      <c r="C43" s="144">
        <v>22.92388</v>
      </c>
      <c r="D43" s="144">
        <v>130</v>
      </c>
      <c r="E43" s="183">
        <v>5.19</v>
      </c>
      <c r="F43" s="125">
        <v>65.2</v>
      </c>
      <c r="H43" s="196"/>
      <c r="I43" s="192"/>
      <c r="J43" s="196"/>
      <c r="K43" s="196"/>
      <c r="L43" s="196"/>
      <c r="M43" s="196"/>
    </row>
    <row r="44" spans="1:13">
      <c r="A44" s="185" t="s">
        <v>444</v>
      </c>
      <c r="B44" s="144">
        <v>372</v>
      </c>
      <c r="C44" s="144">
        <v>127.4409</v>
      </c>
      <c r="D44" s="144">
        <v>46</v>
      </c>
      <c r="E44" s="183">
        <v>4.58</v>
      </c>
      <c r="F44" s="125">
        <v>72.400000000000006</v>
      </c>
      <c r="H44" s="196"/>
      <c r="I44" s="192"/>
      <c r="J44" s="196"/>
      <c r="K44" s="196"/>
      <c r="L44" s="196"/>
      <c r="M44" s="196"/>
    </row>
    <row r="45" spans="1:13">
      <c r="A45" s="185" t="s">
        <v>445</v>
      </c>
      <c r="B45" s="144">
        <v>1763</v>
      </c>
      <c r="C45" s="144">
        <v>121.90568</v>
      </c>
      <c r="D45" s="144">
        <v>212</v>
      </c>
      <c r="E45" s="183">
        <v>6.52</v>
      </c>
      <c r="F45" s="125">
        <v>40.799999999999997</v>
      </c>
      <c r="H45" s="196"/>
      <c r="I45" s="192"/>
      <c r="J45" s="196"/>
      <c r="K45" s="196"/>
      <c r="L45" s="196"/>
      <c r="M45" s="196"/>
    </row>
    <row r="46" spans="1:13">
      <c r="A46" s="185" t="s">
        <v>446</v>
      </c>
      <c r="B46" s="144">
        <v>223</v>
      </c>
      <c r="C46" s="144">
        <v>45.781149999999997</v>
      </c>
      <c r="D46" s="144">
        <v>113</v>
      </c>
      <c r="E46" s="183">
        <v>9.5</v>
      </c>
      <c r="F46" s="125">
        <v>47.6</v>
      </c>
      <c r="H46" s="196"/>
      <c r="I46" s="192"/>
      <c r="J46" s="196"/>
      <c r="K46" s="196"/>
      <c r="L46" s="196"/>
      <c r="M46" s="196"/>
    </row>
    <row r="47" spans="1:13">
      <c r="A47" s="186"/>
      <c r="B47" s="15"/>
      <c r="C47" s="35"/>
      <c r="E47" s="5"/>
      <c r="H47" s="196"/>
      <c r="I47" s="196"/>
      <c r="J47" s="196"/>
      <c r="K47" s="196"/>
      <c r="L47" s="196"/>
      <c r="M47" s="196"/>
    </row>
    <row r="48" spans="1:13">
      <c r="A48" s="186"/>
      <c r="B48" s="15"/>
      <c r="C48" s="35"/>
      <c r="E48" s="5"/>
      <c r="H48" s="196"/>
      <c r="I48" s="196"/>
      <c r="J48" s="196"/>
      <c r="K48" s="196"/>
      <c r="L48" s="196"/>
      <c r="M48" s="196"/>
    </row>
    <row r="49" spans="1:13">
      <c r="A49" s="186"/>
      <c r="B49" s="15"/>
      <c r="C49" s="35"/>
      <c r="E49" s="5"/>
      <c r="H49" s="196"/>
      <c r="I49" s="196"/>
      <c r="J49" s="196"/>
      <c r="K49" s="196"/>
      <c r="L49" s="196"/>
      <c r="M49" s="196"/>
    </row>
    <row r="50" spans="1:13" ht="57.75" customHeight="1">
      <c r="A50" s="774" t="s">
        <v>1022</v>
      </c>
      <c r="B50" s="774"/>
      <c r="C50" s="774"/>
      <c r="D50" s="774"/>
      <c r="E50" s="774"/>
      <c r="F50" s="774"/>
      <c r="H50" s="196"/>
      <c r="I50" s="196"/>
      <c r="J50" s="196"/>
      <c r="K50" s="196"/>
      <c r="L50" s="196"/>
      <c r="M50" s="196"/>
    </row>
    <row r="51" spans="1:13" ht="44.25" customHeight="1">
      <c r="A51" s="17"/>
      <c r="B51" s="17"/>
      <c r="C51" s="29"/>
      <c r="E51" s="5"/>
      <c r="H51" s="196"/>
      <c r="I51" s="196"/>
      <c r="J51" s="196"/>
      <c r="K51" s="196"/>
      <c r="L51" s="196"/>
      <c r="M51" s="196"/>
    </row>
    <row r="52" spans="1:13">
      <c r="B52" s="196"/>
      <c r="C52" s="42"/>
      <c r="E52" s="5"/>
    </row>
    <row r="53" spans="1:13">
      <c r="B53" s="196"/>
      <c r="C53" s="42"/>
      <c r="E53" s="5"/>
    </row>
    <row r="54" spans="1:13">
      <c r="B54" s="196"/>
      <c r="C54" s="42"/>
      <c r="E54" s="5"/>
    </row>
    <row r="55" spans="1:13">
      <c r="B55" s="196"/>
      <c r="C55" s="42"/>
      <c r="E55" s="5"/>
    </row>
    <row r="56" spans="1:13">
      <c r="B56" s="196"/>
      <c r="C56" s="42"/>
      <c r="E56" s="5"/>
    </row>
    <row r="57" spans="1:13">
      <c r="B57" s="196"/>
      <c r="C57" s="42"/>
      <c r="E57" s="5"/>
    </row>
    <row r="58" spans="1:13">
      <c r="B58" s="196"/>
      <c r="C58" s="42"/>
      <c r="E58" s="5"/>
    </row>
    <row r="59" spans="1:13">
      <c r="C59" s="14"/>
    </row>
    <row r="60" spans="1:13">
      <c r="C60" s="14"/>
    </row>
    <row r="61" spans="1:13">
      <c r="C61" s="30"/>
    </row>
    <row r="62" spans="1:13">
      <c r="C62" s="29"/>
    </row>
  </sheetData>
  <mergeCells count="6">
    <mergeCell ref="A50:F50"/>
    <mergeCell ref="B4:B5"/>
    <mergeCell ref="F4:F5"/>
    <mergeCell ref="C4:C5"/>
    <mergeCell ref="D4:E4"/>
    <mergeCell ref="A4:A5"/>
  </mergeCells>
  <hyperlinks>
    <hyperlink ref="H4" location="'SPIS TREŚCI'!A1" display="Powrót do spisu tablic"/>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2"/>
  <sheetViews>
    <sheetView zoomScale="120" zoomScaleNormal="120" workbookViewId="0">
      <selection activeCell="D2" sqref="D2"/>
    </sheetView>
  </sheetViews>
  <sheetFormatPr defaultRowHeight="12.75"/>
  <cols>
    <col min="1" max="1" width="9.140625" style="43"/>
    <col min="2" max="2" width="6.28515625" style="43" bestFit="1" customWidth="1"/>
    <col min="3" max="3" width="93.140625" style="717" customWidth="1"/>
    <col min="4" max="4" width="103" style="717" customWidth="1"/>
    <col min="5" max="16384" width="9.140625" style="43"/>
  </cols>
  <sheetData>
    <row r="2" spans="1:8" ht="22.5">
      <c r="A2" s="41"/>
      <c r="D2" s="197" t="s">
        <v>821</v>
      </c>
    </row>
    <row r="3" spans="1:8" s="41" customFormat="1" ht="30">
      <c r="B3" s="198"/>
      <c r="C3" s="718" t="s">
        <v>816</v>
      </c>
      <c r="D3" s="718" t="s">
        <v>1458</v>
      </c>
      <c r="E3" s="719"/>
      <c r="F3" s="719"/>
      <c r="G3" s="719"/>
      <c r="H3" s="719"/>
    </row>
    <row r="4" spans="1:8" s="41" customFormat="1" ht="12">
      <c r="B4" s="198"/>
      <c r="C4" s="200"/>
      <c r="D4" s="582"/>
    </row>
    <row r="5" spans="1:8" s="41" customFormat="1" ht="12">
      <c r="B5" s="198" t="s">
        <v>809</v>
      </c>
      <c r="C5" s="720" t="s">
        <v>849</v>
      </c>
      <c r="D5" s="721" t="s">
        <v>1182</v>
      </c>
    </row>
    <row r="6" spans="1:8" s="41" customFormat="1" ht="12">
      <c r="B6" s="198" t="s">
        <v>810</v>
      </c>
      <c r="C6" s="720" t="s">
        <v>850</v>
      </c>
      <c r="D6" s="698" t="s">
        <v>1183</v>
      </c>
    </row>
    <row r="7" spans="1:8" s="41" customFormat="1" ht="12">
      <c r="B7" s="198" t="s">
        <v>646</v>
      </c>
      <c r="C7" s="720" t="s">
        <v>851</v>
      </c>
      <c r="D7" s="698" t="s">
        <v>1184</v>
      </c>
    </row>
    <row r="8" spans="1:8" s="41" customFormat="1" ht="12">
      <c r="B8" s="198"/>
      <c r="C8" s="201"/>
      <c r="D8" s="583"/>
    </row>
    <row r="9" spans="1:8" s="41" customFormat="1" ht="12">
      <c r="B9" s="198"/>
      <c r="C9" s="202" t="s">
        <v>640</v>
      </c>
      <c r="D9" s="583"/>
    </row>
    <row r="10" spans="1:8" s="41" customFormat="1" ht="12">
      <c r="B10" s="198" t="s">
        <v>647</v>
      </c>
      <c r="C10" s="720" t="s">
        <v>852</v>
      </c>
      <c r="D10" s="698" t="s">
        <v>1185</v>
      </c>
    </row>
    <row r="11" spans="1:8" s="41" customFormat="1" ht="24">
      <c r="B11" s="198" t="s">
        <v>648</v>
      </c>
      <c r="C11" s="720" t="s">
        <v>853</v>
      </c>
      <c r="D11" s="698" t="s">
        <v>1186</v>
      </c>
    </row>
    <row r="12" spans="1:8" s="41" customFormat="1" ht="12">
      <c r="B12" s="198" t="s">
        <v>649</v>
      </c>
      <c r="C12" s="720" t="s">
        <v>854</v>
      </c>
      <c r="D12" s="698" t="s">
        <v>1187</v>
      </c>
    </row>
    <row r="13" spans="1:8" s="41" customFormat="1" ht="12">
      <c r="B13" s="198" t="s">
        <v>650</v>
      </c>
      <c r="C13" s="720" t="s">
        <v>855</v>
      </c>
      <c r="D13" s="698" t="s">
        <v>1188</v>
      </c>
    </row>
    <row r="14" spans="1:8" s="41" customFormat="1" ht="12">
      <c r="B14" s="198" t="s">
        <v>651</v>
      </c>
      <c r="C14" s="720" t="s">
        <v>856</v>
      </c>
      <c r="D14" s="698" t="s">
        <v>1189</v>
      </c>
    </row>
    <row r="15" spans="1:8" s="41" customFormat="1" ht="24">
      <c r="B15" s="198" t="s">
        <v>652</v>
      </c>
      <c r="C15" s="720" t="s">
        <v>857</v>
      </c>
      <c r="D15" s="698" t="s">
        <v>1190</v>
      </c>
    </row>
    <row r="16" spans="1:8" s="41" customFormat="1" ht="12">
      <c r="B16" s="198"/>
      <c r="C16" s="201"/>
      <c r="D16" s="583"/>
    </row>
    <row r="17" spans="1:4" s="41" customFormat="1" ht="12">
      <c r="B17" s="198"/>
      <c r="C17" s="202" t="s">
        <v>641</v>
      </c>
      <c r="D17" s="583"/>
    </row>
    <row r="18" spans="1:4" s="41" customFormat="1" ht="12">
      <c r="B18" s="198" t="s">
        <v>653</v>
      </c>
      <c r="C18" s="720" t="s">
        <v>858</v>
      </c>
      <c r="D18" s="698" t="s">
        <v>1191</v>
      </c>
    </row>
    <row r="19" spans="1:4" s="41" customFormat="1" ht="12">
      <c r="B19" s="198" t="s">
        <v>654</v>
      </c>
      <c r="C19" s="720" t="s">
        <v>859</v>
      </c>
      <c r="D19" s="698" t="s">
        <v>1192</v>
      </c>
    </row>
    <row r="20" spans="1:4" s="41" customFormat="1" ht="12">
      <c r="B20" s="198" t="s">
        <v>655</v>
      </c>
      <c r="C20" s="720" t="s">
        <v>860</v>
      </c>
      <c r="D20" s="698" t="s">
        <v>1193</v>
      </c>
    </row>
    <row r="21" spans="1:4" s="41" customFormat="1" ht="24">
      <c r="B21" s="198" t="s">
        <v>656</v>
      </c>
      <c r="C21" s="720" t="s">
        <v>861</v>
      </c>
      <c r="D21" s="698" t="s">
        <v>1194</v>
      </c>
    </row>
    <row r="22" spans="1:4" s="41" customFormat="1" ht="12">
      <c r="B22" s="198" t="s">
        <v>657</v>
      </c>
      <c r="C22" s="720" t="s">
        <v>862</v>
      </c>
      <c r="D22" s="698" t="s">
        <v>1195</v>
      </c>
    </row>
    <row r="23" spans="1:4" s="41" customFormat="1" ht="12">
      <c r="B23" s="198" t="s">
        <v>658</v>
      </c>
      <c r="C23" s="720" t="s">
        <v>863</v>
      </c>
      <c r="D23" s="698" t="s">
        <v>1291</v>
      </c>
    </row>
    <row r="24" spans="1:4" s="41" customFormat="1" ht="12">
      <c r="A24" s="722"/>
      <c r="B24" s="198" t="s">
        <v>659</v>
      </c>
      <c r="C24" s="720" t="s">
        <v>864</v>
      </c>
      <c r="D24" s="698" t="s">
        <v>1197</v>
      </c>
    </row>
    <row r="25" spans="1:4" s="41" customFormat="1" ht="12">
      <c r="A25" s="722"/>
      <c r="B25" s="198" t="s">
        <v>660</v>
      </c>
      <c r="C25" s="720" t="s">
        <v>865</v>
      </c>
      <c r="D25" s="698" t="s">
        <v>1198</v>
      </c>
    </row>
    <row r="26" spans="1:4" s="41" customFormat="1" ht="12">
      <c r="B26" s="198" t="s">
        <v>661</v>
      </c>
      <c r="C26" s="720" t="s">
        <v>866</v>
      </c>
      <c r="D26" s="698" t="s">
        <v>1199</v>
      </c>
    </row>
    <row r="27" spans="1:4" s="41" customFormat="1" ht="12">
      <c r="B27" s="198" t="s">
        <v>662</v>
      </c>
      <c r="C27" s="720" t="s">
        <v>867</v>
      </c>
      <c r="D27" s="698" t="s">
        <v>1200</v>
      </c>
    </row>
    <row r="28" spans="1:4" s="41" customFormat="1" ht="12">
      <c r="B28" s="198" t="s">
        <v>663</v>
      </c>
      <c r="C28" s="720" t="s">
        <v>868</v>
      </c>
      <c r="D28" s="698" t="s">
        <v>1292</v>
      </c>
    </row>
    <row r="29" spans="1:4" s="41" customFormat="1" ht="12">
      <c r="B29" s="198"/>
      <c r="C29" s="201"/>
      <c r="D29" s="582"/>
    </row>
    <row r="30" spans="1:4" s="41" customFormat="1" ht="12">
      <c r="B30" s="198"/>
      <c r="C30" s="202" t="s">
        <v>642</v>
      </c>
      <c r="D30" s="583"/>
    </row>
    <row r="31" spans="1:4" s="41" customFormat="1" ht="12">
      <c r="B31" s="198" t="s">
        <v>664</v>
      </c>
      <c r="C31" s="720" t="s">
        <v>869</v>
      </c>
      <c r="D31" s="698" t="s">
        <v>1201</v>
      </c>
    </row>
    <row r="32" spans="1:4" s="41" customFormat="1" ht="12">
      <c r="B32" s="198" t="s">
        <v>665</v>
      </c>
      <c r="C32" s="720" t="s">
        <v>870</v>
      </c>
      <c r="D32" s="698" t="s">
        <v>1202</v>
      </c>
    </row>
    <row r="33" spans="2:4" s="41" customFormat="1" ht="24">
      <c r="B33" s="198" t="s">
        <v>666</v>
      </c>
      <c r="C33" s="720" t="s">
        <v>871</v>
      </c>
      <c r="D33" s="698" t="s">
        <v>1203</v>
      </c>
    </row>
    <row r="34" spans="2:4" s="41" customFormat="1" ht="12">
      <c r="B34" s="198" t="s">
        <v>667</v>
      </c>
      <c r="C34" s="720" t="s">
        <v>872</v>
      </c>
      <c r="D34" s="698" t="s">
        <v>1204</v>
      </c>
    </row>
    <row r="35" spans="2:4" s="41" customFormat="1" ht="12">
      <c r="B35" s="198" t="s">
        <v>668</v>
      </c>
      <c r="C35" s="720" t="s">
        <v>873</v>
      </c>
      <c r="D35" s="698" t="s">
        <v>1205</v>
      </c>
    </row>
    <row r="36" spans="2:4" s="41" customFormat="1" ht="12">
      <c r="B36" s="198"/>
      <c r="C36" s="201"/>
      <c r="D36" s="582"/>
    </row>
    <row r="37" spans="2:4" s="41" customFormat="1" ht="12">
      <c r="B37" s="198"/>
      <c r="C37" s="202" t="s">
        <v>708</v>
      </c>
      <c r="D37" s="583"/>
    </row>
    <row r="38" spans="2:4" s="41" customFormat="1" ht="12">
      <c r="B38" s="198" t="s">
        <v>669</v>
      </c>
      <c r="C38" s="720" t="s">
        <v>874</v>
      </c>
      <c r="D38" s="698" t="s">
        <v>1206</v>
      </c>
    </row>
    <row r="39" spans="2:4" s="41" customFormat="1" ht="12">
      <c r="B39" s="198" t="s">
        <v>670</v>
      </c>
      <c r="C39" s="720" t="s">
        <v>875</v>
      </c>
      <c r="D39" s="698" t="s">
        <v>1207</v>
      </c>
    </row>
    <row r="40" spans="2:4" s="41" customFormat="1" ht="12">
      <c r="B40" s="198" t="s">
        <v>671</v>
      </c>
      <c r="C40" s="720" t="s">
        <v>876</v>
      </c>
      <c r="D40" s="698" t="s">
        <v>1208</v>
      </c>
    </row>
    <row r="41" spans="2:4" s="41" customFormat="1" ht="12">
      <c r="B41" s="198" t="s">
        <v>672</v>
      </c>
      <c r="C41" s="720" t="s">
        <v>877</v>
      </c>
      <c r="D41" s="698" t="s">
        <v>1209</v>
      </c>
    </row>
    <row r="42" spans="2:4" s="41" customFormat="1" ht="12">
      <c r="B42" s="198" t="s">
        <v>673</v>
      </c>
      <c r="C42" s="720" t="s">
        <v>878</v>
      </c>
      <c r="D42" s="698" t="s">
        <v>1210</v>
      </c>
    </row>
    <row r="43" spans="2:4" s="41" customFormat="1" ht="12">
      <c r="B43" s="198" t="s">
        <v>674</v>
      </c>
      <c r="C43" s="720" t="s">
        <v>879</v>
      </c>
      <c r="D43" s="698" t="s">
        <v>1211</v>
      </c>
    </row>
    <row r="44" spans="2:4" s="41" customFormat="1" ht="12">
      <c r="B44" s="198"/>
      <c r="C44" s="201"/>
      <c r="D44" s="582"/>
    </row>
    <row r="45" spans="2:4" s="41" customFormat="1" ht="12">
      <c r="B45" s="198"/>
      <c r="C45" s="202" t="s">
        <v>643</v>
      </c>
      <c r="D45" s="583"/>
    </row>
    <row r="46" spans="2:4" s="41" customFormat="1" ht="12">
      <c r="B46" s="198" t="s">
        <v>675</v>
      </c>
      <c r="C46" s="720" t="s">
        <v>880</v>
      </c>
      <c r="D46" s="698" t="s">
        <v>1212</v>
      </c>
    </row>
    <row r="47" spans="2:4" s="41" customFormat="1" ht="12">
      <c r="B47" s="198" t="s">
        <v>676</v>
      </c>
      <c r="C47" s="720" t="s">
        <v>881</v>
      </c>
      <c r="D47" s="698" t="s">
        <v>1213</v>
      </c>
    </row>
    <row r="48" spans="2:4" s="41" customFormat="1" ht="12">
      <c r="B48" s="198" t="s">
        <v>677</v>
      </c>
      <c r="C48" s="720" t="s">
        <v>882</v>
      </c>
      <c r="D48" s="698" t="s">
        <v>1214</v>
      </c>
    </row>
    <row r="49" spans="2:4" s="41" customFormat="1" ht="12">
      <c r="B49" s="198"/>
      <c r="C49" s="201"/>
      <c r="D49" s="582"/>
    </row>
    <row r="50" spans="2:4" s="41" customFormat="1" ht="12">
      <c r="B50" s="198"/>
      <c r="C50" s="202" t="s">
        <v>644</v>
      </c>
      <c r="D50" s="583"/>
    </row>
    <row r="51" spans="2:4" s="41" customFormat="1" ht="12">
      <c r="B51" s="198" t="s">
        <v>678</v>
      </c>
      <c r="C51" s="720" t="s">
        <v>883</v>
      </c>
      <c r="D51" s="698" t="s">
        <v>1215</v>
      </c>
    </row>
    <row r="52" spans="2:4" s="41" customFormat="1" ht="12">
      <c r="B52" s="198" t="s">
        <v>679</v>
      </c>
      <c r="C52" s="720" t="s">
        <v>884</v>
      </c>
      <c r="D52" s="698" t="s">
        <v>1216</v>
      </c>
    </row>
    <row r="53" spans="2:4" s="41" customFormat="1" ht="12">
      <c r="B53" s="198" t="s">
        <v>680</v>
      </c>
      <c r="C53" s="720" t="s">
        <v>885</v>
      </c>
      <c r="D53" s="698" t="s">
        <v>1217</v>
      </c>
    </row>
    <row r="54" spans="2:4" s="41" customFormat="1" ht="12">
      <c r="B54" s="198" t="s">
        <v>681</v>
      </c>
      <c r="C54" s="720" t="s">
        <v>886</v>
      </c>
      <c r="D54" s="698" t="s">
        <v>1446</v>
      </c>
    </row>
    <row r="55" spans="2:4" s="41" customFormat="1" ht="24">
      <c r="B55" s="198" t="s">
        <v>682</v>
      </c>
      <c r="C55" s="720" t="s">
        <v>887</v>
      </c>
      <c r="D55" s="698" t="s">
        <v>1218</v>
      </c>
    </row>
    <row r="56" spans="2:4" s="41" customFormat="1" ht="12">
      <c r="B56" s="198" t="s">
        <v>683</v>
      </c>
      <c r="C56" s="720" t="s">
        <v>888</v>
      </c>
      <c r="D56" s="698" t="s">
        <v>1181</v>
      </c>
    </row>
    <row r="57" spans="2:4" s="41" customFormat="1" ht="12">
      <c r="B57" s="198" t="s">
        <v>684</v>
      </c>
      <c r="C57" s="720" t="s">
        <v>889</v>
      </c>
      <c r="D57" s="698" t="s">
        <v>1196</v>
      </c>
    </row>
    <row r="58" spans="2:4" s="41" customFormat="1" ht="12">
      <c r="B58" s="198" t="s">
        <v>685</v>
      </c>
      <c r="C58" s="720" t="s">
        <v>890</v>
      </c>
      <c r="D58" s="698" t="s">
        <v>1219</v>
      </c>
    </row>
    <row r="59" spans="2:4" s="41" customFormat="1" ht="24">
      <c r="B59" s="198" t="s">
        <v>686</v>
      </c>
      <c r="C59" s="720" t="s">
        <v>891</v>
      </c>
      <c r="D59" s="698" t="s">
        <v>1220</v>
      </c>
    </row>
    <row r="60" spans="2:4" s="41" customFormat="1" ht="12">
      <c r="B60" s="198" t="s">
        <v>687</v>
      </c>
      <c r="C60" s="720" t="s">
        <v>892</v>
      </c>
      <c r="D60" s="698" t="s">
        <v>1221</v>
      </c>
    </row>
    <row r="61" spans="2:4" s="41" customFormat="1" ht="12">
      <c r="B61" s="198" t="s">
        <v>688</v>
      </c>
      <c r="C61" s="720" t="s">
        <v>893</v>
      </c>
      <c r="D61" s="698" t="s">
        <v>1222</v>
      </c>
    </row>
    <row r="62" spans="2:4" s="41" customFormat="1" ht="12">
      <c r="B62" s="198" t="s">
        <v>689</v>
      </c>
      <c r="C62" s="720" t="s">
        <v>894</v>
      </c>
      <c r="D62" s="698" t="s">
        <v>1223</v>
      </c>
    </row>
    <row r="63" spans="2:4" s="41" customFormat="1" ht="12">
      <c r="B63" s="198" t="s">
        <v>690</v>
      </c>
      <c r="C63" s="720" t="s">
        <v>895</v>
      </c>
      <c r="D63" s="698" t="s">
        <v>1224</v>
      </c>
    </row>
    <row r="64" spans="2:4" s="41" customFormat="1" ht="12">
      <c r="B64" s="198" t="s">
        <v>691</v>
      </c>
      <c r="C64" s="720" t="s">
        <v>896</v>
      </c>
      <c r="D64" s="698" t="s">
        <v>1225</v>
      </c>
    </row>
    <row r="65" spans="1:5" s="41" customFormat="1" ht="12">
      <c r="B65" s="198"/>
      <c r="C65" s="720"/>
      <c r="D65" s="582"/>
    </row>
    <row r="66" spans="1:5" s="41" customFormat="1" ht="12">
      <c r="B66" s="198"/>
      <c r="C66" s="202" t="s">
        <v>645</v>
      </c>
      <c r="D66" s="583"/>
    </row>
    <row r="67" spans="1:5" s="41" customFormat="1" ht="12">
      <c r="B67" s="198" t="s">
        <v>692</v>
      </c>
      <c r="C67" s="720" t="s">
        <v>897</v>
      </c>
      <c r="D67" s="698" t="s">
        <v>1226</v>
      </c>
    </row>
    <row r="68" spans="1:5" s="41" customFormat="1" ht="24">
      <c r="B68" s="198" t="s">
        <v>693</v>
      </c>
      <c r="C68" s="720" t="s">
        <v>898</v>
      </c>
      <c r="D68" s="698" t="s">
        <v>1227</v>
      </c>
      <c r="E68" s="40"/>
    </row>
    <row r="69" spans="1:5" s="41" customFormat="1" ht="24">
      <c r="B69" s="198" t="s">
        <v>694</v>
      </c>
      <c r="C69" s="720" t="s">
        <v>899</v>
      </c>
      <c r="D69" s="698" t="s">
        <v>1228</v>
      </c>
      <c r="E69" s="40"/>
    </row>
    <row r="70" spans="1:5" s="41" customFormat="1" ht="12">
      <c r="B70" s="198" t="s">
        <v>695</v>
      </c>
      <c r="C70" s="720" t="s">
        <v>900</v>
      </c>
      <c r="D70" s="698" t="s">
        <v>1229</v>
      </c>
      <c r="E70" s="40"/>
    </row>
    <row r="71" spans="1:5" s="41" customFormat="1" ht="24">
      <c r="B71" s="198" t="s">
        <v>696</v>
      </c>
      <c r="C71" s="720" t="s">
        <v>901</v>
      </c>
      <c r="D71" s="698" t="s">
        <v>1230</v>
      </c>
      <c r="E71" s="40"/>
    </row>
    <row r="72" spans="1:5" s="41" customFormat="1" ht="24">
      <c r="B72" s="198" t="s">
        <v>697</v>
      </c>
      <c r="C72" s="720" t="s">
        <v>902</v>
      </c>
      <c r="D72" s="698" t="s">
        <v>1231</v>
      </c>
      <c r="E72" s="40"/>
    </row>
    <row r="73" spans="1:5" s="41" customFormat="1" ht="24">
      <c r="B73" s="198" t="s">
        <v>698</v>
      </c>
      <c r="C73" s="720" t="s">
        <v>903</v>
      </c>
      <c r="D73" s="698" t="s">
        <v>1232</v>
      </c>
      <c r="E73" s="40"/>
    </row>
    <row r="74" spans="1:5" s="41" customFormat="1" ht="12">
      <c r="B74" s="198" t="s">
        <v>699</v>
      </c>
      <c r="C74" s="720" t="s">
        <v>904</v>
      </c>
      <c r="D74" s="698" t="s">
        <v>1233</v>
      </c>
      <c r="E74" s="40"/>
    </row>
    <row r="75" spans="1:5" s="41" customFormat="1" ht="12">
      <c r="A75" s="722"/>
      <c r="B75" s="198" t="s">
        <v>700</v>
      </c>
      <c r="C75" s="720" t="s">
        <v>905</v>
      </c>
      <c r="D75" s="698" t="s">
        <v>1234</v>
      </c>
      <c r="E75" s="40"/>
    </row>
    <row r="76" spans="1:5" s="41" customFormat="1" ht="12">
      <c r="B76" s="198" t="s">
        <v>701</v>
      </c>
      <c r="C76" s="720" t="s">
        <v>906</v>
      </c>
      <c r="D76" s="698" t="s">
        <v>1235</v>
      </c>
      <c r="E76" s="40"/>
    </row>
    <row r="77" spans="1:5" s="41" customFormat="1" ht="24">
      <c r="A77" s="722"/>
      <c r="B77" s="198" t="s">
        <v>702</v>
      </c>
      <c r="C77" s="720" t="s">
        <v>907</v>
      </c>
      <c r="D77" s="698" t="s">
        <v>1236</v>
      </c>
      <c r="E77" s="40"/>
    </row>
    <row r="78" spans="1:5" s="41" customFormat="1" ht="24">
      <c r="B78" s="198" t="s">
        <v>703</v>
      </c>
      <c r="C78" s="720" t="s">
        <v>908</v>
      </c>
      <c r="D78" s="698" t="s">
        <v>1237</v>
      </c>
      <c r="E78" s="40"/>
    </row>
    <row r="79" spans="1:5" s="41" customFormat="1" ht="12">
      <c r="B79" s="198" t="s">
        <v>704</v>
      </c>
      <c r="C79" s="720" t="s">
        <v>909</v>
      </c>
      <c r="D79" s="698" t="s">
        <v>1238</v>
      </c>
      <c r="E79" s="40"/>
    </row>
    <row r="80" spans="1:5" s="41" customFormat="1" ht="12">
      <c r="B80" s="198" t="s">
        <v>705</v>
      </c>
      <c r="C80" s="720" t="s">
        <v>910</v>
      </c>
      <c r="D80" s="698" t="s">
        <v>1239</v>
      </c>
      <c r="E80" s="40"/>
    </row>
    <row r="81" spans="2:5" s="41" customFormat="1" ht="24">
      <c r="B81" s="198" t="s">
        <v>706</v>
      </c>
      <c r="C81" s="720" t="s">
        <v>911</v>
      </c>
      <c r="D81" s="698" t="s">
        <v>1240</v>
      </c>
      <c r="E81" s="40"/>
    </row>
    <row r="82" spans="2:5" s="41" customFormat="1" ht="24">
      <c r="B82" s="198" t="s">
        <v>707</v>
      </c>
      <c r="C82" s="720" t="s">
        <v>912</v>
      </c>
      <c r="D82" s="698" t="s">
        <v>1241</v>
      </c>
      <c r="E82" s="40"/>
    </row>
  </sheetData>
  <hyperlinks>
    <hyperlink ref="C15" location="Tabl.9!A2" display="Bierni zawodowo nieposzukujący pracy według wybranych przyczyn bierności, płci i miejsca zamieszkania w IV kwartale 2016 r "/>
    <hyperlink ref="C5" location="Tabl.1!A2" display="Ludność według płci i wieku w 2016 r "/>
    <hyperlink ref="C6" location="Tabl.2!A2" display="Ludność w wieku produkcyjnym i nieprodukcyjnym według płci w 2016 r "/>
    <hyperlink ref="C7" location="Tabl.3!A2" display="Ludność w wieku produkcyjnym i nieprodukcyjnym według podregionów i powiatów w 2016 r "/>
    <hyperlink ref="C11" location="Tabl.5!A2" display="Aktywność ekonomiczna ludności w wieku 15 lat i więcej według wieku oraz poziomu wykształcenia w IV kwartale 2016 r "/>
    <hyperlink ref="C12" location="Tabl.6!A2" display="Pracujący według płci, sektorów własności, statusu zatrudnienia oraz grup zawodów w IV kwartale 2016 r "/>
    <hyperlink ref="C13" location="Tabl.7!A2" display="Bezrobotni według okresu poszukiwania pracy, płci i miejsca zamieszkania w IV kwartale 2016 r "/>
    <hyperlink ref="C14" location="Tabl.8!A2" display="Bezrobotni według wybranych metod poszukiwania pracy a, płci i miejsca zamieszkania w IV kwartale 2016 r "/>
    <hyperlink ref="C18" location="Tabl.10!A2" display="Pracujący w gospodarce narodowej według sektorów i sekcji PKD w 2016 r "/>
    <hyperlink ref="C19" location="Tabl.11!A2" display="Pracujący w gospodarce narodowej według statusu zatrudnienia w 2016 r "/>
    <hyperlink ref="C20" location="Tabl.12!A2" display="Pracujący według wielkości podmiotów gospodarki narodowej, sektorów i sekcji PKD w 2016 r "/>
    <hyperlink ref="C21" location="Tabl.13!A2" display="Pracujący w porze nocnej, emeryci i renciści, niepełnosprawni oraz cudzoziemcy według sektorów własności i sekcji PKD w 2016 r "/>
    <hyperlink ref="C22" location="Tabl.14!A2" display="Pracujący według rodzajów działalności, podregionów i powiatów w 2016 r "/>
    <hyperlink ref="C23" location="Tabl.15!A2" display="Pracujący w miastach i na wsi według sektorów, podregionów i powiatów w 2016 r "/>
    <hyperlink ref="C24" location="Tabl.16!A2" display="Pracujący w sektorach ekonomicznych według podregionów i powiatów w 2016 r "/>
    <hyperlink ref="C25" location="Tabl.17!A2" display="Zatrudnieni w gospodarce narodowej według sektorów i sekcji PKD w 2016 r "/>
    <hyperlink ref="C26" location="Tabl.18!A2" display="Zatrudnieni według sektorów i sekcji PKD w 2016 r."/>
    <hyperlink ref="C27" location="Tabl.19!A2" display="Pełnozatrudnieni i niepełnozatrudnieni według sekcji PKD w 2016 r "/>
    <hyperlink ref="C28" location="Tabl.20!A2" display="Przeciętne zatrudnienie według sekcji PKD w 2016 r "/>
    <hyperlink ref="C31" location="Tabl.21!A2" display="Współczynniki przyjęć i zwolnień według sekcji PKD w 2016 r "/>
    <hyperlink ref="C32" location="Tabl.22!A2" display="Przyjęcia do pracy według źródeł rekrutacji, sektorów własności i sekcji PKD w 2016 r "/>
    <hyperlink ref="C33" location="Tabl.23!A2" display="Absolwenci szkół wyższych, policealnych, średnich i zasadniczych zawodowych, którzy podjęli pierwszą pracę według sekcji PKD w 2016 r "/>
    <hyperlink ref="C34" location="Tabl.24!A2" display="Zwolnienia z pracy według przyczyn, sektorów własności i sekcji PKD w 2016 r "/>
    <hyperlink ref="C35" location="Tabl.25!A2" display="Przyjęcia i zwolnienia w podmiotach gospodarki narodowej według liczby pracujących i sektorów w 2016 r "/>
    <hyperlink ref="C38" location="Tabl.26!A2" display="Wynagrodzenia brutto w 2016 r "/>
    <hyperlink ref="C39" location="Tabl.27!A2" display="Przeciętne miesięczne wynagrodzenia brutto według sekcji PKD w 2016 r "/>
    <hyperlink ref="C40" location="Tabl.28!A2" display="Przeciętne miesięczne wynagrodzenia brutto według sektorów, form finansowania i sekcji PKD w 2016 r "/>
    <hyperlink ref="C41" location="Tabl.29!A2" display="Przeciętne miesięczne wynagrodzenie brutto według sektorów oraz podregionów i powiatów w 2016 r "/>
    <hyperlink ref="C42" location="Tabl.30!A2" display="Przeciętne miesięczne wynagrodzenie brutto według rodzajów działalności, podregionów i powiatów w 2016 r "/>
    <hyperlink ref="C43" location="Tabl.31!A2" display="Świadczenia emerytalne i rentowe brutto w 2016 r "/>
    <hyperlink ref="C46" location="Tabl.32!A2" display="Popyt na pracę – pracujący, nowo utworzone i wolne miejsca pracy w 2016 r "/>
    <hyperlink ref="C47" location="Tabl.33!A2" display="Popyt na pracę – pracujące osoby niepełnosprawne według sekcji PKD i sektorów w 2016 r "/>
    <hyperlink ref="C48" location="Tabl.34!A2" display="Popyt na pracę – pracujący i wolne miejsca pracy według sektorów i zawodów w 2016 r "/>
    <hyperlink ref="C51" location="Tabl.35!A2" display="Bezrobotni zarejestrowani w urzędach pracy w 2016 r "/>
    <hyperlink ref="C52" location="Tabl.36!A2" display="Napływ i odpływ bezrobotnych w 2016 r "/>
    <hyperlink ref="C53" location="Tabl.37!A2" display="Bezrobotni według wieku, poziomu wykształcenia, czasu pozostawania bez pracy i stażu pracy w 2016 r "/>
    <hyperlink ref="C54" location="Tabl.38!A2" display="Bezrobotni według grup zawodów w 2016 r "/>
    <hyperlink ref="C55" location="Tabl.39!A2" display="Bezrobotni poprzednio pracujący według rodzaju działalności ostatniego miejsca pracy, sekcji PKD oraz oferty pracy w 2016 r "/>
    <hyperlink ref="C56" location="Tabl.40!A2" display="Bezrobotni zarejestrowani w urzędach pracy według podregionów i powiatów w 2016 r "/>
    <hyperlink ref="C57" location="Tabl.41!A2" display="Bezrobotni niepełnosprawni zarejestrowani według podregionów i powiatów w 2016 r "/>
    <hyperlink ref="C58" location="Tabl.42!A2" display="Napływ i odpływ bezrobotnych według podregionów i powiatów w 2016 r "/>
    <hyperlink ref="C59" location="Tabl.43!A2" display="Bezrobotni zarejestrowani w urzędach pracy według wieku i czasu pozostawania bez pracy oraz podregionów i powiatów w 2016 r "/>
    <hyperlink ref="C60" location="Tabl.44!A2" display="Bezrobotni według poziomu wykształcenia oraz podregionów i powiatów w 2016 r "/>
    <hyperlink ref="C61" location="Tabl.45!A2" display="Stopa bezrobocia według podregionów i powiatów w 2016 r "/>
    <hyperlink ref="C62" location="Tabl.46!A2" display="Bezrobotni zarejestrowani będący w szczególnej sytuacji na rynku pracy według podregionów i powiatów w 2016 r "/>
    <hyperlink ref="C63" location="Tabl.47!A2" display="Aktywne formy pomocy bezrobotnym według podregionów i powiatów w 2016 r "/>
    <hyperlink ref="C64" location="Tabl.48!A2" display="Dochody i wydatki Funduszu Pracy w 2016 r "/>
    <hyperlink ref="C67" location="Tabl.49!A2" display="Zbiorowość objęta badaniem oraz zatrudnieni w warunkach zagrożenia według sekcji PKD w 2016 r "/>
    <hyperlink ref="C68" location="Tabl.50!A2" display="Zatrudnieni w warunkach zagrożenia czynnikami szkodliwymi dla zdrowia według grup i nasilenia zagrożeń oraz sekcji PKD w 2016 r "/>
    <hyperlink ref="C69" location="Tabl.51!A2" display="Zatrudnieni w warunkach zagrożenia czynnikami szkodliwymi dla zdrowia według grup i nasilenia zagrożeń oraz sekcji PKD na 1000 zatrudnionych w zakładach objętych badaniem w danej zbiorowości w 2016 r "/>
    <hyperlink ref="C70" location="Tabl.52!A1" display="Zatrudnieni w warunkach zagrożenia czynnikami szkodliwymi dla zdrowia według grup czynników w 2016 r "/>
    <hyperlink ref="C71" location="Tabl.53!A2" display="Zatrudnieni na stanowiskach pracy zagrożonych przekroczeniem dopuszczalnych norm czynników szkodliwych dla zdrowia związanych ze środowiskiem pracy według grup czynników i sekcji PKD w 2016 r "/>
    <hyperlink ref="C72" location="Tabl.54!A2" display="Zatrudnieni na stanowiskach pracy zagrożonych przekroczeniem dopuszczalnych norm czynników szkodliwych dla zdrowia związanych z uciążliwością pracy oraz czynnikami mechanicznymi według sekcji PKD w 2016 r "/>
    <hyperlink ref="C73" location="Tabl.55!A2" display="Stanowiska pracy i zatrudnieni na stanowiskach pracy, dla których dokonano oceny ryzyka zawodowego według sekcji PKD w 2016 r "/>
    <hyperlink ref="C74" location="Tabl.56!A2" display="Poszkodowani w wypadkach przy pracy według sekcji PKD w 2016 r "/>
    <hyperlink ref="C75" location="Tabl.57!A2" display="Poszkodowani w wypadkach przy pracy według podregionów i powiatów w 2016 r "/>
    <hyperlink ref="C76" location="Tabl.58!A2" display="Poszkodowani w wypadkach przy pracy według stażu pracy oraz sekcji PKD w 2016 r "/>
    <hyperlink ref="C77" location="Tabl.59!A2" display="Poszkodowani w wypadkach przy pracy według liczby dni niezdolności do pracy i sekcji PKD w 2016 r "/>
    <hyperlink ref="C78" location="Tabl.60!A2" display="Wydarzenia powodujące uraz u osoby poszkodowanej oraz przyczyny wypadków przy pracy według sekcji PKD w 2016 r "/>
    <hyperlink ref="C79" location="Tabl.61!A2" display="Świadczenia z tytułu pracy w warunkach szkodliwych dla zdrowia i uciążliwych według sekcji PKD w 2016 r "/>
    <hyperlink ref="C80" location="Tabl.62!A2" display="Odszkodowania z tytułu wypadków przy pracy i chorób zawodowych według sekcji PKD w 2016 r "/>
    <hyperlink ref="C81" location="Tabl.63!A2" display="Zatrudnieni w warunkach zagrożenia według grup i nasilenia zagrożeń oraz według podregionów i powiatów w 2016 r "/>
    <hyperlink ref="C82" location="Tabl.64!A2" display="Zatrudnieni w warunkach zagrożenia czynnikami szkodliwymi i niebezpiecznymi dla zdrowia według podregionów i powiatów w 2016 r "/>
    <hyperlink ref="C10" location="Tabl.4!A2" display="Aktywność ekonomiczna ludności w wieku 15 lat i więcej w 2016 r "/>
    <hyperlink ref="D2" location="'SPIS TREŚCI'!A1" display="Powrót do spisu tablic"/>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6"/>
  <sheetViews>
    <sheetView workbookViewId="0">
      <selection activeCell="A2" sqref="A2"/>
    </sheetView>
  </sheetViews>
  <sheetFormatPr defaultRowHeight="12.75"/>
  <cols>
    <col min="1" max="1" width="27.5703125" style="5" customWidth="1"/>
    <col min="2" max="16384" width="9.140625" style="5"/>
  </cols>
  <sheetData>
    <row r="2" spans="1:12" ht="13.5">
      <c r="A2" s="586" t="s">
        <v>1246</v>
      </c>
      <c r="B2" s="174" t="s">
        <v>1023</v>
      </c>
    </row>
    <row r="3" spans="1:12">
      <c r="A3" s="585" t="s">
        <v>1243</v>
      </c>
      <c r="B3" s="581" t="s">
        <v>1182</v>
      </c>
    </row>
    <row r="4" spans="1:12" ht="14.25" customHeight="1">
      <c r="B4" s="204" t="s">
        <v>385</v>
      </c>
    </row>
    <row r="5" spans="1:12" ht="14.25" customHeight="1">
      <c r="B5" s="584" t="s">
        <v>1242</v>
      </c>
    </row>
    <row r="6" spans="1:12" ht="14.25" customHeight="1" thickBot="1">
      <c r="B6" s="584"/>
    </row>
    <row r="7" spans="1:12" ht="13.5" thickBot="1">
      <c r="A7" s="779" t="s">
        <v>310</v>
      </c>
      <c r="B7" s="781" t="s">
        <v>386</v>
      </c>
      <c r="C7" s="782"/>
      <c r="D7" s="783"/>
      <c r="E7" s="781" t="s">
        <v>387</v>
      </c>
      <c r="F7" s="782"/>
      <c r="G7" s="783"/>
      <c r="H7" s="781" t="s">
        <v>388</v>
      </c>
      <c r="I7" s="782"/>
      <c r="J7" s="782"/>
      <c r="L7" s="205" t="s">
        <v>709</v>
      </c>
    </row>
    <row r="8" spans="1:12" ht="18.75" customHeight="1" thickBot="1">
      <c r="A8" s="780"/>
      <c r="B8" s="206" t="s">
        <v>311</v>
      </c>
      <c r="C8" s="206" t="s">
        <v>389</v>
      </c>
      <c r="D8" s="206" t="s">
        <v>390</v>
      </c>
      <c r="E8" s="206" t="s">
        <v>391</v>
      </c>
      <c r="F8" s="206" t="s">
        <v>389</v>
      </c>
      <c r="G8" s="206" t="s">
        <v>390</v>
      </c>
      <c r="H8" s="206" t="s">
        <v>391</v>
      </c>
      <c r="I8" s="206" t="s">
        <v>389</v>
      </c>
      <c r="J8" s="207" t="s">
        <v>390</v>
      </c>
    </row>
    <row r="9" spans="1:12">
      <c r="A9" s="208"/>
      <c r="B9" s="209"/>
      <c r="C9" s="209"/>
      <c r="D9" s="209"/>
      <c r="E9" s="209"/>
      <c r="F9" s="209"/>
      <c r="G9" s="209"/>
      <c r="H9" s="209"/>
      <c r="I9" s="209"/>
      <c r="J9" s="210"/>
    </row>
    <row r="10" spans="1:12">
      <c r="A10" s="211" t="s">
        <v>1024</v>
      </c>
      <c r="B10" s="212">
        <v>2126317</v>
      </c>
      <c r="C10" s="212">
        <v>1030453</v>
      </c>
      <c r="D10" s="212">
        <v>1095864</v>
      </c>
      <c r="E10" s="212">
        <v>988365</v>
      </c>
      <c r="F10" s="212">
        <v>465934</v>
      </c>
      <c r="G10" s="212">
        <v>522431</v>
      </c>
      <c r="H10" s="212">
        <v>1137952</v>
      </c>
      <c r="I10" s="212">
        <v>564519</v>
      </c>
      <c r="J10" s="213">
        <v>573433</v>
      </c>
    </row>
    <row r="11" spans="1:12">
      <c r="A11" s="214"/>
      <c r="B11" s="215"/>
      <c r="C11" s="215"/>
      <c r="D11" s="215"/>
      <c r="E11" s="215"/>
      <c r="F11" s="215"/>
      <c r="G11" s="215"/>
      <c r="H11" s="215"/>
      <c r="I11" s="215"/>
      <c r="J11" s="216"/>
    </row>
    <row r="12" spans="1:12">
      <c r="A12" s="214" t="s">
        <v>392</v>
      </c>
      <c r="B12" s="217">
        <v>140314</v>
      </c>
      <c r="C12" s="217">
        <v>71475</v>
      </c>
      <c r="D12" s="217">
        <v>68839</v>
      </c>
      <c r="E12" s="217">
        <v>64469</v>
      </c>
      <c r="F12" s="217">
        <v>32767</v>
      </c>
      <c r="G12" s="217">
        <v>31702</v>
      </c>
      <c r="H12" s="217">
        <v>75845</v>
      </c>
      <c r="I12" s="217">
        <v>38708</v>
      </c>
      <c r="J12" s="216">
        <v>37137</v>
      </c>
    </row>
    <row r="13" spans="1:12">
      <c r="A13" s="214" t="s">
        <v>393</v>
      </c>
      <c r="B13" s="217">
        <v>131746</v>
      </c>
      <c r="C13" s="217">
        <v>67302</v>
      </c>
      <c r="D13" s="217">
        <v>64444</v>
      </c>
      <c r="E13" s="217">
        <v>56957</v>
      </c>
      <c r="F13" s="217">
        <v>29014</v>
      </c>
      <c r="G13" s="217">
        <v>27943</v>
      </c>
      <c r="H13" s="217">
        <v>74789</v>
      </c>
      <c r="I13" s="217">
        <v>38288</v>
      </c>
      <c r="J13" s="216">
        <v>36501</v>
      </c>
    </row>
    <row r="14" spans="1:12">
      <c r="A14" s="214" t="s">
        <v>394</v>
      </c>
      <c r="B14" s="217">
        <v>60481</v>
      </c>
      <c r="C14" s="217">
        <v>31078</v>
      </c>
      <c r="D14" s="217">
        <v>29403</v>
      </c>
      <c r="E14" s="217">
        <v>25140</v>
      </c>
      <c r="F14" s="217">
        <v>12954</v>
      </c>
      <c r="G14" s="217">
        <v>12186</v>
      </c>
      <c r="H14" s="217">
        <v>35341</v>
      </c>
      <c r="I14" s="217">
        <v>18124</v>
      </c>
      <c r="J14" s="216">
        <v>17217</v>
      </c>
    </row>
    <row r="15" spans="1:12">
      <c r="A15" s="214" t="s">
        <v>395</v>
      </c>
      <c r="B15" s="217">
        <v>66153</v>
      </c>
      <c r="C15" s="217">
        <v>34000</v>
      </c>
      <c r="D15" s="217">
        <v>32153</v>
      </c>
      <c r="E15" s="217">
        <v>29509</v>
      </c>
      <c r="F15" s="217">
        <v>14993</v>
      </c>
      <c r="G15" s="217">
        <v>14516</v>
      </c>
      <c r="H15" s="217">
        <v>36644</v>
      </c>
      <c r="I15" s="217">
        <v>19007</v>
      </c>
      <c r="J15" s="216">
        <v>17637</v>
      </c>
    </row>
    <row r="16" spans="1:12">
      <c r="A16" s="214" t="s">
        <v>396</v>
      </c>
      <c r="B16" s="217">
        <v>154771</v>
      </c>
      <c r="C16" s="217">
        <v>78921</v>
      </c>
      <c r="D16" s="217">
        <v>75850</v>
      </c>
      <c r="E16" s="217">
        <v>60660</v>
      </c>
      <c r="F16" s="217">
        <v>30636</v>
      </c>
      <c r="G16" s="217">
        <v>30024</v>
      </c>
      <c r="H16" s="217">
        <v>94111</v>
      </c>
      <c r="I16" s="217">
        <v>48285</v>
      </c>
      <c r="J16" s="216">
        <v>45826</v>
      </c>
    </row>
    <row r="17" spans="1:10">
      <c r="A17" s="214" t="s">
        <v>397</v>
      </c>
      <c r="B17" s="217">
        <v>155459</v>
      </c>
      <c r="C17" s="217">
        <v>80444</v>
      </c>
      <c r="D17" s="217">
        <v>75015</v>
      </c>
      <c r="E17" s="217">
        <v>68710</v>
      </c>
      <c r="F17" s="217">
        <v>34923</v>
      </c>
      <c r="G17" s="217">
        <v>33787</v>
      </c>
      <c r="H17" s="217">
        <v>86749</v>
      </c>
      <c r="I17" s="217">
        <v>45521</v>
      </c>
      <c r="J17" s="216">
        <v>41228</v>
      </c>
    </row>
    <row r="18" spans="1:10">
      <c r="A18" s="214" t="s">
        <v>398</v>
      </c>
      <c r="B18" s="217">
        <v>333880</v>
      </c>
      <c r="C18" s="217">
        <v>172818</v>
      </c>
      <c r="D18" s="217">
        <v>161062</v>
      </c>
      <c r="E18" s="217">
        <v>163279</v>
      </c>
      <c r="F18" s="217">
        <v>82821</v>
      </c>
      <c r="G18" s="217">
        <v>80458</v>
      </c>
      <c r="H18" s="217">
        <v>170601</v>
      </c>
      <c r="I18" s="217">
        <v>89997</v>
      </c>
      <c r="J18" s="216">
        <v>80604</v>
      </c>
    </row>
    <row r="19" spans="1:10">
      <c r="A19" s="214" t="s">
        <v>399</v>
      </c>
      <c r="B19" s="217">
        <v>287978</v>
      </c>
      <c r="C19" s="217">
        <v>146494</v>
      </c>
      <c r="D19" s="217">
        <v>141484</v>
      </c>
      <c r="E19" s="217">
        <v>134089</v>
      </c>
      <c r="F19" s="217">
        <v>66297</v>
      </c>
      <c r="G19" s="217">
        <v>67792</v>
      </c>
      <c r="H19" s="217">
        <v>153889</v>
      </c>
      <c r="I19" s="217">
        <v>80197</v>
      </c>
      <c r="J19" s="216">
        <v>73692</v>
      </c>
    </row>
    <row r="20" spans="1:10">
      <c r="A20" s="214" t="s">
        <v>400</v>
      </c>
      <c r="B20" s="217">
        <v>130483</v>
      </c>
      <c r="C20" s="217">
        <v>64875</v>
      </c>
      <c r="D20" s="217">
        <v>65608</v>
      </c>
      <c r="E20" s="217">
        <v>59326</v>
      </c>
      <c r="F20" s="217">
        <v>27703</v>
      </c>
      <c r="G20" s="217">
        <v>31623</v>
      </c>
      <c r="H20" s="217">
        <v>71157</v>
      </c>
      <c r="I20" s="217">
        <v>37172</v>
      </c>
      <c r="J20" s="216">
        <v>33985</v>
      </c>
    </row>
    <row r="21" spans="1:10">
      <c r="A21" s="214" t="s">
        <v>401</v>
      </c>
      <c r="B21" s="217">
        <v>143003</v>
      </c>
      <c r="C21" s="217">
        <v>69569</v>
      </c>
      <c r="D21" s="217">
        <v>73434</v>
      </c>
      <c r="E21" s="217">
        <v>68909</v>
      </c>
      <c r="F21" s="217">
        <v>31083</v>
      </c>
      <c r="G21" s="217">
        <v>37826</v>
      </c>
      <c r="H21" s="217">
        <v>74094</v>
      </c>
      <c r="I21" s="217">
        <v>38486</v>
      </c>
      <c r="J21" s="216">
        <v>35608</v>
      </c>
    </row>
    <row r="22" spans="1:10">
      <c r="A22" s="214" t="s">
        <v>402</v>
      </c>
      <c r="B22" s="217">
        <v>151402</v>
      </c>
      <c r="C22" s="217">
        <v>71009</v>
      </c>
      <c r="D22" s="217">
        <v>80393</v>
      </c>
      <c r="E22" s="217">
        <v>78424</v>
      </c>
      <c r="F22" s="217">
        <v>34192</v>
      </c>
      <c r="G22" s="217">
        <v>44232</v>
      </c>
      <c r="H22" s="217">
        <v>72978</v>
      </c>
      <c r="I22" s="217">
        <v>36817</v>
      </c>
      <c r="J22" s="216">
        <v>36161</v>
      </c>
    </row>
    <row r="23" spans="1:10">
      <c r="A23" s="214" t="s">
        <v>403</v>
      </c>
      <c r="B23" s="217">
        <v>370647</v>
      </c>
      <c r="C23" s="217">
        <v>142468</v>
      </c>
      <c r="D23" s="217">
        <v>228179</v>
      </c>
      <c r="E23" s="217">
        <v>178893</v>
      </c>
      <c r="F23" s="217">
        <v>68551</v>
      </c>
      <c r="G23" s="217">
        <v>110342</v>
      </c>
      <c r="H23" s="217">
        <v>191754</v>
      </c>
      <c r="I23" s="217">
        <v>73917</v>
      </c>
      <c r="J23" s="216">
        <v>117837</v>
      </c>
    </row>
    <row r="25" spans="1:10">
      <c r="A25" s="36"/>
    </row>
    <row r="26" spans="1:10">
      <c r="A26" s="36"/>
      <c r="B26" s="6"/>
      <c r="C26" s="6"/>
      <c r="D26" s="6"/>
      <c r="E26" s="6"/>
      <c r="F26" s="6"/>
      <c r="G26" s="6"/>
      <c r="H26" s="6"/>
      <c r="I26" s="6"/>
      <c r="J26" s="6"/>
    </row>
  </sheetData>
  <mergeCells count="4">
    <mergeCell ref="A7:A8"/>
    <mergeCell ref="B7:D7"/>
    <mergeCell ref="E7:G7"/>
    <mergeCell ref="H7:J7"/>
  </mergeCells>
  <phoneticPr fontId="6" type="noConversion"/>
  <hyperlinks>
    <hyperlink ref="L7" location="ANEKS!A1" display="Powrót do spisu tablic"/>
  </hyperlinks>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0"/>
  <sheetViews>
    <sheetView workbookViewId="0">
      <selection activeCell="A2" sqref="A2"/>
    </sheetView>
  </sheetViews>
  <sheetFormatPr defaultRowHeight="12.75"/>
  <cols>
    <col min="1" max="1" width="27.85546875" style="5" customWidth="1"/>
    <col min="2" max="2" width="10" style="5" bestFit="1" customWidth="1"/>
    <col min="3" max="16384" width="9.140625" style="5"/>
  </cols>
  <sheetData>
    <row r="2" spans="1:16">
      <c r="A2" s="586" t="s">
        <v>1244</v>
      </c>
      <c r="B2" s="174" t="s">
        <v>913</v>
      </c>
    </row>
    <row r="3" spans="1:16">
      <c r="A3" s="115" t="s">
        <v>1245</v>
      </c>
      <c r="B3" s="581" t="s">
        <v>1183</v>
      </c>
    </row>
    <row r="4" spans="1:16">
      <c r="B4" s="204" t="s">
        <v>385</v>
      </c>
    </row>
    <row r="5" spans="1:16">
      <c r="B5" s="584" t="s">
        <v>1242</v>
      </c>
    </row>
    <row r="6" spans="1:16" ht="13.5" thickBot="1">
      <c r="B6" s="584"/>
    </row>
    <row r="7" spans="1:16" ht="24" customHeight="1" thickBot="1">
      <c r="A7" s="218" t="s">
        <v>310</v>
      </c>
      <c r="B7" s="218" t="s">
        <v>386</v>
      </c>
      <c r="C7" s="218" t="s">
        <v>404</v>
      </c>
      <c r="D7" s="219" t="s">
        <v>405</v>
      </c>
      <c r="F7" s="161" t="s">
        <v>709</v>
      </c>
    </row>
    <row r="8" spans="1:16">
      <c r="A8" s="211" t="s">
        <v>1024</v>
      </c>
      <c r="B8" s="212">
        <v>2126317</v>
      </c>
      <c r="C8" s="212">
        <v>1030453</v>
      </c>
      <c r="D8" s="166">
        <v>1095864</v>
      </c>
    </row>
    <row r="9" spans="1:16">
      <c r="A9" s="220" t="s">
        <v>406</v>
      </c>
      <c r="B9" s="215"/>
      <c r="C9" s="215"/>
      <c r="D9" s="221"/>
      <c r="F9" s="42"/>
      <c r="G9" s="42"/>
      <c r="H9" s="42"/>
      <c r="I9" s="42"/>
      <c r="J9" s="42"/>
      <c r="K9" s="42"/>
      <c r="L9" s="42"/>
      <c r="M9" s="42"/>
      <c r="N9" s="42"/>
      <c r="O9" s="42"/>
      <c r="P9" s="42"/>
    </row>
    <row r="10" spans="1:16">
      <c r="A10" s="220" t="s">
        <v>407</v>
      </c>
      <c r="B10" s="217">
        <v>376198</v>
      </c>
      <c r="C10" s="217">
        <v>192363</v>
      </c>
      <c r="D10" s="222">
        <v>183835</v>
      </c>
      <c r="F10" s="191"/>
      <c r="G10" s="476"/>
      <c r="H10" s="476"/>
      <c r="I10" s="42"/>
      <c r="J10" s="42"/>
      <c r="K10" s="42"/>
      <c r="L10" s="42"/>
      <c r="M10" s="42"/>
      <c r="N10" s="42"/>
      <c r="O10" s="42"/>
      <c r="P10" s="42"/>
    </row>
    <row r="11" spans="1:16">
      <c r="A11" s="220" t="s">
        <v>314</v>
      </c>
      <c r="B11" s="217">
        <v>1299079</v>
      </c>
      <c r="C11" s="215">
        <v>695622</v>
      </c>
      <c r="D11" s="222">
        <v>603457</v>
      </c>
      <c r="F11" s="42"/>
      <c r="G11" s="42"/>
      <c r="H11" s="42"/>
      <c r="I11" s="42"/>
      <c r="J11" s="42"/>
      <c r="K11" s="42"/>
      <c r="L11" s="42"/>
      <c r="M11" s="42"/>
      <c r="N11" s="42"/>
      <c r="O11" s="42"/>
      <c r="P11" s="42"/>
    </row>
    <row r="12" spans="1:16">
      <c r="A12" s="220" t="s">
        <v>317</v>
      </c>
      <c r="B12" s="217">
        <v>451040</v>
      </c>
      <c r="C12" s="215">
        <v>142468</v>
      </c>
      <c r="D12" s="221">
        <v>308572</v>
      </c>
      <c r="F12" s="42"/>
      <c r="G12" s="42"/>
      <c r="H12" s="42"/>
      <c r="I12" s="42"/>
      <c r="J12" s="42"/>
      <c r="K12" s="42"/>
      <c r="L12" s="42"/>
      <c r="M12" s="42"/>
      <c r="N12" s="42"/>
      <c r="O12" s="42"/>
      <c r="P12" s="42"/>
    </row>
    <row r="13" spans="1:16">
      <c r="A13" s="211"/>
      <c r="B13" s="215"/>
      <c r="C13" s="215"/>
      <c r="D13" s="221"/>
      <c r="F13" s="42"/>
      <c r="G13" s="42"/>
      <c r="H13" s="42"/>
      <c r="I13" s="42"/>
      <c r="J13" s="42"/>
      <c r="K13" s="42"/>
      <c r="L13" s="42"/>
      <c r="M13" s="42"/>
      <c r="N13" s="42"/>
      <c r="O13" s="42"/>
      <c r="P13" s="42"/>
    </row>
    <row r="14" spans="1:16">
      <c r="A14" s="211" t="s">
        <v>1025</v>
      </c>
      <c r="B14" s="212">
        <v>988365</v>
      </c>
      <c r="C14" s="212">
        <v>465934</v>
      </c>
      <c r="D14" s="166">
        <v>522431</v>
      </c>
      <c r="F14" s="42"/>
      <c r="G14" s="42"/>
      <c r="H14" s="42"/>
      <c r="I14" s="42"/>
      <c r="J14" s="42"/>
      <c r="K14" s="42"/>
      <c r="L14" s="42"/>
      <c r="M14" s="42"/>
      <c r="N14" s="42"/>
      <c r="O14" s="42"/>
      <c r="P14" s="42"/>
    </row>
    <row r="15" spans="1:16">
      <c r="A15" s="220" t="s">
        <v>406</v>
      </c>
      <c r="B15" s="215"/>
      <c r="C15" s="215"/>
      <c r="D15" s="221"/>
      <c r="F15" s="42"/>
      <c r="G15" s="42"/>
      <c r="H15" s="42"/>
      <c r="I15" s="42"/>
      <c r="J15" s="42"/>
      <c r="K15" s="42"/>
      <c r="L15" s="42"/>
      <c r="M15" s="42"/>
      <c r="N15" s="42"/>
      <c r="O15" s="42"/>
      <c r="P15" s="42"/>
    </row>
    <row r="16" spans="1:16">
      <c r="A16" s="220" t="s">
        <v>407</v>
      </c>
      <c r="B16" s="217">
        <v>166315</v>
      </c>
      <c r="C16" s="217">
        <v>84813</v>
      </c>
      <c r="D16" s="217">
        <v>81502</v>
      </c>
      <c r="F16" s="476"/>
      <c r="G16" s="476"/>
      <c r="H16" s="476"/>
      <c r="I16" s="42"/>
      <c r="J16" s="42"/>
      <c r="K16" s="42"/>
      <c r="L16" s="42"/>
      <c r="M16" s="42"/>
      <c r="N16" s="42"/>
      <c r="O16" s="42"/>
      <c r="P16" s="42"/>
    </row>
    <row r="17" spans="1:16">
      <c r="A17" s="220" t="s">
        <v>314</v>
      </c>
      <c r="B17" s="217">
        <v>598925</v>
      </c>
      <c r="C17" s="217">
        <v>312570</v>
      </c>
      <c r="D17" s="217">
        <v>286355</v>
      </c>
      <c r="F17" s="42"/>
      <c r="G17" s="42"/>
      <c r="H17" s="42"/>
      <c r="I17" s="42"/>
      <c r="J17" s="42"/>
      <c r="K17" s="42"/>
      <c r="L17" s="42"/>
      <c r="M17" s="42"/>
      <c r="N17" s="42"/>
      <c r="O17" s="42"/>
      <c r="P17" s="42"/>
    </row>
    <row r="18" spans="1:16">
      <c r="A18" s="220" t="s">
        <v>317</v>
      </c>
      <c r="B18" s="217">
        <v>223125</v>
      </c>
      <c r="C18" s="217">
        <v>68551</v>
      </c>
      <c r="D18" s="217">
        <v>154574</v>
      </c>
      <c r="F18" s="42"/>
      <c r="G18" s="42"/>
      <c r="H18" s="42"/>
      <c r="I18" s="42"/>
      <c r="J18" s="42"/>
      <c r="K18" s="42"/>
      <c r="L18" s="42"/>
      <c r="M18" s="42"/>
      <c r="N18" s="42"/>
      <c r="O18" s="42"/>
      <c r="P18" s="42"/>
    </row>
    <row r="19" spans="1:16">
      <c r="A19" s="211"/>
      <c r="B19" s="212"/>
      <c r="C19" s="215"/>
      <c r="D19" s="221"/>
      <c r="F19" s="42"/>
      <c r="G19" s="42"/>
      <c r="H19" s="42"/>
      <c r="I19" s="42"/>
      <c r="J19" s="42"/>
      <c r="K19" s="42"/>
      <c r="L19" s="42"/>
      <c r="M19" s="42"/>
      <c r="N19" s="42"/>
      <c r="O19" s="42"/>
      <c r="P19" s="42"/>
    </row>
    <row r="20" spans="1:16">
      <c r="A20" s="211" t="s">
        <v>1026</v>
      </c>
      <c r="B20" s="212">
        <v>1137952</v>
      </c>
      <c r="C20" s="212">
        <v>564519</v>
      </c>
      <c r="D20" s="166">
        <v>573433</v>
      </c>
      <c r="F20" s="42"/>
      <c r="G20" s="42"/>
      <c r="H20" s="42"/>
      <c r="I20" s="42"/>
      <c r="J20" s="42"/>
      <c r="K20" s="42"/>
      <c r="L20" s="42"/>
      <c r="M20" s="42"/>
      <c r="N20" s="42"/>
      <c r="O20" s="42"/>
      <c r="P20" s="42"/>
    </row>
    <row r="21" spans="1:16">
      <c r="A21" s="220" t="s">
        <v>406</v>
      </c>
      <c r="B21" s="212"/>
      <c r="C21" s="215"/>
      <c r="D21" s="221"/>
      <c r="F21" s="42"/>
      <c r="G21" s="42"/>
      <c r="H21" s="42"/>
      <c r="I21" s="42"/>
      <c r="J21" s="42"/>
      <c r="K21" s="42"/>
      <c r="L21" s="42"/>
      <c r="M21" s="42"/>
      <c r="N21" s="42"/>
      <c r="O21" s="42"/>
      <c r="P21" s="42"/>
    </row>
    <row r="22" spans="1:16">
      <c r="A22" s="220" t="s">
        <v>407</v>
      </c>
      <c r="B22" s="217">
        <v>209883</v>
      </c>
      <c r="C22" s="217">
        <v>107550</v>
      </c>
      <c r="D22" s="217">
        <v>102333</v>
      </c>
      <c r="F22" s="476"/>
      <c r="G22" s="476"/>
      <c r="H22" s="476"/>
      <c r="I22" s="42"/>
      <c r="J22" s="42"/>
      <c r="K22" s="42"/>
      <c r="L22" s="42"/>
      <c r="M22" s="42"/>
      <c r="N22" s="42"/>
      <c r="O22" s="42"/>
      <c r="P22" s="42"/>
    </row>
    <row r="23" spans="1:16">
      <c r="A23" s="220" t="s">
        <v>314</v>
      </c>
      <c r="B23" s="217">
        <v>700154</v>
      </c>
      <c r="C23" s="217">
        <v>383052</v>
      </c>
      <c r="D23" s="217">
        <v>317102</v>
      </c>
      <c r="F23" s="42"/>
      <c r="G23" s="42"/>
      <c r="H23" s="42"/>
      <c r="I23" s="42"/>
      <c r="J23" s="42"/>
      <c r="K23" s="42"/>
      <c r="L23" s="42"/>
      <c r="M23" s="42"/>
      <c r="N23" s="42"/>
      <c r="O23" s="42"/>
      <c r="P23" s="42"/>
    </row>
    <row r="24" spans="1:16">
      <c r="A24" s="220" t="s">
        <v>317</v>
      </c>
      <c r="B24" s="217">
        <v>227915</v>
      </c>
      <c r="C24" s="217">
        <v>73917</v>
      </c>
      <c r="D24" s="217">
        <v>153998</v>
      </c>
      <c r="F24" s="42"/>
      <c r="G24" s="42"/>
      <c r="H24" s="42"/>
      <c r="I24" s="42"/>
      <c r="J24" s="42"/>
      <c r="K24" s="42"/>
      <c r="L24" s="42"/>
      <c r="M24" s="42"/>
      <c r="N24" s="42"/>
      <c r="O24" s="42"/>
      <c r="P24" s="42"/>
    </row>
    <row r="25" spans="1:16">
      <c r="A25" s="220"/>
      <c r="B25" s="212"/>
      <c r="C25" s="215"/>
      <c r="D25" s="221"/>
      <c r="F25" s="42"/>
      <c r="G25" s="42"/>
      <c r="H25" s="42"/>
      <c r="I25" s="42"/>
      <c r="J25" s="42"/>
      <c r="K25" s="42"/>
      <c r="L25" s="42"/>
      <c r="M25" s="42"/>
      <c r="N25" s="42"/>
      <c r="O25" s="42"/>
      <c r="P25" s="42"/>
    </row>
    <row r="26" spans="1:16" ht="36">
      <c r="A26" s="211" t="s">
        <v>1179</v>
      </c>
      <c r="B26" s="577"/>
      <c r="C26" s="577"/>
      <c r="D26" s="578"/>
      <c r="F26" s="656"/>
      <c r="G26" s="656"/>
      <c r="H26" s="656"/>
      <c r="I26" s="656"/>
      <c r="J26" s="656"/>
      <c r="K26" s="656"/>
      <c r="L26" s="656"/>
      <c r="M26" s="656"/>
      <c r="N26" s="656"/>
      <c r="O26" s="42"/>
      <c r="P26" s="42"/>
    </row>
    <row r="27" spans="1:16">
      <c r="A27" s="220" t="s">
        <v>408</v>
      </c>
      <c r="B27" s="217">
        <v>63.678806292765877</v>
      </c>
      <c r="C27" s="217">
        <v>48.134044064161287</v>
      </c>
      <c r="D27" s="222">
        <v>81.597694616186416</v>
      </c>
      <c r="F27" s="656"/>
      <c r="G27" s="656"/>
      <c r="H27" s="656"/>
      <c r="I27" s="656"/>
      <c r="J27" s="656"/>
      <c r="K27" s="656"/>
      <c r="L27" s="656"/>
      <c r="M27" s="656"/>
      <c r="N27" s="656"/>
      <c r="O27" s="42"/>
      <c r="P27" s="42"/>
    </row>
    <row r="28" spans="1:16">
      <c r="A28" s="220" t="s">
        <v>409</v>
      </c>
      <c r="B28" s="217">
        <v>65.023166506657759</v>
      </c>
      <c r="C28" s="217">
        <v>49.065489330389994</v>
      </c>
      <c r="D28" s="222">
        <v>82.441724432959091</v>
      </c>
      <c r="F28" s="656"/>
      <c r="G28" s="656"/>
      <c r="H28" s="656"/>
      <c r="I28" s="656"/>
      <c r="J28" s="656"/>
      <c r="K28" s="656"/>
      <c r="L28" s="656"/>
      <c r="M28" s="656"/>
      <c r="N28" s="656"/>
      <c r="O28" s="42"/>
      <c r="P28" s="42"/>
    </row>
    <row r="29" spans="1:16">
      <c r="A29" s="220" t="s">
        <v>410</v>
      </c>
      <c r="B29" s="217">
        <v>62.528815089251786</v>
      </c>
      <c r="C29" s="217">
        <v>47.373985777387929</v>
      </c>
      <c r="D29" s="222">
        <v>80.835504033402501</v>
      </c>
      <c r="F29" s="42"/>
      <c r="G29" s="42"/>
      <c r="H29" s="42"/>
      <c r="I29" s="42"/>
      <c r="J29" s="42"/>
      <c r="K29" s="42"/>
      <c r="L29" s="42"/>
      <c r="M29" s="42"/>
      <c r="N29" s="42"/>
      <c r="O29" s="42"/>
      <c r="P29" s="42"/>
    </row>
    <row r="30" spans="1:16">
      <c r="F30" s="42"/>
      <c r="G30" s="42"/>
      <c r="H30" s="42"/>
      <c r="I30" s="42"/>
      <c r="J30" s="42"/>
      <c r="K30" s="42"/>
      <c r="L30" s="42"/>
      <c r="M30" s="42"/>
      <c r="N30" s="42"/>
      <c r="O30" s="42"/>
      <c r="P30" s="42"/>
    </row>
  </sheetData>
  <phoneticPr fontId="6" type="noConversion"/>
  <hyperlinks>
    <hyperlink ref="F7" location="'SPIS TREŚCI'!A1" display="Powrót do spisu tablic"/>
  </hyperlinks>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62"/>
  <sheetViews>
    <sheetView workbookViewId="0">
      <selection activeCell="K8" sqref="K8"/>
    </sheetView>
  </sheetViews>
  <sheetFormatPr defaultRowHeight="12.75"/>
  <cols>
    <col min="1" max="1" width="27.140625" style="5" customWidth="1"/>
    <col min="2" max="16384" width="9.140625" style="5"/>
  </cols>
  <sheetData>
    <row r="2" spans="1:19">
      <c r="A2" s="586" t="s">
        <v>1247</v>
      </c>
      <c r="B2" s="174" t="s">
        <v>411</v>
      </c>
    </row>
    <row r="3" spans="1:19">
      <c r="B3" s="174" t="s">
        <v>914</v>
      </c>
    </row>
    <row r="4" spans="1:19">
      <c r="A4" s="588" t="s">
        <v>1248</v>
      </c>
      <c r="B4" s="581" t="s">
        <v>1184</v>
      </c>
    </row>
    <row r="5" spans="1:19">
      <c r="B5" s="204" t="s">
        <v>385</v>
      </c>
    </row>
    <row r="6" spans="1:19">
      <c r="B6" s="584" t="s">
        <v>1242</v>
      </c>
    </row>
    <row r="7" spans="1:19" ht="13.5" thickBot="1">
      <c r="B7" s="204"/>
    </row>
    <row r="8" spans="1:19" ht="15" thickBot="1">
      <c r="A8" s="779" t="s">
        <v>310</v>
      </c>
      <c r="B8" s="785" t="s">
        <v>386</v>
      </c>
      <c r="C8" s="781" t="s">
        <v>412</v>
      </c>
      <c r="D8" s="782"/>
      <c r="E8" s="782"/>
      <c r="F8" s="782"/>
      <c r="G8" s="782"/>
      <c r="H8" s="783"/>
      <c r="I8" s="224" t="s">
        <v>413</v>
      </c>
      <c r="K8" s="161" t="s">
        <v>709</v>
      </c>
    </row>
    <row r="9" spans="1:19" ht="39.75" thickBot="1">
      <c r="A9" s="784"/>
      <c r="B9" s="786"/>
      <c r="C9" s="781" t="s">
        <v>416</v>
      </c>
      <c r="D9" s="783"/>
      <c r="E9" s="781" t="s">
        <v>417</v>
      </c>
      <c r="F9" s="783"/>
      <c r="G9" s="781" t="s">
        <v>418</v>
      </c>
      <c r="H9" s="783"/>
      <c r="I9" s="207" t="s">
        <v>414</v>
      </c>
    </row>
    <row r="10" spans="1:19" ht="30" thickBot="1">
      <c r="A10" s="780"/>
      <c r="B10" s="787"/>
      <c r="C10" s="225" t="s">
        <v>391</v>
      </c>
      <c r="D10" s="225" t="s">
        <v>419</v>
      </c>
      <c r="E10" s="225" t="s">
        <v>391</v>
      </c>
      <c r="F10" s="225" t="s">
        <v>419</v>
      </c>
      <c r="G10" s="225" t="s">
        <v>391</v>
      </c>
      <c r="H10" s="225" t="s">
        <v>419</v>
      </c>
      <c r="I10" s="226" t="s">
        <v>415</v>
      </c>
      <c r="K10" s="42"/>
      <c r="L10" s="42"/>
      <c r="M10" s="42"/>
      <c r="N10" s="42"/>
      <c r="O10" s="42"/>
      <c r="P10" s="42"/>
      <c r="Q10" s="42"/>
      <c r="R10" s="42"/>
      <c r="S10" s="42"/>
    </row>
    <row r="11" spans="1:19">
      <c r="A11" s="227"/>
      <c r="B11" s="215"/>
      <c r="C11" s="215"/>
      <c r="D11" s="215"/>
      <c r="E11" s="215"/>
      <c r="F11" s="215"/>
      <c r="G11" s="215"/>
      <c r="H11" s="215"/>
      <c r="I11" s="221"/>
      <c r="K11" s="42"/>
      <c r="L11" s="42"/>
      <c r="M11" s="42"/>
      <c r="N11" s="42"/>
      <c r="O11" s="42"/>
      <c r="P11" s="42"/>
      <c r="Q11" s="42"/>
      <c r="R11" s="42"/>
      <c r="S11" s="42"/>
    </row>
    <row r="12" spans="1:19">
      <c r="A12" s="211" t="s">
        <v>1010</v>
      </c>
      <c r="B12" s="223">
        <v>2126317</v>
      </c>
      <c r="C12" s="223">
        <v>376198</v>
      </c>
      <c r="D12" s="223">
        <v>183835</v>
      </c>
      <c r="E12" s="223">
        <v>1299079</v>
      </c>
      <c r="F12" s="223">
        <v>603457</v>
      </c>
      <c r="G12" s="223">
        <v>451040</v>
      </c>
      <c r="H12" s="223">
        <v>308572</v>
      </c>
      <c r="I12" s="228">
        <v>63.678806292765877</v>
      </c>
      <c r="K12" s="42"/>
      <c r="L12" s="91"/>
      <c r="M12" s="91"/>
      <c r="N12" s="91"/>
      <c r="O12" s="91"/>
      <c r="P12" s="91"/>
      <c r="Q12" s="91"/>
      <c r="R12" s="91"/>
      <c r="S12" s="42"/>
    </row>
    <row r="13" spans="1:19">
      <c r="A13" s="214"/>
      <c r="B13" s="212"/>
      <c r="C13" s="212"/>
      <c r="D13" s="212"/>
      <c r="E13" s="212"/>
      <c r="F13" s="212"/>
      <c r="G13" s="212"/>
      <c r="H13" s="212"/>
      <c r="I13" s="222"/>
      <c r="K13" s="42"/>
      <c r="L13" s="91"/>
      <c r="M13" s="91"/>
      <c r="N13" s="91"/>
      <c r="O13" s="91"/>
      <c r="P13" s="91"/>
      <c r="Q13" s="91"/>
      <c r="R13" s="91"/>
      <c r="S13" s="42"/>
    </row>
    <row r="14" spans="1:19">
      <c r="A14" s="211" t="s">
        <v>1011</v>
      </c>
      <c r="B14" s="223">
        <v>303100</v>
      </c>
      <c r="C14" s="223">
        <v>56265</v>
      </c>
      <c r="D14" s="223">
        <v>27317</v>
      </c>
      <c r="E14" s="223">
        <v>186348</v>
      </c>
      <c r="F14" s="223">
        <v>85067</v>
      </c>
      <c r="G14" s="223">
        <v>60487</v>
      </c>
      <c r="H14" s="223">
        <v>41201</v>
      </c>
      <c r="I14" s="228">
        <v>62.652671346083665</v>
      </c>
      <c r="K14" s="42"/>
      <c r="L14" s="91"/>
      <c r="M14" s="91"/>
      <c r="N14" s="91"/>
      <c r="O14" s="91"/>
      <c r="P14" s="91"/>
      <c r="Q14" s="91"/>
      <c r="R14" s="91"/>
      <c r="S14" s="42"/>
    </row>
    <row r="15" spans="1:19">
      <c r="A15" s="214" t="s">
        <v>420</v>
      </c>
      <c r="B15" s="217"/>
      <c r="C15" s="217"/>
      <c r="D15" s="217"/>
      <c r="E15" s="217"/>
      <c r="F15" s="217"/>
      <c r="G15" s="217"/>
      <c r="H15" s="217"/>
      <c r="I15" s="222"/>
      <c r="K15" s="42"/>
      <c r="L15" s="91"/>
      <c r="M15" s="91"/>
      <c r="N15" s="91"/>
      <c r="O15" s="91"/>
      <c r="P15" s="91"/>
      <c r="Q15" s="91"/>
      <c r="R15" s="91"/>
      <c r="S15" s="42"/>
    </row>
    <row r="16" spans="1:19">
      <c r="A16" s="229" t="s">
        <v>421</v>
      </c>
      <c r="B16" s="217">
        <v>111922</v>
      </c>
      <c r="C16" s="217">
        <v>21347</v>
      </c>
      <c r="D16" s="217">
        <v>10330</v>
      </c>
      <c r="E16" s="217">
        <v>68781</v>
      </c>
      <c r="F16" s="217">
        <v>31277</v>
      </c>
      <c r="G16" s="217">
        <v>21794</v>
      </c>
      <c r="H16" s="217">
        <v>14756</v>
      </c>
      <c r="I16" s="222">
        <v>62.722263415768886</v>
      </c>
      <c r="K16" s="42"/>
      <c r="L16" s="91"/>
      <c r="M16" s="91"/>
      <c r="N16" s="91"/>
      <c r="O16" s="91"/>
      <c r="P16" s="91"/>
      <c r="Q16" s="91"/>
      <c r="R16" s="91"/>
      <c r="S16" s="42"/>
    </row>
    <row r="17" spans="1:19">
      <c r="A17" s="229" t="s">
        <v>422</v>
      </c>
      <c r="B17" s="217">
        <v>35140</v>
      </c>
      <c r="C17" s="217">
        <v>6256</v>
      </c>
      <c r="D17" s="217">
        <v>3027</v>
      </c>
      <c r="E17" s="217">
        <v>21339</v>
      </c>
      <c r="F17" s="217">
        <v>9548</v>
      </c>
      <c r="G17" s="217">
        <v>7545</v>
      </c>
      <c r="H17" s="217">
        <v>5131</v>
      </c>
      <c r="I17" s="222">
        <v>64.675008200946621</v>
      </c>
      <c r="K17" s="42"/>
      <c r="L17" s="91"/>
      <c r="M17" s="91"/>
      <c r="N17" s="91"/>
      <c r="O17" s="91"/>
      <c r="P17" s="91"/>
      <c r="Q17" s="91"/>
      <c r="R17" s="91"/>
      <c r="S17" s="42"/>
    </row>
    <row r="18" spans="1:19">
      <c r="A18" s="229" t="s">
        <v>423</v>
      </c>
      <c r="B18" s="217">
        <v>59640</v>
      </c>
      <c r="C18" s="217">
        <v>11474</v>
      </c>
      <c r="D18" s="217">
        <v>5583</v>
      </c>
      <c r="E18" s="217">
        <v>36504</v>
      </c>
      <c r="F18" s="217">
        <v>16402</v>
      </c>
      <c r="G18" s="217">
        <v>11662</v>
      </c>
      <c r="H18" s="217">
        <v>7890</v>
      </c>
      <c r="I18" s="222">
        <v>63.379355687047997</v>
      </c>
      <c r="K18" s="42"/>
      <c r="L18" s="91"/>
      <c r="M18" s="91"/>
      <c r="N18" s="91"/>
      <c r="O18" s="91"/>
      <c r="P18" s="91"/>
      <c r="Q18" s="91"/>
      <c r="R18" s="91"/>
      <c r="S18" s="42"/>
    </row>
    <row r="19" spans="1:19">
      <c r="A19" s="229" t="s">
        <v>424</v>
      </c>
      <c r="B19" s="217">
        <v>38853</v>
      </c>
      <c r="C19" s="217">
        <v>6834</v>
      </c>
      <c r="D19" s="217">
        <v>3281</v>
      </c>
      <c r="E19" s="217">
        <v>23809</v>
      </c>
      <c r="F19" s="217">
        <v>10790</v>
      </c>
      <c r="G19" s="217">
        <v>8210</v>
      </c>
      <c r="H19" s="217">
        <v>5616</v>
      </c>
      <c r="I19" s="222">
        <v>63.186190096182116</v>
      </c>
      <c r="K19" s="42"/>
      <c r="L19" s="91"/>
      <c r="M19" s="91"/>
      <c r="N19" s="91"/>
      <c r="O19" s="91"/>
      <c r="P19" s="91"/>
      <c r="Q19" s="91"/>
      <c r="R19" s="91"/>
      <c r="S19" s="42"/>
    </row>
    <row r="20" spans="1:19">
      <c r="A20" s="214" t="s">
        <v>425</v>
      </c>
      <c r="B20" s="217"/>
      <c r="C20" s="217"/>
      <c r="D20" s="217"/>
      <c r="E20" s="217"/>
      <c r="F20" s="217"/>
      <c r="G20" s="217"/>
      <c r="H20" s="217"/>
      <c r="I20" s="222"/>
      <c r="K20" s="42"/>
      <c r="L20" s="91"/>
      <c r="M20" s="91"/>
      <c r="N20" s="91"/>
      <c r="O20" s="91"/>
      <c r="P20" s="91"/>
      <c r="Q20" s="91"/>
      <c r="R20" s="91"/>
      <c r="S20" s="42"/>
    </row>
    <row r="21" spans="1:19">
      <c r="A21" s="229" t="s">
        <v>426</v>
      </c>
      <c r="B21" s="217">
        <v>57545</v>
      </c>
      <c r="C21" s="217">
        <v>10354</v>
      </c>
      <c r="D21" s="217">
        <v>5096</v>
      </c>
      <c r="E21" s="217">
        <v>35915</v>
      </c>
      <c r="F21" s="217">
        <v>17050</v>
      </c>
      <c r="G21" s="217">
        <v>11276</v>
      </c>
      <c r="H21" s="217">
        <v>7808</v>
      </c>
      <c r="I21" s="222">
        <v>60.22553250730892</v>
      </c>
      <c r="K21" s="42"/>
      <c r="L21" s="91"/>
      <c r="M21" s="91"/>
      <c r="N21" s="91"/>
      <c r="O21" s="91"/>
      <c r="P21" s="91"/>
      <c r="Q21" s="91"/>
      <c r="R21" s="91"/>
      <c r="S21" s="42"/>
    </row>
    <row r="22" spans="1:19">
      <c r="A22" s="214"/>
      <c r="B22" s="215"/>
      <c r="C22" s="215"/>
      <c r="D22" s="215"/>
      <c r="E22" s="215"/>
      <c r="F22" s="215"/>
      <c r="G22" s="215"/>
      <c r="H22" s="215"/>
      <c r="I22" s="222"/>
      <c r="K22" s="42"/>
      <c r="L22" s="91"/>
      <c r="M22" s="91"/>
      <c r="N22" s="91"/>
      <c r="O22" s="91"/>
      <c r="P22" s="91"/>
      <c r="Q22" s="91"/>
      <c r="R22" s="91"/>
      <c r="S22" s="42"/>
    </row>
    <row r="23" spans="1:19">
      <c r="A23" s="211" t="s">
        <v>1012</v>
      </c>
      <c r="B23" s="212">
        <v>629069</v>
      </c>
      <c r="C23" s="212">
        <v>105879</v>
      </c>
      <c r="D23" s="212">
        <v>51622</v>
      </c>
      <c r="E23" s="212">
        <v>387504</v>
      </c>
      <c r="F23" s="212">
        <v>177883</v>
      </c>
      <c r="G23" s="212">
        <v>135686</v>
      </c>
      <c r="H23" s="212">
        <v>92916</v>
      </c>
      <c r="I23" s="228">
        <v>62.338711342334527</v>
      </c>
      <c r="K23" s="42"/>
      <c r="L23" s="91"/>
      <c r="M23" s="91"/>
      <c r="N23" s="91"/>
      <c r="O23" s="91"/>
      <c r="P23" s="91"/>
      <c r="Q23" s="91"/>
      <c r="R23" s="91"/>
      <c r="S23" s="42"/>
    </row>
    <row r="24" spans="1:19">
      <c r="A24" s="214" t="s">
        <v>420</v>
      </c>
      <c r="B24" s="215"/>
      <c r="C24" s="215"/>
      <c r="D24" s="215"/>
      <c r="E24" s="215"/>
      <c r="F24" s="215"/>
      <c r="G24" s="215"/>
      <c r="H24" s="215"/>
      <c r="I24" s="222"/>
      <c r="K24" s="42"/>
      <c r="L24" s="91"/>
      <c r="M24" s="91"/>
      <c r="N24" s="91"/>
      <c r="O24" s="91"/>
      <c r="P24" s="91"/>
      <c r="Q24" s="91"/>
      <c r="R24" s="91"/>
      <c r="S24" s="42"/>
    </row>
    <row r="25" spans="1:19">
      <c r="A25" s="229" t="s">
        <v>427</v>
      </c>
      <c r="B25" s="217">
        <v>101949</v>
      </c>
      <c r="C25" s="217">
        <v>18291</v>
      </c>
      <c r="D25" s="217">
        <v>8834</v>
      </c>
      <c r="E25" s="217">
        <v>62840</v>
      </c>
      <c r="F25" s="217">
        <v>28753</v>
      </c>
      <c r="G25" s="217">
        <v>20818</v>
      </c>
      <c r="H25" s="217">
        <v>14108</v>
      </c>
      <c r="I25" s="222">
        <v>62.235837046467211</v>
      </c>
      <c r="K25" s="42"/>
      <c r="L25" s="91"/>
      <c r="M25" s="91"/>
      <c r="N25" s="91"/>
      <c r="O25" s="91"/>
      <c r="P25" s="91"/>
      <c r="Q25" s="91"/>
      <c r="R25" s="91"/>
      <c r="S25" s="42"/>
    </row>
    <row r="26" spans="1:19">
      <c r="A26" s="229" t="s">
        <v>428</v>
      </c>
      <c r="B26" s="217">
        <v>78579</v>
      </c>
      <c r="C26" s="217">
        <v>14201</v>
      </c>
      <c r="D26" s="217">
        <v>6965</v>
      </c>
      <c r="E26" s="217">
        <v>49227</v>
      </c>
      <c r="F26" s="217">
        <v>22334</v>
      </c>
      <c r="G26" s="217">
        <v>15151</v>
      </c>
      <c r="H26" s="217">
        <v>10496</v>
      </c>
      <c r="I26" s="222">
        <v>59.625815101468703</v>
      </c>
      <c r="K26" s="42"/>
      <c r="L26" s="91"/>
      <c r="M26" s="91"/>
      <c r="N26" s="91"/>
      <c r="O26" s="91"/>
      <c r="P26" s="91"/>
      <c r="Q26" s="91"/>
      <c r="R26" s="91"/>
      <c r="S26" s="42"/>
    </row>
    <row r="27" spans="1:19">
      <c r="A27" s="229" t="s">
        <v>429</v>
      </c>
      <c r="B27" s="217">
        <v>64428</v>
      </c>
      <c r="C27" s="217">
        <v>10433</v>
      </c>
      <c r="D27" s="217">
        <v>5087</v>
      </c>
      <c r="E27" s="217">
        <v>39352</v>
      </c>
      <c r="F27" s="217">
        <v>17777</v>
      </c>
      <c r="G27" s="217">
        <v>14643</v>
      </c>
      <c r="H27" s="217">
        <v>9959</v>
      </c>
      <c r="I27" s="222">
        <v>63.72230128074812</v>
      </c>
      <c r="K27" s="42"/>
      <c r="L27" s="91"/>
      <c r="M27" s="91"/>
      <c r="N27" s="91"/>
      <c r="O27" s="91"/>
      <c r="P27" s="91"/>
      <c r="Q27" s="91"/>
      <c r="R27" s="91"/>
      <c r="S27" s="42"/>
    </row>
    <row r="28" spans="1:19">
      <c r="A28" s="229" t="s">
        <v>430</v>
      </c>
      <c r="B28" s="217">
        <v>64432</v>
      </c>
      <c r="C28" s="217">
        <v>10099</v>
      </c>
      <c r="D28" s="217">
        <v>4875</v>
      </c>
      <c r="E28" s="217">
        <v>38635</v>
      </c>
      <c r="F28" s="217">
        <v>17437</v>
      </c>
      <c r="G28" s="217">
        <v>15698</v>
      </c>
      <c r="H28" s="217">
        <v>10725</v>
      </c>
      <c r="I28" s="222">
        <v>66.771062508088519</v>
      </c>
      <c r="K28" s="42"/>
      <c r="L28" s="91"/>
      <c r="M28" s="91"/>
      <c r="N28" s="91"/>
      <c r="O28" s="91"/>
      <c r="P28" s="91"/>
      <c r="Q28" s="91"/>
      <c r="R28" s="91"/>
      <c r="S28" s="42"/>
    </row>
    <row r="29" spans="1:19">
      <c r="A29" s="229" t="s">
        <v>431</v>
      </c>
      <c r="B29" s="217">
        <v>84429</v>
      </c>
      <c r="C29" s="217">
        <v>14126</v>
      </c>
      <c r="D29" s="217">
        <v>6908</v>
      </c>
      <c r="E29" s="217">
        <v>52231</v>
      </c>
      <c r="F29" s="217">
        <v>23686</v>
      </c>
      <c r="G29" s="217">
        <v>18072</v>
      </c>
      <c r="H29" s="217">
        <v>12257</v>
      </c>
      <c r="I29" s="222">
        <v>61.645383010089795</v>
      </c>
      <c r="K29" s="42"/>
      <c r="L29" s="91"/>
      <c r="M29" s="91"/>
      <c r="N29" s="91"/>
      <c r="O29" s="91"/>
      <c r="P29" s="91"/>
      <c r="Q29" s="91"/>
      <c r="R29" s="91"/>
      <c r="S29" s="42"/>
    </row>
    <row r="30" spans="1:19">
      <c r="A30" s="229" t="s">
        <v>432</v>
      </c>
      <c r="B30" s="217">
        <v>107565</v>
      </c>
      <c r="C30" s="217">
        <v>18327</v>
      </c>
      <c r="D30" s="217">
        <v>8944</v>
      </c>
      <c r="E30" s="217">
        <v>66517</v>
      </c>
      <c r="F30" s="217">
        <v>30276</v>
      </c>
      <c r="G30" s="217">
        <v>22721</v>
      </c>
      <c r="H30" s="217">
        <v>15384</v>
      </c>
      <c r="I30" s="222">
        <v>61.710540162665183</v>
      </c>
      <c r="K30" s="42"/>
      <c r="L30" s="91"/>
      <c r="M30" s="91"/>
      <c r="N30" s="91"/>
      <c r="O30" s="91"/>
      <c r="P30" s="91"/>
      <c r="Q30" s="91"/>
      <c r="R30" s="91"/>
      <c r="S30" s="42"/>
    </row>
    <row r="31" spans="1:19">
      <c r="A31" s="214" t="s">
        <v>433</v>
      </c>
      <c r="B31" s="217"/>
      <c r="C31" s="217"/>
      <c r="D31" s="217"/>
      <c r="E31" s="217"/>
      <c r="F31" s="217"/>
      <c r="G31" s="217"/>
      <c r="H31" s="217"/>
      <c r="I31" s="222"/>
      <c r="K31" s="42"/>
      <c r="L31" s="91"/>
      <c r="M31" s="91"/>
      <c r="N31" s="91"/>
      <c r="O31" s="91"/>
      <c r="P31" s="91"/>
      <c r="Q31" s="91"/>
      <c r="R31" s="91"/>
      <c r="S31" s="42"/>
    </row>
    <row r="32" spans="1:19">
      <c r="A32" s="229" t="s">
        <v>434</v>
      </c>
      <c r="B32" s="217">
        <v>63333</v>
      </c>
      <c r="C32" s="217">
        <v>9806</v>
      </c>
      <c r="D32" s="217">
        <v>4781</v>
      </c>
      <c r="E32" s="217">
        <v>38899</v>
      </c>
      <c r="F32" s="217">
        <v>18530</v>
      </c>
      <c r="G32" s="217">
        <v>14628</v>
      </c>
      <c r="H32" s="217">
        <v>10289</v>
      </c>
      <c r="I32" s="222">
        <v>62.813954086223298</v>
      </c>
      <c r="K32" s="42"/>
      <c r="L32" s="91"/>
      <c r="M32" s="91"/>
      <c r="N32" s="91"/>
      <c r="O32" s="91"/>
      <c r="P32" s="91"/>
      <c r="Q32" s="91"/>
      <c r="R32" s="91"/>
      <c r="S32" s="42"/>
    </row>
    <row r="33" spans="1:19">
      <c r="A33" s="229" t="s">
        <v>435</v>
      </c>
      <c r="B33" s="217">
        <v>64354</v>
      </c>
      <c r="C33" s="217">
        <v>10596</v>
      </c>
      <c r="D33" s="217">
        <v>5228</v>
      </c>
      <c r="E33" s="217">
        <v>39803</v>
      </c>
      <c r="F33" s="217">
        <v>19090</v>
      </c>
      <c r="G33" s="217">
        <v>13955</v>
      </c>
      <c r="H33" s="217">
        <v>9698</v>
      </c>
      <c r="I33" s="222">
        <v>61.681280305504615</v>
      </c>
      <c r="K33" s="42"/>
      <c r="L33" s="91"/>
      <c r="M33" s="91"/>
      <c r="N33" s="91"/>
      <c r="O33" s="91"/>
      <c r="P33" s="91"/>
      <c r="Q33" s="91"/>
      <c r="R33" s="91"/>
      <c r="S33" s="42"/>
    </row>
    <row r="34" spans="1:19">
      <c r="A34" s="214"/>
      <c r="B34" s="215"/>
      <c r="C34" s="215"/>
      <c r="D34" s="215"/>
      <c r="E34" s="215"/>
      <c r="F34" s="215"/>
      <c r="G34" s="215"/>
      <c r="H34" s="215"/>
      <c r="I34" s="222"/>
      <c r="K34" s="42"/>
      <c r="L34" s="91"/>
      <c r="M34" s="91"/>
      <c r="N34" s="91"/>
      <c r="O34" s="91"/>
      <c r="P34" s="91"/>
      <c r="Q34" s="91"/>
      <c r="R34" s="91"/>
      <c r="S34" s="42"/>
    </row>
    <row r="35" spans="1:19">
      <c r="A35" s="211" t="s">
        <v>1013</v>
      </c>
      <c r="B35" s="212">
        <v>712143</v>
      </c>
      <c r="C35" s="212">
        <v>127404</v>
      </c>
      <c r="D35" s="212">
        <v>62553</v>
      </c>
      <c r="E35" s="212">
        <v>433476</v>
      </c>
      <c r="F35" s="212">
        <v>206903</v>
      </c>
      <c r="G35" s="212">
        <v>151263</v>
      </c>
      <c r="H35" s="212">
        <v>104441</v>
      </c>
      <c r="I35" s="228">
        <v>64.286604102649278</v>
      </c>
      <c r="K35" s="42"/>
      <c r="L35" s="91"/>
      <c r="M35" s="91"/>
      <c r="N35" s="91"/>
      <c r="O35" s="91"/>
      <c r="P35" s="91"/>
      <c r="Q35" s="91"/>
      <c r="R35" s="91"/>
      <c r="S35" s="42"/>
    </row>
    <row r="36" spans="1:19">
      <c r="A36" s="214" t="s">
        <v>420</v>
      </c>
      <c r="B36" s="215"/>
      <c r="C36" s="215"/>
      <c r="D36" s="215"/>
      <c r="E36" s="215"/>
      <c r="F36" s="215"/>
      <c r="G36" s="215"/>
      <c r="H36" s="215"/>
      <c r="I36" s="222"/>
      <c r="K36" s="42"/>
      <c r="L36" s="91"/>
      <c r="M36" s="91"/>
      <c r="N36" s="91"/>
      <c r="O36" s="91"/>
      <c r="P36" s="91"/>
      <c r="Q36" s="91"/>
      <c r="R36" s="91"/>
      <c r="S36" s="42"/>
    </row>
    <row r="37" spans="1:19">
      <c r="A37" s="229" t="s">
        <v>436</v>
      </c>
      <c r="B37" s="217">
        <v>89040</v>
      </c>
      <c r="C37" s="217">
        <v>16591</v>
      </c>
      <c r="D37" s="217">
        <v>8105</v>
      </c>
      <c r="E37" s="217">
        <v>54498</v>
      </c>
      <c r="F37" s="217">
        <v>25087</v>
      </c>
      <c r="G37" s="217">
        <v>17951</v>
      </c>
      <c r="H37" s="217">
        <v>12343</v>
      </c>
      <c r="I37" s="222">
        <v>63.382142463943637</v>
      </c>
      <c r="K37" s="42"/>
      <c r="L37" s="91"/>
      <c r="M37" s="91"/>
      <c r="N37" s="91"/>
      <c r="O37" s="91"/>
      <c r="P37" s="91"/>
      <c r="Q37" s="91"/>
      <c r="R37" s="91"/>
      <c r="S37" s="42"/>
    </row>
    <row r="38" spans="1:19">
      <c r="A38" s="229" t="s">
        <v>437</v>
      </c>
      <c r="B38" s="217">
        <v>153380</v>
      </c>
      <c r="C38" s="217">
        <v>30266</v>
      </c>
      <c r="D38" s="217">
        <v>14697</v>
      </c>
      <c r="E38" s="217">
        <v>95063</v>
      </c>
      <c r="F38" s="217">
        <v>44512</v>
      </c>
      <c r="G38" s="217">
        <v>28051</v>
      </c>
      <c r="H38" s="217">
        <v>19081</v>
      </c>
      <c r="I38" s="222">
        <v>61.345633948013422</v>
      </c>
      <c r="K38" s="42"/>
      <c r="L38" s="91"/>
      <c r="M38" s="91"/>
      <c r="N38" s="91"/>
      <c r="O38" s="91"/>
      <c r="P38" s="91"/>
      <c r="Q38" s="91"/>
      <c r="R38" s="91"/>
      <c r="S38" s="42"/>
    </row>
    <row r="39" spans="1:19">
      <c r="A39" s="229" t="s">
        <v>438</v>
      </c>
      <c r="B39" s="217">
        <v>57461</v>
      </c>
      <c r="C39" s="217">
        <v>11170</v>
      </c>
      <c r="D39" s="217">
        <v>5546</v>
      </c>
      <c r="E39" s="217">
        <v>36738</v>
      </c>
      <c r="F39" s="217">
        <v>17100</v>
      </c>
      <c r="G39" s="217">
        <v>9553</v>
      </c>
      <c r="H39" s="217">
        <v>6607</v>
      </c>
      <c r="I39" s="222">
        <v>56.407534433012138</v>
      </c>
      <c r="K39" s="42"/>
      <c r="L39" s="91"/>
      <c r="M39" s="91"/>
      <c r="N39" s="91"/>
      <c r="O39" s="91"/>
      <c r="P39" s="91"/>
      <c r="Q39" s="91"/>
      <c r="R39" s="91"/>
      <c r="S39" s="42"/>
    </row>
    <row r="40" spans="1:19">
      <c r="A40" s="229" t="s">
        <v>439</v>
      </c>
      <c r="B40" s="217">
        <v>72412</v>
      </c>
      <c r="C40" s="217">
        <v>12472</v>
      </c>
      <c r="D40" s="217">
        <v>6069</v>
      </c>
      <c r="E40" s="217">
        <v>43414</v>
      </c>
      <c r="F40" s="217">
        <v>20397</v>
      </c>
      <c r="G40" s="217">
        <v>16526</v>
      </c>
      <c r="H40" s="217">
        <v>11153</v>
      </c>
      <c r="I40" s="222">
        <v>66.79412171189017</v>
      </c>
      <c r="K40" s="42"/>
      <c r="L40" s="91"/>
      <c r="M40" s="91"/>
      <c r="N40" s="91"/>
      <c r="O40" s="91"/>
      <c r="P40" s="91"/>
      <c r="Q40" s="91"/>
      <c r="R40" s="91"/>
      <c r="S40" s="42"/>
    </row>
    <row r="41" spans="1:19">
      <c r="A41" s="214" t="s">
        <v>425</v>
      </c>
      <c r="B41" s="217"/>
      <c r="C41" s="217"/>
      <c r="D41" s="217"/>
      <c r="E41" s="217"/>
      <c r="F41" s="217"/>
      <c r="G41" s="217"/>
      <c r="H41" s="217"/>
      <c r="I41" s="222"/>
      <c r="K41" s="42"/>
      <c r="L41" s="91"/>
      <c r="M41" s="91"/>
      <c r="N41" s="91"/>
      <c r="O41" s="91"/>
      <c r="P41" s="91"/>
      <c r="Q41" s="91"/>
      <c r="R41" s="91"/>
      <c r="S41" s="42"/>
    </row>
    <row r="42" spans="1:19">
      <c r="A42" s="229" t="s">
        <v>440</v>
      </c>
      <c r="B42" s="217">
        <v>339850</v>
      </c>
      <c r="C42" s="217">
        <v>56905</v>
      </c>
      <c r="D42" s="217">
        <v>28136</v>
      </c>
      <c r="E42" s="217">
        <v>203763</v>
      </c>
      <c r="F42" s="217">
        <v>99807</v>
      </c>
      <c r="G42" s="217">
        <v>79182</v>
      </c>
      <c r="H42" s="217">
        <v>55257</v>
      </c>
      <c r="I42" s="222">
        <v>66.786904393830085</v>
      </c>
      <c r="K42" s="42"/>
      <c r="L42" s="91"/>
      <c r="M42" s="91"/>
      <c r="N42" s="91"/>
      <c r="O42" s="91"/>
      <c r="P42" s="91"/>
      <c r="Q42" s="91"/>
      <c r="R42" s="91"/>
      <c r="S42" s="42"/>
    </row>
    <row r="43" spans="1:19">
      <c r="A43" s="214"/>
      <c r="B43" s="215"/>
      <c r="C43" s="215"/>
      <c r="D43" s="215"/>
      <c r="E43" s="215"/>
      <c r="F43" s="215"/>
      <c r="G43" s="215"/>
      <c r="H43" s="215"/>
      <c r="I43" s="222"/>
      <c r="K43" s="42"/>
      <c r="L43" s="91"/>
      <c r="M43" s="91"/>
      <c r="N43" s="91"/>
      <c r="O43" s="91"/>
      <c r="P43" s="91"/>
      <c r="Q43" s="91"/>
      <c r="R43" s="91"/>
      <c r="S43" s="42"/>
    </row>
    <row r="44" spans="1:19">
      <c r="A44" s="211" t="s">
        <v>1014</v>
      </c>
      <c r="B44" s="212">
        <v>482005</v>
      </c>
      <c r="C44" s="212">
        <v>86650</v>
      </c>
      <c r="D44" s="212">
        <v>42343</v>
      </c>
      <c r="E44" s="212">
        <v>291751</v>
      </c>
      <c r="F44" s="212">
        <v>133604</v>
      </c>
      <c r="G44" s="212">
        <v>103604</v>
      </c>
      <c r="H44" s="212">
        <v>70014</v>
      </c>
      <c r="I44" s="228">
        <v>65.211087536975015</v>
      </c>
      <c r="K44" s="42"/>
      <c r="L44" s="91"/>
      <c r="M44" s="91"/>
      <c r="N44" s="91"/>
      <c r="O44" s="91"/>
      <c r="P44" s="91"/>
      <c r="Q44" s="91"/>
      <c r="R44" s="91"/>
      <c r="S44" s="42"/>
    </row>
    <row r="45" spans="1:19">
      <c r="A45" s="214" t="s">
        <v>420</v>
      </c>
      <c r="B45" s="215"/>
      <c r="C45" s="215"/>
      <c r="D45" s="215"/>
      <c r="E45" s="215"/>
      <c r="F45" s="215"/>
      <c r="G45" s="215"/>
      <c r="H45" s="215"/>
      <c r="I45" s="222"/>
      <c r="K45" s="42"/>
      <c r="L45" s="91"/>
      <c r="M45" s="91"/>
      <c r="N45" s="91"/>
      <c r="O45" s="91"/>
      <c r="P45" s="91"/>
      <c r="Q45" s="91"/>
      <c r="R45" s="91"/>
      <c r="S45" s="42"/>
    </row>
    <row r="46" spans="1:19">
      <c r="A46" s="229" t="s">
        <v>441</v>
      </c>
      <c r="B46" s="217">
        <v>46306</v>
      </c>
      <c r="C46" s="217">
        <v>8112</v>
      </c>
      <c r="D46" s="217">
        <v>3996</v>
      </c>
      <c r="E46" s="217">
        <v>28480</v>
      </c>
      <c r="F46" s="217">
        <v>12935</v>
      </c>
      <c r="G46" s="217">
        <v>9714</v>
      </c>
      <c r="H46" s="217">
        <v>6461</v>
      </c>
      <c r="I46" s="222">
        <v>62.591292134831455</v>
      </c>
      <c r="K46" s="42"/>
      <c r="L46" s="91"/>
      <c r="M46" s="91"/>
      <c r="N46" s="91"/>
      <c r="O46" s="91"/>
      <c r="P46" s="91"/>
      <c r="Q46" s="91"/>
      <c r="R46" s="91"/>
      <c r="S46" s="42"/>
    </row>
    <row r="47" spans="1:19">
      <c r="A47" s="229" t="s">
        <v>442</v>
      </c>
      <c r="B47" s="217">
        <v>96574</v>
      </c>
      <c r="C47" s="217">
        <v>16195</v>
      </c>
      <c r="D47" s="217">
        <v>7944</v>
      </c>
      <c r="E47" s="217">
        <v>58856</v>
      </c>
      <c r="F47" s="217">
        <v>27051</v>
      </c>
      <c r="G47" s="217">
        <v>21523</v>
      </c>
      <c r="H47" s="217">
        <v>14616</v>
      </c>
      <c r="I47" s="222">
        <v>64.085224955824387</v>
      </c>
      <c r="K47" s="42"/>
      <c r="L47" s="91"/>
      <c r="M47" s="91"/>
      <c r="N47" s="91"/>
      <c r="O47" s="91"/>
      <c r="P47" s="91"/>
      <c r="Q47" s="91"/>
      <c r="R47" s="91"/>
      <c r="S47" s="42"/>
    </row>
    <row r="48" spans="1:19">
      <c r="A48" s="229" t="s">
        <v>443</v>
      </c>
      <c r="B48" s="217">
        <v>107896</v>
      </c>
      <c r="C48" s="217">
        <v>22392</v>
      </c>
      <c r="D48" s="217">
        <v>10928</v>
      </c>
      <c r="E48" s="217">
        <v>65322</v>
      </c>
      <c r="F48" s="217">
        <v>29704</v>
      </c>
      <c r="G48" s="217">
        <v>20182</v>
      </c>
      <c r="H48" s="217">
        <v>13604</v>
      </c>
      <c r="I48" s="222">
        <v>65.175591684271765</v>
      </c>
      <c r="K48" s="42"/>
      <c r="L48" s="91"/>
      <c r="M48" s="91"/>
      <c r="N48" s="91"/>
      <c r="O48" s="91"/>
      <c r="P48" s="91"/>
      <c r="Q48" s="91"/>
      <c r="R48" s="91"/>
      <c r="S48" s="42"/>
    </row>
    <row r="49" spans="1:19">
      <c r="A49" s="229" t="s">
        <v>444</v>
      </c>
      <c r="B49" s="217">
        <v>60266</v>
      </c>
      <c r="C49" s="217">
        <v>10412</v>
      </c>
      <c r="D49" s="217">
        <v>5114</v>
      </c>
      <c r="E49" s="217">
        <v>36854</v>
      </c>
      <c r="F49" s="217">
        <v>16886</v>
      </c>
      <c r="G49" s="217">
        <v>13000</v>
      </c>
      <c r="H49" s="217">
        <v>8791</v>
      </c>
      <c r="I49" s="222">
        <v>63.526347207901445</v>
      </c>
      <c r="K49" s="42"/>
      <c r="L49" s="91"/>
      <c r="M49" s="91"/>
      <c r="N49" s="91"/>
      <c r="O49" s="91"/>
      <c r="P49" s="91"/>
      <c r="Q49" s="91"/>
      <c r="R49" s="91"/>
      <c r="S49" s="42"/>
    </row>
    <row r="50" spans="1:19">
      <c r="A50" s="229" t="s">
        <v>445</v>
      </c>
      <c r="B50" s="217">
        <v>114198</v>
      </c>
      <c r="C50" s="217">
        <v>19335</v>
      </c>
      <c r="D50" s="217">
        <v>9448</v>
      </c>
      <c r="E50" s="217">
        <v>67826</v>
      </c>
      <c r="F50" s="217">
        <v>31668</v>
      </c>
      <c r="G50" s="217">
        <v>27037</v>
      </c>
      <c r="H50" s="217">
        <v>18371</v>
      </c>
      <c r="I50" s="222">
        <v>68.36906201161797</v>
      </c>
      <c r="K50" s="42"/>
      <c r="L50" s="91"/>
      <c r="M50" s="91"/>
      <c r="N50" s="91"/>
      <c r="O50" s="91"/>
      <c r="P50" s="91"/>
      <c r="Q50" s="91"/>
      <c r="R50" s="91"/>
      <c r="S50" s="42"/>
    </row>
    <row r="51" spans="1:19">
      <c r="A51" s="229" t="s">
        <v>446</v>
      </c>
      <c r="B51" s="217">
        <v>56765</v>
      </c>
      <c r="C51" s="217">
        <v>10204</v>
      </c>
      <c r="D51" s="217">
        <v>4913</v>
      </c>
      <c r="E51" s="217">
        <v>34413</v>
      </c>
      <c r="F51" s="217">
        <v>15360</v>
      </c>
      <c r="G51" s="217">
        <v>12148</v>
      </c>
      <c r="H51" s="217">
        <v>8171</v>
      </c>
      <c r="I51" s="222">
        <v>64.952198297155149</v>
      </c>
      <c r="K51" s="42"/>
      <c r="L51" s="91"/>
      <c r="M51" s="91"/>
      <c r="N51" s="91"/>
      <c r="O51" s="91"/>
      <c r="P51" s="91"/>
      <c r="Q51" s="91"/>
      <c r="R51" s="91"/>
      <c r="S51" s="42"/>
    </row>
    <row r="52" spans="1:19">
      <c r="K52" s="42"/>
      <c r="L52" s="42"/>
      <c r="M52" s="42"/>
      <c r="N52" s="42"/>
      <c r="O52" s="42"/>
      <c r="P52" s="42"/>
      <c r="Q52" s="42"/>
      <c r="R52" s="42"/>
      <c r="S52" s="42"/>
    </row>
    <row r="53" spans="1:19">
      <c r="K53" s="42"/>
      <c r="L53" s="42"/>
      <c r="M53" s="42"/>
      <c r="N53" s="42"/>
      <c r="O53" s="42"/>
      <c r="P53" s="42"/>
      <c r="Q53" s="42"/>
      <c r="R53" s="42"/>
      <c r="S53" s="42"/>
    </row>
    <row r="54" spans="1:19">
      <c r="K54" s="42"/>
      <c r="L54" s="42"/>
      <c r="M54" s="42"/>
      <c r="N54" s="42"/>
      <c r="O54" s="42"/>
      <c r="P54" s="42"/>
      <c r="Q54" s="42"/>
      <c r="R54" s="42"/>
      <c r="S54" s="42"/>
    </row>
    <row r="55" spans="1:19">
      <c r="K55" s="42"/>
      <c r="L55" s="42"/>
      <c r="M55" s="42"/>
      <c r="N55" s="42"/>
      <c r="O55" s="42"/>
      <c r="P55" s="42"/>
      <c r="Q55" s="42"/>
      <c r="R55" s="42"/>
      <c r="S55" s="42"/>
    </row>
    <row r="56" spans="1:19">
      <c r="K56" s="42"/>
      <c r="L56" s="42"/>
      <c r="M56" s="42"/>
      <c r="N56" s="42"/>
      <c r="O56" s="42"/>
      <c r="P56" s="42"/>
      <c r="Q56" s="42"/>
      <c r="R56" s="42"/>
      <c r="S56" s="42"/>
    </row>
    <row r="57" spans="1:19">
      <c r="K57" s="42"/>
      <c r="L57" s="42"/>
      <c r="M57" s="42"/>
      <c r="N57" s="42"/>
      <c r="O57" s="42"/>
      <c r="P57" s="42"/>
      <c r="Q57" s="42"/>
      <c r="R57" s="42"/>
      <c r="S57" s="42"/>
    </row>
    <row r="58" spans="1:19">
      <c r="K58" s="42"/>
      <c r="L58" s="42"/>
      <c r="M58" s="42"/>
      <c r="N58" s="42"/>
      <c r="O58" s="42"/>
      <c r="P58" s="42"/>
      <c r="Q58" s="42"/>
      <c r="R58" s="42"/>
      <c r="S58" s="42"/>
    </row>
    <row r="59" spans="1:19">
      <c r="K59" s="42"/>
      <c r="L59" s="42"/>
      <c r="M59" s="42"/>
      <c r="N59" s="42"/>
      <c r="O59" s="42"/>
      <c r="P59" s="42"/>
      <c r="Q59" s="42"/>
      <c r="R59" s="42"/>
      <c r="S59" s="42"/>
    </row>
    <row r="60" spans="1:19">
      <c r="K60" s="42"/>
      <c r="L60" s="42"/>
      <c r="M60" s="42"/>
      <c r="N60" s="42"/>
      <c r="O60" s="42"/>
      <c r="P60" s="42"/>
      <c r="Q60" s="42"/>
      <c r="R60" s="42"/>
      <c r="S60" s="42"/>
    </row>
    <row r="61" spans="1:19">
      <c r="K61" s="42"/>
      <c r="L61" s="42"/>
      <c r="M61" s="42"/>
      <c r="N61" s="42"/>
      <c r="O61" s="42"/>
      <c r="P61" s="42"/>
      <c r="Q61" s="42"/>
      <c r="R61" s="42"/>
      <c r="S61" s="42"/>
    </row>
    <row r="62" spans="1:19">
      <c r="K62" s="42"/>
      <c r="L62" s="42"/>
      <c r="M62" s="42"/>
      <c r="N62" s="42"/>
      <c r="O62" s="42"/>
      <c r="P62" s="42"/>
      <c r="Q62" s="42"/>
      <c r="R62" s="42"/>
      <c r="S62" s="42"/>
    </row>
  </sheetData>
  <mergeCells count="6">
    <mergeCell ref="A8:A10"/>
    <mergeCell ref="B8:B10"/>
    <mergeCell ref="C8:H8"/>
    <mergeCell ref="C9:D9"/>
    <mergeCell ref="E9:F9"/>
    <mergeCell ref="G9:H9"/>
  </mergeCells>
  <phoneticPr fontId="6" type="noConversion"/>
  <hyperlinks>
    <hyperlink ref="K8" location="'SPIS TREŚCI'!A1" display="Powrót do spisu tablic"/>
  </hyperlinks>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52"/>
  <sheetViews>
    <sheetView workbookViewId="0">
      <selection activeCell="A2" sqref="A2"/>
    </sheetView>
  </sheetViews>
  <sheetFormatPr defaultRowHeight="12.75"/>
  <cols>
    <col min="1" max="1" width="31.5703125" style="5" customWidth="1"/>
    <col min="2" max="2" width="9.28515625" style="5" customWidth="1"/>
    <col min="3" max="5" width="9.140625" style="5"/>
    <col min="6" max="6" width="9.140625" style="196"/>
    <col min="7" max="16384" width="9.140625" style="5"/>
  </cols>
  <sheetData>
    <row r="2" spans="1:13">
      <c r="A2" s="586" t="s">
        <v>1249</v>
      </c>
      <c r="B2" s="174" t="s">
        <v>915</v>
      </c>
    </row>
    <row r="3" spans="1:13">
      <c r="A3" s="585" t="s">
        <v>1250</v>
      </c>
      <c r="B3" s="581" t="s">
        <v>1185</v>
      </c>
    </row>
    <row r="4" spans="1:13" ht="13.5" thickBot="1">
      <c r="A4" s="230"/>
      <c r="B4" s="174"/>
    </row>
    <row r="5" spans="1:13" ht="13.5" thickBot="1">
      <c r="A5" s="779" t="s">
        <v>310</v>
      </c>
      <c r="B5" s="785" t="s">
        <v>276</v>
      </c>
      <c r="C5" s="781" t="s">
        <v>277</v>
      </c>
      <c r="D5" s="782"/>
      <c r="E5" s="782"/>
      <c r="F5" s="782"/>
      <c r="H5" s="205" t="s">
        <v>709</v>
      </c>
    </row>
    <row r="6" spans="1:13" ht="13.5" thickBot="1">
      <c r="A6" s="780"/>
      <c r="B6" s="787"/>
      <c r="C6" s="225" t="s">
        <v>108</v>
      </c>
      <c r="D6" s="218" t="s">
        <v>109</v>
      </c>
      <c r="E6" s="218" t="s">
        <v>110</v>
      </c>
      <c r="F6" s="231" t="s">
        <v>111</v>
      </c>
    </row>
    <row r="7" spans="1:13">
      <c r="A7" s="232"/>
      <c r="B7" s="232"/>
      <c r="C7" s="232"/>
      <c r="D7" s="232"/>
      <c r="E7" s="232"/>
      <c r="F7" s="233"/>
    </row>
    <row r="8" spans="1:13">
      <c r="A8" s="199" t="s">
        <v>1027</v>
      </c>
      <c r="B8" s="234">
        <v>1701</v>
      </c>
      <c r="C8" s="234">
        <v>1703</v>
      </c>
      <c r="D8" s="234">
        <v>1703</v>
      </c>
      <c r="E8" s="234">
        <v>1699</v>
      </c>
      <c r="F8" s="213">
        <v>1698</v>
      </c>
    </row>
    <row r="9" spans="1:13">
      <c r="A9" s="235" t="s">
        <v>21</v>
      </c>
      <c r="B9" s="236">
        <v>816</v>
      </c>
      <c r="C9" s="236">
        <v>818</v>
      </c>
      <c r="D9" s="236">
        <v>818</v>
      </c>
      <c r="E9" s="236">
        <v>816</v>
      </c>
      <c r="F9" s="216">
        <v>815</v>
      </c>
    </row>
    <row r="10" spans="1:13">
      <c r="A10" s="235" t="s">
        <v>22</v>
      </c>
      <c r="B10" s="236">
        <v>884</v>
      </c>
      <c r="C10" s="236">
        <v>886</v>
      </c>
      <c r="D10" s="236">
        <v>886</v>
      </c>
      <c r="E10" s="236">
        <v>883</v>
      </c>
      <c r="F10" s="216">
        <v>882</v>
      </c>
    </row>
    <row r="11" spans="1:13">
      <c r="A11" s="235" t="s">
        <v>409</v>
      </c>
      <c r="B11" s="236">
        <v>777</v>
      </c>
      <c r="C11" s="236">
        <v>777</v>
      </c>
      <c r="D11" s="236">
        <v>777</v>
      </c>
      <c r="E11" s="236">
        <v>777</v>
      </c>
      <c r="F11" s="216">
        <v>776</v>
      </c>
    </row>
    <row r="12" spans="1:13">
      <c r="A12" s="235" t="s">
        <v>410</v>
      </c>
      <c r="B12" s="236">
        <v>924</v>
      </c>
      <c r="C12" s="236">
        <v>926</v>
      </c>
      <c r="D12" s="236">
        <v>926</v>
      </c>
      <c r="E12" s="236">
        <v>922</v>
      </c>
      <c r="F12" s="216">
        <v>921</v>
      </c>
      <c r="H12" s="42"/>
      <c r="I12" s="42"/>
      <c r="J12" s="42"/>
      <c r="K12" s="42"/>
      <c r="L12" s="42"/>
      <c r="M12" s="42"/>
    </row>
    <row r="13" spans="1:13">
      <c r="A13" s="199" t="s">
        <v>1028</v>
      </c>
      <c r="B13" s="234">
        <v>934</v>
      </c>
      <c r="C13" s="234">
        <v>926</v>
      </c>
      <c r="D13" s="234">
        <v>941</v>
      </c>
      <c r="E13" s="234">
        <v>943</v>
      </c>
      <c r="F13" s="213">
        <v>927</v>
      </c>
      <c r="H13" s="42"/>
      <c r="I13" s="42"/>
      <c r="J13" s="42"/>
      <c r="K13" s="42"/>
      <c r="L13" s="42"/>
      <c r="M13" s="42"/>
    </row>
    <row r="14" spans="1:13">
      <c r="A14" s="235" t="s">
        <v>21</v>
      </c>
      <c r="B14" s="236">
        <v>522</v>
      </c>
      <c r="C14" s="236">
        <v>523</v>
      </c>
      <c r="D14" s="236">
        <v>526</v>
      </c>
      <c r="E14" s="236">
        <v>526</v>
      </c>
      <c r="F14" s="216">
        <v>513</v>
      </c>
      <c r="H14" s="486"/>
      <c r="I14" s="42"/>
      <c r="J14" s="42"/>
      <c r="K14" s="42"/>
      <c r="L14" s="42"/>
      <c r="M14" s="42"/>
    </row>
    <row r="15" spans="1:13">
      <c r="A15" s="235" t="s">
        <v>22</v>
      </c>
      <c r="B15" s="236">
        <v>412</v>
      </c>
      <c r="C15" s="236">
        <v>403</v>
      </c>
      <c r="D15" s="236">
        <v>415</v>
      </c>
      <c r="E15" s="236">
        <v>417</v>
      </c>
      <c r="F15" s="216">
        <v>414</v>
      </c>
      <c r="H15" s="486"/>
      <c r="I15" s="42"/>
      <c r="J15" s="42"/>
      <c r="K15" s="42"/>
      <c r="L15" s="42"/>
      <c r="M15" s="42"/>
    </row>
    <row r="16" spans="1:13">
      <c r="A16" s="235" t="s">
        <v>409</v>
      </c>
      <c r="B16" s="236">
        <v>426</v>
      </c>
      <c r="C16" s="236">
        <v>429</v>
      </c>
      <c r="D16" s="236">
        <v>434</v>
      </c>
      <c r="E16" s="236">
        <v>430</v>
      </c>
      <c r="F16" s="216">
        <v>412</v>
      </c>
      <c r="H16" s="486"/>
      <c r="I16" s="42"/>
      <c r="J16" s="42"/>
      <c r="K16" s="42"/>
      <c r="L16" s="42"/>
      <c r="M16" s="42"/>
    </row>
    <row r="17" spans="1:13">
      <c r="A17" s="235" t="s">
        <v>410</v>
      </c>
      <c r="B17" s="236">
        <v>508</v>
      </c>
      <c r="C17" s="236">
        <v>497</v>
      </c>
      <c r="D17" s="236">
        <v>506</v>
      </c>
      <c r="E17" s="236">
        <v>513</v>
      </c>
      <c r="F17" s="216">
        <v>515</v>
      </c>
      <c r="H17" s="486"/>
      <c r="I17" s="42"/>
      <c r="J17" s="42"/>
      <c r="K17" s="42"/>
      <c r="L17" s="42"/>
      <c r="M17" s="42"/>
    </row>
    <row r="18" spans="1:13">
      <c r="A18" s="237" t="s">
        <v>278</v>
      </c>
      <c r="B18" s="234">
        <v>867</v>
      </c>
      <c r="C18" s="234">
        <v>851</v>
      </c>
      <c r="D18" s="234">
        <v>880</v>
      </c>
      <c r="E18" s="234">
        <v>883</v>
      </c>
      <c r="F18" s="213">
        <v>854</v>
      </c>
      <c r="H18" s="486"/>
      <c r="I18" s="42"/>
      <c r="J18" s="486"/>
      <c r="K18" s="42"/>
      <c r="L18" s="42"/>
      <c r="M18" s="42"/>
    </row>
    <row r="19" spans="1:13">
      <c r="A19" s="235" t="s">
        <v>21</v>
      </c>
      <c r="B19" s="236">
        <v>483</v>
      </c>
      <c r="C19" s="236">
        <v>477</v>
      </c>
      <c r="D19" s="236">
        <v>487</v>
      </c>
      <c r="E19" s="236">
        <v>495</v>
      </c>
      <c r="F19" s="216">
        <v>471</v>
      </c>
      <c r="H19" s="486"/>
      <c r="I19" s="42"/>
      <c r="J19" s="42"/>
      <c r="K19" s="42"/>
      <c r="L19" s="42"/>
      <c r="M19" s="42"/>
    </row>
    <row r="20" spans="1:13">
      <c r="A20" s="235" t="s">
        <v>22</v>
      </c>
      <c r="B20" s="236">
        <v>384</v>
      </c>
      <c r="C20" s="236">
        <v>374</v>
      </c>
      <c r="D20" s="236">
        <v>393</v>
      </c>
      <c r="E20" s="236">
        <v>388</v>
      </c>
      <c r="F20" s="216">
        <v>383</v>
      </c>
      <c r="H20" s="486"/>
      <c r="I20" s="42"/>
      <c r="J20" s="42"/>
      <c r="K20" s="42"/>
      <c r="L20" s="42"/>
      <c r="M20" s="42"/>
    </row>
    <row r="21" spans="1:13">
      <c r="A21" s="235" t="s">
        <v>409</v>
      </c>
      <c r="B21" s="236">
        <v>396</v>
      </c>
      <c r="C21" s="236">
        <v>392</v>
      </c>
      <c r="D21" s="236">
        <v>410</v>
      </c>
      <c r="E21" s="236">
        <v>400</v>
      </c>
      <c r="F21" s="216">
        <v>379</v>
      </c>
      <c r="H21" s="486"/>
      <c r="I21" s="42"/>
      <c r="J21" s="42"/>
      <c r="K21" s="42"/>
      <c r="L21" s="42"/>
      <c r="M21" s="42"/>
    </row>
    <row r="22" spans="1:13">
      <c r="A22" s="235" t="s">
        <v>410</v>
      </c>
      <c r="B22" s="236">
        <v>472</v>
      </c>
      <c r="C22" s="236">
        <v>459</v>
      </c>
      <c r="D22" s="236">
        <v>470</v>
      </c>
      <c r="E22" s="236">
        <v>483</v>
      </c>
      <c r="F22" s="216">
        <v>475</v>
      </c>
      <c r="H22" s="486"/>
      <c r="I22" s="42"/>
      <c r="J22" s="42"/>
      <c r="K22" s="42"/>
      <c r="L22" s="42"/>
      <c r="M22" s="42"/>
    </row>
    <row r="23" spans="1:13" ht="13.5">
      <c r="A23" s="237" t="s">
        <v>1029</v>
      </c>
      <c r="B23" s="234">
        <v>67</v>
      </c>
      <c r="C23" s="234">
        <v>75</v>
      </c>
      <c r="D23" s="234">
        <v>61</v>
      </c>
      <c r="E23" s="234">
        <v>60</v>
      </c>
      <c r="F23" s="213">
        <v>73</v>
      </c>
      <c r="H23" s="486"/>
      <c r="I23" s="42"/>
      <c r="J23" s="486"/>
      <c r="K23" s="42"/>
      <c r="L23" s="42"/>
      <c r="M23" s="42"/>
    </row>
    <row r="24" spans="1:13">
      <c r="A24" s="235" t="s">
        <v>21</v>
      </c>
      <c r="B24" s="236">
        <v>39</v>
      </c>
      <c r="C24" s="236">
        <v>46</v>
      </c>
      <c r="D24" s="236">
        <v>38</v>
      </c>
      <c r="E24" s="236">
        <v>31</v>
      </c>
      <c r="F24" s="216">
        <v>42</v>
      </c>
      <c r="H24" s="486"/>
      <c r="I24" s="42"/>
      <c r="J24" s="42"/>
      <c r="K24" s="42"/>
      <c r="L24" s="42"/>
      <c r="M24" s="42"/>
    </row>
    <row r="25" spans="1:13">
      <c r="A25" s="235" t="s">
        <v>22</v>
      </c>
      <c r="B25" s="236">
        <v>28</v>
      </c>
      <c r="C25" s="236">
        <v>29</v>
      </c>
      <c r="D25" s="236">
        <v>22</v>
      </c>
      <c r="E25" s="236">
        <v>29</v>
      </c>
      <c r="F25" s="216">
        <v>31</v>
      </c>
      <c r="H25" s="486"/>
      <c r="I25" s="42"/>
      <c r="J25" s="42"/>
      <c r="K25" s="42"/>
      <c r="L25" s="42"/>
      <c r="M25" s="42"/>
    </row>
    <row r="26" spans="1:13">
      <c r="A26" s="235" t="s">
        <v>409</v>
      </c>
      <c r="B26" s="236">
        <v>31</v>
      </c>
      <c r="C26" s="236">
        <v>36</v>
      </c>
      <c r="D26" s="236">
        <v>24</v>
      </c>
      <c r="E26" s="236">
        <v>30</v>
      </c>
      <c r="F26" s="216">
        <v>32</v>
      </c>
      <c r="H26" s="486"/>
      <c r="I26" s="42"/>
      <c r="J26" s="42"/>
      <c r="K26" s="42"/>
      <c r="L26" s="42"/>
      <c r="M26" s="42"/>
    </row>
    <row r="27" spans="1:13">
      <c r="A27" s="235" t="s">
        <v>410</v>
      </c>
      <c r="B27" s="236">
        <v>37</v>
      </c>
      <c r="C27" s="236">
        <v>39</v>
      </c>
      <c r="D27" s="236">
        <v>37</v>
      </c>
      <c r="E27" s="236">
        <v>30</v>
      </c>
      <c r="F27" s="216">
        <v>41</v>
      </c>
      <c r="H27" s="486"/>
      <c r="I27" s="42"/>
      <c r="J27" s="42"/>
      <c r="K27" s="42"/>
      <c r="L27" s="42"/>
      <c r="M27" s="42"/>
    </row>
    <row r="28" spans="1:13">
      <c r="A28" s="199" t="s">
        <v>1030</v>
      </c>
      <c r="B28" s="234">
        <v>766</v>
      </c>
      <c r="C28" s="234">
        <v>777</v>
      </c>
      <c r="D28" s="234">
        <v>763</v>
      </c>
      <c r="E28" s="234">
        <v>756</v>
      </c>
      <c r="F28" s="213">
        <v>770</v>
      </c>
      <c r="H28" s="486"/>
      <c r="I28" s="42"/>
      <c r="J28" s="42"/>
      <c r="K28" s="42"/>
      <c r="L28" s="42"/>
      <c r="M28" s="42"/>
    </row>
    <row r="29" spans="1:13">
      <c r="A29" s="235" t="s">
        <v>21</v>
      </c>
      <c r="B29" s="236">
        <v>294</v>
      </c>
      <c r="C29" s="236">
        <v>294</v>
      </c>
      <c r="D29" s="236">
        <v>292</v>
      </c>
      <c r="E29" s="236">
        <v>290</v>
      </c>
      <c r="F29" s="216">
        <v>302</v>
      </c>
      <c r="H29" s="486"/>
      <c r="I29" s="42"/>
      <c r="J29" s="42"/>
      <c r="K29" s="42"/>
      <c r="L29" s="42"/>
      <c r="M29" s="42"/>
    </row>
    <row r="30" spans="1:13">
      <c r="A30" s="235" t="s">
        <v>22</v>
      </c>
      <c r="B30" s="236">
        <v>472</v>
      </c>
      <c r="C30" s="236">
        <v>483</v>
      </c>
      <c r="D30" s="236">
        <v>471</v>
      </c>
      <c r="E30" s="236">
        <v>466</v>
      </c>
      <c r="F30" s="216">
        <v>469</v>
      </c>
      <c r="H30" s="486"/>
      <c r="I30" s="42"/>
      <c r="J30" s="42"/>
      <c r="K30" s="42"/>
      <c r="L30" s="42"/>
      <c r="M30" s="42"/>
    </row>
    <row r="31" spans="1:13">
      <c r="A31" s="235" t="s">
        <v>409</v>
      </c>
      <c r="B31" s="236">
        <v>351</v>
      </c>
      <c r="C31" s="236">
        <v>349</v>
      </c>
      <c r="D31" s="236">
        <v>343</v>
      </c>
      <c r="E31" s="236">
        <v>347</v>
      </c>
      <c r="F31" s="216">
        <v>364</v>
      </c>
      <c r="H31" s="486"/>
      <c r="I31" s="42"/>
      <c r="J31" s="42"/>
      <c r="K31" s="42"/>
      <c r="L31" s="42"/>
      <c r="M31" s="42"/>
    </row>
    <row r="32" spans="1:13">
      <c r="A32" s="235" t="s">
        <v>410</v>
      </c>
      <c r="B32" s="236">
        <v>416</v>
      </c>
      <c r="C32" s="236">
        <v>428</v>
      </c>
      <c r="D32" s="236">
        <v>419</v>
      </c>
      <c r="E32" s="236">
        <v>409</v>
      </c>
      <c r="F32" s="216">
        <v>406</v>
      </c>
      <c r="H32" s="486"/>
      <c r="I32" s="42"/>
      <c r="J32" s="42"/>
      <c r="K32" s="42"/>
      <c r="L32" s="42"/>
      <c r="M32" s="42"/>
    </row>
    <row r="33" spans="1:13">
      <c r="A33" s="238"/>
      <c r="B33" s="236"/>
      <c r="C33" s="236"/>
      <c r="D33" s="236"/>
      <c r="E33" s="236"/>
      <c r="F33" s="216"/>
      <c r="H33" s="486"/>
      <c r="I33" s="42"/>
      <c r="J33" s="42"/>
      <c r="K33" s="42"/>
      <c r="L33" s="42"/>
      <c r="M33" s="42"/>
    </row>
    <row r="34" spans="1:13" ht="24">
      <c r="A34" s="199" t="s">
        <v>1031</v>
      </c>
      <c r="B34" s="239">
        <v>54.9</v>
      </c>
      <c r="C34" s="239">
        <v>54.4</v>
      </c>
      <c r="D34" s="239">
        <v>55.3</v>
      </c>
      <c r="E34" s="239">
        <v>55.5</v>
      </c>
      <c r="F34" s="240">
        <v>54.6</v>
      </c>
    </row>
    <row r="35" spans="1:13">
      <c r="A35" s="235" t="s">
        <v>21</v>
      </c>
      <c r="B35" s="241">
        <v>64</v>
      </c>
      <c r="C35" s="241">
        <v>63.9</v>
      </c>
      <c r="D35" s="241">
        <v>64.3</v>
      </c>
      <c r="E35" s="241">
        <v>64.5</v>
      </c>
      <c r="F35" s="242">
        <v>62.9</v>
      </c>
    </row>
    <row r="36" spans="1:13">
      <c r="A36" s="235" t="s">
        <v>22</v>
      </c>
      <c r="B36" s="241">
        <v>46.6</v>
      </c>
      <c r="C36" s="241">
        <v>45.5</v>
      </c>
      <c r="D36" s="241">
        <v>46.8</v>
      </c>
      <c r="E36" s="241">
        <v>47.2</v>
      </c>
      <c r="F36" s="242">
        <v>46.9</v>
      </c>
    </row>
    <row r="37" spans="1:13">
      <c r="A37" s="235" t="s">
        <v>409</v>
      </c>
      <c r="B37" s="241">
        <v>54.8</v>
      </c>
      <c r="C37" s="241">
        <v>55.2</v>
      </c>
      <c r="D37" s="241">
        <v>55.9</v>
      </c>
      <c r="E37" s="241">
        <v>55.3</v>
      </c>
      <c r="F37" s="242">
        <v>53.1</v>
      </c>
    </row>
    <row r="38" spans="1:13">
      <c r="A38" s="235" t="s">
        <v>410</v>
      </c>
      <c r="B38" s="241">
        <v>55</v>
      </c>
      <c r="C38" s="241">
        <v>53.7</v>
      </c>
      <c r="D38" s="241">
        <v>54.6</v>
      </c>
      <c r="E38" s="241">
        <v>55.6</v>
      </c>
      <c r="F38" s="242">
        <v>55.9</v>
      </c>
    </row>
    <row r="39" spans="1:13">
      <c r="A39" s="238"/>
      <c r="B39" s="241"/>
      <c r="C39" s="241"/>
      <c r="D39" s="241"/>
      <c r="E39" s="241"/>
      <c r="F39" s="242"/>
    </row>
    <row r="40" spans="1:13">
      <c r="A40" s="199" t="s">
        <v>1032</v>
      </c>
      <c r="B40" s="239">
        <v>51</v>
      </c>
      <c r="C40" s="239">
        <v>50</v>
      </c>
      <c r="D40" s="239">
        <v>51.7</v>
      </c>
      <c r="E40" s="239">
        <v>52</v>
      </c>
      <c r="F40" s="240">
        <v>50.3</v>
      </c>
    </row>
    <row r="41" spans="1:13">
      <c r="A41" s="235" t="s">
        <v>21</v>
      </c>
      <c r="B41" s="241">
        <v>59.2</v>
      </c>
      <c r="C41" s="241">
        <v>58.3</v>
      </c>
      <c r="D41" s="241">
        <v>59.5</v>
      </c>
      <c r="E41" s="241">
        <v>60.7</v>
      </c>
      <c r="F41" s="242">
        <v>57.8</v>
      </c>
    </row>
    <row r="42" spans="1:13">
      <c r="A42" s="235" t="s">
        <v>22</v>
      </c>
      <c r="B42" s="241">
        <v>43.4</v>
      </c>
      <c r="C42" s="241">
        <v>42.2</v>
      </c>
      <c r="D42" s="241">
        <v>44.4</v>
      </c>
      <c r="E42" s="241">
        <v>43.9</v>
      </c>
      <c r="F42" s="242">
        <v>43.4</v>
      </c>
    </row>
    <row r="43" spans="1:13">
      <c r="A43" s="235" t="s">
        <v>409</v>
      </c>
      <c r="B43" s="241">
        <v>51</v>
      </c>
      <c r="C43" s="241">
        <v>50.5</v>
      </c>
      <c r="D43" s="241">
        <v>52.8</v>
      </c>
      <c r="E43" s="241">
        <v>51.5</v>
      </c>
      <c r="F43" s="242">
        <v>48.8</v>
      </c>
    </row>
    <row r="44" spans="1:13">
      <c r="A44" s="235" t="s">
        <v>410</v>
      </c>
      <c r="B44" s="241">
        <v>51.1</v>
      </c>
      <c r="C44" s="241">
        <v>49.6</v>
      </c>
      <c r="D44" s="241">
        <v>50.8</v>
      </c>
      <c r="E44" s="241">
        <v>52.4</v>
      </c>
      <c r="F44" s="242">
        <v>51.6</v>
      </c>
    </row>
    <row r="45" spans="1:13">
      <c r="A45" s="238"/>
      <c r="B45" s="241"/>
      <c r="C45" s="241"/>
      <c r="D45" s="241"/>
      <c r="E45" s="241"/>
      <c r="F45" s="242"/>
    </row>
    <row r="46" spans="1:13">
      <c r="A46" s="199" t="s">
        <v>1033</v>
      </c>
      <c r="B46" s="239">
        <v>7.2</v>
      </c>
      <c r="C46" s="239">
        <v>8.1</v>
      </c>
      <c r="D46" s="239">
        <v>6.5</v>
      </c>
      <c r="E46" s="239">
        <v>6.4</v>
      </c>
      <c r="F46" s="240">
        <v>7.9</v>
      </c>
    </row>
    <row r="47" spans="1:13">
      <c r="A47" s="235" t="s">
        <v>21</v>
      </c>
      <c r="B47" s="241">
        <v>7.5</v>
      </c>
      <c r="C47" s="241">
        <v>8.8000000000000007</v>
      </c>
      <c r="D47" s="241">
        <v>7.2</v>
      </c>
      <c r="E47" s="241">
        <v>5.9</v>
      </c>
      <c r="F47" s="242">
        <v>8.1999999999999993</v>
      </c>
    </row>
    <row r="48" spans="1:13">
      <c r="A48" s="235" t="s">
        <v>22</v>
      </c>
      <c r="B48" s="241">
        <v>6.8</v>
      </c>
      <c r="C48" s="241">
        <v>7.2</v>
      </c>
      <c r="D48" s="241">
        <v>5.3</v>
      </c>
      <c r="E48" s="241">
        <v>7</v>
      </c>
      <c r="F48" s="242">
        <v>7.5</v>
      </c>
    </row>
    <row r="49" spans="1:9">
      <c r="A49" s="235" t="s">
        <v>409</v>
      </c>
      <c r="B49" s="241">
        <v>7.3</v>
      </c>
      <c r="C49" s="241">
        <v>8.4</v>
      </c>
      <c r="D49" s="241">
        <v>5.5</v>
      </c>
      <c r="E49" s="241">
        <v>7</v>
      </c>
      <c r="F49" s="242">
        <v>7.8</v>
      </c>
    </row>
    <row r="50" spans="1:9">
      <c r="A50" s="235" t="s">
        <v>410</v>
      </c>
      <c r="B50" s="241">
        <v>7.3</v>
      </c>
      <c r="C50" s="241">
        <v>7.8</v>
      </c>
      <c r="D50" s="241">
        <v>7.3</v>
      </c>
      <c r="E50" s="241">
        <v>5.8</v>
      </c>
      <c r="F50" s="242">
        <v>8</v>
      </c>
    </row>
    <row r="51" spans="1:9">
      <c r="A51" s="243"/>
    </row>
    <row r="52" spans="1:9" ht="32.25" customHeight="1">
      <c r="A52" s="748" t="s">
        <v>1034</v>
      </c>
      <c r="B52" s="748"/>
      <c r="C52" s="748"/>
      <c r="D52" s="748"/>
      <c r="E52" s="748"/>
      <c r="F52" s="748"/>
      <c r="G52" s="748"/>
      <c r="H52" s="748"/>
      <c r="I52" s="748"/>
    </row>
  </sheetData>
  <mergeCells count="4">
    <mergeCell ref="A5:A6"/>
    <mergeCell ref="B5:B6"/>
    <mergeCell ref="C5:F5"/>
    <mergeCell ref="A52:I52"/>
  </mergeCells>
  <phoneticPr fontId="6" type="noConversion"/>
  <hyperlinks>
    <hyperlink ref="H5" location="ANEKS!A1" display="Powrót do spisu tablic"/>
  </hyperlink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31"/>
  <sheetViews>
    <sheetView workbookViewId="0">
      <selection activeCell="A2" sqref="A2"/>
    </sheetView>
  </sheetViews>
  <sheetFormatPr defaultRowHeight="12.75"/>
  <cols>
    <col min="1" max="1" width="30.140625" style="5" customWidth="1"/>
    <col min="2" max="16384" width="9.140625" style="5"/>
  </cols>
  <sheetData>
    <row r="2" spans="1:11">
      <c r="A2" s="586" t="s">
        <v>1251</v>
      </c>
      <c r="B2" s="3" t="s">
        <v>511</v>
      </c>
    </row>
    <row r="3" spans="1:11">
      <c r="B3" s="174" t="s">
        <v>916</v>
      </c>
    </row>
    <row r="4" spans="1:11">
      <c r="A4" s="588" t="s">
        <v>1252</v>
      </c>
      <c r="B4" s="581" t="s">
        <v>1253</v>
      </c>
    </row>
    <row r="5" spans="1:11">
      <c r="B5" s="584" t="s">
        <v>1254</v>
      </c>
    </row>
    <row r="6" spans="1:11" ht="13.5" thickBot="1">
      <c r="B6" s="174"/>
    </row>
    <row r="7" spans="1:11" ht="21" customHeight="1" thickBot="1">
      <c r="A7" s="779" t="s">
        <v>310</v>
      </c>
      <c r="B7" s="785" t="s">
        <v>413</v>
      </c>
      <c r="C7" s="781" t="s">
        <v>279</v>
      </c>
      <c r="D7" s="782"/>
      <c r="E7" s="783"/>
      <c r="F7" s="785" t="s">
        <v>280</v>
      </c>
      <c r="G7" s="785" t="s">
        <v>281</v>
      </c>
      <c r="H7" s="244" t="s">
        <v>282</v>
      </c>
      <c r="I7" s="224" t="s">
        <v>284</v>
      </c>
      <c r="K7" s="205" t="s">
        <v>709</v>
      </c>
    </row>
    <row r="8" spans="1:11" ht="13.5" thickBot="1">
      <c r="A8" s="784"/>
      <c r="B8" s="787"/>
      <c r="C8" s="225" t="s">
        <v>311</v>
      </c>
      <c r="D8" s="218" t="s">
        <v>286</v>
      </c>
      <c r="E8" s="218" t="s">
        <v>1035</v>
      </c>
      <c r="F8" s="787"/>
      <c r="G8" s="787"/>
      <c r="H8" s="225" t="s">
        <v>283</v>
      </c>
      <c r="I8" s="226" t="s">
        <v>285</v>
      </c>
    </row>
    <row r="9" spans="1:11" ht="13.5" thickBot="1">
      <c r="A9" s="780"/>
      <c r="B9" s="781" t="s">
        <v>287</v>
      </c>
      <c r="C9" s="782"/>
      <c r="D9" s="782"/>
      <c r="E9" s="782"/>
      <c r="F9" s="783"/>
      <c r="G9" s="781" t="s">
        <v>497</v>
      </c>
      <c r="H9" s="782"/>
      <c r="I9" s="782"/>
    </row>
    <row r="10" spans="1:11">
      <c r="A10" s="245"/>
      <c r="B10" s="246"/>
      <c r="C10" s="246"/>
      <c r="D10" s="246"/>
      <c r="E10" s="246"/>
      <c r="F10" s="246"/>
      <c r="G10" s="246"/>
      <c r="H10" s="246"/>
      <c r="I10" s="247"/>
    </row>
    <row r="11" spans="1:11">
      <c r="A11" s="211" t="s">
        <v>490</v>
      </c>
      <c r="B11" s="177">
        <v>1698</v>
      </c>
      <c r="C11" s="177">
        <v>927</v>
      </c>
      <c r="D11" s="177">
        <v>854</v>
      </c>
      <c r="E11" s="177">
        <v>73</v>
      </c>
      <c r="F11" s="177">
        <v>770</v>
      </c>
      <c r="G11" s="248">
        <v>54.6</v>
      </c>
      <c r="H11" s="248">
        <v>50.3</v>
      </c>
      <c r="I11" s="249">
        <v>7.9</v>
      </c>
    </row>
    <row r="12" spans="1:11">
      <c r="A12" s="211" t="s">
        <v>51</v>
      </c>
      <c r="B12" s="180"/>
      <c r="C12" s="180"/>
      <c r="D12" s="180"/>
      <c r="E12" s="180"/>
      <c r="F12" s="180"/>
      <c r="G12" s="250"/>
      <c r="H12" s="250"/>
      <c r="I12" s="251"/>
    </row>
    <row r="13" spans="1:11" ht="13.5">
      <c r="A13" s="252" t="s">
        <v>1036</v>
      </c>
      <c r="B13" s="180">
        <v>1197</v>
      </c>
      <c r="C13" s="180">
        <v>893</v>
      </c>
      <c r="D13" s="180">
        <v>821</v>
      </c>
      <c r="E13" s="180">
        <v>72</v>
      </c>
      <c r="F13" s="180">
        <v>304</v>
      </c>
      <c r="G13" s="250">
        <v>74.599999999999994</v>
      </c>
      <c r="H13" s="250">
        <v>68.599999999999994</v>
      </c>
      <c r="I13" s="251">
        <v>8.1</v>
      </c>
    </row>
    <row r="14" spans="1:11">
      <c r="A14" s="229" t="s">
        <v>288</v>
      </c>
      <c r="B14" s="180">
        <v>217</v>
      </c>
      <c r="C14" s="180">
        <v>71</v>
      </c>
      <c r="D14" s="180">
        <v>49</v>
      </c>
      <c r="E14" s="180">
        <v>22</v>
      </c>
      <c r="F14" s="180">
        <v>147</v>
      </c>
      <c r="G14" s="250">
        <v>32.700000000000003</v>
      </c>
      <c r="H14" s="250">
        <v>22.6</v>
      </c>
      <c r="I14" s="251">
        <v>31</v>
      </c>
    </row>
    <row r="15" spans="1:11">
      <c r="A15" s="229" t="s">
        <v>289</v>
      </c>
      <c r="B15" s="180">
        <v>290</v>
      </c>
      <c r="C15" s="180">
        <v>234</v>
      </c>
      <c r="D15" s="180">
        <v>211</v>
      </c>
      <c r="E15" s="180">
        <v>23</v>
      </c>
      <c r="F15" s="180">
        <v>57</v>
      </c>
      <c r="G15" s="250">
        <v>80.7</v>
      </c>
      <c r="H15" s="250">
        <v>72.8</v>
      </c>
      <c r="I15" s="251">
        <v>9.8000000000000007</v>
      </c>
    </row>
    <row r="16" spans="1:11">
      <c r="A16" s="229" t="s">
        <v>290</v>
      </c>
      <c r="B16" s="180">
        <v>290</v>
      </c>
      <c r="C16" s="180">
        <v>255</v>
      </c>
      <c r="D16" s="180">
        <v>244</v>
      </c>
      <c r="E16" s="180">
        <v>11</v>
      </c>
      <c r="F16" s="180">
        <v>35</v>
      </c>
      <c r="G16" s="250">
        <v>87.9</v>
      </c>
      <c r="H16" s="250">
        <v>84.1</v>
      </c>
      <c r="I16" s="251">
        <v>4.3</v>
      </c>
    </row>
    <row r="17" spans="1:9">
      <c r="A17" s="229" t="s">
        <v>291</v>
      </c>
      <c r="B17" s="180">
        <v>250</v>
      </c>
      <c r="C17" s="180">
        <v>211</v>
      </c>
      <c r="D17" s="180">
        <v>200</v>
      </c>
      <c r="E17" s="180">
        <v>12</v>
      </c>
      <c r="F17" s="180">
        <v>39</v>
      </c>
      <c r="G17" s="250">
        <v>84.4</v>
      </c>
      <c r="H17" s="250">
        <v>80</v>
      </c>
      <c r="I17" s="251">
        <v>5.7</v>
      </c>
    </row>
    <row r="18" spans="1:9">
      <c r="A18" s="229" t="s">
        <v>354</v>
      </c>
      <c r="B18" s="180">
        <v>650</v>
      </c>
      <c r="C18" s="180">
        <v>157</v>
      </c>
      <c r="D18" s="180">
        <v>151</v>
      </c>
      <c r="E18" s="180">
        <v>6</v>
      </c>
      <c r="F18" s="180">
        <v>493</v>
      </c>
      <c r="G18" s="250">
        <v>24.2</v>
      </c>
      <c r="H18" s="250">
        <v>23.2</v>
      </c>
      <c r="I18" s="251">
        <v>3.8</v>
      </c>
    </row>
    <row r="19" spans="1:9">
      <c r="A19" s="211" t="s">
        <v>292</v>
      </c>
      <c r="B19" s="180"/>
      <c r="C19" s="180"/>
      <c r="D19" s="180"/>
      <c r="E19" s="180"/>
      <c r="F19" s="180"/>
      <c r="G19" s="250"/>
      <c r="H19" s="250"/>
      <c r="I19" s="251"/>
    </row>
    <row r="20" spans="1:9">
      <c r="A20" s="211" t="s">
        <v>293</v>
      </c>
      <c r="B20" s="180"/>
      <c r="C20" s="180"/>
      <c r="D20" s="180"/>
      <c r="E20" s="180"/>
      <c r="F20" s="180"/>
      <c r="G20" s="250"/>
      <c r="H20" s="250"/>
      <c r="I20" s="251"/>
    </row>
    <row r="21" spans="1:9">
      <c r="A21" s="229" t="s">
        <v>56</v>
      </c>
      <c r="B21" s="180">
        <v>352</v>
      </c>
      <c r="C21" s="180">
        <v>271</v>
      </c>
      <c r="D21" s="180">
        <v>255</v>
      </c>
      <c r="E21" s="180">
        <v>15</v>
      </c>
      <c r="F21" s="180">
        <v>81</v>
      </c>
      <c r="G21" s="250">
        <v>77</v>
      </c>
      <c r="H21" s="250">
        <v>72.400000000000006</v>
      </c>
      <c r="I21" s="251">
        <v>5.5</v>
      </c>
    </row>
    <row r="22" spans="1:9">
      <c r="A22" s="229" t="s">
        <v>57</v>
      </c>
      <c r="B22" s="180">
        <v>432</v>
      </c>
      <c r="C22" s="180">
        <v>281</v>
      </c>
      <c r="D22" s="180">
        <v>262</v>
      </c>
      <c r="E22" s="180">
        <v>19</v>
      </c>
      <c r="F22" s="180">
        <v>151</v>
      </c>
      <c r="G22" s="250">
        <v>65</v>
      </c>
      <c r="H22" s="250">
        <v>60.6</v>
      </c>
      <c r="I22" s="251">
        <v>6.8</v>
      </c>
    </row>
    <row r="23" spans="1:9">
      <c r="A23" s="229" t="s">
        <v>294</v>
      </c>
      <c r="B23" s="180">
        <v>158</v>
      </c>
      <c r="C23" s="180">
        <v>77</v>
      </c>
      <c r="D23" s="180">
        <v>65</v>
      </c>
      <c r="E23" s="180">
        <v>12</v>
      </c>
      <c r="F23" s="180">
        <v>81</v>
      </c>
      <c r="G23" s="250">
        <v>48.7</v>
      </c>
      <c r="H23" s="250">
        <v>41.1</v>
      </c>
      <c r="I23" s="251">
        <v>15.6</v>
      </c>
    </row>
    <row r="24" spans="1:9">
      <c r="A24" s="229" t="s">
        <v>295</v>
      </c>
      <c r="B24" s="180">
        <v>391</v>
      </c>
      <c r="C24" s="180">
        <v>239</v>
      </c>
      <c r="D24" s="180">
        <v>219</v>
      </c>
      <c r="E24" s="180">
        <v>20</v>
      </c>
      <c r="F24" s="180">
        <v>153</v>
      </c>
      <c r="G24" s="250">
        <v>61.1</v>
      </c>
      <c r="H24" s="250">
        <v>56</v>
      </c>
      <c r="I24" s="251">
        <v>8.4</v>
      </c>
    </row>
    <row r="25" spans="1:9" ht="36">
      <c r="A25" s="229" t="s">
        <v>474</v>
      </c>
      <c r="B25" s="180">
        <v>365</v>
      </c>
      <c r="C25" s="180">
        <v>60</v>
      </c>
      <c r="D25" s="180">
        <v>52</v>
      </c>
      <c r="E25" s="180">
        <v>8</v>
      </c>
      <c r="F25" s="180">
        <v>305</v>
      </c>
      <c r="G25" s="250">
        <v>16.399999999999999</v>
      </c>
      <c r="H25" s="250">
        <v>14.2</v>
      </c>
      <c r="I25" s="251">
        <v>13.3</v>
      </c>
    </row>
    <row r="26" spans="1:9">
      <c r="A26" s="229"/>
      <c r="B26" s="180"/>
      <c r="C26" s="180"/>
      <c r="D26" s="180"/>
      <c r="E26" s="180"/>
      <c r="F26" s="180"/>
      <c r="G26" s="180"/>
      <c r="H26" s="180"/>
      <c r="I26" s="253"/>
    </row>
    <row r="27" spans="1:9">
      <c r="A27" s="243"/>
    </row>
    <row r="28" spans="1:9" ht="30" customHeight="1">
      <c r="A28" s="748" t="s">
        <v>1037</v>
      </c>
      <c r="B28" s="748"/>
      <c r="C28" s="748"/>
      <c r="D28" s="748"/>
      <c r="E28" s="748"/>
      <c r="F28" s="748"/>
      <c r="G28" s="748"/>
      <c r="H28" s="748"/>
      <c r="I28" s="748"/>
    </row>
    <row r="29" spans="1:9">
      <c r="A29" s="243"/>
    </row>
    <row r="31" spans="1:9">
      <c r="A31" s="1"/>
    </row>
  </sheetData>
  <mergeCells count="8">
    <mergeCell ref="A28:I28"/>
    <mergeCell ref="G7:G8"/>
    <mergeCell ref="B9:F9"/>
    <mergeCell ref="G9:I9"/>
    <mergeCell ref="A7:A9"/>
    <mergeCell ref="B7:B8"/>
    <mergeCell ref="C7:E7"/>
    <mergeCell ref="F7:F8"/>
  </mergeCells>
  <phoneticPr fontId="6" type="noConversion"/>
  <hyperlinks>
    <hyperlink ref="K7" location="ANEKS!A1" display="Powrót do spisu tablic"/>
  </hyperlink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8"/>
  <sheetViews>
    <sheetView workbookViewId="0">
      <selection activeCell="I4" sqref="I4"/>
    </sheetView>
  </sheetViews>
  <sheetFormatPr defaultRowHeight="12.75"/>
  <cols>
    <col min="1" max="1" width="26.7109375" style="43" customWidth="1"/>
    <col min="2" max="6" width="20.7109375" style="43" customWidth="1"/>
    <col min="7" max="7" width="20.7109375" style="42" customWidth="1"/>
    <col min="8" max="8" width="9.140625" style="43"/>
    <col min="9" max="9" width="9.140625" style="42"/>
    <col min="10" max="10" width="9.140625" style="43" customWidth="1"/>
    <col min="11" max="16384" width="9.140625" style="43"/>
  </cols>
  <sheetData>
    <row r="2" spans="1:12">
      <c r="A2" s="57" t="s">
        <v>806</v>
      </c>
      <c r="B2" s="58" t="s">
        <v>846</v>
      </c>
      <c r="C2" s="70"/>
      <c r="D2" s="70"/>
    </row>
    <row r="3" spans="1:12" ht="13.5" thickBot="1">
      <c r="A3" s="70"/>
      <c r="C3" s="70"/>
      <c r="D3" s="70"/>
      <c r="E3" s="78"/>
    </row>
    <row r="4" spans="1:12" ht="20.25" customHeight="1" thickBot="1">
      <c r="A4" s="731" t="s">
        <v>310</v>
      </c>
      <c r="B4" s="734" t="s">
        <v>580</v>
      </c>
      <c r="C4" s="735"/>
      <c r="D4" s="735"/>
      <c r="E4" s="735"/>
      <c r="F4" s="735"/>
      <c r="G4" s="735"/>
      <c r="I4" s="45" t="s">
        <v>709</v>
      </c>
    </row>
    <row r="5" spans="1:12" ht="18.75" customHeight="1" thickBot="1">
      <c r="A5" s="732"/>
      <c r="B5" s="737" t="s">
        <v>413</v>
      </c>
      <c r="C5" s="734" t="s">
        <v>576</v>
      </c>
      <c r="D5" s="735"/>
      <c r="E5" s="735"/>
      <c r="F5" s="736"/>
      <c r="G5" s="727" t="s">
        <v>578</v>
      </c>
    </row>
    <row r="6" spans="1:12" ht="19.5" customHeight="1" thickBot="1">
      <c r="A6" s="732"/>
      <c r="B6" s="738"/>
      <c r="C6" s="737" t="s">
        <v>311</v>
      </c>
      <c r="D6" s="734" t="s">
        <v>286</v>
      </c>
      <c r="E6" s="736"/>
      <c r="F6" s="740" t="s">
        <v>965</v>
      </c>
      <c r="G6" s="742"/>
    </row>
    <row r="7" spans="1:12" ht="17.25" customHeight="1" thickBot="1">
      <c r="A7" s="732"/>
      <c r="B7" s="739"/>
      <c r="C7" s="739"/>
      <c r="D7" s="612" t="s">
        <v>391</v>
      </c>
      <c r="E7" s="612" t="s">
        <v>577</v>
      </c>
      <c r="F7" s="741"/>
      <c r="G7" s="729"/>
    </row>
    <row r="8" spans="1:12" ht="13.5" thickBot="1">
      <c r="A8" s="733"/>
      <c r="B8" s="734" t="s">
        <v>287</v>
      </c>
      <c r="C8" s="735"/>
      <c r="D8" s="735"/>
      <c r="E8" s="735"/>
      <c r="F8" s="735"/>
      <c r="G8" s="735"/>
      <c r="J8" s="79"/>
      <c r="K8" s="79"/>
      <c r="L8" s="79"/>
    </row>
    <row r="9" spans="1:12">
      <c r="A9" s="48"/>
      <c r="B9" s="80"/>
      <c r="C9" s="48"/>
      <c r="D9" s="48"/>
      <c r="E9" s="81"/>
      <c r="F9" s="81"/>
      <c r="G9" s="82"/>
      <c r="J9" s="79"/>
      <c r="K9" s="79"/>
      <c r="L9" s="79"/>
    </row>
    <row r="10" spans="1:12">
      <c r="A10" s="61" t="s">
        <v>579</v>
      </c>
      <c r="B10" s="83">
        <v>30595</v>
      </c>
      <c r="C10" s="83">
        <v>17267</v>
      </c>
      <c r="D10" s="83">
        <v>16423</v>
      </c>
      <c r="E10" s="83">
        <v>15226</v>
      </c>
      <c r="F10" s="83">
        <v>844</v>
      </c>
      <c r="G10" s="84">
        <v>13328</v>
      </c>
      <c r="L10" s="79"/>
    </row>
    <row r="11" spans="1:12">
      <c r="A11" s="65"/>
      <c r="B11" s="85"/>
      <c r="C11" s="85"/>
      <c r="D11" s="85"/>
      <c r="E11" s="85"/>
      <c r="F11" s="85"/>
      <c r="G11" s="86"/>
      <c r="L11" s="79"/>
    </row>
    <row r="12" spans="1:12">
      <c r="A12" s="56" t="s">
        <v>581</v>
      </c>
      <c r="B12" s="87">
        <v>2307</v>
      </c>
      <c r="C12" s="87">
        <v>1295</v>
      </c>
      <c r="D12" s="87">
        <v>1234</v>
      </c>
      <c r="E12" s="87">
        <v>1157</v>
      </c>
      <c r="F12" s="87">
        <v>60</v>
      </c>
      <c r="G12" s="88">
        <v>1012</v>
      </c>
      <c r="L12" s="79"/>
    </row>
    <row r="13" spans="1:12">
      <c r="A13" s="56" t="s">
        <v>582</v>
      </c>
      <c r="B13" s="87">
        <v>1665</v>
      </c>
      <c r="C13" s="87">
        <v>912</v>
      </c>
      <c r="D13" s="87">
        <v>862</v>
      </c>
      <c r="E13" s="87">
        <v>801</v>
      </c>
      <c r="F13" s="87">
        <v>50</v>
      </c>
      <c r="G13" s="88">
        <v>753</v>
      </c>
      <c r="L13" s="79"/>
    </row>
    <row r="14" spans="1:12">
      <c r="A14" s="67" t="s">
        <v>583</v>
      </c>
      <c r="B14" s="89">
        <v>1701</v>
      </c>
      <c r="C14" s="89">
        <v>934</v>
      </c>
      <c r="D14" s="89">
        <v>867</v>
      </c>
      <c r="E14" s="89">
        <v>785</v>
      </c>
      <c r="F14" s="89">
        <v>67</v>
      </c>
      <c r="G14" s="90">
        <v>766</v>
      </c>
      <c r="L14" s="79"/>
    </row>
    <row r="15" spans="1:12">
      <c r="A15" s="56" t="s">
        <v>584</v>
      </c>
      <c r="B15" s="87">
        <v>802</v>
      </c>
      <c r="C15" s="87">
        <v>445</v>
      </c>
      <c r="D15" s="87">
        <v>429</v>
      </c>
      <c r="E15" s="87">
        <v>400</v>
      </c>
      <c r="F15" s="87">
        <v>16</v>
      </c>
      <c r="G15" s="88">
        <v>357</v>
      </c>
      <c r="I15" s="91"/>
      <c r="L15" s="79"/>
    </row>
    <row r="16" spans="1:12">
      <c r="A16" s="56" t="s">
        <v>585</v>
      </c>
      <c r="B16" s="87">
        <v>2051</v>
      </c>
      <c r="C16" s="87">
        <v>1176</v>
      </c>
      <c r="D16" s="87">
        <v>1122</v>
      </c>
      <c r="E16" s="87">
        <v>1036</v>
      </c>
      <c r="F16" s="87">
        <v>54</v>
      </c>
      <c r="G16" s="88">
        <v>875</v>
      </c>
      <c r="L16" s="79"/>
    </row>
    <row r="17" spans="1:12">
      <c r="A17" s="56" t="s">
        <v>586</v>
      </c>
      <c r="B17" s="87">
        <v>2652</v>
      </c>
      <c r="C17" s="87">
        <v>1488</v>
      </c>
      <c r="D17" s="87">
        <v>1426</v>
      </c>
      <c r="E17" s="87">
        <v>1308</v>
      </c>
      <c r="F17" s="87">
        <v>62</v>
      </c>
      <c r="G17" s="88">
        <v>1164</v>
      </c>
      <c r="L17" s="79"/>
    </row>
    <row r="18" spans="1:12">
      <c r="A18" s="56" t="s">
        <v>587</v>
      </c>
      <c r="B18" s="87">
        <v>4345</v>
      </c>
      <c r="C18" s="87">
        <v>2613</v>
      </c>
      <c r="D18" s="87">
        <v>2487</v>
      </c>
      <c r="E18" s="87">
        <v>2321</v>
      </c>
      <c r="F18" s="87">
        <v>126</v>
      </c>
      <c r="G18" s="88">
        <v>1732</v>
      </c>
      <c r="L18" s="79"/>
    </row>
    <row r="19" spans="1:12">
      <c r="A19" s="56" t="s">
        <v>588</v>
      </c>
      <c r="B19" s="87">
        <v>754</v>
      </c>
      <c r="C19" s="87">
        <v>421</v>
      </c>
      <c r="D19" s="87">
        <v>403</v>
      </c>
      <c r="E19" s="87">
        <v>368</v>
      </c>
      <c r="F19" s="87">
        <v>18</v>
      </c>
      <c r="G19" s="88">
        <v>334</v>
      </c>
      <c r="L19" s="79"/>
    </row>
    <row r="20" spans="1:12">
      <c r="A20" s="56" t="s">
        <v>589</v>
      </c>
      <c r="B20" s="87">
        <v>1638</v>
      </c>
      <c r="C20" s="87">
        <v>926</v>
      </c>
      <c r="D20" s="87">
        <v>848</v>
      </c>
      <c r="E20" s="87">
        <v>780</v>
      </c>
      <c r="F20" s="87">
        <v>78</v>
      </c>
      <c r="G20" s="88">
        <v>712</v>
      </c>
      <c r="L20" s="79"/>
    </row>
    <row r="21" spans="1:12">
      <c r="A21" s="56" t="s">
        <v>590</v>
      </c>
      <c r="B21" s="87">
        <v>911</v>
      </c>
      <c r="C21" s="87">
        <v>506</v>
      </c>
      <c r="D21" s="87">
        <v>482</v>
      </c>
      <c r="E21" s="87">
        <v>458</v>
      </c>
      <c r="F21" s="87">
        <v>24</v>
      </c>
      <c r="G21" s="88">
        <v>405</v>
      </c>
      <c r="L21" s="79"/>
    </row>
    <row r="22" spans="1:12">
      <c r="A22" s="56" t="s">
        <v>591</v>
      </c>
      <c r="B22" s="87">
        <v>1807</v>
      </c>
      <c r="C22" s="87">
        <v>1053</v>
      </c>
      <c r="D22" s="87">
        <v>1008</v>
      </c>
      <c r="E22" s="87">
        <v>935</v>
      </c>
      <c r="F22" s="87">
        <v>45</v>
      </c>
      <c r="G22" s="88">
        <v>754</v>
      </c>
      <c r="L22" s="79"/>
    </row>
    <row r="23" spans="1:12">
      <c r="A23" s="56" t="s">
        <v>592</v>
      </c>
      <c r="B23" s="87">
        <v>3677</v>
      </c>
      <c r="C23" s="87">
        <v>1963</v>
      </c>
      <c r="D23" s="87">
        <v>1886</v>
      </c>
      <c r="E23" s="87">
        <v>1745</v>
      </c>
      <c r="F23" s="87">
        <v>77</v>
      </c>
      <c r="G23" s="88">
        <v>1714</v>
      </c>
      <c r="L23" s="79"/>
    </row>
    <row r="24" spans="1:12">
      <c r="A24" s="56" t="s">
        <v>593</v>
      </c>
      <c r="B24" s="87">
        <v>1016</v>
      </c>
      <c r="C24" s="87">
        <v>558</v>
      </c>
      <c r="D24" s="87">
        <v>519</v>
      </c>
      <c r="E24" s="87">
        <v>480</v>
      </c>
      <c r="F24" s="87">
        <v>39</v>
      </c>
      <c r="G24" s="88">
        <v>458</v>
      </c>
      <c r="L24" s="79"/>
    </row>
    <row r="25" spans="1:12">
      <c r="A25" s="56" t="s">
        <v>594</v>
      </c>
      <c r="B25" s="87">
        <v>1112</v>
      </c>
      <c r="C25" s="87">
        <v>601</v>
      </c>
      <c r="D25" s="87">
        <v>558</v>
      </c>
      <c r="E25" s="87">
        <v>526</v>
      </c>
      <c r="F25" s="87">
        <v>43</v>
      </c>
      <c r="G25" s="88">
        <v>511</v>
      </c>
      <c r="L25" s="79"/>
    </row>
    <row r="26" spans="1:12">
      <c r="A26" s="56" t="s">
        <v>595</v>
      </c>
      <c r="B26" s="87">
        <v>2806</v>
      </c>
      <c r="C26" s="87">
        <v>1654</v>
      </c>
      <c r="D26" s="87">
        <v>1602</v>
      </c>
      <c r="E26" s="87">
        <v>1480</v>
      </c>
      <c r="F26" s="87">
        <v>52</v>
      </c>
      <c r="G26" s="88">
        <v>1152</v>
      </c>
    </row>
    <row r="27" spans="1:12">
      <c r="A27" s="56" t="s">
        <v>596</v>
      </c>
      <c r="B27" s="87">
        <v>1352</v>
      </c>
      <c r="C27" s="87">
        <v>724</v>
      </c>
      <c r="D27" s="87">
        <v>690</v>
      </c>
      <c r="E27" s="87">
        <v>646</v>
      </c>
      <c r="F27" s="87">
        <v>34</v>
      </c>
      <c r="G27" s="88">
        <v>628</v>
      </c>
    </row>
    <row r="28" spans="1:12">
      <c r="A28" s="48"/>
      <c r="B28" s="48"/>
      <c r="C28" s="48"/>
      <c r="D28" s="48"/>
      <c r="E28" s="92"/>
      <c r="F28" s="92"/>
      <c r="G28" s="93"/>
    </row>
    <row r="29" spans="1:12">
      <c r="A29" s="56"/>
      <c r="B29" s="56"/>
      <c r="C29" s="56"/>
      <c r="D29" s="56"/>
      <c r="E29" s="93"/>
      <c r="F29" s="93"/>
      <c r="G29" s="93"/>
    </row>
    <row r="31" spans="1:12">
      <c r="A31" s="94"/>
      <c r="B31" s="94"/>
      <c r="C31" s="94"/>
      <c r="D31" s="94"/>
    </row>
    <row r="32" spans="1:12">
      <c r="A32" s="57" t="s">
        <v>806</v>
      </c>
      <c r="B32" s="58" t="s">
        <v>954</v>
      </c>
      <c r="C32" s="70"/>
      <c r="D32" s="70"/>
    </row>
    <row r="33" spans="1:9" ht="13.5" thickBot="1"/>
    <row r="34" spans="1:9" ht="19.5" customHeight="1" thickBot="1">
      <c r="A34" s="731" t="s">
        <v>310</v>
      </c>
      <c r="B34" s="734" t="s">
        <v>580</v>
      </c>
      <c r="C34" s="743"/>
      <c r="D34" s="743"/>
      <c r="E34" s="743"/>
      <c r="F34" s="743"/>
      <c r="G34" s="743"/>
    </row>
    <row r="35" spans="1:9" ht="14.25" customHeight="1">
      <c r="A35" s="732"/>
      <c r="B35" s="723" t="s">
        <v>281</v>
      </c>
      <c r="C35" s="724"/>
      <c r="D35" s="723" t="s">
        <v>598</v>
      </c>
      <c r="E35" s="724"/>
      <c r="F35" s="727" t="s">
        <v>599</v>
      </c>
      <c r="G35" s="728"/>
    </row>
    <row r="36" spans="1:9" ht="13.5" customHeight="1" thickBot="1">
      <c r="A36" s="732"/>
      <c r="B36" s="725"/>
      <c r="C36" s="726"/>
      <c r="D36" s="725"/>
      <c r="E36" s="726"/>
      <c r="F36" s="729"/>
      <c r="G36" s="730"/>
    </row>
    <row r="37" spans="1:9" ht="13.5" thickBot="1">
      <c r="A37" s="733"/>
      <c r="B37" s="613" t="s">
        <v>497</v>
      </c>
      <c r="C37" s="614" t="s">
        <v>597</v>
      </c>
      <c r="D37" s="613" t="s">
        <v>497</v>
      </c>
      <c r="E37" s="614" t="s">
        <v>597</v>
      </c>
      <c r="F37" s="613" t="s">
        <v>497</v>
      </c>
      <c r="G37" s="611" t="s">
        <v>597</v>
      </c>
    </row>
    <row r="38" spans="1:9">
      <c r="A38" s="98"/>
      <c r="B38" s="48"/>
      <c r="C38" s="48"/>
      <c r="D38" s="48"/>
      <c r="E38" s="81"/>
      <c r="F38" s="48"/>
      <c r="G38" s="82"/>
    </row>
    <row r="39" spans="1:9">
      <c r="A39" s="99" t="s">
        <v>579</v>
      </c>
      <c r="B39" s="100">
        <v>56.4</v>
      </c>
      <c r="C39" s="87" t="s">
        <v>318</v>
      </c>
      <c r="D39" s="100">
        <v>53.7</v>
      </c>
      <c r="E39" s="87" t="s">
        <v>318</v>
      </c>
      <c r="F39" s="100">
        <v>4.9000000000000004</v>
      </c>
      <c r="G39" s="88" t="s">
        <v>318</v>
      </c>
    </row>
    <row r="40" spans="1:9">
      <c r="A40" s="101"/>
      <c r="B40" s="102"/>
      <c r="C40" s="87"/>
      <c r="D40" s="103"/>
      <c r="E40" s="87"/>
      <c r="F40" s="102"/>
      <c r="G40" s="88"/>
    </row>
    <row r="41" spans="1:9">
      <c r="A41" s="48" t="s">
        <v>581</v>
      </c>
      <c r="B41" s="104">
        <v>56.1</v>
      </c>
      <c r="C41" s="105" t="s">
        <v>922</v>
      </c>
      <c r="D41" s="104">
        <v>53.5</v>
      </c>
      <c r="E41" s="105" t="s">
        <v>922</v>
      </c>
      <c r="F41" s="104">
        <v>4.5999999999999996</v>
      </c>
      <c r="G41" s="105" t="s">
        <v>920</v>
      </c>
      <c r="I41" s="106"/>
    </row>
    <row r="42" spans="1:9">
      <c r="A42" s="48" t="s">
        <v>582</v>
      </c>
      <c r="B42" s="104">
        <v>54.8</v>
      </c>
      <c r="C42" s="107">
        <v>13</v>
      </c>
      <c r="D42" s="104">
        <v>51.8</v>
      </c>
      <c r="E42" s="105" t="s">
        <v>792</v>
      </c>
      <c r="F42" s="104">
        <v>5.5</v>
      </c>
      <c r="G42" s="108">
        <v>12</v>
      </c>
      <c r="I42" s="106"/>
    </row>
    <row r="43" spans="1:9">
      <c r="A43" s="109" t="s">
        <v>583</v>
      </c>
      <c r="B43" s="110">
        <v>54.9</v>
      </c>
      <c r="C43" s="111" t="s">
        <v>817</v>
      </c>
      <c r="D43" s="110">
        <v>51</v>
      </c>
      <c r="E43" s="111" t="s">
        <v>781</v>
      </c>
      <c r="F43" s="110">
        <v>7.2</v>
      </c>
      <c r="G43" s="111" t="s">
        <v>781</v>
      </c>
      <c r="I43" s="106"/>
    </row>
    <row r="44" spans="1:9">
      <c r="A44" s="48" t="s">
        <v>584</v>
      </c>
      <c r="B44" s="104">
        <v>55.5</v>
      </c>
      <c r="C44" s="105" t="s">
        <v>921</v>
      </c>
      <c r="D44" s="104">
        <v>53.5</v>
      </c>
      <c r="E44" s="105" t="s">
        <v>922</v>
      </c>
      <c r="F44" s="104">
        <v>3.6</v>
      </c>
      <c r="G44" s="108">
        <v>2</v>
      </c>
      <c r="I44" s="106"/>
    </row>
    <row r="45" spans="1:9">
      <c r="A45" s="48" t="s">
        <v>585</v>
      </c>
      <c r="B45" s="104">
        <v>57.3</v>
      </c>
      <c r="C45" s="112">
        <v>4</v>
      </c>
      <c r="D45" s="104">
        <v>54.7</v>
      </c>
      <c r="E45" s="112">
        <v>4</v>
      </c>
      <c r="F45" s="104">
        <v>4.5999999999999996</v>
      </c>
      <c r="G45" s="105" t="s">
        <v>920</v>
      </c>
      <c r="I45" s="106"/>
    </row>
    <row r="46" spans="1:9">
      <c r="A46" s="48" t="s">
        <v>586</v>
      </c>
      <c r="B46" s="104">
        <v>56.1</v>
      </c>
      <c r="C46" s="105" t="s">
        <v>922</v>
      </c>
      <c r="D46" s="104">
        <v>53.8</v>
      </c>
      <c r="E46" s="112">
        <v>5</v>
      </c>
      <c r="F46" s="104">
        <v>4.2</v>
      </c>
      <c r="G46" s="108">
        <v>4</v>
      </c>
      <c r="I46" s="106"/>
    </row>
    <row r="47" spans="1:9">
      <c r="A47" s="48" t="s">
        <v>587</v>
      </c>
      <c r="B47" s="104">
        <v>60.1</v>
      </c>
      <c r="C47" s="112">
        <v>1</v>
      </c>
      <c r="D47" s="104">
        <v>57.2</v>
      </c>
      <c r="E47" s="112">
        <v>1</v>
      </c>
      <c r="F47" s="104">
        <v>4.8</v>
      </c>
      <c r="G47" s="108">
        <v>11</v>
      </c>
      <c r="I47" s="106"/>
    </row>
    <row r="48" spans="1:9">
      <c r="A48" s="48" t="s">
        <v>588</v>
      </c>
      <c r="B48" s="104">
        <v>55.8</v>
      </c>
      <c r="C48" s="112">
        <v>8</v>
      </c>
      <c r="D48" s="104">
        <v>53.4</v>
      </c>
      <c r="E48" s="112">
        <v>8</v>
      </c>
      <c r="F48" s="104">
        <v>4.3</v>
      </c>
      <c r="G48" s="105" t="s">
        <v>791</v>
      </c>
      <c r="I48" s="106"/>
    </row>
    <row r="49" spans="1:9">
      <c r="A49" s="48" t="s">
        <v>589</v>
      </c>
      <c r="B49" s="104">
        <v>56.5</v>
      </c>
      <c r="C49" s="112">
        <v>5</v>
      </c>
      <c r="D49" s="104">
        <v>51.8</v>
      </c>
      <c r="E49" s="105" t="s">
        <v>792</v>
      </c>
      <c r="F49" s="104">
        <v>8.4</v>
      </c>
      <c r="G49" s="108">
        <v>16</v>
      </c>
      <c r="I49" s="106"/>
    </row>
    <row r="50" spans="1:9">
      <c r="A50" s="48" t="s">
        <v>590</v>
      </c>
      <c r="B50" s="104">
        <v>55.5</v>
      </c>
      <c r="C50" s="105" t="s">
        <v>921</v>
      </c>
      <c r="D50" s="104">
        <v>52.9</v>
      </c>
      <c r="E50" s="112">
        <v>9</v>
      </c>
      <c r="F50" s="104">
        <v>4.7</v>
      </c>
      <c r="G50" s="105" t="s">
        <v>921</v>
      </c>
      <c r="I50" s="106"/>
    </row>
    <row r="51" spans="1:9">
      <c r="A51" s="48" t="s">
        <v>591</v>
      </c>
      <c r="B51" s="104">
        <v>58.3</v>
      </c>
      <c r="C51" s="112">
        <v>3</v>
      </c>
      <c r="D51" s="104">
        <v>55.8</v>
      </c>
      <c r="E51" s="112">
        <v>3</v>
      </c>
      <c r="F51" s="104">
        <v>4.3</v>
      </c>
      <c r="G51" s="105" t="s">
        <v>791</v>
      </c>
      <c r="I51" s="106"/>
    </row>
    <row r="52" spans="1:9">
      <c r="A52" s="48" t="s">
        <v>592</v>
      </c>
      <c r="B52" s="104">
        <v>53.4</v>
      </c>
      <c r="C52" s="112">
        <v>16</v>
      </c>
      <c r="D52" s="104">
        <v>51.3</v>
      </c>
      <c r="E52" s="112">
        <v>12</v>
      </c>
      <c r="F52" s="104">
        <v>3.9</v>
      </c>
      <c r="G52" s="108">
        <v>3</v>
      </c>
      <c r="I52" s="106"/>
    </row>
    <row r="53" spans="1:9">
      <c r="A53" s="48" t="s">
        <v>593</v>
      </c>
      <c r="B53" s="104">
        <v>54.9</v>
      </c>
      <c r="C53" s="105" t="s">
        <v>817</v>
      </c>
      <c r="D53" s="104">
        <v>51.1</v>
      </c>
      <c r="E53" s="112">
        <v>13</v>
      </c>
      <c r="F53" s="104">
        <v>7</v>
      </c>
      <c r="G53" s="108">
        <v>13</v>
      </c>
      <c r="I53" s="106"/>
    </row>
    <row r="54" spans="1:9">
      <c r="A54" s="48" t="s">
        <v>594</v>
      </c>
      <c r="B54" s="104">
        <v>54</v>
      </c>
      <c r="C54" s="112">
        <v>14</v>
      </c>
      <c r="D54" s="104">
        <v>50.2</v>
      </c>
      <c r="E54" s="112">
        <v>16</v>
      </c>
      <c r="F54" s="104">
        <v>7.2</v>
      </c>
      <c r="G54" s="105" t="s">
        <v>781</v>
      </c>
      <c r="I54" s="106"/>
    </row>
    <row r="55" spans="1:9">
      <c r="A55" s="48" t="s">
        <v>595</v>
      </c>
      <c r="B55" s="104">
        <v>58.9</v>
      </c>
      <c r="C55" s="112">
        <v>2</v>
      </c>
      <c r="D55" s="104">
        <v>57.1</v>
      </c>
      <c r="E55" s="112">
        <v>2</v>
      </c>
      <c r="F55" s="104">
        <v>3.1</v>
      </c>
      <c r="G55" s="108">
        <v>1</v>
      </c>
      <c r="I55" s="106"/>
    </row>
    <row r="56" spans="1:9">
      <c r="A56" s="48" t="s">
        <v>596</v>
      </c>
      <c r="B56" s="104">
        <v>53.6</v>
      </c>
      <c r="C56" s="112">
        <v>15</v>
      </c>
      <c r="D56" s="104">
        <v>51</v>
      </c>
      <c r="E56" s="105" t="s">
        <v>781</v>
      </c>
      <c r="F56" s="104">
        <v>4.7</v>
      </c>
      <c r="G56" s="105" t="s">
        <v>921</v>
      </c>
      <c r="I56" s="106"/>
    </row>
    <row r="57" spans="1:9">
      <c r="A57" s="48"/>
      <c r="B57" s="80"/>
      <c r="C57" s="80"/>
      <c r="D57" s="80"/>
      <c r="E57" s="113"/>
      <c r="F57" s="80"/>
      <c r="G57" s="114"/>
    </row>
    <row r="58" spans="1:9">
      <c r="A58" s="56"/>
      <c r="B58" s="56"/>
      <c r="C58" s="56"/>
      <c r="D58" s="56"/>
      <c r="E58" s="93"/>
      <c r="F58" s="56"/>
      <c r="G58" s="114"/>
    </row>
  </sheetData>
  <mergeCells count="14">
    <mergeCell ref="B35:C36"/>
    <mergeCell ref="D35:E36"/>
    <mergeCell ref="F35:G36"/>
    <mergeCell ref="A34:A37"/>
    <mergeCell ref="B4:G4"/>
    <mergeCell ref="A4:A8"/>
    <mergeCell ref="C5:F5"/>
    <mergeCell ref="D6:E6"/>
    <mergeCell ref="B8:G8"/>
    <mergeCell ref="B5:B7"/>
    <mergeCell ref="C6:C7"/>
    <mergeCell ref="F6:F7"/>
    <mergeCell ref="G5:G7"/>
    <mergeCell ref="B34:G34"/>
  </mergeCells>
  <hyperlinks>
    <hyperlink ref="I4" location="'SPIS TREŚCI'!A1" display="Powrót do spisu tablic"/>
  </hyperlinks>
  <pageMargins left="0.7" right="0.7" top="0.75" bottom="0.75" header="0.3" footer="0.3"/>
  <pageSetup paperSize="9" scale="5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6"/>
  <sheetViews>
    <sheetView workbookViewId="0">
      <selection activeCell="A2" sqref="A2"/>
    </sheetView>
  </sheetViews>
  <sheetFormatPr defaultRowHeight="12.75"/>
  <cols>
    <col min="1" max="1" width="40.5703125" style="5" customWidth="1"/>
    <col min="2" max="4" width="15.7109375" style="5" customWidth="1"/>
    <col min="5" max="16384" width="9.140625" style="5"/>
  </cols>
  <sheetData>
    <row r="2" spans="1:14">
      <c r="A2" s="589" t="s">
        <v>1255</v>
      </c>
      <c r="B2" s="255" t="s">
        <v>710</v>
      </c>
      <c r="D2" s="230"/>
      <c r="E2" s="3"/>
      <c r="G2" s="230"/>
      <c r="H2" s="3"/>
      <c r="J2" s="230"/>
      <c r="K2" s="3"/>
      <c r="M2" s="230"/>
      <c r="N2" s="3"/>
    </row>
    <row r="3" spans="1:14">
      <c r="A3" s="254"/>
      <c r="B3" s="255" t="s">
        <v>917</v>
      </c>
      <c r="D3" s="230"/>
      <c r="E3" s="3"/>
      <c r="G3" s="230"/>
      <c r="H3" s="3"/>
      <c r="J3" s="230"/>
      <c r="K3" s="3"/>
      <c r="M3" s="230"/>
      <c r="N3" s="3"/>
    </row>
    <row r="4" spans="1:14">
      <c r="A4" s="590" t="s">
        <v>1256</v>
      </c>
      <c r="B4" s="591" t="s">
        <v>1257</v>
      </c>
      <c r="D4" s="230"/>
      <c r="E4" s="3"/>
      <c r="G4" s="230"/>
      <c r="H4" s="3"/>
      <c r="J4" s="230"/>
      <c r="K4" s="3"/>
      <c r="M4" s="230"/>
      <c r="N4" s="3"/>
    </row>
    <row r="5" spans="1:14" ht="13.5">
      <c r="A5" s="254"/>
      <c r="B5" s="581" t="s">
        <v>1258</v>
      </c>
      <c r="D5" s="230"/>
      <c r="E5" s="3"/>
      <c r="G5" s="230"/>
      <c r="H5" s="3"/>
      <c r="J5" s="230"/>
      <c r="K5" s="3"/>
      <c r="M5" s="230"/>
      <c r="N5" s="3"/>
    </row>
    <row r="6" spans="1:14" ht="13.5" thickBot="1">
      <c r="A6" s="254"/>
      <c r="B6" s="255"/>
      <c r="D6" s="230"/>
      <c r="E6" s="3"/>
      <c r="H6" s="3"/>
      <c r="J6" s="230"/>
      <c r="K6" s="3"/>
      <c r="M6" s="230"/>
      <c r="N6" s="3"/>
    </row>
    <row r="7" spans="1:14" ht="13.5" thickBot="1">
      <c r="A7" s="788" t="s">
        <v>310</v>
      </c>
      <c r="B7" s="256" t="s">
        <v>386</v>
      </c>
      <c r="C7" s="256" t="s">
        <v>404</v>
      </c>
      <c r="D7" s="257" t="s">
        <v>405</v>
      </c>
      <c r="G7" s="205" t="s">
        <v>709</v>
      </c>
    </row>
    <row r="8" spans="1:14" ht="13.5" thickBot="1">
      <c r="A8" s="789"/>
      <c r="B8" s="790" t="s">
        <v>719</v>
      </c>
      <c r="C8" s="791"/>
      <c r="D8" s="791"/>
    </row>
    <row r="9" spans="1:14">
      <c r="A9" s="211" t="s">
        <v>1038</v>
      </c>
      <c r="B9" s="39">
        <v>854</v>
      </c>
      <c r="C9" s="258">
        <v>471</v>
      </c>
      <c r="D9" s="39">
        <v>383</v>
      </c>
    </row>
    <row r="10" spans="1:14">
      <c r="A10" s="252" t="s">
        <v>607</v>
      </c>
      <c r="B10" s="36">
        <v>226</v>
      </c>
      <c r="C10" s="259">
        <v>97</v>
      </c>
      <c r="D10" s="36">
        <v>130</v>
      </c>
    </row>
    <row r="11" spans="1:14">
      <c r="A11" s="252" t="s">
        <v>212</v>
      </c>
      <c r="B11" s="36">
        <v>628</v>
      </c>
      <c r="C11" s="259">
        <v>375</v>
      </c>
      <c r="D11" s="36">
        <v>253</v>
      </c>
    </row>
    <row r="12" spans="1:14">
      <c r="A12" s="211" t="s">
        <v>608</v>
      </c>
      <c r="B12" s="36"/>
      <c r="C12" s="259"/>
      <c r="D12" s="36"/>
    </row>
    <row r="13" spans="1:14">
      <c r="A13" s="229" t="s">
        <v>609</v>
      </c>
      <c r="B13" s="36">
        <v>600</v>
      </c>
      <c r="C13" s="259">
        <v>324</v>
      </c>
      <c r="D13" s="36">
        <v>276</v>
      </c>
    </row>
    <row r="14" spans="1:14">
      <c r="A14" s="229" t="s">
        <v>610</v>
      </c>
      <c r="B14" s="36">
        <v>221</v>
      </c>
      <c r="C14" s="259">
        <v>134</v>
      </c>
      <c r="D14" s="36">
        <v>87</v>
      </c>
    </row>
    <row r="15" spans="1:14">
      <c r="A15" s="229" t="s">
        <v>1039</v>
      </c>
      <c r="B15" s="36">
        <v>33</v>
      </c>
      <c r="C15" s="259">
        <v>13</v>
      </c>
      <c r="D15" s="36">
        <v>20</v>
      </c>
    </row>
    <row r="16" spans="1:14">
      <c r="A16" s="211" t="s">
        <v>611</v>
      </c>
      <c r="B16" s="36"/>
      <c r="C16" s="259"/>
      <c r="D16" s="36"/>
    </row>
    <row r="17" spans="1:4">
      <c r="A17" s="252" t="s">
        <v>323</v>
      </c>
      <c r="B17" s="36"/>
      <c r="C17" s="259"/>
      <c r="D17" s="36"/>
    </row>
    <row r="18" spans="1:4" ht="24">
      <c r="A18" s="229" t="s">
        <v>612</v>
      </c>
      <c r="B18" s="36">
        <v>38</v>
      </c>
      <c r="C18" s="259">
        <v>19</v>
      </c>
      <c r="D18" s="36">
        <v>19</v>
      </c>
    </row>
    <row r="19" spans="1:4">
      <c r="A19" s="229" t="s">
        <v>613</v>
      </c>
      <c r="B19" s="36">
        <v>140</v>
      </c>
      <c r="C19" s="259">
        <v>45</v>
      </c>
      <c r="D19" s="36">
        <v>95</v>
      </c>
    </row>
    <row r="20" spans="1:4">
      <c r="A20" s="229" t="s">
        <v>614</v>
      </c>
      <c r="B20" s="36">
        <v>83</v>
      </c>
      <c r="C20" s="259">
        <v>40</v>
      </c>
      <c r="D20" s="36">
        <v>43</v>
      </c>
    </row>
    <row r="21" spans="1:4">
      <c r="A21" s="229" t="s">
        <v>615</v>
      </c>
      <c r="B21" s="36">
        <v>34</v>
      </c>
      <c r="C21" s="259">
        <v>12</v>
      </c>
      <c r="D21" s="36">
        <v>21</v>
      </c>
    </row>
    <row r="22" spans="1:4">
      <c r="A22" s="229" t="s">
        <v>616</v>
      </c>
      <c r="B22" s="36">
        <v>110</v>
      </c>
      <c r="C22" s="259">
        <v>40</v>
      </c>
      <c r="D22" s="36">
        <v>70</v>
      </c>
    </row>
    <row r="23" spans="1:4">
      <c r="A23" s="229" t="s">
        <v>617</v>
      </c>
      <c r="B23" s="36">
        <v>179</v>
      </c>
      <c r="C23" s="259">
        <v>100</v>
      </c>
      <c r="D23" s="36">
        <v>79</v>
      </c>
    </row>
    <row r="24" spans="1:4">
      <c r="A24" s="229" t="s">
        <v>618</v>
      </c>
      <c r="B24" s="36">
        <v>102</v>
      </c>
      <c r="C24" s="259">
        <v>95</v>
      </c>
      <c r="D24" s="36">
        <v>7</v>
      </c>
    </row>
    <row r="25" spans="1:4">
      <c r="A25" s="229" t="s">
        <v>619</v>
      </c>
      <c r="B25" s="36">
        <v>98</v>
      </c>
      <c r="C25" s="259">
        <v>89</v>
      </c>
      <c r="D25" s="115">
        <v>9</v>
      </c>
    </row>
    <row r="26" spans="1:4">
      <c r="A26" s="229" t="s">
        <v>620</v>
      </c>
      <c r="B26" s="36">
        <v>64</v>
      </c>
      <c r="C26" s="259">
        <v>25</v>
      </c>
      <c r="D26" s="36">
        <v>40</v>
      </c>
    </row>
  </sheetData>
  <mergeCells count="2">
    <mergeCell ref="A7:A8"/>
    <mergeCell ref="B8:D8"/>
  </mergeCells>
  <hyperlinks>
    <hyperlink ref="G7" location="ANEKS!A1" display="Powrót do spisu tablic"/>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3"/>
  <sheetViews>
    <sheetView workbookViewId="0">
      <selection activeCell="A2" sqref="A2"/>
    </sheetView>
  </sheetViews>
  <sheetFormatPr defaultRowHeight="12.75"/>
  <cols>
    <col min="1" max="1" width="25.5703125" style="5" customWidth="1"/>
    <col min="2" max="7" width="15.7109375" style="5" customWidth="1"/>
    <col min="8" max="16384" width="9.140625" style="5"/>
  </cols>
  <sheetData>
    <row r="2" spans="1:9">
      <c r="A2" s="592" t="s">
        <v>1259</v>
      </c>
      <c r="B2" s="261" t="s">
        <v>918</v>
      </c>
    </row>
    <row r="3" spans="1:9" ht="13.5">
      <c r="A3" s="593" t="s">
        <v>1260</v>
      </c>
      <c r="B3" s="581" t="s">
        <v>1261</v>
      </c>
    </row>
    <row r="4" spans="1:9" ht="13.5" thickBot="1">
      <c r="A4" s="262"/>
      <c r="B4" s="263"/>
    </row>
    <row r="5" spans="1:9" ht="18" customHeight="1" thickBot="1">
      <c r="A5" s="779" t="s">
        <v>310</v>
      </c>
      <c r="B5" s="785" t="s">
        <v>386</v>
      </c>
      <c r="C5" s="781" t="s">
        <v>621</v>
      </c>
      <c r="D5" s="782"/>
      <c r="E5" s="782"/>
      <c r="F5" s="783"/>
      <c r="G5" s="792" t="s">
        <v>622</v>
      </c>
      <c r="I5" s="205" t="s">
        <v>709</v>
      </c>
    </row>
    <row r="6" spans="1:9" ht="13.5" thickBot="1">
      <c r="A6" s="784"/>
      <c r="B6" s="787"/>
      <c r="C6" s="225" t="s">
        <v>623</v>
      </c>
      <c r="D6" s="225" t="s">
        <v>624</v>
      </c>
      <c r="E6" s="225" t="s">
        <v>625</v>
      </c>
      <c r="F6" s="225" t="s">
        <v>633</v>
      </c>
      <c r="G6" s="793"/>
    </row>
    <row r="7" spans="1:9" ht="13.5" thickBot="1">
      <c r="A7" s="780"/>
      <c r="B7" s="781" t="s">
        <v>719</v>
      </c>
      <c r="C7" s="782"/>
      <c r="D7" s="782"/>
      <c r="E7" s="782"/>
      <c r="F7" s="783"/>
      <c r="G7" s="794"/>
    </row>
    <row r="8" spans="1:9">
      <c r="A8" s="264"/>
      <c r="B8" s="265"/>
      <c r="C8" s="265"/>
      <c r="D8" s="265"/>
      <c r="E8" s="265"/>
      <c r="F8" s="265"/>
      <c r="G8" s="266"/>
    </row>
    <row r="9" spans="1:9">
      <c r="A9" s="264" t="s">
        <v>1040</v>
      </c>
      <c r="B9" s="265">
        <v>73</v>
      </c>
      <c r="C9" s="265">
        <v>29</v>
      </c>
      <c r="D9" s="265">
        <v>12</v>
      </c>
      <c r="E9" s="265">
        <v>7</v>
      </c>
      <c r="F9" s="265">
        <v>25</v>
      </c>
      <c r="G9" s="267">
        <v>14</v>
      </c>
    </row>
    <row r="10" spans="1:9">
      <c r="A10" s="268" t="s">
        <v>21</v>
      </c>
      <c r="B10" s="167">
        <v>42</v>
      </c>
      <c r="C10" s="167">
        <v>18</v>
      </c>
      <c r="D10" s="167">
        <v>7</v>
      </c>
      <c r="E10" s="167" t="s">
        <v>228</v>
      </c>
      <c r="F10" s="167">
        <v>15</v>
      </c>
      <c r="G10" s="269">
        <v>15.4</v>
      </c>
    </row>
    <row r="11" spans="1:9">
      <c r="A11" s="268" t="s">
        <v>22</v>
      </c>
      <c r="B11" s="167">
        <v>31</v>
      </c>
      <c r="C11" s="167">
        <v>12</v>
      </c>
      <c r="D11" s="167">
        <v>5</v>
      </c>
      <c r="E11" s="167">
        <v>5</v>
      </c>
      <c r="F11" s="167">
        <v>10</v>
      </c>
      <c r="G11" s="269">
        <v>12.1</v>
      </c>
    </row>
    <row r="12" spans="1:9">
      <c r="A12" s="270" t="s">
        <v>409</v>
      </c>
      <c r="B12" s="167">
        <v>32</v>
      </c>
      <c r="C12" s="167">
        <v>10</v>
      </c>
      <c r="D12" s="167">
        <v>7</v>
      </c>
      <c r="E12" s="167" t="s">
        <v>228</v>
      </c>
      <c r="F12" s="167">
        <v>12</v>
      </c>
      <c r="G12" s="269">
        <v>14.1</v>
      </c>
    </row>
    <row r="13" spans="1:9">
      <c r="A13" s="270" t="s">
        <v>410</v>
      </c>
      <c r="B13" s="167">
        <v>41</v>
      </c>
      <c r="C13" s="167">
        <v>19</v>
      </c>
      <c r="D13" s="167">
        <v>5</v>
      </c>
      <c r="E13" s="167" t="s">
        <v>228</v>
      </c>
      <c r="F13" s="167">
        <v>13</v>
      </c>
      <c r="G13" s="269">
        <v>13.7</v>
      </c>
    </row>
  </sheetData>
  <mergeCells count="5">
    <mergeCell ref="A5:A7"/>
    <mergeCell ref="B5:B6"/>
    <mergeCell ref="C5:F5"/>
    <mergeCell ref="G5:G7"/>
    <mergeCell ref="B7:F7"/>
  </mergeCells>
  <hyperlinks>
    <hyperlink ref="I5" location="ANEKS!A1" display="Powrót do spisu tabli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8"/>
  <sheetViews>
    <sheetView workbookViewId="0">
      <selection activeCell="A2" sqref="A2"/>
    </sheetView>
  </sheetViews>
  <sheetFormatPr defaultRowHeight="12.75"/>
  <cols>
    <col min="1" max="1" width="31.28515625" style="5" customWidth="1"/>
    <col min="2" max="6" width="15.7109375" style="5" customWidth="1"/>
    <col min="7" max="16384" width="9.140625" style="5"/>
  </cols>
  <sheetData>
    <row r="2" spans="1:9" ht="14.25">
      <c r="A2" s="586" t="s">
        <v>1262</v>
      </c>
      <c r="B2" s="271" t="s">
        <v>1041</v>
      </c>
      <c r="C2" s="163"/>
      <c r="D2" s="163"/>
      <c r="E2" s="163"/>
      <c r="F2" s="163"/>
      <c r="G2" s="163"/>
      <c r="H2" s="163"/>
      <c r="I2" s="163"/>
    </row>
    <row r="3" spans="1:9">
      <c r="A3" s="260"/>
      <c r="B3" s="271" t="s">
        <v>919</v>
      </c>
      <c r="C3" s="163"/>
      <c r="D3" s="163"/>
      <c r="E3" s="163"/>
      <c r="F3" s="163"/>
      <c r="G3" s="163"/>
      <c r="H3" s="163"/>
      <c r="I3" s="163"/>
    </row>
    <row r="4" spans="1:9" ht="13.5">
      <c r="A4" s="593" t="s">
        <v>1263</v>
      </c>
      <c r="B4" s="581" t="s">
        <v>1280</v>
      </c>
      <c r="C4" s="163"/>
      <c r="D4" s="163"/>
      <c r="E4" s="163"/>
      <c r="F4" s="163"/>
      <c r="G4" s="163"/>
      <c r="H4" s="163"/>
      <c r="I4" s="163"/>
    </row>
    <row r="5" spans="1:9" ht="13.5">
      <c r="A5" s="260"/>
      <c r="B5" s="581" t="s">
        <v>1264</v>
      </c>
      <c r="C5" s="163"/>
      <c r="D5" s="163"/>
      <c r="E5" s="163"/>
      <c r="F5" s="163"/>
      <c r="G5" s="163"/>
      <c r="H5" s="163"/>
      <c r="I5" s="163"/>
    </row>
    <row r="6" spans="1:9" ht="13.5" thickBot="1">
      <c r="A6" s="262"/>
      <c r="B6" s="272"/>
      <c r="C6" s="196"/>
      <c r="D6" s="196"/>
      <c r="E6" s="196"/>
      <c r="F6" s="196"/>
    </row>
    <row r="7" spans="1:9" ht="13.5" customHeight="1" thickBot="1">
      <c r="A7" s="779" t="s">
        <v>310</v>
      </c>
      <c r="B7" s="785" t="s">
        <v>386</v>
      </c>
      <c r="C7" s="781" t="s">
        <v>626</v>
      </c>
      <c r="D7" s="782"/>
      <c r="E7" s="782"/>
      <c r="F7" s="782"/>
      <c r="H7" s="205" t="s">
        <v>709</v>
      </c>
    </row>
    <row r="8" spans="1:9" ht="26.25" customHeight="1">
      <c r="A8" s="784"/>
      <c r="B8" s="786"/>
      <c r="C8" s="785" t="s">
        <v>634</v>
      </c>
      <c r="D8" s="785" t="s">
        <v>635</v>
      </c>
      <c r="E8" s="785" t="s">
        <v>636</v>
      </c>
      <c r="F8" s="792" t="s">
        <v>637</v>
      </c>
    </row>
    <row r="9" spans="1:9" ht="19.5" customHeight="1" thickBot="1">
      <c r="A9" s="784"/>
      <c r="B9" s="786"/>
      <c r="C9" s="787"/>
      <c r="D9" s="787"/>
      <c r="E9" s="787"/>
      <c r="F9" s="794"/>
    </row>
    <row r="10" spans="1:9" ht="13.5" thickBot="1">
      <c r="A10" s="780"/>
      <c r="B10" s="781" t="s">
        <v>287</v>
      </c>
      <c r="C10" s="782"/>
      <c r="D10" s="782"/>
      <c r="E10" s="782"/>
      <c r="F10" s="782"/>
    </row>
    <row r="11" spans="1:9">
      <c r="A11" s="264"/>
      <c r="B11" s="265"/>
      <c r="C11" s="265"/>
      <c r="D11" s="265"/>
      <c r="E11" s="265"/>
      <c r="F11" s="273"/>
    </row>
    <row r="12" spans="1:9">
      <c r="A12" s="264" t="s">
        <v>1040</v>
      </c>
      <c r="B12" s="265">
        <v>73</v>
      </c>
      <c r="C12" s="265">
        <v>55</v>
      </c>
      <c r="D12" s="265">
        <v>55</v>
      </c>
      <c r="E12" s="265">
        <v>55</v>
      </c>
      <c r="F12" s="273">
        <v>34</v>
      </c>
    </row>
    <row r="13" spans="1:9">
      <c r="A13" s="268" t="s">
        <v>21</v>
      </c>
      <c r="B13" s="167">
        <v>42</v>
      </c>
      <c r="C13" s="167">
        <v>31</v>
      </c>
      <c r="D13" s="167">
        <v>33</v>
      </c>
      <c r="E13" s="167">
        <v>32</v>
      </c>
      <c r="F13" s="274">
        <v>22</v>
      </c>
    </row>
    <row r="14" spans="1:9">
      <c r="A14" s="268" t="s">
        <v>22</v>
      </c>
      <c r="B14" s="167">
        <v>31</v>
      </c>
      <c r="C14" s="167">
        <v>24</v>
      </c>
      <c r="D14" s="167">
        <v>22</v>
      </c>
      <c r="E14" s="167">
        <v>23</v>
      </c>
      <c r="F14" s="274">
        <v>12</v>
      </c>
    </row>
    <row r="15" spans="1:9">
      <c r="A15" s="270" t="s">
        <v>409</v>
      </c>
      <c r="B15" s="167">
        <v>32</v>
      </c>
      <c r="C15" s="167">
        <v>25</v>
      </c>
      <c r="D15" s="167">
        <v>27</v>
      </c>
      <c r="E15" s="167">
        <v>25</v>
      </c>
      <c r="F15" s="274">
        <v>16</v>
      </c>
    </row>
    <row r="16" spans="1:9">
      <c r="A16" s="270" t="s">
        <v>410</v>
      </c>
      <c r="B16" s="167">
        <v>41</v>
      </c>
      <c r="C16" s="167">
        <v>30</v>
      </c>
      <c r="D16" s="167">
        <v>28</v>
      </c>
      <c r="E16" s="167">
        <v>30</v>
      </c>
      <c r="F16" s="274">
        <v>18</v>
      </c>
    </row>
    <row r="18" spans="1:6" ht="24.75" customHeight="1">
      <c r="A18" s="795" t="s">
        <v>627</v>
      </c>
      <c r="B18" s="795"/>
      <c r="C18" s="795"/>
      <c r="D18" s="795"/>
      <c r="E18" s="795"/>
      <c r="F18" s="795"/>
    </row>
  </sheetData>
  <mergeCells count="9">
    <mergeCell ref="D8:D9"/>
    <mergeCell ref="E8:E9"/>
    <mergeCell ref="F8:F9"/>
    <mergeCell ref="A18:F18"/>
    <mergeCell ref="A7:A10"/>
    <mergeCell ref="C7:F7"/>
    <mergeCell ref="B10:F10"/>
    <mergeCell ref="B7:B9"/>
    <mergeCell ref="C8:C9"/>
  </mergeCells>
  <hyperlinks>
    <hyperlink ref="H7" location="ANEKS!A1" display="Powrót do spisu tablic"/>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1"/>
  <sheetViews>
    <sheetView workbookViewId="0">
      <selection activeCell="A2" sqref="A2"/>
    </sheetView>
  </sheetViews>
  <sheetFormatPr defaultRowHeight="12.75"/>
  <cols>
    <col min="1" max="1" width="34.7109375" style="5" customWidth="1"/>
    <col min="2" max="7" width="15.7109375" style="5" customWidth="1"/>
    <col min="8" max="16384" width="9.140625" style="5"/>
  </cols>
  <sheetData>
    <row r="2" spans="1:9">
      <c r="A2" s="592" t="s">
        <v>1265</v>
      </c>
      <c r="B2" s="39" t="s">
        <v>718</v>
      </c>
    </row>
    <row r="3" spans="1:9">
      <c r="A3" s="260"/>
      <c r="B3" s="39" t="s">
        <v>919</v>
      </c>
    </row>
    <row r="4" spans="1:9">
      <c r="A4" s="593" t="s">
        <v>1266</v>
      </c>
      <c r="B4" s="581" t="s">
        <v>1267</v>
      </c>
    </row>
    <row r="5" spans="1:9">
      <c r="A5" s="260"/>
      <c r="B5" s="581" t="s">
        <v>1268</v>
      </c>
    </row>
    <row r="6" spans="1:9" ht="13.5" thickBot="1">
      <c r="A6" s="262"/>
    </row>
    <row r="7" spans="1:9" ht="13.5" thickBot="1">
      <c r="A7" s="785" t="s">
        <v>310</v>
      </c>
      <c r="B7" s="785" t="s">
        <v>386</v>
      </c>
      <c r="C7" s="781" t="s">
        <v>628</v>
      </c>
      <c r="D7" s="782"/>
      <c r="E7" s="782"/>
      <c r="F7" s="782"/>
      <c r="G7" s="782"/>
      <c r="I7" s="205" t="s">
        <v>709</v>
      </c>
    </row>
    <row r="8" spans="1:9" ht="33.75" customHeight="1">
      <c r="A8" s="786"/>
      <c r="B8" s="786"/>
      <c r="C8" s="785" t="s">
        <v>1042</v>
      </c>
      <c r="D8" s="785" t="s">
        <v>630</v>
      </c>
      <c r="E8" s="785" t="s">
        <v>631</v>
      </c>
      <c r="F8" s="785" t="s">
        <v>629</v>
      </c>
      <c r="G8" s="792" t="s">
        <v>632</v>
      </c>
    </row>
    <row r="9" spans="1:9">
      <c r="A9" s="786"/>
      <c r="B9" s="786"/>
      <c r="C9" s="786"/>
      <c r="D9" s="786"/>
      <c r="E9" s="786"/>
      <c r="F9" s="786"/>
      <c r="G9" s="793"/>
    </row>
    <row r="10" spans="1:9">
      <c r="A10" s="786"/>
      <c r="B10" s="786"/>
      <c r="C10" s="786"/>
      <c r="D10" s="786"/>
      <c r="E10" s="786"/>
      <c r="F10" s="786"/>
      <c r="G10" s="793"/>
    </row>
    <row r="11" spans="1:9" ht="13.5" thickBot="1">
      <c r="A11" s="786"/>
      <c r="B11" s="787"/>
      <c r="C11" s="787"/>
      <c r="D11" s="787"/>
      <c r="E11" s="787"/>
      <c r="F11" s="787"/>
      <c r="G11" s="794"/>
    </row>
    <row r="12" spans="1:9" ht="13.5" thickBot="1">
      <c r="A12" s="787"/>
      <c r="B12" s="781" t="s">
        <v>719</v>
      </c>
      <c r="C12" s="782"/>
      <c r="D12" s="782"/>
      <c r="E12" s="782"/>
      <c r="F12" s="782"/>
      <c r="G12" s="782"/>
    </row>
    <row r="13" spans="1:9">
      <c r="A13" s="264"/>
      <c r="B13" s="275"/>
      <c r="C13" s="275"/>
      <c r="D13" s="275"/>
      <c r="E13" s="275"/>
      <c r="F13" s="275"/>
      <c r="G13" s="275"/>
    </row>
    <row r="14" spans="1:9" ht="13.5">
      <c r="A14" s="264" t="s">
        <v>1043</v>
      </c>
      <c r="B14" s="258">
        <v>759</v>
      </c>
      <c r="C14" s="258">
        <v>18</v>
      </c>
      <c r="D14" s="258">
        <v>132</v>
      </c>
      <c r="E14" s="258">
        <v>37</v>
      </c>
      <c r="F14" s="258">
        <v>403</v>
      </c>
      <c r="G14" s="258">
        <v>110</v>
      </c>
    </row>
    <row r="15" spans="1:9">
      <c r="A15" s="268" t="s">
        <v>21</v>
      </c>
      <c r="B15" s="259">
        <v>297</v>
      </c>
      <c r="C15" s="259">
        <v>8</v>
      </c>
      <c r="D15" s="259">
        <v>65</v>
      </c>
      <c r="E15" s="259">
        <v>13</v>
      </c>
      <c r="F15" s="259">
        <v>139</v>
      </c>
      <c r="G15" s="259">
        <v>62</v>
      </c>
    </row>
    <row r="16" spans="1:9">
      <c r="A16" s="268" t="s">
        <v>22</v>
      </c>
      <c r="B16" s="259">
        <v>462</v>
      </c>
      <c r="C16" s="259">
        <v>10</v>
      </c>
      <c r="D16" s="259">
        <v>67</v>
      </c>
      <c r="E16" s="259">
        <v>24</v>
      </c>
      <c r="F16" s="259">
        <v>264</v>
      </c>
      <c r="G16" s="259">
        <v>48</v>
      </c>
    </row>
    <row r="17" spans="1:7">
      <c r="A17" s="270" t="s">
        <v>409</v>
      </c>
      <c r="B17" s="259">
        <v>359</v>
      </c>
      <c r="C17" s="259">
        <v>9</v>
      </c>
      <c r="D17" s="259">
        <v>62</v>
      </c>
      <c r="E17" s="259">
        <v>23</v>
      </c>
      <c r="F17" s="259">
        <v>190</v>
      </c>
      <c r="G17" s="259">
        <v>50</v>
      </c>
    </row>
    <row r="18" spans="1:7">
      <c r="A18" s="270" t="s">
        <v>410</v>
      </c>
      <c r="B18" s="259">
        <v>400</v>
      </c>
      <c r="C18" s="259">
        <v>8</v>
      </c>
      <c r="D18" s="259">
        <v>71</v>
      </c>
      <c r="E18" s="259">
        <v>14</v>
      </c>
      <c r="F18" s="259">
        <v>213</v>
      </c>
      <c r="G18" s="259">
        <v>60</v>
      </c>
    </row>
    <row r="21" spans="1:7" ht="21.75" customHeight="1">
      <c r="A21" s="262" t="s">
        <v>638</v>
      </c>
    </row>
  </sheetData>
  <mergeCells count="9">
    <mergeCell ref="B7:B11"/>
    <mergeCell ref="C7:G7"/>
    <mergeCell ref="F8:F11"/>
    <mergeCell ref="B12:G12"/>
    <mergeCell ref="A7:A12"/>
    <mergeCell ref="C8:C11"/>
    <mergeCell ref="D8:D11"/>
    <mergeCell ref="E8:E11"/>
    <mergeCell ref="G8:G11"/>
  </mergeCells>
  <hyperlinks>
    <hyperlink ref="I7" location="ANEKS!A1" display="Powrót do spisu tablic"/>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30"/>
  <sheetViews>
    <sheetView workbookViewId="0">
      <selection activeCell="A2" sqref="A2"/>
    </sheetView>
  </sheetViews>
  <sheetFormatPr defaultRowHeight="12.75"/>
  <cols>
    <col min="1" max="1" width="29.28515625" style="5" customWidth="1"/>
    <col min="2" max="8" width="9.140625" style="5"/>
    <col min="9" max="9" width="19.7109375" style="5" bestFit="1" customWidth="1"/>
    <col min="10" max="16384" width="9.140625" style="5"/>
  </cols>
  <sheetData>
    <row r="2" spans="1:25" ht="13.5">
      <c r="A2" s="586" t="s">
        <v>1269</v>
      </c>
      <c r="B2" s="174" t="s">
        <v>1271</v>
      </c>
    </row>
    <row r="3" spans="1:25" ht="13.5">
      <c r="A3" s="585" t="s">
        <v>1270</v>
      </c>
      <c r="B3" s="581" t="s">
        <v>1281</v>
      </c>
    </row>
    <row r="4" spans="1:25">
      <c r="B4" s="204" t="s">
        <v>385</v>
      </c>
    </row>
    <row r="5" spans="1:25">
      <c r="B5" s="584" t="s">
        <v>1242</v>
      </c>
    </row>
    <row r="6" spans="1:25" ht="13.5" thickBot="1">
      <c r="B6" s="204"/>
    </row>
    <row r="7" spans="1:25" ht="20.25" customHeight="1" thickBot="1">
      <c r="A7" s="779" t="s">
        <v>310</v>
      </c>
      <c r="B7" s="781" t="s">
        <v>386</v>
      </c>
      <c r="C7" s="783"/>
      <c r="D7" s="781" t="s">
        <v>451</v>
      </c>
      <c r="E7" s="783"/>
      <c r="F7" s="781" t="s">
        <v>452</v>
      </c>
      <c r="G7" s="782"/>
      <c r="I7" s="205" t="s">
        <v>709</v>
      </c>
    </row>
    <row r="8" spans="1:25" ht="19.5" customHeight="1" thickBot="1">
      <c r="A8" s="780"/>
      <c r="B8" s="225" t="s">
        <v>311</v>
      </c>
      <c r="C8" s="225" t="s">
        <v>419</v>
      </c>
      <c r="D8" s="225" t="s">
        <v>311</v>
      </c>
      <c r="E8" s="225" t="s">
        <v>419</v>
      </c>
      <c r="F8" s="225" t="s">
        <v>311</v>
      </c>
      <c r="G8" s="226" t="s">
        <v>419</v>
      </c>
    </row>
    <row r="9" spans="1:25">
      <c r="A9" s="276"/>
      <c r="B9" s="215"/>
      <c r="C9" s="215"/>
      <c r="D9" s="215"/>
      <c r="E9" s="215"/>
      <c r="F9" s="215"/>
      <c r="G9" s="221"/>
    </row>
    <row r="10" spans="1:25">
      <c r="A10" s="211" t="s">
        <v>1044</v>
      </c>
      <c r="B10" s="212">
        <v>842599</v>
      </c>
      <c r="C10" s="212">
        <v>409514</v>
      </c>
      <c r="D10" s="212">
        <v>167830</v>
      </c>
      <c r="E10" s="212">
        <v>110062</v>
      </c>
      <c r="F10" s="212">
        <v>674769</v>
      </c>
      <c r="G10" s="166">
        <v>299452</v>
      </c>
      <c r="H10" s="42"/>
      <c r="I10" s="658"/>
      <c r="J10" s="476"/>
      <c r="K10" s="476"/>
      <c r="L10" s="476"/>
      <c r="M10" s="476"/>
      <c r="N10" s="476"/>
      <c r="O10" s="476"/>
      <c r="P10" s="659"/>
      <c r="Q10" s="659"/>
      <c r="R10" s="659"/>
      <c r="S10" s="659"/>
      <c r="T10" s="659"/>
      <c r="U10" s="659"/>
      <c r="V10" s="42"/>
      <c r="W10" s="42"/>
      <c r="X10" s="42"/>
      <c r="Y10" s="42"/>
    </row>
    <row r="11" spans="1:25">
      <c r="A11" s="214" t="s">
        <v>323</v>
      </c>
      <c r="B11" s="215"/>
      <c r="C11" s="215"/>
      <c r="D11" s="215"/>
      <c r="E11" s="215"/>
      <c r="F11" s="215"/>
      <c r="G11" s="221"/>
      <c r="H11" s="42"/>
      <c r="I11" s="42"/>
      <c r="J11" s="82"/>
      <c r="K11" s="82"/>
      <c r="L11" s="82"/>
      <c r="M11" s="82"/>
      <c r="N11" s="82"/>
      <c r="O11" s="82"/>
      <c r="P11" s="659"/>
      <c r="Q11" s="659"/>
      <c r="R11" s="659"/>
      <c r="S11" s="659"/>
      <c r="T11" s="659"/>
      <c r="U11" s="659"/>
      <c r="V11" s="42"/>
      <c r="W11" s="42"/>
      <c r="X11" s="42"/>
      <c r="Y11" s="42"/>
    </row>
    <row r="12" spans="1:25" ht="24">
      <c r="A12" s="252" t="s">
        <v>161</v>
      </c>
      <c r="B12" s="215">
        <v>308400</v>
      </c>
      <c r="C12" s="215">
        <v>149964</v>
      </c>
      <c r="D12" s="215">
        <v>1522</v>
      </c>
      <c r="E12" s="215">
        <v>429</v>
      </c>
      <c r="F12" s="215">
        <v>306878</v>
      </c>
      <c r="G12" s="221">
        <v>149535</v>
      </c>
      <c r="H12" s="486"/>
      <c r="I12" s="660"/>
      <c r="J12" s="82"/>
      <c r="K12" s="82"/>
      <c r="L12" s="82"/>
      <c r="M12" s="82"/>
      <c r="N12" s="82"/>
      <c r="O12" s="82"/>
      <c r="P12" s="659"/>
      <c r="Q12" s="659"/>
      <c r="R12" s="659"/>
      <c r="S12" s="659"/>
      <c r="T12" s="659"/>
      <c r="U12" s="659"/>
      <c r="V12" s="42"/>
      <c r="W12" s="42"/>
      <c r="X12" s="42"/>
      <c r="Y12" s="42"/>
    </row>
    <row r="13" spans="1:25">
      <c r="A13" s="252" t="s">
        <v>324</v>
      </c>
      <c r="B13" s="215">
        <v>112925</v>
      </c>
      <c r="C13" s="215">
        <v>33123</v>
      </c>
      <c r="D13" s="215">
        <v>11714</v>
      </c>
      <c r="E13" s="215">
        <v>2671</v>
      </c>
      <c r="F13" s="215">
        <v>101211</v>
      </c>
      <c r="G13" s="221">
        <v>30452</v>
      </c>
      <c r="H13" s="486"/>
      <c r="I13" s="42"/>
      <c r="J13" s="82"/>
      <c r="K13" s="82"/>
      <c r="L13" s="82"/>
      <c r="M13" s="82"/>
      <c r="N13" s="82"/>
      <c r="O13" s="82"/>
      <c r="P13" s="659"/>
      <c r="Q13" s="659"/>
      <c r="R13" s="659"/>
      <c r="S13" s="659"/>
      <c r="T13" s="659"/>
      <c r="U13" s="659"/>
      <c r="V13" s="42"/>
      <c r="W13" s="42"/>
      <c r="X13" s="42"/>
      <c r="Y13" s="42"/>
    </row>
    <row r="14" spans="1:25" ht="24">
      <c r="A14" s="277" t="s">
        <v>299</v>
      </c>
      <c r="B14" s="215">
        <v>92965</v>
      </c>
      <c r="C14" s="215">
        <v>30070</v>
      </c>
      <c r="D14" s="215">
        <v>4832</v>
      </c>
      <c r="E14" s="215">
        <v>1152</v>
      </c>
      <c r="F14" s="215">
        <v>88133</v>
      </c>
      <c r="G14" s="221">
        <v>28918</v>
      </c>
      <c r="H14" s="486"/>
      <c r="I14" s="42"/>
      <c r="J14" s="82"/>
      <c r="K14" s="82"/>
      <c r="L14" s="82"/>
      <c r="M14" s="82"/>
      <c r="N14" s="82"/>
      <c r="O14" s="82"/>
      <c r="P14" s="659"/>
      <c r="Q14" s="659"/>
      <c r="R14" s="659"/>
      <c r="S14" s="659"/>
      <c r="T14" s="659"/>
      <c r="U14" s="659"/>
      <c r="V14" s="42"/>
      <c r="W14" s="42"/>
      <c r="X14" s="42"/>
      <c r="Y14" s="42"/>
    </row>
    <row r="15" spans="1:25">
      <c r="A15" s="252" t="s">
        <v>191</v>
      </c>
      <c r="B15" s="215">
        <v>37616</v>
      </c>
      <c r="C15" s="215">
        <v>3691</v>
      </c>
      <c r="D15" s="215">
        <v>660</v>
      </c>
      <c r="E15" s="215">
        <v>177</v>
      </c>
      <c r="F15" s="215">
        <v>36956</v>
      </c>
      <c r="G15" s="221">
        <v>3514</v>
      </c>
      <c r="H15" s="486"/>
      <c r="I15" s="42"/>
      <c r="J15" s="82"/>
      <c r="K15" s="82"/>
      <c r="L15" s="82"/>
      <c r="M15" s="82"/>
      <c r="N15" s="82"/>
      <c r="O15" s="82"/>
      <c r="P15" s="659"/>
      <c r="Q15" s="659"/>
      <c r="R15" s="659"/>
      <c r="S15" s="659"/>
      <c r="T15" s="659"/>
      <c r="U15" s="659"/>
      <c r="V15" s="42"/>
      <c r="W15" s="42"/>
      <c r="X15" s="42"/>
      <c r="Y15" s="42"/>
    </row>
    <row r="16" spans="1:25" ht="26.25">
      <c r="A16" s="252" t="s">
        <v>983</v>
      </c>
      <c r="B16" s="215">
        <v>99705</v>
      </c>
      <c r="C16" s="215">
        <v>52586</v>
      </c>
      <c r="D16" s="215">
        <v>250</v>
      </c>
      <c r="E16" s="215">
        <v>40</v>
      </c>
      <c r="F16" s="215">
        <v>99455</v>
      </c>
      <c r="G16" s="221">
        <v>52546</v>
      </c>
      <c r="H16" s="486"/>
      <c r="I16" s="42"/>
      <c r="J16" s="82"/>
      <c r="K16" s="82"/>
      <c r="L16" s="82"/>
      <c r="M16" s="82"/>
      <c r="N16" s="82"/>
      <c r="O16" s="82"/>
      <c r="P16" s="659"/>
      <c r="Q16" s="659"/>
      <c r="R16" s="659"/>
      <c r="S16" s="659"/>
      <c r="T16" s="659"/>
      <c r="U16" s="659"/>
      <c r="V16" s="42"/>
      <c r="W16" s="42"/>
      <c r="X16" s="42"/>
      <c r="Y16" s="42"/>
    </row>
    <row r="17" spans="1:25" ht="24">
      <c r="A17" s="252" t="s">
        <v>162</v>
      </c>
      <c r="B17" s="215">
        <v>38314</v>
      </c>
      <c r="C17" s="215">
        <v>7457</v>
      </c>
      <c r="D17" s="215">
        <v>11729</v>
      </c>
      <c r="E17" s="215">
        <v>3642</v>
      </c>
      <c r="F17" s="215">
        <v>26585</v>
      </c>
      <c r="G17" s="221">
        <v>3815</v>
      </c>
      <c r="H17" s="486"/>
      <c r="I17" s="42"/>
      <c r="J17" s="82"/>
      <c r="K17" s="82"/>
      <c r="L17" s="82"/>
      <c r="M17" s="82"/>
      <c r="N17" s="82"/>
      <c r="O17" s="82"/>
      <c r="P17" s="659"/>
      <c r="Q17" s="659"/>
      <c r="R17" s="659"/>
      <c r="S17" s="659"/>
      <c r="T17" s="659"/>
      <c r="U17" s="659"/>
      <c r="V17" s="42"/>
      <c r="W17" s="42"/>
      <c r="X17" s="42"/>
      <c r="Y17" s="42"/>
    </row>
    <row r="18" spans="1:25" ht="14.25">
      <c r="A18" s="252" t="s">
        <v>984</v>
      </c>
      <c r="B18" s="215">
        <v>9545</v>
      </c>
      <c r="C18" s="215">
        <v>6192</v>
      </c>
      <c r="D18" s="215">
        <v>854</v>
      </c>
      <c r="E18" s="215">
        <v>652</v>
      </c>
      <c r="F18" s="215">
        <v>8691</v>
      </c>
      <c r="G18" s="221">
        <v>5540</v>
      </c>
      <c r="H18" s="486"/>
      <c r="I18" s="42"/>
      <c r="J18" s="82"/>
      <c r="K18" s="82"/>
      <c r="L18" s="82"/>
      <c r="M18" s="82"/>
      <c r="N18" s="82"/>
      <c r="O18" s="82"/>
      <c r="P18" s="659"/>
      <c r="Q18" s="659"/>
      <c r="R18" s="659"/>
      <c r="S18" s="659"/>
      <c r="T18" s="659"/>
      <c r="U18" s="659"/>
      <c r="V18" s="42"/>
      <c r="W18" s="42"/>
      <c r="X18" s="42"/>
      <c r="Y18" s="42"/>
    </row>
    <row r="19" spans="1:25">
      <c r="A19" s="252" t="s">
        <v>462</v>
      </c>
      <c r="B19" s="215">
        <v>9172</v>
      </c>
      <c r="C19" s="215">
        <v>2973</v>
      </c>
      <c r="D19" s="215">
        <v>350</v>
      </c>
      <c r="E19" s="215">
        <v>156</v>
      </c>
      <c r="F19" s="215">
        <v>8822</v>
      </c>
      <c r="G19" s="221">
        <v>2817</v>
      </c>
      <c r="H19" s="486"/>
      <c r="I19" s="42"/>
      <c r="J19" s="82"/>
      <c r="K19" s="82"/>
      <c r="L19" s="82"/>
      <c r="M19" s="82"/>
      <c r="N19" s="82"/>
      <c r="O19" s="82"/>
      <c r="P19" s="659"/>
      <c r="Q19" s="659"/>
      <c r="R19" s="659"/>
      <c r="S19" s="659"/>
      <c r="T19" s="659"/>
      <c r="U19" s="659"/>
      <c r="V19" s="42"/>
      <c r="W19" s="42"/>
      <c r="X19" s="42"/>
      <c r="Y19" s="42"/>
    </row>
    <row r="20" spans="1:25" ht="24">
      <c r="A20" s="252" t="s">
        <v>163</v>
      </c>
      <c r="B20" s="215">
        <v>13354</v>
      </c>
      <c r="C20" s="215">
        <v>9118</v>
      </c>
      <c r="D20" s="215">
        <v>1962</v>
      </c>
      <c r="E20" s="215">
        <v>1386</v>
      </c>
      <c r="F20" s="215">
        <v>11392</v>
      </c>
      <c r="G20" s="221">
        <v>7732</v>
      </c>
      <c r="H20" s="486"/>
      <c r="I20" s="42"/>
      <c r="J20" s="82"/>
      <c r="K20" s="82"/>
      <c r="L20" s="82"/>
      <c r="M20" s="82"/>
      <c r="N20" s="82"/>
      <c r="O20" s="82"/>
      <c r="P20" s="659"/>
      <c r="Q20" s="659"/>
      <c r="R20" s="659"/>
      <c r="S20" s="659"/>
      <c r="T20" s="659"/>
      <c r="U20" s="659"/>
      <c r="V20" s="42"/>
      <c r="W20" s="42"/>
      <c r="X20" s="42"/>
      <c r="Y20" s="42"/>
    </row>
    <row r="21" spans="1:25" ht="14.25">
      <c r="A21" s="252" t="s">
        <v>985</v>
      </c>
      <c r="B21" s="215">
        <v>7753</v>
      </c>
      <c r="C21" s="215">
        <v>3566</v>
      </c>
      <c r="D21" s="215">
        <v>1274</v>
      </c>
      <c r="E21" s="215">
        <v>586</v>
      </c>
      <c r="F21" s="215">
        <v>6479</v>
      </c>
      <c r="G21" s="221">
        <v>2980</v>
      </c>
      <c r="H21" s="486"/>
      <c r="I21" s="42"/>
      <c r="J21" s="82"/>
      <c r="K21" s="82"/>
      <c r="L21" s="82"/>
      <c r="M21" s="82"/>
      <c r="N21" s="82"/>
      <c r="O21" s="82"/>
      <c r="P21" s="659"/>
      <c r="Q21" s="659"/>
      <c r="R21" s="659"/>
      <c r="S21" s="659"/>
      <c r="T21" s="659"/>
      <c r="U21" s="659"/>
      <c r="V21" s="42"/>
      <c r="W21" s="42"/>
      <c r="X21" s="42"/>
      <c r="Y21" s="42"/>
    </row>
    <row r="22" spans="1:25" ht="24">
      <c r="A22" s="252" t="s">
        <v>463</v>
      </c>
      <c r="B22" s="215">
        <v>18636</v>
      </c>
      <c r="C22" s="215">
        <v>9458</v>
      </c>
      <c r="D22" s="215">
        <v>2726</v>
      </c>
      <c r="E22" s="215">
        <v>1621</v>
      </c>
      <c r="F22" s="215">
        <v>15910</v>
      </c>
      <c r="G22" s="221">
        <v>7837</v>
      </c>
      <c r="H22" s="486"/>
      <c r="I22" s="42"/>
      <c r="J22" s="82"/>
      <c r="K22" s="82"/>
      <c r="L22" s="82"/>
      <c r="M22" s="82"/>
      <c r="N22" s="82"/>
      <c r="O22" s="82"/>
      <c r="P22" s="659"/>
      <c r="Q22" s="659"/>
      <c r="R22" s="659"/>
      <c r="S22" s="659"/>
      <c r="T22" s="659"/>
      <c r="U22" s="659"/>
      <c r="V22" s="42"/>
      <c r="W22" s="42"/>
      <c r="X22" s="42"/>
      <c r="Y22" s="42"/>
    </row>
    <row r="23" spans="1:25" ht="26.25">
      <c r="A23" s="252" t="s">
        <v>986</v>
      </c>
      <c r="B23" s="215">
        <v>11882</v>
      </c>
      <c r="C23" s="215">
        <v>5057</v>
      </c>
      <c r="D23" s="215">
        <v>643</v>
      </c>
      <c r="E23" s="215">
        <v>428</v>
      </c>
      <c r="F23" s="215">
        <v>11239</v>
      </c>
      <c r="G23" s="221">
        <v>4629</v>
      </c>
      <c r="H23" s="486"/>
      <c r="I23" s="42"/>
      <c r="J23" s="82"/>
      <c r="K23" s="82"/>
      <c r="L23" s="82"/>
      <c r="M23" s="82"/>
      <c r="N23" s="82"/>
      <c r="O23" s="82"/>
      <c r="P23" s="659"/>
      <c r="Q23" s="659"/>
      <c r="R23" s="659"/>
      <c r="S23" s="659"/>
      <c r="T23" s="659"/>
      <c r="U23" s="659"/>
      <c r="V23" s="42"/>
      <c r="W23" s="42"/>
      <c r="X23" s="42"/>
      <c r="Y23" s="42"/>
    </row>
    <row r="24" spans="1:25" ht="36">
      <c r="A24" s="252" t="s">
        <v>464</v>
      </c>
      <c r="B24" s="215">
        <v>35833</v>
      </c>
      <c r="C24" s="215">
        <v>21176</v>
      </c>
      <c r="D24" s="215">
        <v>35833</v>
      </c>
      <c r="E24" s="215">
        <v>21176</v>
      </c>
      <c r="F24" s="657" t="s">
        <v>782</v>
      </c>
      <c r="G24" s="221" t="s">
        <v>782</v>
      </c>
      <c r="H24" s="486"/>
      <c r="I24" s="42"/>
      <c r="J24" s="82"/>
      <c r="K24" s="82"/>
      <c r="L24" s="82"/>
      <c r="M24" s="82"/>
      <c r="N24" s="82"/>
      <c r="O24" s="82"/>
      <c r="P24" s="659"/>
      <c r="Q24" s="659"/>
      <c r="R24" s="659"/>
      <c r="S24" s="659"/>
      <c r="T24" s="659"/>
      <c r="U24" s="659"/>
      <c r="V24" s="42"/>
      <c r="W24" s="42"/>
      <c r="X24" s="42"/>
      <c r="Y24" s="42"/>
    </row>
    <row r="25" spans="1:25">
      <c r="A25" s="252" t="s">
        <v>192</v>
      </c>
      <c r="B25" s="215">
        <v>67557</v>
      </c>
      <c r="C25" s="215">
        <v>51937</v>
      </c>
      <c r="D25" s="215">
        <v>56502</v>
      </c>
      <c r="E25" s="215">
        <v>44092</v>
      </c>
      <c r="F25" s="215">
        <v>11055</v>
      </c>
      <c r="G25" s="221">
        <v>7845</v>
      </c>
      <c r="H25" s="486"/>
      <c r="I25" s="42"/>
      <c r="J25" s="82"/>
      <c r="K25" s="82"/>
      <c r="L25" s="82"/>
      <c r="M25" s="82"/>
      <c r="N25" s="82"/>
      <c r="O25" s="82"/>
      <c r="P25" s="659"/>
      <c r="Q25" s="659"/>
      <c r="R25" s="659"/>
      <c r="S25" s="659"/>
      <c r="T25" s="659"/>
      <c r="U25" s="659"/>
      <c r="V25" s="42"/>
      <c r="W25" s="42"/>
      <c r="X25" s="42"/>
      <c r="Y25" s="42"/>
    </row>
    <row r="26" spans="1:25" ht="24">
      <c r="A26" s="252" t="s">
        <v>16</v>
      </c>
      <c r="B26" s="215">
        <v>51820</v>
      </c>
      <c r="C26" s="215">
        <v>41057</v>
      </c>
      <c r="D26" s="215">
        <v>36069</v>
      </c>
      <c r="E26" s="215">
        <v>29259</v>
      </c>
      <c r="F26" s="215">
        <v>15751</v>
      </c>
      <c r="G26" s="221">
        <v>11798</v>
      </c>
      <c r="H26" s="486"/>
      <c r="I26" s="42"/>
      <c r="J26" s="82"/>
      <c r="K26" s="82"/>
      <c r="L26" s="82"/>
      <c r="M26" s="82"/>
      <c r="N26" s="82"/>
      <c r="O26" s="82"/>
      <c r="P26" s="659"/>
      <c r="Q26" s="659"/>
      <c r="R26" s="659"/>
      <c r="S26" s="659"/>
      <c r="T26" s="659"/>
      <c r="U26" s="659"/>
      <c r="V26" s="42"/>
      <c r="W26" s="42"/>
      <c r="X26" s="42"/>
      <c r="Y26" s="42"/>
    </row>
    <row r="27" spans="1:25" ht="24">
      <c r="A27" s="252" t="s">
        <v>465</v>
      </c>
      <c r="B27" s="215">
        <v>6943</v>
      </c>
      <c r="C27" s="215">
        <v>4344</v>
      </c>
      <c r="D27" s="215">
        <v>5639</v>
      </c>
      <c r="E27" s="215">
        <v>3702</v>
      </c>
      <c r="F27" s="215">
        <v>1304</v>
      </c>
      <c r="G27" s="221">
        <v>642</v>
      </c>
      <c r="H27" s="486"/>
      <c r="I27" s="42"/>
      <c r="J27" s="82"/>
      <c r="K27" s="82"/>
      <c r="L27" s="82"/>
      <c r="M27" s="82"/>
      <c r="N27" s="82"/>
      <c r="O27" s="82"/>
      <c r="P27" s="659"/>
      <c r="Q27" s="659"/>
      <c r="R27" s="659"/>
      <c r="S27" s="659"/>
      <c r="T27" s="659"/>
      <c r="U27" s="659"/>
      <c r="V27" s="42"/>
      <c r="W27" s="42"/>
      <c r="X27" s="42"/>
      <c r="Y27" s="42"/>
    </row>
    <row r="28" spans="1:25">
      <c r="A28" s="252" t="s">
        <v>466</v>
      </c>
      <c r="B28" s="215">
        <v>13144</v>
      </c>
      <c r="C28" s="215">
        <v>7815</v>
      </c>
      <c r="D28" s="215">
        <v>103</v>
      </c>
      <c r="E28" s="215">
        <v>45</v>
      </c>
      <c r="F28" s="215">
        <v>13041</v>
      </c>
      <c r="G28" s="221">
        <v>7770</v>
      </c>
      <c r="H28" s="486"/>
      <c r="I28" s="42"/>
      <c r="J28" s="82"/>
      <c r="K28" s="82"/>
      <c r="L28" s="82"/>
      <c r="M28" s="82"/>
      <c r="N28" s="82"/>
      <c r="O28" s="82"/>
      <c r="P28" s="659"/>
      <c r="Q28" s="659"/>
      <c r="R28" s="659"/>
      <c r="S28" s="659"/>
      <c r="T28" s="659"/>
      <c r="U28" s="659"/>
      <c r="V28" s="42"/>
      <c r="W28" s="42"/>
      <c r="X28" s="42"/>
      <c r="Y28" s="42"/>
    </row>
    <row r="29" spans="1:25">
      <c r="H29" s="42"/>
      <c r="I29" s="42"/>
      <c r="J29" s="42"/>
      <c r="K29" s="42"/>
      <c r="L29" s="42"/>
      <c r="M29" s="42"/>
      <c r="N29" s="42"/>
      <c r="O29" s="42"/>
      <c r="P29" s="42"/>
      <c r="Q29" s="42"/>
      <c r="R29" s="42"/>
      <c r="S29" s="42"/>
      <c r="T29" s="42"/>
      <c r="U29" s="42"/>
      <c r="V29" s="42"/>
      <c r="W29" s="42"/>
      <c r="X29" s="42"/>
      <c r="Y29" s="42"/>
    </row>
    <row r="30" spans="1:25" ht="38.25" customHeight="1">
      <c r="A30" s="748" t="s">
        <v>1045</v>
      </c>
      <c r="B30" s="748"/>
      <c r="C30" s="748"/>
      <c r="D30" s="748"/>
      <c r="E30" s="748"/>
      <c r="F30" s="748"/>
      <c r="G30" s="748"/>
      <c r="H30" s="748"/>
    </row>
  </sheetData>
  <mergeCells count="5">
    <mergeCell ref="A7:A8"/>
    <mergeCell ref="B7:C7"/>
    <mergeCell ref="D7:E7"/>
    <mergeCell ref="F7:G7"/>
    <mergeCell ref="A30:H30"/>
  </mergeCells>
  <phoneticPr fontId="6" type="noConversion"/>
  <hyperlinks>
    <hyperlink ref="I7" location="ANEK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2"/>
  <sheetViews>
    <sheetView workbookViewId="0">
      <selection activeCell="A2" sqref="A2"/>
    </sheetView>
  </sheetViews>
  <sheetFormatPr defaultRowHeight="12.75"/>
  <cols>
    <col min="1" max="1" width="28" style="5" customWidth="1"/>
    <col min="2" max="16384" width="9.140625" style="5"/>
  </cols>
  <sheetData>
    <row r="2" spans="1:11" ht="13.5">
      <c r="A2" s="586" t="s">
        <v>1272</v>
      </c>
      <c r="B2" s="174" t="s">
        <v>1275</v>
      </c>
    </row>
    <row r="3" spans="1:11" ht="13.5">
      <c r="A3" s="588" t="s">
        <v>1273</v>
      </c>
      <c r="B3" s="581" t="s">
        <v>1274</v>
      </c>
    </row>
    <row r="4" spans="1:11">
      <c r="B4" s="204" t="s">
        <v>385</v>
      </c>
    </row>
    <row r="5" spans="1:11">
      <c r="B5" s="584" t="s">
        <v>1242</v>
      </c>
    </row>
    <row r="6" spans="1:11" ht="13.5" thickBot="1">
      <c r="B6" s="204"/>
    </row>
    <row r="7" spans="1:11" ht="18" customHeight="1" thickBot="1">
      <c r="A7" s="779" t="s">
        <v>310</v>
      </c>
      <c r="B7" s="244" t="s">
        <v>386</v>
      </c>
      <c r="C7" s="244" t="s">
        <v>447</v>
      </c>
      <c r="D7" s="244" t="s">
        <v>386</v>
      </c>
      <c r="E7" s="224" t="s">
        <v>447</v>
      </c>
      <c r="G7" s="205" t="s">
        <v>709</v>
      </c>
    </row>
    <row r="8" spans="1:11" ht="18" customHeight="1" thickBot="1">
      <c r="A8" s="780"/>
      <c r="B8" s="781" t="s">
        <v>448</v>
      </c>
      <c r="C8" s="783"/>
      <c r="D8" s="781" t="s">
        <v>449</v>
      </c>
      <c r="E8" s="782"/>
    </row>
    <row r="9" spans="1:11">
      <c r="A9" s="208"/>
      <c r="B9" s="208"/>
      <c r="C9" s="208"/>
      <c r="D9" s="208"/>
      <c r="E9" s="278"/>
    </row>
    <row r="10" spans="1:11">
      <c r="A10" s="211" t="s">
        <v>1024</v>
      </c>
      <c r="B10" s="223">
        <v>812947</v>
      </c>
      <c r="C10" s="223">
        <v>394941</v>
      </c>
      <c r="D10" s="279">
        <v>100</v>
      </c>
      <c r="E10" s="240">
        <v>100</v>
      </c>
      <c r="I10" s="8"/>
      <c r="J10" s="8"/>
    </row>
    <row r="11" spans="1:11">
      <c r="A11" s="252"/>
      <c r="B11" s="217"/>
      <c r="C11" s="217"/>
      <c r="D11" s="280"/>
      <c r="E11" s="242"/>
      <c r="I11" s="8"/>
      <c r="J11" s="8"/>
    </row>
    <row r="12" spans="1:11">
      <c r="A12" s="252" t="s">
        <v>323</v>
      </c>
      <c r="B12" s="217"/>
      <c r="C12" s="217"/>
      <c r="D12" s="280"/>
      <c r="E12" s="242"/>
      <c r="I12" s="8"/>
      <c r="J12" s="8"/>
    </row>
    <row r="13" spans="1:11">
      <c r="A13" s="214"/>
      <c r="B13" s="217"/>
      <c r="C13" s="217"/>
      <c r="D13" s="280"/>
      <c r="E13" s="242"/>
      <c r="I13" s="8"/>
      <c r="J13" s="8"/>
    </row>
    <row r="14" spans="1:11" ht="24">
      <c r="A14" s="252" t="s">
        <v>328</v>
      </c>
      <c r="B14" s="217">
        <v>430987</v>
      </c>
      <c r="C14" s="217">
        <v>219174</v>
      </c>
      <c r="D14" s="280">
        <v>53.015387226965593</v>
      </c>
      <c r="E14" s="242">
        <v>55.495377790606703</v>
      </c>
      <c r="I14" s="8"/>
      <c r="J14" s="8"/>
    </row>
    <row r="15" spans="1:11">
      <c r="A15" s="252"/>
      <c r="B15" s="217"/>
      <c r="C15" s="217"/>
      <c r="D15" s="280"/>
      <c r="E15" s="242"/>
      <c r="I15" s="8"/>
      <c r="J15" s="281"/>
      <c r="K15" s="281"/>
    </row>
    <row r="16" spans="1:11" ht="36">
      <c r="A16" s="252" t="s">
        <v>453</v>
      </c>
      <c r="B16" s="217">
        <v>379016</v>
      </c>
      <c r="C16" s="217">
        <v>175358</v>
      </c>
      <c r="D16" s="280">
        <v>46.622473543785759</v>
      </c>
      <c r="E16" s="242">
        <v>44.401062437174161</v>
      </c>
      <c r="I16" s="8"/>
      <c r="J16" s="8"/>
    </row>
    <row r="17" spans="1:10">
      <c r="A17" s="252"/>
      <c r="B17" s="217"/>
      <c r="C17" s="217"/>
      <c r="D17" s="280"/>
      <c r="E17" s="242"/>
      <c r="I17" s="8"/>
      <c r="J17" s="8"/>
    </row>
    <row r="18" spans="1:10">
      <c r="A18" s="252" t="s">
        <v>454</v>
      </c>
      <c r="B18" s="217">
        <v>356</v>
      </c>
      <c r="C18" s="217">
        <v>289</v>
      </c>
      <c r="D18" s="280">
        <v>4.3791292667295652E-2</v>
      </c>
      <c r="E18" s="242">
        <v>7.3175486971471679E-2</v>
      </c>
      <c r="F18" s="282"/>
    </row>
    <row r="19" spans="1:10">
      <c r="A19" s="252"/>
      <c r="B19" s="217"/>
      <c r="C19" s="217"/>
      <c r="D19" s="280"/>
      <c r="E19" s="242"/>
    </row>
    <row r="20" spans="1:10">
      <c r="A20" s="36"/>
    </row>
    <row r="21" spans="1:10" ht="45" customHeight="1">
      <c r="A21" s="748" t="s">
        <v>1046</v>
      </c>
      <c r="B21" s="748"/>
      <c r="C21" s="748"/>
      <c r="D21" s="748"/>
      <c r="E21" s="748"/>
    </row>
    <row r="22" spans="1:10">
      <c r="A22" s="36"/>
    </row>
  </sheetData>
  <mergeCells count="4">
    <mergeCell ref="A7:A8"/>
    <mergeCell ref="B8:C8"/>
    <mergeCell ref="D8:E8"/>
    <mergeCell ref="A21:E21"/>
  </mergeCells>
  <phoneticPr fontId="6" type="noConversion"/>
  <hyperlinks>
    <hyperlink ref="G7" location="ANEKS!A1" display="Powrót do spisu tablic"/>
  </hyperlinks>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79"/>
  <sheetViews>
    <sheetView workbookViewId="0">
      <selection activeCell="A2" sqref="A2"/>
    </sheetView>
  </sheetViews>
  <sheetFormatPr defaultRowHeight="12.75"/>
  <cols>
    <col min="1" max="1" width="27.5703125" style="5" customWidth="1"/>
    <col min="2" max="2" width="2.5703125" style="283" customWidth="1"/>
    <col min="3" max="16384" width="9.140625" style="5"/>
  </cols>
  <sheetData>
    <row r="2" spans="1:8" ht="13.5">
      <c r="A2" s="586" t="s">
        <v>1276</v>
      </c>
      <c r="B2" s="174" t="s">
        <v>1047</v>
      </c>
    </row>
    <row r="3" spans="1:8">
      <c r="B3" s="174" t="s">
        <v>952</v>
      </c>
    </row>
    <row r="4" spans="1:8" ht="13.5">
      <c r="A4" s="588" t="s">
        <v>1277</v>
      </c>
      <c r="B4" s="581" t="s">
        <v>1278</v>
      </c>
    </row>
    <row r="5" spans="1:8">
      <c r="A5" s="587"/>
      <c r="B5" s="581" t="s">
        <v>1279</v>
      </c>
    </row>
    <row r="6" spans="1:8">
      <c r="B6" s="204" t="s">
        <v>385</v>
      </c>
    </row>
    <row r="7" spans="1:8">
      <c r="B7" s="584" t="s">
        <v>1242</v>
      </c>
    </row>
    <row r="8" spans="1:8" ht="13.5" thickBot="1">
      <c r="C8" s="204"/>
    </row>
    <row r="9" spans="1:8" ht="15" customHeight="1">
      <c r="A9" s="796" t="s">
        <v>780</v>
      </c>
      <c r="B9" s="779"/>
      <c r="C9" s="785" t="s">
        <v>386</v>
      </c>
      <c r="D9" s="792" t="s">
        <v>455</v>
      </c>
      <c r="E9" s="796"/>
      <c r="F9" s="796"/>
      <c r="H9" s="205" t="s">
        <v>709</v>
      </c>
    </row>
    <row r="10" spans="1:8">
      <c r="A10" s="797"/>
      <c r="B10" s="784"/>
      <c r="C10" s="786"/>
      <c r="D10" s="793"/>
      <c r="E10" s="797"/>
      <c r="F10" s="797"/>
    </row>
    <row r="11" spans="1:8" ht="13.5" thickBot="1">
      <c r="A11" s="797"/>
      <c r="B11" s="784"/>
      <c r="C11" s="786"/>
      <c r="D11" s="794"/>
      <c r="E11" s="798"/>
      <c r="F11" s="798"/>
    </row>
    <row r="12" spans="1:8" ht="21.75" customHeight="1" thickBot="1">
      <c r="A12" s="798"/>
      <c r="B12" s="780"/>
      <c r="C12" s="787"/>
      <c r="D12" s="225" t="s">
        <v>456</v>
      </c>
      <c r="E12" s="225" t="s">
        <v>457</v>
      </c>
      <c r="F12" s="226" t="s">
        <v>458</v>
      </c>
    </row>
    <row r="13" spans="1:8">
      <c r="A13" s="284"/>
      <c r="B13" s="232"/>
      <c r="C13" s="232"/>
      <c r="D13" s="232"/>
      <c r="E13" s="232"/>
      <c r="F13" s="285"/>
    </row>
    <row r="14" spans="1:8">
      <c r="A14" s="286" t="s">
        <v>754</v>
      </c>
      <c r="B14" s="287" t="s">
        <v>753</v>
      </c>
      <c r="C14" s="149">
        <v>9303</v>
      </c>
      <c r="D14" s="149">
        <v>8017</v>
      </c>
      <c r="E14" s="149">
        <v>1128</v>
      </c>
      <c r="F14" s="288">
        <v>158</v>
      </c>
    </row>
    <row r="15" spans="1:8">
      <c r="A15" s="286"/>
      <c r="B15" s="287" t="s">
        <v>459</v>
      </c>
      <c r="C15" s="149">
        <v>359262</v>
      </c>
      <c r="D15" s="149">
        <v>121324</v>
      </c>
      <c r="E15" s="149">
        <v>105345</v>
      </c>
      <c r="F15" s="288">
        <v>132593</v>
      </c>
    </row>
    <row r="16" spans="1:8">
      <c r="A16" s="286"/>
      <c r="B16" s="287" t="s">
        <v>460</v>
      </c>
      <c r="C16" s="149">
        <v>355974</v>
      </c>
      <c r="D16" s="149">
        <v>118611</v>
      </c>
      <c r="E16" s="149">
        <v>104792</v>
      </c>
      <c r="F16" s="288">
        <v>132571</v>
      </c>
    </row>
    <row r="17" spans="1:6">
      <c r="A17" s="289" t="s">
        <v>755</v>
      </c>
      <c r="B17" s="227" t="s">
        <v>753</v>
      </c>
      <c r="C17" s="81">
        <v>3477</v>
      </c>
      <c r="D17" s="81">
        <v>2844</v>
      </c>
      <c r="E17" s="81">
        <v>563</v>
      </c>
      <c r="F17" s="147">
        <v>70</v>
      </c>
    </row>
    <row r="18" spans="1:6">
      <c r="A18" s="290"/>
      <c r="B18" s="227" t="s">
        <v>459</v>
      </c>
      <c r="C18" s="81">
        <v>155197</v>
      </c>
      <c r="D18" s="81">
        <v>46846</v>
      </c>
      <c r="E18" s="81">
        <v>50167</v>
      </c>
      <c r="F18" s="147">
        <v>58184</v>
      </c>
    </row>
    <row r="19" spans="1:6">
      <c r="A19" s="290"/>
      <c r="B19" s="227" t="s">
        <v>460</v>
      </c>
      <c r="C19" s="81">
        <v>155197</v>
      </c>
      <c r="D19" s="81">
        <v>46846</v>
      </c>
      <c r="E19" s="81">
        <v>50167</v>
      </c>
      <c r="F19" s="147">
        <v>58184</v>
      </c>
    </row>
    <row r="20" spans="1:6">
      <c r="A20" s="289" t="s">
        <v>756</v>
      </c>
      <c r="B20" s="227" t="s">
        <v>753</v>
      </c>
      <c r="C20" s="81">
        <v>5826</v>
      </c>
      <c r="D20" s="81">
        <v>5173</v>
      </c>
      <c r="E20" s="81">
        <v>565</v>
      </c>
      <c r="F20" s="147">
        <v>88</v>
      </c>
    </row>
    <row r="21" spans="1:6">
      <c r="A21" s="290"/>
      <c r="B21" s="227" t="s">
        <v>459</v>
      </c>
      <c r="C21" s="81">
        <v>204065</v>
      </c>
      <c r="D21" s="81">
        <v>74478</v>
      </c>
      <c r="E21" s="81">
        <v>55178</v>
      </c>
      <c r="F21" s="147">
        <v>74409</v>
      </c>
    </row>
    <row r="22" spans="1:6">
      <c r="A22" s="290"/>
      <c r="B22" s="227" t="s">
        <v>460</v>
      </c>
      <c r="C22" s="81">
        <v>200777</v>
      </c>
      <c r="D22" s="81">
        <v>71765</v>
      </c>
      <c r="E22" s="81">
        <v>54625</v>
      </c>
      <c r="F22" s="147">
        <v>74387</v>
      </c>
    </row>
    <row r="23" spans="1:6">
      <c r="A23" s="290" t="s">
        <v>323</v>
      </c>
      <c r="B23" s="227"/>
      <c r="C23" s="81"/>
      <c r="D23" s="81"/>
      <c r="E23" s="81"/>
      <c r="F23" s="147"/>
    </row>
    <row r="24" spans="1:6" ht="24">
      <c r="A24" s="290" t="s">
        <v>572</v>
      </c>
      <c r="B24" s="227" t="s">
        <v>753</v>
      </c>
      <c r="C24" s="81">
        <v>874</v>
      </c>
      <c r="D24" s="81">
        <v>851</v>
      </c>
      <c r="E24" s="81">
        <v>23</v>
      </c>
      <c r="F24" s="661" t="s">
        <v>1449</v>
      </c>
    </row>
    <row r="25" spans="1:6">
      <c r="A25" s="290"/>
      <c r="B25" s="227" t="s">
        <v>459</v>
      </c>
      <c r="C25" s="81">
        <v>4220</v>
      </c>
      <c r="D25" s="81">
        <v>2800</v>
      </c>
      <c r="E25" s="81">
        <v>1420</v>
      </c>
      <c r="F25" s="661" t="s">
        <v>1449</v>
      </c>
    </row>
    <row r="26" spans="1:6">
      <c r="A26" s="290"/>
      <c r="B26" s="227" t="s">
        <v>460</v>
      </c>
      <c r="C26" s="81">
        <v>3800</v>
      </c>
      <c r="D26" s="81">
        <v>2473</v>
      </c>
      <c r="E26" s="81">
        <v>1327</v>
      </c>
      <c r="F26" s="661" t="s">
        <v>1449</v>
      </c>
    </row>
    <row r="27" spans="1:6">
      <c r="A27" s="290" t="s">
        <v>481</v>
      </c>
      <c r="B27" s="227" t="s">
        <v>753</v>
      </c>
      <c r="C27" s="81">
        <v>1216</v>
      </c>
      <c r="D27" s="81">
        <v>894</v>
      </c>
      <c r="E27" s="81">
        <v>255</v>
      </c>
      <c r="F27" s="147">
        <v>67</v>
      </c>
    </row>
    <row r="28" spans="1:6">
      <c r="A28" s="290"/>
      <c r="B28" s="227" t="s">
        <v>459</v>
      </c>
      <c r="C28" s="81">
        <v>102514</v>
      </c>
      <c r="D28" s="81">
        <v>17908</v>
      </c>
      <c r="E28" s="81">
        <v>27523</v>
      </c>
      <c r="F28" s="147">
        <v>57083</v>
      </c>
    </row>
    <row r="29" spans="1:6">
      <c r="A29" s="290"/>
      <c r="B29" s="227" t="s">
        <v>460</v>
      </c>
      <c r="C29" s="81">
        <v>101784</v>
      </c>
      <c r="D29" s="81">
        <v>17292</v>
      </c>
      <c r="E29" s="81">
        <v>27426</v>
      </c>
      <c r="F29" s="147">
        <v>57066</v>
      </c>
    </row>
    <row r="30" spans="1:6">
      <c r="A30" s="290" t="s">
        <v>216</v>
      </c>
      <c r="B30" s="227" t="s">
        <v>753</v>
      </c>
      <c r="C30" s="81">
        <v>1034</v>
      </c>
      <c r="D30" s="81">
        <v>768</v>
      </c>
      <c r="E30" s="81">
        <v>212</v>
      </c>
      <c r="F30" s="147">
        <v>54</v>
      </c>
    </row>
    <row r="31" spans="1:6">
      <c r="A31" s="290"/>
      <c r="B31" s="227" t="s">
        <v>459</v>
      </c>
      <c r="C31" s="81">
        <v>76489</v>
      </c>
      <c r="D31" s="81">
        <v>15569</v>
      </c>
      <c r="E31" s="81">
        <v>23223</v>
      </c>
      <c r="F31" s="147">
        <v>37697</v>
      </c>
    </row>
    <row r="32" spans="1:6">
      <c r="A32" s="290"/>
      <c r="B32" s="227" t="s">
        <v>460</v>
      </c>
      <c r="C32" s="81">
        <v>75783</v>
      </c>
      <c r="D32" s="81">
        <v>14975</v>
      </c>
      <c r="E32" s="81">
        <v>23128</v>
      </c>
      <c r="F32" s="147">
        <v>37680</v>
      </c>
    </row>
    <row r="33" spans="1:9">
      <c r="A33" s="290" t="s">
        <v>482</v>
      </c>
      <c r="B33" s="227" t="s">
        <v>753</v>
      </c>
      <c r="C33" s="81">
        <v>535</v>
      </c>
      <c r="D33" s="81">
        <v>469</v>
      </c>
      <c r="E33" s="81">
        <v>62</v>
      </c>
      <c r="F33" s="147">
        <v>4</v>
      </c>
      <c r="G33" s="290"/>
      <c r="H33" s="290"/>
      <c r="I33" s="290"/>
    </row>
    <row r="34" spans="1:9">
      <c r="A34" s="290"/>
      <c r="B34" s="227" t="s">
        <v>459</v>
      </c>
      <c r="C34" s="81">
        <v>16532</v>
      </c>
      <c r="D34" s="81">
        <v>8816</v>
      </c>
      <c r="E34" s="81">
        <v>5399</v>
      </c>
      <c r="F34" s="147">
        <v>2317</v>
      </c>
      <c r="G34" s="290"/>
      <c r="H34" s="290"/>
      <c r="I34" s="290"/>
    </row>
    <row r="35" spans="1:9">
      <c r="A35" s="290"/>
      <c r="B35" s="227" t="s">
        <v>460</v>
      </c>
      <c r="C35" s="81">
        <v>16212</v>
      </c>
      <c r="D35" s="81">
        <v>8524</v>
      </c>
      <c r="E35" s="81">
        <v>5371</v>
      </c>
      <c r="F35" s="147">
        <v>2317</v>
      </c>
      <c r="G35" s="290"/>
      <c r="H35" s="290"/>
      <c r="I35" s="290"/>
    </row>
    <row r="36" spans="1:9" ht="26.25">
      <c r="A36" s="290" t="s">
        <v>1048</v>
      </c>
      <c r="B36" s="227" t="s">
        <v>753</v>
      </c>
      <c r="C36" s="81">
        <v>1214</v>
      </c>
      <c r="D36" s="81">
        <v>1077</v>
      </c>
      <c r="E36" s="81">
        <v>126</v>
      </c>
      <c r="F36" s="147">
        <v>11</v>
      </c>
      <c r="G36" s="290"/>
      <c r="H36" s="290"/>
      <c r="I36" s="290"/>
    </row>
    <row r="37" spans="1:9">
      <c r="A37" s="290"/>
      <c r="B37" s="227" t="s">
        <v>459</v>
      </c>
      <c r="C37" s="81">
        <v>45729</v>
      </c>
      <c r="D37" s="81">
        <v>20475</v>
      </c>
      <c r="E37" s="81">
        <v>11685</v>
      </c>
      <c r="F37" s="147">
        <v>13569</v>
      </c>
      <c r="G37" s="290"/>
      <c r="H37" s="290"/>
      <c r="I37" s="290"/>
    </row>
    <row r="38" spans="1:9">
      <c r="A38" s="290"/>
      <c r="B38" s="227" t="s">
        <v>460</v>
      </c>
      <c r="C38" s="81">
        <v>44844</v>
      </c>
      <c r="D38" s="81">
        <v>19688</v>
      </c>
      <c r="E38" s="81">
        <v>11589</v>
      </c>
      <c r="F38" s="147">
        <v>13567</v>
      </c>
      <c r="G38" s="290"/>
      <c r="H38" s="290"/>
      <c r="I38" s="290"/>
    </row>
    <row r="39" spans="1:9" ht="24">
      <c r="A39" s="290" t="s">
        <v>162</v>
      </c>
      <c r="B39" s="227" t="s">
        <v>753</v>
      </c>
      <c r="C39" s="81">
        <v>441</v>
      </c>
      <c r="D39" s="81">
        <v>386</v>
      </c>
      <c r="E39" s="81">
        <v>50</v>
      </c>
      <c r="F39" s="147">
        <v>5</v>
      </c>
      <c r="G39" s="290"/>
      <c r="H39" s="290"/>
      <c r="I39" s="290"/>
    </row>
    <row r="40" spans="1:9">
      <c r="A40" s="290"/>
      <c r="B40" s="227" t="s">
        <v>459</v>
      </c>
      <c r="C40" s="81">
        <v>15241</v>
      </c>
      <c r="D40" s="81">
        <v>7099</v>
      </c>
      <c r="E40" s="81">
        <v>4429</v>
      </c>
      <c r="F40" s="147">
        <v>3713</v>
      </c>
      <c r="G40" s="290"/>
      <c r="H40" s="290"/>
      <c r="I40" s="290"/>
    </row>
    <row r="41" spans="1:9">
      <c r="A41" s="290"/>
      <c r="B41" s="227" t="s">
        <v>460</v>
      </c>
      <c r="C41" s="81">
        <v>14998</v>
      </c>
      <c r="D41" s="81">
        <v>6875</v>
      </c>
      <c r="E41" s="81">
        <v>4412</v>
      </c>
      <c r="F41" s="147">
        <v>3711</v>
      </c>
      <c r="G41" s="290"/>
      <c r="H41" s="290"/>
      <c r="I41" s="290"/>
    </row>
    <row r="42" spans="1:9" ht="14.25">
      <c r="A42" s="290" t="s">
        <v>1049</v>
      </c>
      <c r="B42" s="227" t="s">
        <v>753</v>
      </c>
      <c r="C42" s="81">
        <v>166</v>
      </c>
      <c r="D42" s="81">
        <v>157</v>
      </c>
      <c r="E42" s="662" t="s">
        <v>573</v>
      </c>
      <c r="F42" s="147" t="s">
        <v>573</v>
      </c>
      <c r="G42" s="290"/>
      <c r="H42" s="290"/>
      <c r="I42" s="290"/>
    </row>
    <row r="43" spans="1:9">
      <c r="A43" s="290"/>
      <c r="B43" s="227" t="s">
        <v>459</v>
      </c>
      <c r="C43" s="81">
        <v>3578</v>
      </c>
      <c r="D43" s="81">
        <v>2590</v>
      </c>
      <c r="E43" s="662" t="s">
        <v>573</v>
      </c>
      <c r="F43" s="147" t="s">
        <v>573</v>
      </c>
      <c r="G43" s="290"/>
      <c r="H43" s="290"/>
      <c r="I43" s="290"/>
    </row>
    <row r="44" spans="1:9">
      <c r="A44" s="290"/>
      <c r="B44" s="227" t="s">
        <v>460</v>
      </c>
      <c r="C44" s="81">
        <v>3479</v>
      </c>
      <c r="D44" s="81">
        <v>2493</v>
      </c>
      <c r="E44" s="662" t="s">
        <v>573</v>
      </c>
      <c r="F44" s="147" t="s">
        <v>573</v>
      </c>
      <c r="G44" s="290"/>
      <c r="H44" s="290"/>
      <c r="I44" s="290"/>
    </row>
    <row r="45" spans="1:9">
      <c r="A45" s="290" t="s">
        <v>757</v>
      </c>
      <c r="B45" s="227" t="s">
        <v>753</v>
      </c>
      <c r="C45" s="81">
        <v>61</v>
      </c>
      <c r="D45" s="81">
        <v>50</v>
      </c>
      <c r="E45" s="662" t="s">
        <v>573</v>
      </c>
      <c r="F45" s="147" t="s">
        <v>573</v>
      </c>
      <c r="G45" s="290"/>
      <c r="H45" s="290"/>
      <c r="I45" s="290"/>
    </row>
    <row r="46" spans="1:9">
      <c r="A46" s="290"/>
      <c r="B46" s="227" t="s">
        <v>459</v>
      </c>
      <c r="C46" s="81">
        <v>2707</v>
      </c>
      <c r="D46" s="81">
        <v>854</v>
      </c>
      <c r="E46" s="662" t="s">
        <v>573</v>
      </c>
      <c r="F46" s="147" t="s">
        <v>573</v>
      </c>
      <c r="G46" s="290"/>
      <c r="H46" s="290"/>
      <c r="I46" s="290"/>
    </row>
    <row r="47" spans="1:9">
      <c r="A47" s="290"/>
      <c r="B47" s="227" t="s">
        <v>460</v>
      </c>
      <c r="C47" s="81">
        <v>2683</v>
      </c>
      <c r="D47" s="81">
        <v>832</v>
      </c>
      <c r="E47" s="662" t="s">
        <v>573</v>
      </c>
      <c r="F47" s="147" t="s">
        <v>573</v>
      </c>
      <c r="G47" s="290"/>
      <c r="H47" s="290"/>
      <c r="I47" s="290"/>
    </row>
    <row r="48" spans="1:9" ht="24">
      <c r="A48" s="290" t="s">
        <v>758</v>
      </c>
      <c r="B48" s="227" t="s">
        <v>753</v>
      </c>
      <c r="C48" s="81">
        <v>160</v>
      </c>
      <c r="D48" s="81">
        <v>128</v>
      </c>
      <c r="E48" s="662" t="s">
        <v>573</v>
      </c>
      <c r="F48" s="147" t="s">
        <v>573</v>
      </c>
      <c r="G48" s="290"/>
      <c r="H48" s="290"/>
      <c r="I48" s="290"/>
    </row>
    <row r="49" spans="1:9">
      <c r="A49" s="290"/>
      <c r="B49" s="227" t="s">
        <v>459</v>
      </c>
      <c r="C49" s="81">
        <v>6540</v>
      </c>
      <c r="D49" s="81">
        <v>2333</v>
      </c>
      <c r="E49" s="662" t="s">
        <v>573</v>
      </c>
      <c r="F49" s="147" t="s">
        <v>573</v>
      </c>
      <c r="G49" s="290"/>
      <c r="H49" s="290"/>
      <c r="I49" s="290"/>
    </row>
    <row r="50" spans="1:9">
      <c r="A50" s="290"/>
      <c r="B50" s="227" t="s">
        <v>460</v>
      </c>
      <c r="C50" s="81">
        <v>6321</v>
      </c>
      <c r="D50" s="81">
        <v>2325</v>
      </c>
      <c r="E50" s="662" t="s">
        <v>573</v>
      </c>
      <c r="F50" s="147" t="s">
        <v>573</v>
      </c>
      <c r="G50" s="290"/>
      <c r="H50" s="290"/>
      <c r="I50" s="290"/>
    </row>
    <row r="51" spans="1:9" ht="14.25">
      <c r="A51" s="290" t="s">
        <v>1050</v>
      </c>
      <c r="B51" s="227" t="s">
        <v>753</v>
      </c>
      <c r="C51" s="81">
        <v>297</v>
      </c>
      <c r="D51" s="81">
        <v>275</v>
      </c>
      <c r="E51" s="81">
        <v>22</v>
      </c>
      <c r="F51" s="661" t="s">
        <v>1449</v>
      </c>
      <c r="G51" s="290"/>
      <c r="H51" s="290"/>
      <c r="I51" s="290"/>
    </row>
    <row r="52" spans="1:9">
      <c r="A52" s="290"/>
      <c r="B52" s="227" t="s">
        <v>459</v>
      </c>
      <c r="C52" s="81">
        <v>4807</v>
      </c>
      <c r="D52" s="81">
        <v>2181</v>
      </c>
      <c r="E52" s="81">
        <v>2626</v>
      </c>
      <c r="F52" s="661" t="s">
        <v>1449</v>
      </c>
      <c r="G52" s="290"/>
      <c r="H52" s="290"/>
      <c r="I52" s="290"/>
    </row>
    <row r="53" spans="1:9">
      <c r="A53" s="290"/>
      <c r="B53" s="227" t="s">
        <v>460</v>
      </c>
      <c r="C53" s="81">
        <v>4800</v>
      </c>
      <c r="D53" s="81">
        <v>2174</v>
      </c>
      <c r="E53" s="81">
        <v>2626</v>
      </c>
      <c r="F53" s="661" t="s">
        <v>1449</v>
      </c>
      <c r="G53" s="290"/>
      <c r="H53" s="290"/>
      <c r="I53" s="290"/>
    </row>
    <row r="54" spans="1:9" ht="24">
      <c r="A54" s="290" t="s">
        <v>759</v>
      </c>
      <c r="B54" s="227" t="s">
        <v>753</v>
      </c>
      <c r="C54" s="81">
        <v>211</v>
      </c>
      <c r="D54" s="81">
        <v>194</v>
      </c>
      <c r="E54" s="81">
        <v>13</v>
      </c>
      <c r="F54" s="147">
        <v>4</v>
      </c>
      <c r="G54" s="290"/>
      <c r="H54" s="290"/>
      <c r="I54" s="290"/>
    </row>
    <row r="55" spans="1:9">
      <c r="A55" s="290"/>
      <c r="B55" s="227" t="s">
        <v>459</v>
      </c>
      <c r="C55" s="81">
        <v>5580</v>
      </c>
      <c r="D55" s="81">
        <v>2616</v>
      </c>
      <c r="E55" s="81">
        <v>1275</v>
      </c>
      <c r="F55" s="147">
        <v>1689</v>
      </c>
      <c r="G55" s="290"/>
      <c r="H55" s="290"/>
      <c r="I55" s="290"/>
    </row>
    <row r="56" spans="1:9">
      <c r="A56" s="290"/>
      <c r="B56" s="227" t="s">
        <v>460</v>
      </c>
      <c r="C56" s="81">
        <v>5513</v>
      </c>
      <c r="D56" s="81">
        <v>2549</v>
      </c>
      <c r="E56" s="81">
        <v>1275</v>
      </c>
      <c r="F56" s="147">
        <v>1689</v>
      </c>
      <c r="G56" s="290"/>
      <c r="H56" s="290"/>
      <c r="I56" s="290"/>
    </row>
    <row r="57" spans="1:9" ht="26.25">
      <c r="A57" s="290" t="s">
        <v>986</v>
      </c>
      <c r="B57" s="227" t="s">
        <v>753</v>
      </c>
      <c r="C57" s="81">
        <v>107</v>
      </c>
      <c r="D57" s="81">
        <v>93</v>
      </c>
      <c r="E57" s="662" t="s">
        <v>573</v>
      </c>
      <c r="F57" s="147" t="s">
        <v>573</v>
      </c>
      <c r="G57" s="290"/>
      <c r="H57" s="290"/>
      <c r="I57" s="290"/>
    </row>
    <row r="58" spans="1:9">
      <c r="A58" s="290"/>
      <c r="B58" s="227" t="s">
        <v>459</v>
      </c>
      <c r="C58" s="81">
        <v>4821</v>
      </c>
      <c r="D58" s="81">
        <v>1777</v>
      </c>
      <c r="E58" s="662" t="s">
        <v>573</v>
      </c>
      <c r="F58" s="147" t="s">
        <v>573</v>
      </c>
      <c r="G58" s="290"/>
      <c r="H58" s="290"/>
      <c r="I58" s="290"/>
    </row>
    <row r="59" spans="1:9">
      <c r="A59" s="290"/>
      <c r="B59" s="227" t="s">
        <v>460</v>
      </c>
      <c r="C59" s="81">
        <v>4779</v>
      </c>
      <c r="D59" s="81">
        <v>1736</v>
      </c>
      <c r="E59" s="662" t="s">
        <v>573</v>
      </c>
      <c r="F59" s="147" t="s">
        <v>573</v>
      </c>
      <c r="G59" s="290"/>
      <c r="H59" s="290"/>
      <c r="I59" s="290"/>
    </row>
    <row r="60" spans="1:9" ht="36">
      <c r="A60" s="290" t="s">
        <v>760</v>
      </c>
      <c r="B60" s="227" t="s">
        <v>753</v>
      </c>
      <c r="C60" s="81">
        <v>479</v>
      </c>
      <c r="D60" s="81">
        <v>328</v>
      </c>
      <c r="E60" s="81">
        <v>134</v>
      </c>
      <c r="F60" s="147">
        <v>17</v>
      </c>
      <c r="G60" s="290"/>
      <c r="H60" s="290"/>
      <c r="I60" s="290"/>
    </row>
    <row r="61" spans="1:9">
      <c r="A61" s="290"/>
      <c r="B61" s="227" t="s">
        <v>459</v>
      </c>
      <c r="C61" s="81">
        <v>34973</v>
      </c>
      <c r="D61" s="81">
        <v>7789</v>
      </c>
      <c r="E61" s="81">
        <v>12887</v>
      </c>
      <c r="F61" s="147">
        <v>14297</v>
      </c>
      <c r="G61" s="290"/>
      <c r="H61" s="290"/>
      <c r="I61" s="290"/>
    </row>
    <row r="62" spans="1:9">
      <c r="A62" s="290"/>
      <c r="B62" s="227" t="s">
        <v>460</v>
      </c>
      <c r="C62" s="81">
        <v>34973</v>
      </c>
      <c r="D62" s="81">
        <v>7789</v>
      </c>
      <c r="E62" s="81">
        <v>12887</v>
      </c>
      <c r="F62" s="147">
        <v>14297</v>
      </c>
      <c r="G62" s="290"/>
      <c r="H62" s="290"/>
      <c r="I62" s="290"/>
    </row>
    <row r="63" spans="1:9">
      <c r="A63" s="290" t="s">
        <v>483</v>
      </c>
      <c r="B63" s="227" t="s">
        <v>753</v>
      </c>
      <c r="C63" s="81">
        <v>2366</v>
      </c>
      <c r="D63" s="81">
        <v>2066</v>
      </c>
      <c r="E63" s="81">
        <v>293</v>
      </c>
      <c r="F63" s="147">
        <v>7</v>
      </c>
      <c r="G63" s="290"/>
      <c r="H63" s="290"/>
      <c r="I63" s="290"/>
    </row>
    <row r="64" spans="1:9">
      <c r="A64" s="290"/>
      <c r="B64" s="227" t="s">
        <v>459</v>
      </c>
      <c r="C64" s="81">
        <v>64849</v>
      </c>
      <c r="D64" s="81">
        <v>31106</v>
      </c>
      <c r="E64" s="81">
        <v>23419</v>
      </c>
      <c r="F64" s="147">
        <v>10324</v>
      </c>
      <c r="G64" s="290"/>
      <c r="H64" s="290"/>
      <c r="I64" s="290"/>
    </row>
    <row r="65" spans="1:9">
      <c r="A65" s="290"/>
      <c r="B65" s="227" t="s">
        <v>460</v>
      </c>
      <c r="C65" s="81">
        <v>64739</v>
      </c>
      <c r="D65" s="81">
        <v>31003</v>
      </c>
      <c r="E65" s="81">
        <v>23412</v>
      </c>
      <c r="F65" s="147">
        <v>10324</v>
      </c>
      <c r="G65" s="290"/>
      <c r="H65" s="290"/>
      <c r="I65" s="290"/>
    </row>
    <row r="66" spans="1:9" ht="24">
      <c r="A66" s="290" t="s">
        <v>761</v>
      </c>
      <c r="B66" s="227" t="s">
        <v>753</v>
      </c>
      <c r="C66" s="81">
        <v>724</v>
      </c>
      <c r="D66" s="81">
        <v>623</v>
      </c>
      <c r="E66" s="81">
        <v>64</v>
      </c>
      <c r="F66" s="147">
        <v>37</v>
      </c>
      <c r="G66" s="290"/>
      <c r="H66" s="290"/>
      <c r="I66" s="290"/>
    </row>
    <row r="67" spans="1:9">
      <c r="A67" s="290"/>
      <c r="B67" s="227" t="s">
        <v>459</v>
      </c>
      <c r="C67" s="81">
        <v>41061</v>
      </c>
      <c r="D67" s="81">
        <v>9140</v>
      </c>
      <c r="E67" s="81">
        <v>6307</v>
      </c>
      <c r="F67" s="147">
        <v>25614</v>
      </c>
      <c r="G67" s="290"/>
      <c r="H67" s="290"/>
      <c r="I67" s="290"/>
    </row>
    <row r="68" spans="1:9">
      <c r="A68" s="290"/>
      <c r="B68" s="227" t="s">
        <v>460</v>
      </c>
      <c r="C68" s="81">
        <v>40957</v>
      </c>
      <c r="D68" s="81">
        <v>9036</v>
      </c>
      <c r="E68" s="81">
        <v>6307</v>
      </c>
      <c r="F68" s="147">
        <v>25614</v>
      </c>
      <c r="G68" s="290"/>
      <c r="H68" s="290"/>
      <c r="I68" s="290"/>
    </row>
    <row r="69" spans="1:9" ht="24">
      <c r="A69" s="290" t="s">
        <v>762</v>
      </c>
      <c r="B69" s="227" t="s">
        <v>753</v>
      </c>
      <c r="C69" s="81">
        <v>422</v>
      </c>
      <c r="D69" s="81">
        <v>396</v>
      </c>
      <c r="E69" s="81">
        <v>26</v>
      </c>
      <c r="F69" s="661" t="s">
        <v>1449</v>
      </c>
      <c r="G69" s="290"/>
      <c r="H69" s="290"/>
      <c r="I69" s="290"/>
    </row>
    <row r="70" spans="1:9">
      <c r="A70" s="290"/>
      <c r="B70" s="227" t="s">
        <v>459</v>
      </c>
      <c r="C70" s="81">
        <v>5704</v>
      </c>
      <c r="D70" s="81">
        <v>3434</v>
      </c>
      <c r="E70" s="81">
        <v>2270</v>
      </c>
      <c r="F70" s="661" t="s">
        <v>1449</v>
      </c>
      <c r="G70" s="290"/>
      <c r="H70" s="290"/>
      <c r="I70" s="290"/>
    </row>
    <row r="71" spans="1:9">
      <c r="A71" s="290"/>
      <c r="B71" s="227" t="s">
        <v>460</v>
      </c>
      <c r="C71" s="81">
        <v>5703</v>
      </c>
      <c r="D71" s="81">
        <v>3433</v>
      </c>
      <c r="E71" s="81">
        <v>2270</v>
      </c>
      <c r="F71" s="661" t="s">
        <v>1449</v>
      </c>
      <c r="G71" s="290"/>
      <c r="H71" s="290"/>
      <c r="I71" s="290"/>
    </row>
    <row r="72" spans="1:9">
      <c r="A72" s="290" t="s">
        <v>763</v>
      </c>
      <c r="B72" s="227" t="s">
        <v>753</v>
      </c>
      <c r="C72" s="81">
        <v>27</v>
      </c>
      <c r="D72" s="81">
        <v>27</v>
      </c>
      <c r="E72" s="81" t="s">
        <v>1449</v>
      </c>
      <c r="F72" s="661" t="s">
        <v>1449</v>
      </c>
      <c r="G72" s="290"/>
      <c r="H72" s="290"/>
      <c r="I72" s="290"/>
    </row>
    <row r="73" spans="1:9">
      <c r="A73" s="290"/>
      <c r="B73" s="227" t="s">
        <v>459</v>
      </c>
      <c r="C73" s="81">
        <v>390</v>
      </c>
      <c r="D73" s="81">
        <v>390</v>
      </c>
      <c r="E73" s="81" t="s">
        <v>1449</v>
      </c>
      <c r="F73" s="661" t="s">
        <v>1449</v>
      </c>
      <c r="G73" s="290"/>
      <c r="H73" s="290"/>
      <c r="I73" s="290"/>
    </row>
    <row r="74" spans="1:9">
      <c r="A74" s="290"/>
      <c r="B74" s="227" t="s">
        <v>460</v>
      </c>
      <c r="C74" s="81">
        <v>373</v>
      </c>
      <c r="D74" s="81">
        <v>373</v>
      </c>
      <c r="E74" s="81" t="s">
        <v>1449</v>
      </c>
      <c r="F74" s="661" t="s">
        <v>1449</v>
      </c>
      <c r="G74" s="290"/>
      <c r="H74" s="290"/>
      <c r="I74" s="290"/>
    </row>
    <row r="75" spans="1:9">
      <c r="A75" s="290"/>
      <c r="B75" s="238"/>
      <c r="C75" s="290"/>
      <c r="D75" s="290"/>
      <c r="E75" s="290"/>
      <c r="F75" s="290"/>
      <c r="G75" s="290"/>
      <c r="H75" s="290"/>
      <c r="I75" s="290"/>
    </row>
    <row r="76" spans="1:9">
      <c r="A76" s="290"/>
      <c r="B76" s="238"/>
      <c r="C76" s="290"/>
      <c r="D76" s="290"/>
      <c r="E76" s="290"/>
      <c r="F76" s="290"/>
      <c r="G76" s="290"/>
      <c r="H76" s="290"/>
      <c r="I76" s="290"/>
    </row>
    <row r="77" spans="1:9" ht="52.5" customHeight="1">
      <c r="A77" s="748" t="s">
        <v>1051</v>
      </c>
      <c r="B77" s="748"/>
      <c r="C77" s="748"/>
      <c r="D77" s="748"/>
      <c r="E77" s="748"/>
    </row>
    <row r="79" spans="1:9">
      <c r="A79" s="36"/>
      <c r="B79" s="291"/>
      <c r="C79" s="6"/>
    </row>
  </sheetData>
  <mergeCells count="4">
    <mergeCell ref="C9:C12"/>
    <mergeCell ref="D9:F11"/>
    <mergeCell ref="A77:E77"/>
    <mergeCell ref="A9:B12"/>
  </mergeCells>
  <phoneticPr fontId="6" type="noConversion"/>
  <hyperlinks>
    <hyperlink ref="H9" location="ANEKS!A1" display="Powrót do spisu tablic"/>
  </hyperlinks>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5"/>
  <sheetViews>
    <sheetView workbookViewId="0">
      <selection activeCell="A2" sqref="A2"/>
    </sheetView>
  </sheetViews>
  <sheetFormatPr defaultRowHeight="12.75"/>
  <cols>
    <col min="1" max="1" width="31.28515625" style="5" customWidth="1"/>
    <col min="2" max="2" width="10" style="5" bestFit="1" customWidth="1"/>
    <col min="3" max="6" width="9.140625" style="5"/>
    <col min="7" max="7" width="9.140625" style="196"/>
    <col min="8" max="8" width="9.140625" style="5"/>
    <col min="9" max="9" width="9.140625" style="196"/>
    <col min="10" max="16384" width="9.140625" style="5"/>
  </cols>
  <sheetData>
    <row r="2" spans="1:11" ht="13.5">
      <c r="A2" s="586" t="s">
        <v>1282</v>
      </c>
      <c r="B2" s="174" t="s">
        <v>1052</v>
      </c>
    </row>
    <row r="3" spans="1:11">
      <c r="A3" s="115"/>
      <c r="B3" s="174" t="s">
        <v>953</v>
      </c>
    </row>
    <row r="4" spans="1:11" ht="13.5">
      <c r="A4" s="585" t="s">
        <v>1283</v>
      </c>
      <c r="B4" s="581" t="s">
        <v>1285</v>
      </c>
    </row>
    <row r="5" spans="1:11">
      <c r="A5" s="115"/>
      <c r="B5" s="581" t="s">
        <v>1284</v>
      </c>
    </row>
    <row r="6" spans="1:11">
      <c r="B6" s="204" t="s">
        <v>385</v>
      </c>
    </row>
    <row r="7" spans="1:11">
      <c r="B7" s="584" t="s">
        <v>1242</v>
      </c>
    </row>
    <row r="8" spans="1:11" ht="13.5" thickBot="1">
      <c r="B8" s="204"/>
    </row>
    <row r="9" spans="1:11">
      <c r="A9" s="804" t="s">
        <v>310</v>
      </c>
      <c r="B9" s="803" t="s">
        <v>475</v>
      </c>
      <c r="C9" s="804"/>
      <c r="D9" s="803" t="s">
        <v>478</v>
      </c>
      <c r="E9" s="804"/>
      <c r="F9" s="803" t="s">
        <v>479</v>
      </c>
      <c r="G9" s="806"/>
      <c r="H9" s="799" t="s">
        <v>477</v>
      </c>
      <c r="I9" s="800"/>
      <c r="K9" s="205" t="s">
        <v>709</v>
      </c>
    </row>
    <row r="10" spans="1:11" ht="18.75" customHeight="1" thickBot="1">
      <c r="A10" s="807"/>
      <c r="B10" s="801" t="s">
        <v>476</v>
      </c>
      <c r="C10" s="805"/>
      <c r="D10" s="801"/>
      <c r="E10" s="805"/>
      <c r="F10" s="801"/>
      <c r="G10" s="802"/>
      <c r="H10" s="801"/>
      <c r="I10" s="802"/>
    </row>
    <row r="11" spans="1:11" ht="21" customHeight="1" thickBot="1">
      <c r="A11" s="805"/>
      <c r="B11" s="292" t="s">
        <v>311</v>
      </c>
      <c r="C11" s="292" t="s">
        <v>419</v>
      </c>
      <c r="D11" s="292" t="s">
        <v>311</v>
      </c>
      <c r="E11" s="292" t="s">
        <v>419</v>
      </c>
      <c r="F11" s="292" t="s">
        <v>311</v>
      </c>
      <c r="G11" s="292" t="s">
        <v>419</v>
      </c>
      <c r="H11" s="292" t="s">
        <v>311</v>
      </c>
      <c r="I11" s="293" t="s">
        <v>419</v>
      </c>
    </row>
    <row r="12" spans="1:11">
      <c r="A12" s="294"/>
      <c r="B12" s="295"/>
      <c r="C12" s="295"/>
      <c r="D12" s="295"/>
      <c r="E12" s="295"/>
      <c r="F12" s="295"/>
      <c r="G12" s="295"/>
      <c r="H12" s="295"/>
      <c r="I12" s="296"/>
      <c r="J12" s="82"/>
    </row>
    <row r="13" spans="1:11">
      <c r="A13" s="297" t="s">
        <v>1024</v>
      </c>
      <c r="B13" s="295">
        <v>43530</v>
      </c>
      <c r="C13" s="295">
        <v>21293</v>
      </c>
      <c r="D13" s="295">
        <v>9309</v>
      </c>
      <c r="E13" s="295">
        <v>5215</v>
      </c>
      <c r="F13" s="295">
        <v>1913</v>
      </c>
      <c r="G13" s="295">
        <v>332</v>
      </c>
      <c r="H13" s="295">
        <v>7362</v>
      </c>
      <c r="I13" s="296">
        <v>3612</v>
      </c>
      <c r="J13" s="82"/>
    </row>
    <row r="14" spans="1:11">
      <c r="A14" s="294"/>
      <c r="B14" s="298"/>
      <c r="C14" s="299"/>
      <c r="D14" s="298"/>
      <c r="E14" s="299"/>
      <c r="F14" s="298"/>
      <c r="G14" s="298"/>
      <c r="H14" s="298"/>
      <c r="I14" s="300"/>
    </row>
    <row r="15" spans="1:11">
      <c r="A15" s="294" t="s">
        <v>364</v>
      </c>
      <c r="B15" s="301">
        <v>19403</v>
      </c>
      <c r="C15" s="301">
        <v>10962</v>
      </c>
      <c r="D15" s="301">
        <v>3531</v>
      </c>
      <c r="E15" s="301">
        <v>2343</v>
      </c>
      <c r="F15" s="301">
        <v>137</v>
      </c>
      <c r="G15" s="301">
        <v>59</v>
      </c>
      <c r="H15" s="301">
        <v>3229</v>
      </c>
      <c r="I15" s="82">
        <v>1767</v>
      </c>
    </row>
    <row r="16" spans="1:11">
      <c r="A16" s="294" t="s">
        <v>365</v>
      </c>
      <c r="B16" s="301">
        <v>24127</v>
      </c>
      <c r="C16" s="301">
        <v>10331</v>
      </c>
      <c r="D16" s="301">
        <v>5778</v>
      </c>
      <c r="E16" s="301">
        <v>2872</v>
      </c>
      <c r="F16" s="301">
        <v>1776</v>
      </c>
      <c r="G16" s="301">
        <v>273</v>
      </c>
      <c r="H16" s="301">
        <v>4133</v>
      </c>
      <c r="I16" s="82">
        <v>1845</v>
      </c>
    </row>
    <row r="17" spans="1:9">
      <c r="A17" s="294"/>
      <c r="B17" s="301"/>
      <c r="C17" s="301"/>
      <c r="D17" s="301"/>
      <c r="E17" s="301"/>
      <c r="F17" s="301"/>
      <c r="G17" s="301"/>
      <c r="H17" s="301"/>
      <c r="I17" s="302"/>
    </row>
    <row r="18" spans="1:9">
      <c r="A18" s="303" t="s">
        <v>323</v>
      </c>
      <c r="B18" s="301"/>
      <c r="C18" s="301"/>
      <c r="D18" s="301"/>
      <c r="E18" s="301"/>
      <c r="F18" s="301"/>
      <c r="G18" s="301"/>
      <c r="H18" s="304"/>
      <c r="I18" s="302"/>
    </row>
    <row r="19" spans="1:9" ht="24">
      <c r="A19" s="252" t="s">
        <v>161</v>
      </c>
      <c r="B19" s="305">
        <v>60</v>
      </c>
      <c r="C19" s="306" t="s">
        <v>573</v>
      </c>
      <c r="D19" s="305">
        <v>22</v>
      </c>
      <c r="E19" s="305">
        <v>9</v>
      </c>
      <c r="F19" s="305">
        <v>14</v>
      </c>
      <c r="G19" s="306" t="s">
        <v>573</v>
      </c>
      <c r="H19" s="305">
        <v>68</v>
      </c>
      <c r="I19" s="306">
        <v>30</v>
      </c>
    </row>
    <row r="20" spans="1:9">
      <c r="A20" s="214"/>
      <c r="B20" s="305"/>
      <c r="C20" s="305"/>
      <c r="D20" s="305"/>
      <c r="E20" s="305"/>
      <c r="F20" s="305"/>
      <c r="G20" s="306"/>
      <c r="H20" s="305"/>
      <c r="I20" s="306"/>
    </row>
    <row r="21" spans="1:9">
      <c r="A21" s="252" t="s">
        <v>324</v>
      </c>
      <c r="B21" s="305">
        <v>14978</v>
      </c>
      <c r="C21" s="305">
        <v>2867</v>
      </c>
      <c r="D21" s="305">
        <v>3286</v>
      </c>
      <c r="E21" s="305">
        <v>1450</v>
      </c>
      <c r="F21" s="305">
        <v>266</v>
      </c>
      <c r="G21" s="306">
        <v>81</v>
      </c>
      <c r="H21" s="305">
        <v>1766</v>
      </c>
      <c r="I21" s="306">
        <v>641</v>
      </c>
    </row>
    <row r="22" spans="1:9">
      <c r="A22" s="229" t="s">
        <v>325</v>
      </c>
      <c r="B22" s="305">
        <v>10593</v>
      </c>
      <c r="C22" s="305">
        <v>2739</v>
      </c>
      <c r="D22" s="305">
        <v>2933</v>
      </c>
      <c r="E22" s="305">
        <v>1368</v>
      </c>
      <c r="F22" s="305">
        <v>244</v>
      </c>
      <c r="G22" s="306">
        <v>79</v>
      </c>
      <c r="H22" s="305">
        <v>1439</v>
      </c>
      <c r="I22" s="306">
        <v>590</v>
      </c>
    </row>
    <row r="23" spans="1:9">
      <c r="A23" s="252"/>
      <c r="B23" s="305"/>
      <c r="C23" s="305"/>
      <c r="D23" s="305"/>
      <c r="E23" s="305"/>
      <c r="F23" s="305"/>
      <c r="G23" s="306"/>
      <c r="H23" s="305"/>
      <c r="I23" s="306"/>
    </row>
    <row r="24" spans="1:9">
      <c r="A24" s="252" t="s">
        <v>326</v>
      </c>
      <c r="B24" s="306" t="s">
        <v>573</v>
      </c>
      <c r="C24" s="306" t="s">
        <v>573</v>
      </c>
      <c r="D24" s="305">
        <v>165</v>
      </c>
      <c r="E24" s="305">
        <v>31</v>
      </c>
      <c r="F24" s="305">
        <v>151</v>
      </c>
      <c r="G24" s="306" t="s">
        <v>639</v>
      </c>
      <c r="H24" s="305">
        <v>337</v>
      </c>
      <c r="I24" s="306">
        <v>68</v>
      </c>
    </row>
    <row r="25" spans="1:9">
      <c r="A25" s="252"/>
      <c r="B25" s="305"/>
      <c r="C25" s="305"/>
      <c r="D25" s="305"/>
      <c r="E25" s="305"/>
      <c r="F25" s="305"/>
      <c r="G25" s="306"/>
      <c r="H25" s="305"/>
      <c r="I25" s="306"/>
    </row>
    <row r="26" spans="1:9" ht="26.25">
      <c r="A26" s="252" t="s">
        <v>983</v>
      </c>
      <c r="B26" s="306" t="s">
        <v>573</v>
      </c>
      <c r="C26" s="306" t="s">
        <v>573</v>
      </c>
      <c r="D26" s="305">
        <v>1353</v>
      </c>
      <c r="E26" s="305">
        <v>872</v>
      </c>
      <c r="F26" s="305">
        <v>131</v>
      </c>
      <c r="G26" s="306">
        <v>47</v>
      </c>
      <c r="H26" s="305">
        <v>822</v>
      </c>
      <c r="I26" s="306">
        <v>476</v>
      </c>
    </row>
    <row r="27" spans="1:9">
      <c r="A27" s="252"/>
      <c r="B27" s="305"/>
      <c r="C27" s="305"/>
      <c r="D27" s="305"/>
      <c r="E27" s="305"/>
      <c r="F27" s="305"/>
      <c r="G27" s="306"/>
      <c r="H27" s="305"/>
      <c r="I27" s="306"/>
    </row>
    <row r="28" spans="1:9" ht="24">
      <c r="A28" s="252" t="s">
        <v>162</v>
      </c>
      <c r="B28" s="305">
        <v>1671</v>
      </c>
      <c r="C28" s="305">
        <v>232</v>
      </c>
      <c r="D28" s="305">
        <v>235</v>
      </c>
      <c r="E28" s="305">
        <v>55</v>
      </c>
      <c r="F28" s="305">
        <v>897</v>
      </c>
      <c r="G28" s="306">
        <v>12</v>
      </c>
      <c r="H28" s="305">
        <v>218</v>
      </c>
      <c r="I28" s="306">
        <v>42</v>
      </c>
    </row>
    <row r="29" spans="1:9">
      <c r="A29" s="252"/>
      <c r="B29" s="305"/>
      <c r="C29" s="305"/>
      <c r="D29" s="305"/>
      <c r="E29" s="305"/>
      <c r="F29" s="305"/>
      <c r="G29" s="306"/>
      <c r="H29" s="305"/>
      <c r="I29" s="306"/>
    </row>
    <row r="30" spans="1:9" ht="14.25">
      <c r="A30" s="252" t="s">
        <v>984</v>
      </c>
      <c r="B30" s="305">
        <v>340</v>
      </c>
      <c r="C30" s="305">
        <v>235</v>
      </c>
      <c r="D30" s="305">
        <v>183</v>
      </c>
      <c r="E30" s="305">
        <v>103</v>
      </c>
      <c r="F30" s="305">
        <v>44</v>
      </c>
      <c r="G30" s="306">
        <v>20</v>
      </c>
      <c r="H30" s="305">
        <v>129</v>
      </c>
      <c r="I30" s="306">
        <v>74</v>
      </c>
    </row>
    <row r="31" spans="1:9">
      <c r="A31" s="252"/>
      <c r="B31" s="305"/>
      <c r="C31" s="305"/>
      <c r="D31" s="305"/>
      <c r="E31" s="305"/>
      <c r="F31" s="305"/>
      <c r="G31" s="306"/>
      <c r="H31" s="305"/>
      <c r="I31" s="306"/>
    </row>
    <row r="32" spans="1:9">
      <c r="A32" s="252" t="s">
        <v>462</v>
      </c>
      <c r="B32" s="305">
        <v>2</v>
      </c>
      <c r="C32" s="305" t="s">
        <v>639</v>
      </c>
      <c r="D32" s="305">
        <v>15</v>
      </c>
      <c r="E32" s="305">
        <v>9</v>
      </c>
      <c r="F32" s="306" t="s">
        <v>573</v>
      </c>
      <c r="G32" s="306" t="s">
        <v>573</v>
      </c>
      <c r="H32" s="305">
        <v>7</v>
      </c>
      <c r="I32" s="306">
        <v>5</v>
      </c>
    </row>
    <row r="33" spans="1:9">
      <c r="A33" s="252"/>
      <c r="B33" s="305"/>
      <c r="C33" s="305"/>
      <c r="D33" s="305"/>
      <c r="E33" s="305"/>
      <c r="F33" s="305"/>
      <c r="G33" s="306"/>
      <c r="H33" s="305"/>
      <c r="I33" s="306"/>
    </row>
    <row r="34" spans="1:9" ht="24">
      <c r="A34" s="252" t="s">
        <v>163</v>
      </c>
      <c r="B34" s="306" t="s">
        <v>573</v>
      </c>
      <c r="C34" s="305" t="s">
        <v>639</v>
      </c>
      <c r="D34" s="305">
        <v>93</v>
      </c>
      <c r="E34" s="305">
        <v>66</v>
      </c>
      <c r="F34" s="306" t="s">
        <v>573</v>
      </c>
      <c r="G34" s="306" t="s">
        <v>573</v>
      </c>
      <c r="H34" s="305">
        <v>87</v>
      </c>
      <c r="I34" s="306">
        <v>70</v>
      </c>
    </row>
    <row r="35" spans="1:9">
      <c r="A35" s="252"/>
      <c r="B35" s="305"/>
      <c r="C35" s="305"/>
      <c r="D35" s="305"/>
      <c r="E35" s="305"/>
      <c r="F35" s="305"/>
      <c r="G35" s="306"/>
      <c r="H35" s="305"/>
      <c r="I35" s="306"/>
    </row>
    <row r="36" spans="1:9" ht="14.25">
      <c r="A36" s="252" t="s">
        <v>985</v>
      </c>
      <c r="B36" s="305">
        <v>198</v>
      </c>
      <c r="C36" s="305">
        <v>51</v>
      </c>
      <c r="D36" s="305">
        <v>135</v>
      </c>
      <c r="E36" s="305">
        <v>62</v>
      </c>
      <c r="F36" s="305">
        <v>4</v>
      </c>
      <c r="G36" s="306">
        <v>3</v>
      </c>
      <c r="H36" s="305">
        <v>236</v>
      </c>
      <c r="I36" s="306">
        <v>115</v>
      </c>
    </row>
    <row r="37" spans="1:9">
      <c r="A37" s="252"/>
      <c r="B37" s="305"/>
      <c r="C37" s="305"/>
      <c r="D37" s="305"/>
      <c r="E37" s="305"/>
      <c r="F37" s="305"/>
      <c r="G37" s="306"/>
      <c r="H37" s="305"/>
      <c r="I37" s="306"/>
    </row>
    <row r="38" spans="1:9" ht="24">
      <c r="A38" s="252" t="s">
        <v>463</v>
      </c>
      <c r="B38" s="305">
        <v>133</v>
      </c>
      <c r="C38" s="305">
        <v>36</v>
      </c>
      <c r="D38" s="305">
        <v>101</v>
      </c>
      <c r="E38" s="305">
        <v>61</v>
      </c>
      <c r="F38" s="305">
        <v>11</v>
      </c>
      <c r="G38" s="306">
        <v>5</v>
      </c>
      <c r="H38" s="305">
        <v>194</v>
      </c>
      <c r="I38" s="306">
        <v>91</v>
      </c>
    </row>
    <row r="39" spans="1:9">
      <c r="A39" s="252"/>
      <c r="B39" s="305"/>
      <c r="C39" s="305"/>
      <c r="D39" s="305"/>
      <c r="E39" s="305"/>
      <c r="F39" s="305"/>
      <c r="G39" s="306"/>
      <c r="H39" s="305"/>
      <c r="I39" s="306"/>
    </row>
    <row r="40" spans="1:9" ht="26.25">
      <c r="A40" s="252" t="s">
        <v>986</v>
      </c>
      <c r="B40" s="305">
        <v>398</v>
      </c>
      <c r="C40" s="305">
        <v>78</v>
      </c>
      <c r="D40" s="305">
        <v>498</v>
      </c>
      <c r="E40" s="305">
        <v>192</v>
      </c>
      <c r="F40" s="305">
        <v>93</v>
      </c>
      <c r="G40" s="306">
        <v>46</v>
      </c>
      <c r="H40" s="305">
        <v>274</v>
      </c>
      <c r="I40" s="306">
        <v>89</v>
      </c>
    </row>
    <row r="41" spans="1:9">
      <c r="A41" s="252"/>
      <c r="B41" s="305"/>
      <c r="C41" s="305"/>
      <c r="D41" s="305"/>
      <c r="E41" s="305"/>
      <c r="F41" s="305"/>
      <c r="G41" s="306"/>
      <c r="H41" s="305"/>
      <c r="I41" s="306"/>
    </row>
    <row r="42" spans="1:9" ht="36">
      <c r="A42" s="252" t="s">
        <v>464</v>
      </c>
      <c r="B42" s="305">
        <v>1567</v>
      </c>
      <c r="C42" s="305">
        <v>120</v>
      </c>
      <c r="D42" s="305">
        <v>1015</v>
      </c>
      <c r="E42" s="305">
        <v>665</v>
      </c>
      <c r="F42" s="305">
        <v>9</v>
      </c>
      <c r="G42" s="306">
        <v>4</v>
      </c>
      <c r="H42" s="305">
        <v>477</v>
      </c>
      <c r="I42" s="306">
        <v>242</v>
      </c>
    </row>
    <row r="43" spans="1:9">
      <c r="A43" s="252"/>
      <c r="B43" s="305"/>
      <c r="C43" s="305"/>
      <c r="D43" s="305"/>
      <c r="E43" s="305"/>
      <c r="F43" s="305"/>
      <c r="G43" s="306"/>
      <c r="H43" s="305"/>
      <c r="I43" s="306"/>
    </row>
    <row r="44" spans="1:9">
      <c r="A44" s="252" t="s">
        <v>327</v>
      </c>
      <c r="B44" s="305">
        <v>1084</v>
      </c>
      <c r="C44" s="305">
        <v>439</v>
      </c>
      <c r="D44" s="305">
        <v>579</v>
      </c>
      <c r="E44" s="305">
        <v>369</v>
      </c>
      <c r="F44" s="305">
        <v>136</v>
      </c>
      <c r="G44" s="306">
        <v>58</v>
      </c>
      <c r="H44" s="305">
        <v>1522</v>
      </c>
      <c r="I44" s="306">
        <v>776</v>
      </c>
    </row>
    <row r="45" spans="1:9">
      <c r="A45" s="252"/>
      <c r="B45" s="305"/>
      <c r="C45" s="305"/>
      <c r="D45" s="305"/>
      <c r="E45" s="305"/>
      <c r="F45" s="305"/>
      <c r="G45" s="306"/>
      <c r="H45" s="305"/>
      <c r="I45" s="306"/>
    </row>
    <row r="46" spans="1:9" ht="24">
      <c r="A46" s="252" t="s">
        <v>16</v>
      </c>
      <c r="B46" s="305">
        <v>12397</v>
      </c>
      <c r="C46" s="305">
        <v>9892</v>
      </c>
      <c r="D46" s="305">
        <v>1490</v>
      </c>
      <c r="E46" s="305">
        <v>1183</v>
      </c>
      <c r="F46" s="305">
        <v>24</v>
      </c>
      <c r="G46" s="306">
        <v>12</v>
      </c>
      <c r="H46" s="305">
        <v>1072</v>
      </c>
      <c r="I46" s="306">
        <v>802</v>
      </c>
    </row>
    <row r="47" spans="1:9">
      <c r="A47" s="252"/>
      <c r="B47" s="305"/>
      <c r="C47" s="305"/>
      <c r="D47" s="305"/>
      <c r="E47" s="305"/>
      <c r="F47" s="305"/>
      <c r="G47" s="306"/>
      <c r="H47" s="305"/>
      <c r="I47" s="306"/>
    </row>
    <row r="48" spans="1:9" ht="24">
      <c r="A48" s="252" t="s">
        <v>465</v>
      </c>
      <c r="B48" s="305">
        <v>253</v>
      </c>
      <c r="C48" s="305">
        <v>56</v>
      </c>
      <c r="D48" s="305">
        <v>134</v>
      </c>
      <c r="E48" s="305">
        <v>83</v>
      </c>
      <c r="F48" s="305">
        <v>12</v>
      </c>
      <c r="G48" s="306">
        <v>7</v>
      </c>
      <c r="H48" s="305">
        <v>145</v>
      </c>
      <c r="I48" s="306">
        <v>83</v>
      </c>
    </row>
    <row r="49" spans="1:9">
      <c r="A49" s="252"/>
      <c r="B49" s="305"/>
      <c r="C49" s="305"/>
      <c r="D49" s="305"/>
      <c r="E49" s="305"/>
      <c r="F49" s="305"/>
      <c r="G49" s="306"/>
      <c r="H49" s="305"/>
      <c r="I49" s="306"/>
    </row>
    <row r="50" spans="1:9">
      <c r="A50" s="252" t="s">
        <v>466</v>
      </c>
      <c r="B50" s="305" t="s">
        <v>639</v>
      </c>
      <c r="C50" s="305" t="s">
        <v>639</v>
      </c>
      <c r="D50" s="305">
        <v>5</v>
      </c>
      <c r="E50" s="305">
        <v>5</v>
      </c>
      <c r="F50" s="305" t="s">
        <v>639</v>
      </c>
      <c r="G50" s="306" t="s">
        <v>639</v>
      </c>
      <c r="H50" s="305">
        <v>8</v>
      </c>
      <c r="I50" s="306">
        <v>8</v>
      </c>
    </row>
    <row r="51" spans="1:9">
      <c r="A51" s="307"/>
    </row>
    <row r="52" spans="1:9">
      <c r="A52" s="307"/>
    </row>
    <row r="53" spans="1:9" ht="30.75" customHeight="1">
      <c r="A53" s="748" t="s">
        <v>1053</v>
      </c>
      <c r="B53" s="748"/>
      <c r="C53" s="748"/>
      <c r="D53" s="748"/>
      <c r="E53" s="748"/>
      <c r="F53" s="748"/>
      <c r="G53" s="748"/>
    </row>
    <row r="54" spans="1:9" hidden="1">
      <c r="A54" s="307"/>
    </row>
    <row r="55" spans="1:9" ht="13.5" customHeight="1">
      <c r="A55" s="307"/>
    </row>
  </sheetData>
  <mergeCells count="7">
    <mergeCell ref="H9:I10"/>
    <mergeCell ref="A53:G53"/>
    <mergeCell ref="D9:E10"/>
    <mergeCell ref="F9:G10"/>
    <mergeCell ref="A9:A11"/>
    <mergeCell ref="B9:C9"/>
    <mergeCell ref="B10:C10"/>
  </mergeCells>
  <phoneticPr fontId="6" type="noConversion"/>
  <hyperlinks>
    <hyperlink ref="K9" location="ANEKS!A1" display="Powrót do spisu tablic"/>
  </hyperlinks>
  <pageMargins left="0.75" right="0.75" top="1" bottom="1" header="0.5" footer="0.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8"/>
  <sheetViews>
    <sheetView zoomScale="80" zoomScaleNormal="80" workbookViewId="0">
      <selection activeCell="A2" sqref="A2"/>
    </sheetView>
  </sheetViews>
  <sheetFormatPr defaultRowHeight="12.75"/>
  <cols>
    <col min="1" max="1" width="27.42578125" style="5" customWidth="1"/>
    <col min="2" max="2" width="19.28515625" style="5" customWidth="1"/>
    <col min="3" max="6" width="19.28515625" style="196" customWidth="1"/>
    <col min="7" max="16384" width="9.140625" style="5"/>
  </cols>
  <sheetData>
    <row r="2" spans="1:8" ht="13.5">
      <c r="A2" s="586" t="s">
        <v>1286</v>
      </c>
      <c r="B2" s="174" t="s">
        <v>1175</v>
      </c>
    </row>
    <row r="3" spans="1:8" ht="13.5">
      <c r="A3" s="585" t="s">
        <v>1287</v>
      </c>
      <c r="B3" s="581" t="s">
        <v>1288</v>
      </c>
    </row>
    <row r="4" spans="1:8">
      <c r="B4" s="204" t="s">
        <v>385</v>
      </c>
    </row>
    <row r="5" spans="1:8">
      <c r="B5" s="584" t="s">
        <v>1242</v>
      </c>
    </row>
    <row r="6" spans="1:8" ht="13.5" thickBot="1">
      <c r="B6" s="204"/>
    </row>
    <row r="7" spans="1:8" s="308" customFormat="1" ht="14.25" customHeight="1">
      <c r="A7" s="809" t="s">
        <v>310</v>
      </c>
      <c r="B7" s="811" t="s">
        <v>386</v>
      </c>
      <c r="C7" s="813" t="s">
        <v>823</v>
      </c>
      <c r="D7" s="813" t="s">
        <v>824</v>
      </c>
      <c r="E7" s="813" t="s">
        <v>1450</v>
      </c>
      <c r="F7" s="813" t="s">
        <v>1451</v>
      </c>
      <c r="H7" s="205" t="s">
        <v>709</v>
      </c>
    </row>
    <row r="8" spans="1:8" s="308" customFormat="1" ht="93.75" customHeight="1" thickBot="1">
      <c r="A8" s="810"/>
      <c r="B8" s="812"/>
      <c r="C8" s="814"/>
      <c r="D8" s="814"/>
      <c r="E8" s="814"/>
      <c r="F8" s="814"/>
    </row>
    <row r="9" spans="1:8">
      <c r="A9" s="211"/>
      <c r="B9" s="309"/>
      <c r="C9" s="310"/>
      <c r="D9" s="310"/>
      <c r="E9" s="310"/>
      <c r="F9" s="310"/>
      <c r="H9" s="6"/>
    </row>
    <row r="10" spans="1:8">
      <c r="A10" s="211" t="s">
        <v>1010</v>
      </c>
      <c r="B10" s="311">
        <v>388914</v>
      </c>
      <c r="C10" s="311">
        <v>4796</v>
      </c>
      <c r="D10" s="311">
        <v>116208</v>
      </c>
      <c r="E10" s="311">
        <v>89509</v>
      </c>
      <c r="F10" s="312">
        <v>178401</v>
      </c>
      <c r="G10" s="6"/>
      <c r="H10" s="6"/>
    </row>
    <row r="11" spans="1:8">
      <c r="A11" s="214"/>
      <c r="B11" s="313"/>
      <c r="C11" s="313"/>
      <c r="D11" s="313"/>
      <c r="E11" s="313"/>
      <c r="F11" s="315"/>
      <c r="G11" s="6"/>
    </row>
    <row r="12" spans="1:8">
      <c r="A12" s="211" t="s">
        <v>1011</v>
      </c>
      <c r="B12" s="311">
        <v>47092</v>
      </c>
      <c r="C12" s="311">
        <v>1313</v>
      </c>
      <c r="D12" s="311">
        <v>12343</v>
      </c>
      <c r="E12" s="311">
        <v>12104</v>
      </c>
      <c r="F12" s="312">
        <v>21332</v>
      </c>
      <c r="G12" s="6"/>
    </row>
    <row r="13" spans="1:8">
      <c r="A13" s="214" t="s">
        <v>420</v>
      </c>
      <c r="B13" s="313"/>
      <c r="C13" s="313"/>
      <c r="D13" s="313"/>
      <c r="E13" s="313"/>
      <c r="F13" s="315"/>
      <c r="G13" s="6"/>
    </row>
    <row r="14" spans="1:8">
      <c r="A14" s="229" t="s">
        <v>421</v>
      </c>
      <c r="B14" s="316">
        <v>15049</v>
      </c>
      <c r="C14" s="663">
        <v>474</v>
      </c>
      <c r="D14" s="663">
        <v>3340</v>
      </c>
      <c r="E14" s="663">
        <v>4984</v>
      </c>
      <c r="F14" s="317">
        <v>6251</v>
      </c>
      <c r="G14" s="6"/>
    </row>
    <row r="15" spans="1:8">
      <c r="A15" s="229" t="s">
        <v>422</v>
      </c>
      <c r="B15" s="316">
        <v>4649</v>
      </c>
      <c r="C15" s="663">
        <v>246</v>
      </c>
      <c r="D15" s="663">
        <v>1499</v>
      </c>
      <c r="E15" s="663">
        <v>747</v>
      </c>
      <c r="F15" s="317">
        <v>2157</v>
      </c>
      <c r="G15" s="6"/>
    </row>
    <row r="16" spans="1:8">
      <c r="A16" s="229" t="s">
        <v>423</v>
      </c>
      <c r="B16" s="316">
        <v>8711</v>
      </c>
      <c r="C16" s="663">
        <v>189</v>
      </c>
      <c r="D16" s="663">
        <v>2960</v>
      </c>
      <c r="E16" s="663">
        <v>1712</v>
      </c>
      <c r="F16" s="317">
        <v>3850</v>
      </c>
      <c r="G16" s="6"/>
    </row>
    <row r="17" spans="1:9">
      <c r="A17" s="229" t="s">
        <v>424</v>
      </c>
      <c r="B17" s="316">
        <v>5112</v>
      </c>
      <c r="C17" s="663">
        <v>354</v>
      </c>
      <c r="D17" s="663">
        <v>1356</v>
      </c>
      <c r="E17" s="663">
        <v>575</v>
      </c>
      <c r="F17" s="317">
        <v>2827</v>
      </c>
      <c r="G17" s="6"/>
    </row>
    <row r="18" spans="1:9">
      <c r="A18" s="214" t="s">
        <v>425</v>
      </c>
      <c r="B18" s="318"/>
      <c r="C18" s="664"/>
      <c r="D18" s="664"/>
      <c r="E18" s="664"/>
      <c r="F18" s="320"/>
      <c r="G18" s="6"/>
    </row>
    <row r="19" spans="1:9">
      <c r="A19" s="229" t="s">
        <v>426</v>
      </c>
      <c r="B19" s="316">
        <v>13571</v>
      </c>
      <c r="C19" s="663">
        <v>50</v>
      </c>
      <c r="D19" s="663">
        <v>3188</v>
      </c>
      <c r="E19" s="663">
        <v>4086</v>
      </c>
      <c r="F19" s="317">
        <v>6247</v>
      </c>
      <c r="G19" s="6"/>
    </row>
    <row r="20" spans="1:9">
      <c r="A20" s="214"/>
      <c r="B20" s="313"/>
      <c r="C20" s="665"/>
      <c r="D20" s="665"/>
      <c r="E20" s="665"/>
      <c r="F20" s="315"/>
      <c r="G20" s="6"/>
    </row>
    <row r="21" spans="1:9">
      <c r="A21" s="211" t="s">
        <v>1012</v>
      </c>
      <c r="B21" s="313">
        <v>87579</v>
      </c>
      <c r="C21" s="665">
        <v>1670</v>
      </c>
      <c r="D21" s="665">
        <v>25794</v>
      </c>
      <c r="E21" s="665">
        <v>17994</v>
      </c>
      <c r="F21" s="315">
        <v>42121</v>
      </c>
      <c r="G21" s="6"/>
    </row>
    <row r="22" spans="1:9">
      <c r="A22" s="214" t="s">
        <v>420</v>
      </c>
      <c r="B22" s="313"/>
      <c r="C22" s="665"/>
      <c r="D22" s="665"/>
      <c r="E22" s="665"/>
      <c r="F22" s="315"/>
      <c r="G22" s="6"/>
    </row>
    <row r="23" spans="1:9">
      <c r="A23" s="229" t="s">
        <v>427</v>
      </c>
      <c r="B23" s="316">
        <v>13863</v>
      </c>
      <c r="C23" s="663">
        <v>286</v>
      </c>
      <c r="D23" s="663">
        <v>5527</v>
      </c>
      <c r="E23" s="663">
        <v>2253</v>
      </c>
      <c r="F23" s="317">
        <v>5797</v>
      </c>
      <c r="G23" s="6"/>
    </row>
    <row r="24" spans="1:9">
      <c r="A24" s="229" t="s">
        <v>428</v>
      </c>
      <c r="B24" s="316">
        <v>6667</v>
      </c>
      <c r="C24" s="663">
        <v>194</v>
      </c>
      <c r="D24" s="663">
        <v>1604</v>
      </c>
      <c r="E24" s="663">
        <v>1203</v>
      </c>
      <c r="F24" s="317">
        <v>3666</v>
      </c>
      <c r="G24" s="6"/>
    </row>
    <row r="25" spans="1:9">
      <c r="A25" s="229" t="s">
        <v>429</v>
      </c>
      <c r="B25" s="316">
        <v>6713</v>
      </c>
      <c r="C25" s="663">
        <v>264</v>
      </c>
      <c r="D25" s="663">
        <v>1275</v>
      </c>
      <c r="E25" s="663">
        <v>1511</v>
      </c>
      <c r="F25" s="317">
        <v>3663</v>
      </c>
      <c r="G25" s="6"/>
    </row>
    <row r="26" spans="1:9">
      <c r="A26" s="229" t="s">
        <v>430</v>
      </c>
      <c r="B26" s="316">
        <v>8400</v>
      </c>
      <c r="C26" s="663">
        <v>177</v>
      </c>
      <c r="D26" s="663">
        <v>3045</v>
      </c>
      <c r="E26" s="663">
        <v>1181</v>
      </c>
      <c r="F26" s="317">
        <v>3997</v>
      </c>
      <c r="G26" s="6"/>
      <c r="H26" s="6"/>
    </row>
    <row r="27" spans="1:9">
      <c r="A27" s="229" t="s">
        <v>431</v>
      </c>
      <c r="B27" s="316">
        <v>10839</v>
      </c>
      <c r="C27" s="663">
        <v>427</v>
      </c>
      <c r="D27" s="663">
        <v>3543</v>
      </c>
      <c r="E27" s="663">
        <v>2010</v>
      </c>
      <c r="F27" s="317">
        <v>4859</v>
      </c>
      <c r="G27" s="6"/>
      <c r="H27" s="314"/>
      <c r="I27" s="314"/>
    </row>
    <row r="28" spans="1:9">
      <c r="A28" s="229" t="s">
        <v>432</v>
      </c>
      <c r="B28" s="316">
        <v>10177</v>
      </c>
      <c r="C28" s="663">
        <v>164</v>
      </c>
      <c r="D28" s="663">
        <v>4068</v>
      </c>
      <c r="E28" s="663">
        <v>1566</v>
      </c>
      <c r="F28" s="317">
        <v>4379</v>
      </c>
      <c r="G28" s="6"/>
    </row>
    <row r="29" spans="1:9">
      <c r="A29" s="214" t="s">
        <v>433</v>
      </c>
      <c r="B29" s="318"/>
      <c r="C29" s="664"/>
      <c r="D29" s="664"/>
      <c r="E29" s="664"/>
      <c r="F29" s="320"/>
      <c r="G29" s="6"/>
    </row>
    <row r="30" spans="1:9">
      <c r="A30" s="229" t="s">
        <v>434</v>
      </c>
      <c r="B30" s="316">
        <v>13592</v>
      </c>
      <c r="C30" s="663">
        <v>52</v>
      </c>
      <c r="D30" s="663">
        <v>3061</v>
      </c>
      <c r="E30" s="663">
        <v>3597</v>
      </c>
      <c r="F30" s="317">
        <v>6882</v>
      </c>
      <c r="G30" s="6"/>
    </row>
    <row r="31" spans="1:9">
      <c r="A31" s="229" t="s">
        <v>435</v>
      </c>
      <c r="B31" s="316">
        <v>17328</v>
      </c>
      <c r="C31" s="663">
        <v>106</v>
      </c>
      <c r="D31" s="663">
        <v>3671</v>
      </c>
      <c r="E31" s="663">
        <v>4673</v>
      </c>
      <c r="F31" s="317">
        <v>8878</v>
      </c>
      <c r="G31" s="6"/>
    </row>
    <row r="32" spans="1:9">
      <c r="A32" s="214"/>
      <c r="B32" s="313"/>
      <c r="C32" s="665"/>
      <c r="D32" s="665"/>
      <c r="E32" s="665"/>
      <c r="F32" s="315"/>
      <c r="G32" s="6"/>
    </row>
    <row r="33" spans="1:7">
      <c r="A33" s="211" t="s">
        <v>1013</v>
      </c>
      <c r="B33" s="313">
        <v>177420</v>
      </c>
      <c r="C33" s="665">
        <v>924</v>
      </c>
      <c r="D33" s="665">
        <v>49067</v>
      </c>
      <c r="E33" s="665">
        <v>44108</v>
      </c>
      <c r="F33" s="315">
        <v>83321</v>
      </c>
      <c r="G33" s="6"/>
    </row>
    <row r="34" spans="1:7">
      <c r="A34" s="214" t="s">
        <v>420</v>
      </c>
      <c r="B34" s="313"/>
      <c r="C34" s="665"/>
      <c r="D34" s="665"/>
      <c r="E34" s="665"/>
      <c r="F34" s="315"/>
      <c r="G34" s="6"/>
    </row>
    <row r="35" spans="1:7">
      <c r="A35" s="229" t="s">
        <v>436</v>
      </c>
      <c r="B35" s="316">
        <v>12549</v>
      </c>
      <c r="C35" s="663">
        <v>275</v>
      </c>
      <c r="D35" s="663">
        <v>4754</v>
      </c>
      <c r="E35" s="663">
        <v>2559</v>
      </c>
      <c r="F35" s="317">
        <v>4961</v>
      </c>
      <c r="G35" s="6"/>
    </row>
    <row r="36" spans="1:7">
      <c r="A36" s="229" t="s">
        <v>437</v>
      </c>
      <c r="B36" s="316">
        <v>15763</v>
      </c>
      <c r="C36" s="663">
        <v>321</v>
      </c>
      <c r="D36" s="663">
        <v>5111</v>
      </c>
      <c r="E36" s="663">
        <v>3927</v>
      </c>
      <c r="F36" s="317">
        <v>6404</v>
      </c>
      <c r="G36" s="6"/>
    </row>
    <row r="37" spans="1:7">
      <c r="A37" s="229" t="s">
        <v>438</v>
      </c>
      <c r="B37" s="316">
        <v>14694</v>
      </c>
      <c r="C37" s="316">
        <v>63</v>
      </c>
      <c r="D37" s="316">
        <v>9524</v>
      </c>
      <c r="E37" s="316">
        <v>1681</v>
      </c>
      <c r="F37" s="317">
        <v>3426</v>
      </c>
      <c r="G37" s="6"/>
    </row>
    <row r="38" spans="1:7">
      <c r="A38" s="229" t="s">
        <v>439</v>
      </c>
      <c r="B38" s="316">
        <v>11834</v>
      </c>
      <c r="C38" s="316">
        <v>49</v>
      </c>
      <c r="D38" s="316">
        <v>5583</v>
      </c>
      <c r="E38" s="316">
        <v>2476</v>
      </c>
      <c r="F38" s="317">
        <v>3726</v>
      </c>
      <c r="G38" s="6"/>
    </row>
    <row r="39" spans="1:7">
      <c r="A39" s="214" t="s">
        <v>425</v>
      </c>
      <c r="B39" s="318"/>
      <c r="C39" s="318"/>
      <c r="D39" s="318"/>
      <c r="E39" s="318"/>
      <c r="F39" s="320"/>
      <c r="G39" s="6"/>
    </row>
    <row r="40" spans="1:7">
      <c r="A40" s="229" t="s">
        <v>440</v>
      </c>
      <c r="B40" s="316">
        <v>122580</v>
      </c>
      <c r="C40" s="316">
        <v>216</v>
      </c>
      <c r="D40" s="316">
        <v>24095</v>
      </c>
      <c r="E40" s="316">
        <v>33465</v>
      </c>
      <c r="F40" s="317">
        <v>64804</v>
      </c>
      <c r="G40" s="6"/>
    </row>
    <row r="41" spans="1:7">
      <c r="A41" s="229"/>
      <c r="B41" s="313"/>
      <c r="C41" s="313"/>
      <c r="D41" s="313"/>
      <c r="E41" s="313"/>
      <c r="F41" s="315"/>
      <c r="G41" s="6"/>
    </row>
    <row r="42" spans="1:7">
      <c r="A42" s="211" t="s">
        <v>1014</v>
      </c>
      <c r="B42" s="313">
        <v>76823</v>
      </c>
      <c r="C42" s="313">
        <v>889</v>
      </c>
      <c r="D42" s="313">
        <v>29004</v>
      </c>
      <c r="E42" s="313">
        <v>15303</v>
      </c>
      <c r="F42" s="315">
        <v>31627</v>
      </c>
      <c r="G42" s="6"/>
    </row>
    <row r="43" spans="1:7">
      <c r="A43" s="214" t="s">
        <v>420</v>
      </c>
      <c r="B43" s="313"/>
      <c r="C43" s="313"/>
      <c r="D43" s="313"/>
      <c r="E43" s="313"/>
      <c r="F43" s="315"/>
      <c r="G43" s="6"/>
    </row>
    <row r="44" spans="1:7">
      <c r="A44" s="229" t="s">
        <v>441</v>
      </c>
      <c r="B44" s="316">
        <v>5725</v>
      </c>
      <c r="C44" s="316">
        <v>140</v>
      </c>
      <c r="D44" s="316">
        <v>1873</v>
      </c>
      <c r="E44" s="316">
        <v>834</v>
      </c>
      <c r="F44" s="317">
        <v>2878</v>
      </c>
      <c r="G44" s="6"/>
    </row>
    <row r="45" spans="1:7">
      <c r="A45" s="229" t="s">
        <v>442</v>
      </c>
      <c r="B45" s="316">
        <v>13681</v>
      </c>
      <c r="C45" s="316">
        <v>175</v>
      </c>
      <c r="D45" s="316">
        <v>5356</v>
      </c>
      <c r="E45" s="316">
        <v>2472</v>
      </c>
      <c r="F45" s="317">
        <v>5678</v>
      </c>
      <c r="G45" s="6"/>
    </row>
    <row r="46" spans="1:7">
      <c r="A46" s="229" t="s">
        <v>443</v>
      </c>
      <c r="B46" s="316">
        <v>16961</v>
      </c>
      <c r="C46" s="316">
        <v>140</v>
      </c>
      <c r="D46" s="316">
        <v>5973</v>
      </c>
      <c r="E46" s="316">
        <v>4540</v>
      </c>
      <c r="F46" s="317">
        <v>6308</v>
      </c>
      <c r="G46" s="6"/>
    </row>
    <row r="47" spans="1:7">
      <c r="A47" s="229" t="s">
        <v>444</v>
      </c>
      <c r="B47" s="316">
        <v>6919</v>
      </c>
      <c r="C47" s="316">
        <v>141</v>
      </c>
      <c r="D47" s="316">
        <v>2194</v>
      </c>
      <c r="E47" s="316">
        <v>1292</v>
      </c>
      <c r="F47" s="317">
        <v>3292</v>
      </c>
      <c r="G47" s="6"/>
    </row>
    <row r="48" spans="1:7">
      <c r="A48" s="229" t="s">
        <v>445</v>
      </c>
      <c r="B48" s="316">
        <v>24633</v>
      </c>
      <c r="C48" s="316">
        <v>125</v>
      </c>
      <c r="D48" s="316">
        <v>10489</v>
      </c>
      <c r="E48" s="316">
        <v>4211</v>
      </c>
      <c r="F48" s="317">
        <v>9808</v>
      </c>
      <c r="G48" s="6"/>
    </row>
    <row r="49" spans="1:7">
      <c r="A49" s="229" t="s">
        <v>446</v>
      </c>
      <c r="B49" s="316">
        <v>8904</v>
      </c>
      <c r="C49" s="316">
        <v>168</v>
      </c>
      <c r="D49" s="316">
        <v>3119</v>
      </c>
      <c r="E49" s="316">
        <v>1954</v>
      </c>
      <c r="F49" s="317">
        <v>3663</v>
      </c>
      <c r="G49" s="6"/>
    </row>
    <row r="50" spans="1:7">
      <c r="A50" s="36"/>
      <c r="B50" s="300"/>
      <c r="C50" s="300"/>
      <c r="D50" s="300"/>
      <c r="E50" s="300"/>
      <c r="F50" s="300"/>
      <c r="G50" s="196"/>
    </row>
    <row r="51" spans="1:7" ht="48.75" customHeight="1">
      <c r="A51" s="748" t="s">
        <v>1057</v>
      </c>
      <c r="B51" s="748"/>
      <c r="C51" s="748"/>
      <c r="D51" s="748"/>
      <c r="E51" s="748"/>
      <c r="F51" s="748"/>
      <c r="G51" s="196"/>
    </row>
    <row r="52" spans="1:7" ht="58.5" customHeight="1">
      <c r="A52" s="808" t="s">
        <v>1058</v>
      </c>
      <c r="B52" s="808"/>
      <c r="C52" s="808"/>
      <c r="D52" s="808"/>
      <c r="E52" s="808"/>
      <c r="F52" s="808"/>
      <c r="G52" s="196"/>
    </row>
    <row r="58" spans="1:7">
      <c r="B58" s="6"/>
      <c r="C58" s="321"/>
      <c r="D58" s="321"/>
      <c r="E58" s="321"/>
      <c r="F58" s="321"/>
    </row>
  </sheetData>
  <mergeCells count="8">
    <mergeCell ref="A52:F52"/>
    <mergeCell ref="A7:A8"/>
    <mergeCell ref="B7:B8"/>
    <mergeCell ref="A51:F51"/>
    <mergeCell ref="C7:C8"/>
    <mergeCell ref="D7:D8"/>
    <mergeCell ref="E7:E8"/>
    <mergeCell ref="F7:F8"/>
  </mergeCells>
  <phoneticPr fontId="6" type="noConversion"/>
  <hyperlinks>
    <hyperlink ref="H7" location="ANEKS!A1" display="Powrót do spisu tablic"/>
  </hyperlinks>
  <pageMargins left="0.75" right="0.75" top="1" bottom="1" header="0.5" footer="0.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Z60"/>
  <sheetViews>
    <sheetView workbookViewId="0">
      <selection activeCell="A2" sqref="A2"/>
    </sheetView>
  </sheetViews>
  <sheetFormatPr defaultRowHeight="12.75"/>
  <cols>
    <col min="1" max="1" width="27.42578125" style="5" customWidth="1"/>
    <col min="2" max="7" width="9.140625" style="5" customWidth="1"/>
    <col min="8" max="8" width="9.140625" style="5"/>
    <col min="9" max="9" width="9.140625" style="196"/>
    <col min="10" max="24" width="9.140625" style="5"/>
    <col min="25" max="25" width="17" style="5" customWidth="1"/>
    <col min="26" max="26" width="7" style="5" bestFit="1" customWidth="1"/>
    <col min="27" max="27" width="7.5703125" style="5" bestFit="1" customWidth="1"/>
    <col min="28" max="28" width="7" style="5" customWidth="1"/>
    <col min="29" max="30" width="7.5703125" style="5" bestFit="1" customWidth="1"/>
    <col min="31" max="31" width="7" style="5" customWidth="1"/>
    <col min="32" max="33" width="7" style="5" bestFit="1" customWidth="1"/>
    <col min="34" max="16384" width="9.140625" style="5"/>
  </cols>
  <sheetData>
    <row r="2" spans="1:52" ht="13.5">
      <c r="A2" s="586" t="s">
        <v>1289</v>
      </c>
      <c r="B2" s="174" t="s">
        <v>1059</v>
      </c>
    </row>
    <row r="3" spans="1:52">
      <c r="B3" s="174" t="s">
        <v>930</v>
      </c>
    </row>
    <row r="4" spans="1:52" ht="13.5">
      <c r="A4" s="588" t="s">
        <v>1290</v>
      </c>
      <c r="B4" s="581" t="s">
        <v>1347</v>
      </c>
    </row>
    <row r="5" spans="1:52">
      <c r="B5" s="204" t="s">
        <v>385</v>
      </c>
    </row>
    <row r="6" spans="1:52">
      <c r="B6" s="584" t="s">
        <v>1242</v>
      </c>
    </row>
    <row r="7" spans="1:52" ht="13.5" thickBot="1">
      <c r="B7" s="204"/>
    </row>
    <row r="8" spans="1:52" ht="13.5" thickBot="1">
      <c r="A8" s="779" t="s">
        <v>310</v>
      </c>
      <c r="B8" s="781" t="s">
        <v>386</v>
      </c>
      <c r="C8" s="782"/>
      <c r="D8" s="783"/>
      <c r="E8" s="781" t="s">
        <v>447</v>
      </c>
      <c r="F8" s="782"/>
      <c r="G8" s="783"/>
      <c r="H8" s="781" t="s">
        <v>484</v>
      </c>
      <c r="I8" s="782"/>
      <c r="K8" s="205" t="s">
        <v>709</v>
      </c>
    </row>
    <row r="9" spans="1:52" ht="18" customHeight="1" thickBot="1">
      <c r="A9" s="780"/>
      <c r="B9" s="322" t="s">
        <v>311</v>
      </c>
      <c r="C9" s="322" t="s">
        <v>485</v>
      </c>
      <c r="D9" s="322" t="s">
        <v>486</v>
      </c>
      <c r="E9" s="322" t="s">
        <v>391</v>
      </c>
      <c r="F9" s="322" t="s">
        <v>485</v>
      </c>
      <c r="G9" s="322" t="s">
        <v>486</v>
      </c>
      <c r="H9" s="322" t="s">
        <v>487</v>
      </c>
      <c r="I9" s="323" t="s">
        <v>488</v>
      </c>
      <c r="K9" s="42"/>
      <c r="L9" s="42"/>
      <c r="M9" s="42"/>
      <c r="N9" s="42"/>
      <c r="O9" s="42"/>
      <c r="P9" s="42"/>
      <c r="Q9" s="42"/>
      <c r="R9" s="42"/>
      <c r="S9" s="42"/>
      <c r="T9" s="42"/>
      <c r="U9" s="42"/>
      <c r="V9" s="42"/>
      <c r="W9" s="42"/>
      <c r="X9" s="42"/>
      <c r="Y9" s="42"/>
      <c r="Z9" s="42"/>
      <c r="AA9" s="42"/>
    </row>
    <row r="10" spans="1:52">
      <c r="A10" s="227"/>
      <c r="B10" s="227"/>
      <c r="C10" s="227"/>
      <c r="D10" s="227"/>
      <c r="E10" s="324"/>
      <c r="F10" s="227"/>
      <c r="G10" s="227"/>
      <c r="H10" s="324"/>
      <c r="I10" s="325"/>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row>
    <row r="11" spans="1:52">
      <c r="A11" s="211" t="s">
        <v>1010</v>
      </c>
      <c r="B11" s="178">
        <v>388914</v>
      </c>
      <c r="C11" s="178">
        <v>295048</v>
      </c>
      <c r="D11" s="178">
        <v>93866</v>
      </c>
      <c r="E11" s="178">
        <v>201710</v>
      </c>
      <c r="F11" s="178">
        <v>154997</v>
      </c>
      <c r="G11" s="178">
        <v>46713</v>
      </c>
      <c r="H11" s="178">
        <v>167830</v>
      </c>
      <c r="I11" s="326">
        <v>221084</v>
      </c>
      <c r="K11" s="476"/>
      <c r="L11" s="476"/>
      <c r="M11" s="476"/>
      <c r="N11" s="191"/>
      <c r="O11" s="191"/>
      <c r="P11" s="486"/>
      <c r="Q11" s="486"/>
      <c r="R11" s="486"/>
      <c r="S11" s="486"/>
      <c r="T11" s="486"/>
      <c r="U11" s="486"/>
      <c r="V11" s="486"/>
      <c r="W11" s="486"/>
      <c r="X11" s="42"/>
      <c r="Y11" s="666"/>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row>
    <row r="12" spans="1:52">
      <c r="A12" s="287"/>
      <c r="B12" s="223"/>
      <c r="C12" s="223"/>
      <c r="D12" s="223"/>
      <c r="E12" s="223"/>
      <c r="F12" s="223"/>
      <c r="G12" s="223"/>
      <c r="H12" s="327"/>
      <c r="I12" s="328"/>
      <c r="K12" s="476"/>
      <c r="L12" s="476"/>
      <c r="M12" s="476"/>
      <c r="N12" s="191"/>
      <c r="O12" s="191"/>
      <c r="P12" s="486"/>
      <c r="Q12" s="486"/>
      <c r="R12" s="486"/>
      <c r="S12" s="486"/>
      <c r="T12" s="486"/>
      <c r="U12" s="486"/>
      <c r="V12" s="486"/>
      <c r="W12" s="486"/>
      <c r="X12" s="42"/>
      <c r="Y12" s="666"/>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row>
    <row r="13" spans="1:52">
      <c r="A13" s="211" t="s">
        <v>1011</v>
      </c>
      <c r="B13" s="326">
        <v>47092</v>
      </c>
      <c r="C13" s="326">
        <v>30759</v>
      </c>
      <c r="D13" s="326">
        <v>16333</v>
      </c>
      <c r="E13" s="326">
        <v>25635</v>
      </c>
      <c r="F13" s="326">
        <v>16799</v>
      </c>
      <c r="G13" s="326">
        <v>8836</v>
      </c>
      <c r="H13" s="326">
        <v>21711</v>
      </c>
      <c r="I13" s="326">
        <v>25381</v>
      </c>
      <c r="K13" s="476"/>
      <c r="L13" s="476"/>
      <c r="M13" s="476"/>
      <c r="N13" s="191"/>
      <c r="O13" s="191"/>
      <c r="P13" s="486"/>
      <c r="Q13" s="486"/>
      <c r="R13" s="486"/>
      <c r="S13" s="486"/>
      <c r="T13" s="486"/>
      <c r="U13" s="486"/>
      <c r="V13" s="486"/>
      <c r="W13" s="486"/>
      <c r="X13" s="42"/>
      <c r="Y13" s="666"/>
      <c r="Z13" s="667"/>
      <c r="AA13" s="666"/>
      <c r="AB13" s="666"/>
      <c r="AC13" s="666"/>
      <c r="AD13" s="666"/>
      <c r="AE13" s="666"/>
      <c r="AF13" s="667"/>
      <c r="AG13" s="667"/>
      <c r="AH13" s="42"/>
      <c r="AI13" s="42"/>
      <c r="AJ13" s="42"/>
      <c r="AK13" s="42"/>
      <c r="AL13" s="42"/>
      <c r="AM13" s="42"/>
      <c r="AN13" s="42"/>
      <c r="AO13" s="42"/>
      <c r="AP13" s="42"/>
      <c r="AQ13" s="42"/>
      <c r="AR13" s="42"/>
      <c r="AS13" s="42"/>
      <c r="AT13" s="42"/>
      <c r="AU13" s="42"/>
      <c r="AV13" s="42"/>
      <c r="AW13" s="42"/>
      <c r="AX13" s="42"/>
      <c r="AY13" s="42"/>
      <c r="AZ13" s="42"/>
    </row>
    <row r="14" spans="1:52">
      <c r="A14" s="214" t="s">
        <v>420</v>
      </c>
      <c r="B14" s="234"/>
      <c r="C14" s="234"/>
      <c r="D14" s="234"/>
      <c r="E14" s="234"/>
      <c r="F14" s="234"/>
      <c r="G14" s="234"/>
      <c r="H14" s="213"/>
      <c r="I14" s="213"/>
      <c r="K14" s="82"/>
      <c r="L14" s="82"/>
      <c r="M14" s="82"/>
      <c r="N14" s="476"/>
      <c r="O14" s="476"/>
      <c r="P14" s="486"/>
      <c r="Q14" s="486"/>
      <c r="R14" s="486"/>
      <c r="S14" s="486"/>
      <c r="T14" s="486"/>
      <c r="U14" s="486"/>
      <c r="V14" s="486"/>
      <c r="W14" s="486"/>
      <c r="X14" s="42"/>
      <c r="Y14" s="666"/>
      <c r="Z14" s="667"/>
      <c r="AA14" s="666"/>
      <c r="AB14" s="666"/>
      <c r="AC14" s="666"/>
      <c r="AD14" s="666"/>
      <c r="AE14" s="666"/>
      <c r="AF14" s="667"/>
      <c r="AG14" s="667"/>
      <c r="AH14" s="42"/>
      <c r="AI14" s="42"/>
      <c r="AJ14" s="42"/>
      <c r="AK14" s="42"/>
      <c r="AL14" s="42"/>
      <c r="AM14" s="42"/>
      <c r="AN14" s="42"/>
      <c r="AO14" s="42"/>
      <c r="AP14" s="42"/>
      <c r="AQ14" s="42"/>
      <c r="AR14" s="42"/>
      <c r="AS14" s="42"/>
      <c r="AT14" s="42"/>
      <c r="AU14" s="42"/>
      <c r="AV14" s="42"/>
      <c r="AW14" s="42"/>
      <c r="AX14" s="42"/>
      <c r="AY14" s="42"/>
      <c r="AZ14" s="42"/>
    </row>
    <row r="15" spans="1:52">
      <c r="A15" s="229" t="s">
        <v>421</v>
      </c>
      <c r="B15" s="181">
        <v>15049</v>
      </c>
      <c r="C15" s="181">
        <v>5482</v>
      </c>
      <c r="D15" s="181">
        <v>9567</v>
      </c>
      <c r="E15" s="181">
        <v>7695</v>
      </c>
      <c r="F15" s="181">
        <v>2743</v>
      </c>
      <c r="G15" s="181">
        <v>4952</v>
      </c>
      <c r="H15" s="181">
        <v>7071</v>
      </c>
      <c r="I15" s="329">
        <v>7978</v>
      </c>
      <c r="K15" s="82"/>
      <c r="L15" s="82"/>
      <c r="M15" s="82"/>
      <c r="N15" s="192"/>
      <c r="O15" s="192"/>
      <c r="P15" s="486"/>
      <c r="Q15" s="486"/>
      <c r="R15" s="486"/>
      <c r="S15" s="486"/>
      <c r="T15" s="486"/>
      <c r="U15" s="486"/>
      <c r="V15" s="486"/>
      <c r="W15" s="486"/>
      <c r="X15" s="42"/>
      <c r="Y15" s="651"/>
      <c r="Z15" s="667"/>
      <c r="AA15" s="666"/>
      <c r="AB15" s="666"/>
      <c r="AC15" s="666"/>
      <c r="AD15" s="666"/>
      <c r="AE15" s="666"/>
      <c r="AF15" s="667"/>
      <c r="AG15" s="667"/>
      <c r="AH15" s="42"/>
      <c r="AI15" s="42"/>
      <c r="AJ15" s="42"/>
      <c r="AK15" s="42"/>
      <c r="AL15" s="42"/>
      <c r="AM15" s="42"/>
      <c r="AN15" s="42"/>
      <c r="AO15" s="42"/>
      <c r="AP15" s="42"/>
      <c r="AQ15" s="42"/>
      <c r="AR15" s="42"/>
      <c r="AS15" s="42"/>
      <c r="AT15" s="42"/>
      <c r="AU15" s="42"/>
      <c r="AV15" s="42"/>
      <c r="AW15" s="42"/>
      <c r="AX15" s="42"/>
      <c r="AY15" s="42"/>
      <c r="AZ15" s="42"/>
    </row>
    <row r="16" spans="1:52">
      <c r="A16" s="229" t="s">
        <v>422</v>
      </c>
      <c r="B16" s="181">
        <v>4649</v>
      </c>
      <c r="C16" s="181">
        <v>3177</v>
      </c>
      <c r="D16" s="181">
        <v>1472</v>
      </c>
      <c r="E16" s="181">
        <v>2469</v>
      </c>
      <c r="F16" s="181">
        <v>1636</v>
      </c>
      <c r="G16" s="181">
        <v>833</v>
      </c>
      <c r="H16" s="181">
        <v>2093</v>
      </c>
      <c r="I16" s="329">
        <v>2556</v>
      </c>
      <c r="K16" s="82"/>
      <c r="L16" s="82"/>
      <c r="M16" s="82"/>
      <c r="N16" s="192"/>
      <c r="O16" s="192"/>
      <c r="P16" s="486"/>
      <c r="Q16" s="486"/>
      <c r="R16" s="486"/>
      <c r="S16" s="486"/>
      <c r="T16" s="486"/>
      <c r="U16" s="486"/>
      <c r="V16" s="486"/>
      <c r="W16" s="486"/>
      <c r="X16" s="91"/>
      <c r="Y16" s="651"/>
      <c r="Z16" s="667"/>
      <c r="AA16" s="666"/>
      <c r="AB16" s="666"/>
      <c r="AC16" s="666"/>
      <c r="AD16" s="666"/>
      <c r="AE16" s="666"/>
      <c r="AF16" s="667"/>
      <c r="AG16" s="667"/>
      <c r="AH16" s="42"/>
      <c r="AI16" s="42"/>
      <c r="AJ16" s="42"/>
      <c r="AK16" s="42"/>
      <c r="AL16" s="42"/>
      <c r="AM16" s="42"/>
      <c r="AN16" s="42"/>
      <c r="AO16" s="42"/>
      <c r="AP16" s="42"/>
      <c r="AQ16" s="42"/>
      <c r="AR16" s="42"/>
      <c r="AS16" s="42"/>
      <c r="AT16" s="42"/>
      <c r="AU16" s="42"/>
      <c r="AV16" s="42"/>
      <c r="AW16" s="42"/>
      <c r="AX16" s="42"/>
      <c r="AY16" s="42"/>
      <c r="AZ16" s="42"/>
    </row>
    <row r="17" spans="1:52">
      <c r="A17" s="229" t="s">
        <v>423</v>
      </c>
      <c r="B17" s="181">
        <v>8711</v>
      </c>
      <c r="C17" s="181">
        <v>5623</v>
      </c>
      <c r="D17" s="181">
        <v>3088</v>
      </c>
      <c r="E17" s="181">
        <v>5056</v>
      </c>
      <c r="F17" s="181">
        <v>3248</v>
      </c>
      <c r="G17" s="181">
        <v>1808</v>
      </c>
      <c r="H17" s="181">
        <v>3894</v>
      </c>
      <c r="I17" s="329">
        <v>4817</v>
      </c>
      <c r="K17" s="82"/>
      <c r="L17" s="82"/>
      <c r="M17" s="82"/>
      <c r="N17" s="192"/>
      <c r="O17" s="192"/>
      <c r="P17" s="486"/>
      <c r="Q17" s="486"/>
      <c r="R17" s="486"/>
      <c r="S17" s="486"/>
      <c r="T17" s="486"/>
      <c r="U17" s="486"/>
      <c r="V17" s="486"/>
      <c r="W17" s="486"/>
      <c r="X17" s="486"/>
      <c r="Y17" s="651"/>
      <c r="Z17" s="667"/>
      <c r="AA17" s="666"/>
      <c r="AB17" s="666"/>
      <c r="AC17" s="666"/>
      <c r="AD17" s="666"/>
      <c r="AE17" s="666"/>
      <c r="AF17" s="667"/>
      <c r="AG17" s="667"/>
      <c r="AH17" s="42"/>
      <c r="AI17" s="42"/>
      <c r="AJ17" s="42"/>
      <c r="AK17" s="42"/>
      <c r="AL17" s="42"/>
      <c r="AM17" s="42"/>
      <c r="AN17" s="42"/>
      <c r="AO17" s="42"/>
      <c r="AP17" s="42"/>
      <c r="AQ17" s="42"/>
      <c r="AR17" s="42"/>
      <c r="AS17" s="42"/>
      <c r="AT17" s="42"/>
      <c r="AU17" s="42"/>
      <c r="AV17" s="42"/>
      <c r="AW17" s="42"/>
      <c r="AX17" s="42"/>
      <c r="AY17" s="42"/>
      <c r="AZ17" s="42"/>
    </row>
    <row r="18" spans="1:52">
      <c r="A18" s="229" t="s">
        <v>424</v>
      </c>
      <c r="B18" s="181">
        <v>5112</v>
      </c>
      <c r="C18" s="181">
        <v>2906</v>
      </c>
      <c r="D18" s="181">
        <v>2206</v>
      </c>
      <c r="E18" s="181">
        <v>2922</v>
      </c>
      <c r="F18" s="181">
        <v>1679</v>
      </c>
      <c r="G18" s="181">
        <v>1243</v>
      </c>
      <c r="H18" s="181">
        <v>2833</v>
      </c>
      <c r="I18" s="329">
        <v>2279</v>
      </c>
      <c r="K18" s="82"/>
      <c r="L18" s="82"/>
      <c r="M18" s="82"/>
      <c r="N18" s="192"/>
      <c r="O18" s="192"/>
      <c r="P18" s="486"/>
      <c r="Q18" s="486"/>
      <c r="R18" s="486"/>
      <c r="S18" s="486"/>
      <c r="T18" s="486"/>
      <c r="U18" s="486"/>
      <c r="V18" s="486"/>
      <c r="W18" s="486"/>
      <c r="X18" s="42"/>
      <c r="Y18" s="651"/>
      <c r="Z18" s="667"/>
      <c r="AA18" s="666"/>
      <c r="AB18" s="666"/>
      <c r="AC18" s="666"/>
      <c r="AD18" s="666"/>
      <c r="AE18" s="666"/>
      <c r="AF18" s="667"/>
      <c r="AG18" s="667"/>
      <c r="AH18" s="42"/>
      <c r="AI18" s="42"/>
      <c r="AJ18" s="42"/>
      <c r="AK18" s="42"/>
      <c r="AL18" s="42"/>
      <c r="AM18" s="42"/>
      <c r="AN18" s="42"/>
      <c r="AO18" s="42"/>
      <c r="AP18" s="42"/>
      <c r="AQ18" s="42"/>
      <c r="AR18" s="42"/>
      <c r="AS18" s="42"/>
      <c r="AT18" s="42"/>
      <c r="AU18" s="42"/>
      <c r="AV18" s="42"/>
      <c r="AW18" s="42"/>
      <c r="AX18" s="42"/>
      <c r="AY18" s="42"/>
      <c r="AZ18" s="42"/>
    </row>
    <row r="19" spans="1:52">
      <c r="A19" s="214" t="s">
        <v>425</v>
      </c>
      <c r="B19" s="241"/>
      <c r="C19" s="241"/>
      <c r="D19" s="241"/>
      <c r="E19" s="241"/>
      <c r="F19" s="241"/>
      <c r="G19" s="241"/>
      <c r="H19" s="241"/>
      <c r="I19" s="216"/>
      <c r="K19" s="82"/>
      <c r="L19" s="82"/>
      <c r="M19" s="82"/>
      <c r="N19" s="93"/>
      <c r="O19" s="93"/>
      <c r="P19" s="486"/>
      <c r="Q19" s="486"/>
      <c r="R19" s="486"/>
      <c r="S19" s="486"/>
      <c r="T19" s="486"/>
      <c r="U19" s="486"/>
      <c r="V19" s="486"/>
      <c r="W19" s="486"/>
      <c r="X19" s="666"/>
      <c r="Y19" s="651"/>
      <c r="Z19" s="667"/>
      <c r="AA19" s="666"/>
      <c r="AB19" s="666"/>
      <c r="AC19" s="666"/>
      <c r="AD19" s="666"/>
      <c r="AE19" s="666"/>
      <c r="AF19" s="667"/>
      <c r="AG19" s="667"/>
      <c r="AH19" s="42"/>
      <c r="AI19" s="42"/>
      <c r="AJ19" s="42"/>
      <c r="AK19" s="42"/>
      <c r="AL19" s="42"/>
      <c r="AM19" s="42"/>
      <c r="AN19" s="42"/>
      <c r="AO19" s="42"/>
      <c r="AP19" s="42"/>
      <c r="AQ19" s="42"/>
      <c r="AR19" s="42"/>
      <c r="AS19" s="42"/>
      <c r="AT19" s="42"/>
      <c r="AU19" s="42"/>
      <c r="AV19" s="42"/>
      <c r="AW19" s="42"/>
      <c r="AX19" s="42"/>
      <c r="AY19" s="42"/>
      <c r="AZ19" s="42"/>
    </row>
    <row r="20" spans="1:52">
      <c r="A20" s="229" t="s">
        <v>426</v>
      </c>
      <c r="B20" s="181">
        <v>13571</v>
      </c>
      <c r="C20" s="181">
        <v>13571</v>
      </c>
      <c r="D20" s="668" t="s">
        <v>1448</v>
      </c>
      <c r="E20" s="181">
        <v>7493</v>
      </c>
      <c r="F20" s="181">
        <v>7493</v>
      </c>
      <c r="G20" s="668" t="s">
        <v>1448</v>
      </c>
      <c r="H20" s="181">
        <v>5820</v>
      </c>
      <c r="I20" s="329">
        <v>7751</v>
      </c>
      <c r="K20" s="82"/>
      <c r="L20" s="82"/>
      <c r="M20" s="82"/>
      <c r="N20" s="192"/>
      <c r="O20" s="192"/>
      <c r="P20" s="486"/>
      <c r="Q20" s="486"/>
      <c r="R20" s="486"/>
      <c r="S20" s="486"/>
      <c r="T20" s="486"/>
      <c r="U20" s="486"/>
      <c r="V20" s="486"/>
      <c r="W20" s="486"/>
      <c r="X20" s="666"/>
      <c r="Y20" s="651"/>
      <c r="Z20" s="667"/>
      <c r="AA20" s="666"/>
      <c r="AB20" s="666"/>
      <c r="AC20" s="666"/>
      <c r="AD20" s="666"/>
      <c r="AE20" s="666"/>
      <c r="AF20" s="667"/>
      <c r="AG20" s="667"/>
      <c r="AH20" s="42"/>
      <c r="AI20" s="42"/>
      <c r="AJ20" s="42"/>
      <c r="AK20" s="42"/>
      <c r="AL20" s="42"/>
      <c r="AM20" s="42"/>
      <c r="AN20" s="42"/>
      <c r="AO20" s="42"/>
      <c r="AP20" s="42"/>
      <c r="AQ20" s="42"/>
      <c r="AR20" s="42"/>
      <c r="AS20" s="42"/>
      <c r="AT20" s="42"/>
      <c r="AU20" s="42"/>
      <c r="AV20" s="42"/>
      <c r="AW20" s="42"/>
      <c r="AX20" s="42"/>
      <c r="AY20" s="42"/>
      <c r="AZ20" s="42"/>
    </row>
    <row r="21" spans="1:52">
      <c r="A21" s="287"/>
      <c r="B21" s="215"/>
      <c r="C21" s="215"/>
      <c r="D21" s="215"/>
      <c r="E21" s="215"/>
      <c r="F21" s="215"/>
      <c r="G21" s="215"/>
      <c r="H21" s="215"/>
      <c r="I21" s="216"/>
      <c r="K21" s="82"/>
      <c r="L21" s="82"/>
      <c r="M21" s="82"/>
      <c r="N21" s="82"/>
      <c r="O21" s="82"/>
      <c r="P21" s="486"/>
      <c r="Q21" s="486"/>
      <c r="R21" s="486"/>
      <c r="S21" s="486"/>
      <c r="T21" s="486"/>
      <c r="U21" s="486"/>
      <c r="V21" s="486"/>
      <c r="W21" s="486"/>
      <c r="X21" s="666"/>
      <c r="Y21" s="651"/>
      <c r="Z21" s="667"/>
      <c r="AA21" s="666"/>
      <c r="AB21" s="666"/>
      <c r="AC21" s="666"/>
      <c r="AD21" s="666"/>
      <c r="AE21" s="666"/>
      <c r="AF21" s="667"/>
      <c r="AG21" s="667"/>
      <c r="AH21" s="42"/>
      <c r="AI21" s="42"/>
      <c r="AJ21" s="42"/>
      <c r="AK21" s="42"/>
      <c r="AL21" s="42"/>
      <c r="AM21" s="42"/>
      <c r="AN21" s="42"/>
      <c r="AO21" s="42"/>
      <c r="AP21" s="42"/>
      <c r="AQ21" s="42"/>
      <c r="AR21" s="42"/>
      <c r="AS21" s="42"/>
      <c r="AT21" s="42"/>
      <c r="AU21" s="42"/>
      <c r="AV21" s="42"/>
      <c r="AW21" s="42"/>
      <c r="AX21" s="42"/>
      <c r="AY21" s="42"/>
      <c r="AZ21" s="42"/>
    </row>
    <row r="22" spans="1:52">
      <c r="A22" s="211" t="s">
        <v>1012</v>
      </c>
      <c r="B22" s="213">
        <v>87579</v>
      </c>
      <c r="C22" s="213">
        <v>61796</v>
      </c>
      <c r="D22" s="213">
        <v>25783</v>
      </c>
      <c r="E22" s="213">
        <v>46063</v>
      </c>
      <c r="F22" s="213">
        <v>32592</v>
      </c>
      <c r="G22" s="213">
        <v>13471</v>
      </c>
      <c r="H22" s="213">
        <v>40812</v>
      </c>
      <c r="I22" s="213">
        <v>46767</v>
      </c>
      <c r="K22" s="476"/>
      <c r="L22" s="476"/>
      <c r="M22" s="476"/>
      <c r="N22" s="476"/>
      <c r="O22" s="476"/>
      <c r="P22" s="486"/>
      <c r="Q22" s="486"/>
      <c r="R22" s="486"/>
      <c r="S22" s="486"/>
      <c r="T22" s="486"/>
      <c r="U22" s="486"/>
      <c r="V22" s="486"/>
      <c r="W22" s="486"/>
      <c r="X22" s="42"/>
      <c r="Y22" s="651"/>
      <c r="Z22" s="667"/>
      <c r="AA22" s="666"/>
      <c r="AB22" s="666"/>
      <c r="AC22" s="666"/>
      <c r="AD22" s="666"/>
      <c r="AE22" s="666"/>
      <c r="AF22" s="667"/>
      <c r="AG22" s="667"/>
      <c r="AH22" s="42"/>
      <c r="AI22" s="42"/>
      <c r="AJ22" s="42"/>
      <c r="AK22" s="42"/>
      <c r="AL22" s="42"/>
      <c r="AM22" s="42"/>
      <c r="AN22" s="42"/>
      <c r="AO22" s="42"/>
      <c r="AP22" s="42"/>
      <c r="AQ22" s="42"/>
      <c r="AR22" s="42"/>
      <c r="AS22" s="42"/>
      <c r="AT22" s="42"/>
      <c r="AU22" s="42"/>
      <c r="AV22" s="42"/>
      <c r="AW22" s="42"/>
      <c r="AX22" s="42"/>
      <c r="AY22" s="42"/>
      <c r="AZ22" s="42"/>
    </row>
    <row r="23" spans="1:52">
      <c r="A23" s="214" t="s">
        <v>420</v>
      </c>
      <c r="B23" s="215"/>
      <c r="C23" s="215"/>
      <c r="D23" s="215"/>
      <c r="E23" s="215"/>
      <c r="F23" s="215"/>
      <c r="G23" s="215"/>
      <c r="H23" s="215"/>
      <c r="I23" s="216"/>
      <c r="K23" s="82"/>
      <c r="L23" s="82"/>
      <c r="M23" s="82"/>
      <c r="N23" s="82"/>
      <c r="O23" s="82"/>
      <c r="P23" s="486"/>
      <c r="Q23" s="486"/>
      <c r="R23" s="486"/>
      <c r="S23" s="486"/>
      <c r="T23" s="486"/>
      <c r="U23" s="486"/>
      <c r="V23" s="486"/>
      <c r="W23" s="486"/>
      <c r="X23" s="42"/>
      <c r="Y23" s="651"/>
      <c r="Z23" s="667"/>
      <c r="AA23" s="666"/>
      <c r="AB23" s="666"/>
      <c r="AC23" s="666"/>
      <c r="AD23" s="666"/>
      <c r="AE23" s="666"/>
      <c r="AF23" s="667"/>
      <c r="AG23" s="667"/>
      <c r="AH23" s="42"/>
      <c r="AI23" s="42"/>
      <c r="AJ23" s="42"/>
      <c r="AK23" s="42"/>
      <c r="AL23" s="42"/>
      <c r="AM23" s="42"/>
      <c r="AN23" s="42"/>
      <c r="AO23" s="42"/>
      <c r="AP23" s="42"/>
      <c r="AQ23" s="42"/>
      <c r="AR23" s="42"/>
      <c r="AS23" s="42"/>
      <c r="AT23" s="42"/>
      <c r="AU23" s="42"/>
      <c r="AV23" s="42"/>
      <c r="AW23" s="42"/>
      <c r="AX23" s="42"/>
      <c r="AY23" s="42"/>
      <c r="AZ23" s="42"/>
    </row>
    <row r="24" spans="1:52">
      <c r="A24" s="229" t="s">
        <v>427</v>
      </c>
      <c r="B24" s="181">
        <v>13863</v>
      </c>
      <c r="C24" s="181">
        <v>9653</v>
      </c>
      <c r="D24" s="181">
        <v>4210</v>
      </c>
      <c r="E24" s="181">
        <v>6827</v>
      </c>
      <c r="F24" s="181">
        <v>4778</v>
      </c>
      <c r="G24" s="181">
        <v>2049</v>
      </c>
      <c r="H24" s="181">
        <v>4997</v>
      </c>
      <c r="I24" s="329">
        <v>8866</v>
      </c>
      <c r="K24" s="82"/>
      <c r="L24" s="82"/>
      <c r="M24" s="82"/>
      <c r="N24" s="192"/>
      <c r="O24" s="192"/>
      <c r="P24" s="486"/>
      <c r="Q24" s="486"/>
      <c r="R24" s="486"/>
      <c r="S24" s="486"/>
      <c r="T24" s="486"/>
      <c r="U24" s="486"/>
      <c r="V24" s="486"/>
      <c r="W24" s="486"/>
      <c r="X24" s="42"/>
      <c r="Y24" s="651"/>
      <c r="Z24" s="667"/>
      <c r="AA24" s="666"/>
      <c r="AB24" s="666"/>
      <c r="AC24" s="666"/>
      <c r="AD24" s="666"/>
      <c r="AE24" s="666"/>
      <c r="AF24" s="667"/>
      <c r="AG24" s="667"/>
      <c r="AH24" s="42"/>
      <c r="AI24" s="42"/>
      <c r="AJ24" s="42"/>
      <c r="AK24" s="42"/>
      <c r="AL24" s="42"/>
      <c r="AM24" s="42"/>
      <c r="AN24" s="42"/>
      <c r="AO24" s="42"/>
      <c r="AP24" s="42"/>
      <c r="AQ24" s="42"/>
      <c r="AR24" s="42"/>
      <c r="AS24" s="42"/>
      <c r="AT24" s="42"/>
      <c r="AU24" s="42"/>
      <c r="AV24" s="42"/>
      <c r="AW24" s="42"/>
      <c r="AX24" s="42"/>
      <c r="AY24" s="42"/>
      <c r="AZ24" s="42"/>
    </row>
    <row r="25" spans="1:52">
      <c r="A25" s="229" t="s">
        <v>428</v>
      </c>
      <c r="B25" s="181">
        <v>6667</v>
      </c>
      <c r="C25" s="181">
        <v>920</v>
      </c>
      <c r="D25" s="181">
        <v>5747</v>
      </c>
      <c r="E25" s="181">
        <v>3665</v>
      </c>
      <c r="F25" s="181">
        <v>493</v>
      </c>
      <c r="G25" s="181">
        <v>3172</v>
      </c>
      <c r="H25" s="181">
        <v>3782</v>
      </c>
      <c r="I25" s="329">
        <v>2885</v>
      </c>
      <c r="K25" s="82"/>
      <c r="L25" s="82"/>
      <c r="M25" s="82"/>
      <c r="N25" s="192"/>
      <c r="O25" s="192"/>
      <c r="P25" s="486"/>
      <c r="Q25" s="486"/>
      <c r="R25" s="486"/>
      <c r="S25" s="486"/>
      <c r="T25" s="486"/>
      <c r="U25" s="486"/>
      <c r="V25" s="486"/>
      <c r="W25" s="486"/>
      <c r="X25" s="42"/>
      <c r="Y25" s="651"/>
      <c r="Z25" s="667"/>
      <c r="AA25" s="666"/>
      <c r="AB25" s="666"/>
      <c r="AC25" s="666"/>
      <c r="AD25" s="666"/>
      <c r="AE25" s="666"/>
      <c r="AF25" s="667"/>
      <c r="AG25" s="667"/>
      <c r="AH25" s="42"/>
      <c r="AI25" s="42"/>
      <c r="AJ25" s="42"/>
      <c r="AK25" s="42"/>
      <c r="AL25" s="42"/>
      <c r="AM25" s="42"/>
      <c r="AN25" s="42"/>
      <c r="AO25" s="42"/>
      <c r="AP25" s="42"/>
      <c r="AQ25" s="42"/>
      <c r="AR25" s="42"/>
      <c r="AS25" s="42"/>
      <c r="AT25" s="42"/>
      <c r="AU25" s="42"/>
      <c r="AV25" s="42"/>
      <c r="AW25" s="42"/>
      <c r="AX25" s="42"/>
      <c r="AY25" s="42"/>
      <c r="AZ25" s="42"/>
    </row>
    <row r="26" spans="1:52">
      <c r="A26" s="229" t="s">
        <v>429</v>
      </c>
      <c r="B26" s="181">
        <v>6713</v>
      </c>
      <c r="C26" s="181">
        <v>3971</v>
      </c>
      <c r="D26" s="181">
        <v>2742</v>
      </c>
      <c r="E26" s="181">
        <v>3775</v>
      </c>
      <c r="F26" s="181">
        <v>2249</v>
      </c>
      <c r="G26" s="181">
        <v>1526</v>
      </c>
      <c r="H26" s="181">
        <v>3924</v>
      </c>
      <c r="I26" s="329">
        <v>2789</v>
      </c>
      <c r="K26" s="82"/>
      <c r="L26" s="82"/>
      <c r="M26" s="82"/>
      <c r="N26" s="192"/>
      <c r="O26" s="192"/>
      <c r="P26" s="486"/>
      <c r="Q26" s="486"/>
      <c r="R26" s="486"/>
      <c r="S26" s="486"/>
      <c r="T26" s="486"/>
      <c r="U26" s="486"/>
      <c r="V26" s="486"/>
      <c r="W26" s="486"/>
      <c r="X26" s="42"/>
      <c r="Y26" s="651"/>
      <c r="Z26" s="667"/>
      <c r="AA26" s="666"/>
      <c r="AB26" s="666"/>
      <c r="AC26" s="666"/>
      <c r="AD26" s="666"/>
      <c r="AE26" s="666"/>
      <c r="AF26" s="667"/>
      <c r="AG26" s="667"/>
      <c r="AH26" s="42"/>
      <c r="AI26" s="42"/>
      <c r="AJ26" s="42"/>
      <c r="AK26" s="42"/>
      <c r="AL26" s="42"/>
      <c r="AM26" s="42"/>
      <c r="AN26" s="42"/>
      <c r="AO26" s="42"/>
      <c r="AP26" s="42"/>
      <c r="AQ26" s="42"/>
      <c r="AR26" s="42"/>
      <c r="AS26" s="42"/>
      <c r="AT26" s="42"/>
      <c r="AU26" s="42"/>
      <c r="AV26" s="42"/>
      <c r="AW26" s="42"/>
      <c r="AX26" s="42"/>
      <c r="AY26" s="42"/>
      <c r="AZ26" s="42"/>
    </row>
    <row r="27" spans="1:52">
      <c r="A27" s="229" t="s">
        <v>430</v>
      </c>
      <c r="B27" s="181">
        <v>8400</v>
      </c>
      <c r="C27" s="181">
        <v>5712</v>
      </c>
      <c r="D27" s="181">
        <v>2688</v>
      </c>
      <c r="E27" s="181">
        <v>4311</v>
      </c>
      <c r="F27" s="181">
        <v>2772</v>
      </c>
      <c r="G27" s="181">
        <v>1539</v>
      </c>
      <c r="H27" s="181">
        <v>4155</v>
      </c>
      <c r="I27" s="329">
        <v>4245</v>
      </c>
      <c r="K27" s="82"/>
      <c r="L27" s="82"/>
      <c r="M27" s="82"/>
      <c r="N27" s="192"/>
      <c r="O27" s="192"/>
      <c r="P27" s="486"/>
      <c r="Q27" s="486"/>
      <c r="R27" s="486"/>
      <c r="S27" s="486"/>
      <c r="T27" s="486"/>
      <c r="U27" s="486"/>
      <c r="V27" s="486"/>
      <c r="W27" s="486"/>
      <c r="X27" s="42"/>
      <c r="Y27" s="651"/>
      <c r="Z27" s="667"/>
      <c r="AA27" s="666"/>
      <c r="AB27" s="666"/>
      <c r="AC27" s="666"/>
      <c r="AD27" s="666"/>
      <c r="AE27" s="666"/>
      <c r="AF27" s="667"/>
      <c r="AG27" s="667"/>
      <c r="AH27" s="42"/>
      <c r="AI27" s="42"/>
      <c r="AJ27" s="42"/>
      <c r="AK27" s="42"/>
      <c r="AL27" s="42"/>
      <c r="AM27" s="42"/>
      <c r="AN27" s="42"/>
      <c r="AO27" s="42"/>
      <c r="AP27" s="42"/>
      <c r="AQ27" s="42"/>
      <c r="AR27" s="42"/>
      <c r="AS27" s="42"/>
      <c r="AT27" s="42"/>
      <c r="AU27" s="42"/>
      <c r="AV27" s="42"/>
      <c r="AW27" s="42"/>
      <c r="AX27" s="42"/>
      <c r="AY27" s="42"/>
      <c r="AZ27" s="42"/>
    </row>
    <row r="28" spans="1:52">
      <c r="A28" s="229" t="s">
        <v>431</v>
      </c>
      <c r="B28" s="181">
        <v>10839</v>
      </c>
      <c r="C28" s="181">
        <v>7211</v>
      </c>
      <c r="D28" s="181">
        <v>3628</v>
      </c>
      <c r="E28" s="181">
        <v>5410</v>
      </c>
      <c r="F28" s="181">
        <v>3598</v>
      </c>
      <c r="G28" s="181">
        <v>1812</v>
      </c>
      <c r="H28" s="181">
        <v>4638</v>
      </c>
      <c r="I28" s="329">
        <v>6201</v>
      </c>
      <c r="K28" s="82"/>
      <c r="L28" s="82"/>
      <c r="M28" s="82"/>
      <c r="N28" s="192"/>
      <c r="O28" s="192"/>
      <c r="P28" s="486"/>
      <c r="Q28" s="486"/>
      <c r="R28" s="486"/>
      <c r="S28" s="486"/>
      <c r="T28" s="486"/>
      <c r="U28" s="486"/>
      <c r="V28" s="486"/>
      <c r="W28" s="486"/>
      <c r="X28" s="42"/>
      <c r="Y28" s="651"/>
      <c r="Z28" s="667"/>
      <c r="AA28" s="666"/>
      <c r="AB28" s="666"/>
      <c r="AC28" s="666"/>
      <c r="AD28" s="666"/>
      <c r="AE28" s="666"/>
      <c r="AF28" s="667"/>
      <c r="AG28" s="667"/>
      <c r="AH28" s="42"/>
      <c r="AI28" s="42"/>
      <c r="AJ28" s="42"/>
      <c r="AK28" s="42"/>
      <c r="AL28" s="42"/>
      <c r="AM28" s="42"/>
      <c r="AN28" s="42"/>
      <c r="AO28" s="42"/>
      <c r="AP28" s="42"/>
      <c r="AQ28" s="42"/>
      <c r="AR28" s="42"/>
      <c r="AS28" s="42"/>
      <c r="AT28" s="42"/>
      <c r="AU28" s="42"/>
      <c r="AV28" s="42"/>
      <c r="AW28" s="42"/>
      <c r="AX28" s="42"/>
      <c r="AY28" s="42"/>
      <c r="AZ28" s="42"/>
    </row>
    <row r="29" spans="1:52">
      <c r="A29" s="229" t="s">
        <v>432</v>
      </c>
      <c r="B29" s="181">
        <v>10177</v>
      </c>
      <c r="C29" s="181">
        <v>3409</v>
      </c>
      <c r="D29" s="181">
        <v>6768</v>
      </c>
      <c r="E29" s="181">
        <v>5330</v>
      </c>
      <c r="F29" s="181">
        <v>1957</v>
      </c>
      <c r="G29" s="181">
        <v>3373</v>
      </c>
      <c r="H29" s="181">
        <v>4755</v>
      </c>
      <c r="I29" s="329">
        <v>5422</v>
      </c>
      <c r="K29" s="82"/>
      <c r="L29" s="82"/>
      <c r="M29" s="82"/>
      <c r="N29" s="192"/>
      <c r="O29" s="192"/>
      <c r="P29" s="486"/>
      <c r="Q29" s="486"/>
      <c r="R29" s="486"/>
      <c r="S29" s="486"/>
      <c r="T29" s="486"/>
      <c r="U29" s="486"/>
      <c r="V29" s="486"/>
      <c r="W29" s="486"/>
      <c r="X29" s="42"/>
      <c r="Y29" s="651"/>
      <c r="Z29" s="667"/>
      <c r="AA29" s="666"/>
      <c r="AB29" s="666"/>
      <c r="AC29" s="666"/>
      <c r="AD29" s="666"/>
      <c r="AE29" s="666"/>
      <c r="AF29" s="667"/>
      <c r="AG29" s="667"/>
      <c r="AH29" s="42"/>
      <c r="AI29" s="42"/>
      <c r="AJ29" s="42"/>
      <c r="AK29" s="42"/>
      <c r="AL29" s="42"/>
      <c r="AM29" s="42"/>
      <c r="AN29" s="42"/>
      <c r="AO29" s="42"/>
      <c r="AP29" s="42"/>
      <c r="AQ29" s="42"/>
      <c r="AR29" s="42"/>
      <c r="AS29" s="42"/>
      <c r="AT29" s="42"/>
      <c r="AU29" s="42"/>
      <c r="AV29" s="42"/>
      <c r="AW29" s="42"/>
      <c r="AX29" s="42"/>
      <c r="AY29" s="42"/>
      <c r="AZ29" s="42"/>
    </row>
    <row r="30" spans="1:52">
      <c r="A30" s="214" t="s">
        <v>433</v>
      </c>
      <c r="B30" s="236"/>
      <c r="C30" s="236"/>
      <c r="D30" s="236"/>
      <c r="E30" s="236"/>
      <c r="F30" s="236"/>
      <c r="G30" s="236"/>
      <c r="H30" s="236"/>
      <c r="I30" s="216"/>
      <c r="K30" s="82"/>
      <c r="L30" s="82"/>
      <c r="M30" s="82"/>
      <c r="N30" s="82"/>
      <c r="O30" s="82"/>
      <c r="P30" s="486"/>
      <c r="Q30" s="486"/>
      <c r="R30" s="486"/>
      <c r="S30" s="486"/>
      <c r="T30" s="486"/>
      <c r="U30" s="486"/>
      <c r="V30" s="486"/>
      <c r="W30" s="486"/>
      <c r="X30" s="42"/>
      <c r="Y30" s="651"/>
      <c r="Z30" s="667"/>
      <c r="AA30" s="666"/>
      <c r="AB30" s="666"/>
      <c r="AC30" s="666"/>
      <c r="AD30" s="666"/>
      <c r="AE30" s="666"/>
      <c r="AF30" s="667"/>
      <c r="AG30" s="667"/>
      <c r="AH30" s="42"/>
      <c r="AI30" s="42"/>
      <c r="AJ30" s="42"/>
      <c r="AK30" s="42"/>
      <c r="AL30" s="42"/>
      <c r="AM30" s="42"/>
      <c r="AN30" s="42"/>
      <c r="AO30" s="42"/>
      <c r="AP30" s="42"/>
      <c r="AQ30" s="42"/>
      <c r="AR30" s="42"/>
      <c r="AS30" s="42"/>
      <c r="AT30" s="42"/>
      <c r="AU30" s="42"/>
      <c r="AV30" s="42"/>
      <c r="AW30" s="42"/>
      <c r="AX30" s="42"/>
      <c r="AY30" s="42"/>
      <c r="AZ30" s="42"/>
    </row>
    <row r="31" spans="1:52">
      <c r="A31" s="229" t="s">
        <v>434</v>
      </c>
      <c r="B31" s="181">
        <v>13592</v>
      </c>
      <c r="C31" s="181">
        <v>13592</v>
      </c>
      <c r="D31" s="668" t="s">
        <v>1448</v>
      </c>
      <c r="E31" s="181">
        <v>7249</v>
      </c>
      <c r="F31" s="181">
        <v>7249</v>
      </c>
      <c r="G31" s="668" t="s">
        <v>1448</v>
      </c>
      <c r="H31" s="181">
        <v>6939</v>
      </c>
      <c r="I31" s="329">
        <v>6653</v>
      </c>
      <c r="K31" s="82"/>
      <c r="L31" s="82"/>
      <c r="M31" s="82"/>
      <c r="N31" s="192"/>
      <c r="O31" s="192"/>
      <c r="P31" s="486"/>
      <c r="Q31" s="486"/>
      <c r="R31" s="486"/>
      <c r="S31" s="486"/>
      <c r="T31" s="486"/>
      <c r="U31" s="486"/>
      <c r="V31" s="486"/>
      <c r="W31" s="486"/>
      <c r="X31" s="42"/>
      <c r="Y31" s="651"/>
      <c r="Z31" s="667"/>
      <c r="AA31" s="666"/>
      <c r="AB31" s="666"/>
      <c r="AC31" s="666"/>
      <c r="AD31" s="666"/>
      <c r="AE31" s="666"/>
      <c r="AF31" s="667"/>
      <c r="AG31" s="667"/>
      <c r="AH31" s="42"/>
      <c r="AI31" s="42"/>
      <c r="AJ31" s="42"/>
      <c r="AK31" s="42"/>
      <c r="AL31" s="42"/>
      <c r="AM31" s="42"/>
      <c r="AN31" s="42"/>
      <c r="AO31" s="42"/>
      <c r="AP31" s="42"/>
      <c r="AQ31" s="42"/>
      <c r="AR31" s="42"/>
      <c r="AS31" s="42"/>
      <c r="AT31" s="42"/>
      <c r="AU31" s="42"/>
      <c r="AV31" s="42"/>
      <c r="AW31" s="42"/>
      <c r="AX31" s="42"/>
      <c r="AY31" s="42"/>
      <c r="AZ31" s="42"/>
    </row>
    <row r="32" spans="1:52">
      <c r="A32" s="229" t="s">
        <v>435</v>
      </c>
      <c r="B32" s="181">
        <v>17328</v>
      </c>
      <c r="C32" s="181">
        <v>17328</v>
      </c>
      <c r="D32" s="668" t="s">
        <v>1448</v>
      </c>
      <c r="E32" s="181">
        <v>9496</v>
      </c>
      <c r="F32" s="181">
        <v>9496</v>
      </c>
      <c r="G32" s="668" t="s">
        <v>1448</v>
      </c>
      <c r="H32" s="181">
        <v>7622</v>
      </c>
      <c r="I32" s="329">
        <v>9706</v>
      </c>
      <c r="K32" s="82"/>
      <c r="L32" s="82"/>
      <c r="M32" s="82"/>
      <c r="N32" s="192"/>
      <c r="O32" s="192"/>
      <c r="P32" s="486"/>
      <c r="Q32" s="486"/>
      <c r="R32" s="486"/>
      <c r="S32" s="486"/>
      <c r="T32" s="486"/>
      <c r="U32" s="486"/>
      <c r="V32" s="486"/>
      <c r="W32" s="486"/>
      <c r="X32" s="42"/>
      <c r="Y32" s="651"/>
      <c r="Z32" s="667"/>
      <c r="AA32" s="666"/>
      <c r="AB32" s="666"/>
      <c r="AC32" s="666"/>
      <c r="AD32" s="666"/>
      <c r="AE32" s="666"/>
      <c r="AF32" s="667"/>
      <c r="AG32" s="667"/>
      <c r="AH32" s="42"/>
      <c r="AI32" s="42"/>
      <c r="AJ32" s="42"/>
      <c r="AK32" s="42"/>
      <c r="AL32" s="42"/>
      <c r="AM32" s="42"/>
      <c r="AN32" s="42"/>
      <c r="AO32" s="42"/>
      <c r="AP32" s="42"/>
      <c r="AQ32" s="42"/>
      <c r="AR32" s="42"/>
      <c r="AS32" s="42"/>
      <c r="AT32" s="42"/>
      <c r="AU32" s="42"/>
      <c r="AV32" s="42"/>
      <c r="AW32" s="42"/>
      <c r="AX32" s="42"/>
      <c r="AY32" s="42"/>
      <c r="AZ32" s="42"/>
    </row>
    <row r="33" spans="1:52">
      <c r="A33" s="287"/>
      <c r="B33" s="215"/>
      <c r="C33" s="215"/>
      <c r="D33" s="215"/>
      <c r="E33" s="215"/>
      <c r="F33" s="215"/>
      <c r="G33" s="215"/>
      <c r="H33" s="215"/>
      <c r="I33" s="216"/>
      <c r="K33" s="82"/>
      <c r="L33" s="82"/>
      <c r="M33" s="82"/>
      <c r="N33" s="82"/>
      <c r="O33" s="82"/>
      <c r="P33" s="486"/>
      <c r="Q33" s="486"/>
      <c r="R33" s="486"/>
      <c r="S33" s="486"/>
      <c r="T33" s="486"/>
      <c r="U33" s="486"/>
      <c r="V33" s="486"/>
      <c r="W33" s="486"/>
      <c r="X33" s="42"/>
      <c r="Y33" s="651"/>
      <c r="Z33" s="667"/>
      <c r="AA33" s="666"/>
      <c r="AB33" s="666"/>
      <c r="AC33" s="666"/>
      <c r="AD33" s="666"/>
      <c r="AE33" s="666"/>
      <c r="AF33" s="667"/>
      <c r="AG33" s="667"/>
      <c r="AH33" s="42"/>
      <c r="AI33" s="42"/>
      <c r="AJ33" s="42"/>
      <c r="AK33" s="42"/>
      <c r="AL33" s="42"/>
      <c r="AM33" s="42"/>
      <c r="AN33" s="42"/>
      <c r="AO33" s="42"/>
      <c r="AP33" s="42"/>
      <c r="AQ33" s="42"/>
      <c r="AR33" s="42"/>
      <c r="AS33" s="42"/>
      <c r="AT33" s="42"/>
      <c r="AU33" s="42"/>
      <c r="AV33" s="42"/>
      <c r="AW33" s="42"/>
      <c r="AX33" s="42"/>
      <c r="AY33" s="42"/>
      <c r="AZ33" s="42"/>
    </row>
    <row r="34" spans="1:52">
      <c r="A34" s="211" t="s">
        <v>1013</v>
      </c>
      <c r="B34" s="213">
        <v>177420</v>
      </c>
      <c r="C34" s="213">
        <v>148299</v>
      </c>
      <c r="D34" s="213">
        <v>29121</v>
      </c>
      <c r="E34" s="213">
        <v>90295</v>
      </c>
      <c r="F34" s="213">
        <v>78050</v>
      </c>
      <c r="G34" s="213">
        <v>12245</v>
      </c>
      <c r="H34" s="213">
        <v>70445</v>
      </c>
      <c r="I34" s="213">
        <v>106975</v>
      </c>
      <c r="K34" s="476"/>
      <c r="L34" s="476"/>
      <c r="M34" s="476"/>
      <c r="N34" s="476"/>
      <c r="O34" s="476"/>
      <c r="P34" s="486"/>
      <c r="Q34" s="486"/>
      <c r="R34" s="486"/>
      <c r="S34" s="486"/>
      <c r="T34" s="486"/>
      <c r="U34" s="486"/>
      <c r="V34" s="486"/>
      <c r="W34" s="486"/>
      <c r="X34" s="42"/>
      <c r="Y34" s="651"/>
      <c r="Z34" s="667"/>
      <c r="AA34" s="666"/>
      <c r="AB34" s="666"/>
      <c r="AC34" s="666"/>
      <c r="AD34" s="666"/>
      <c r="AE34" s="666"/>
      <c r="AF34" s="667"/>
      <c r="AG34" s="667"/>
      <c r="AH34" s="42"/>
      <c r="AI34" s="42"/>
      <c r="AJ34" s="42"/>
      <c r="AK34" s="42"/>
      <c r="AL34" s="42"/>
      <c r="AM34" s="42"/>
      <c r="AN34" s="42"/>
      <c r="AO34" s="42"/>
      <c r="AP34" s="42"/>
      <c r="AQ34" s="42"/>
      <c r="AR34" s="42"/>
      <c r="AS34" s="42"/>
      <c r="AT34" s="42"/>
      <c r="AU34" s="42"/>
      <c r="AV34" s="42"/>
      <c r="AW34" s="42"/>
      <c r="AX34" s="42"/>
      <c r="AY34" s="42"/>
      <c r="AZ34" s="42"/>
    </row>
    <row r="35" spans="1:52">
      <c r="A35" s="214" t="s">
        <v>420</v>
      </c>
      <c r="B35" s="215"/>
      <c r="C35" s="215"/>
      <c r="D35" s="215"/>
      <c r="E35" s="215"/>
      <c r="F35" s="215"/>
      <c r="G35" s="215"/>
      <c r="H35" s="215"/>
      <c r="I35" s="216"/>
      <c r="K35" s="82"/>
      <c r="L35" s="82"/>
      <c r="M35" s="82"/>
      <c r="N35" s="82"/>
      <c r="O35" s="82"/>
      <c r="P35" s="486"/>
      <c r="Q35" s="486"/>
      <c r="R35" s="486"/>
      <c r="S35" s="486"/>
      <c r="T35" s="486"/>
      <c r="U35" s="486"/>
      <c r="V35" s="486"/>
      <c r="W35" s="486"/>
      <c r="X35" s="42"/>
      <c r="Y35" s="651"/>
      <c r="Z35" s="667"/>
      <c r="AA35" s="666"/>
      <c r="AB35" s="666"/>
      <c r="AC35" s="666"/>
      <c r="AD35" s="666"/>
      <c r="AE35" s="666"/>
      <c r="AF35" s="667"/>
      <c r="AG35" s="667"/>
      <c r="AH35" s="42"/>
      <c r="AI35" s="42"/>
      <c r="AJ35" s="42"/>
      <c r="AK35" s="42"/>
      <c r="AL35" s="42"/>
      <c r="AM35" s="42"/>
      <c r="AN35" s="42"/>
      <c r="AO35" s="42"/>
      <c r="AP35" s="42"/>
      <c r="AQ35" s="42"/>
      <c r="AR35" s="42"/>
      <c r="AS35" s="42"/>
      <c r="AT35" s="42"/>
      <c r="AU35" s="42"/>
      <c r="AV35" s="42"/>
      <c r="AW35" s="42"/>
      <c r="AX35" s="42"/>
      <c r="AY35" s="42"/>
      <c r="AZ35" s="42"/>
    </row>
    <row r="36" spans="1:52">
      <c r="A36" s="229" t="s">
        <v>436</v>
      </c>
      <c r="B36" s="181">
        <v>12549</v>
      </c>
      <c r="C36" s="181">
        <v>8476</v>
      </c>
      <c r="D36" s="181">
        <v>4073</v>
      </c>
      <c r="E36" s="181">
        <v>6445</v>
      </c>
      <c r="F36" s="181">
        <v>4273</v>
      </c>
      <c r="G36" s="181">
        <v>2172</v>
      </c>
      <c r="H36" s="181">
        <v>4419</v>
      </c>
      <c r="I36" s="329">
        <v>8130</v>
      </c>
      <c r="K36" s="82"/>
      <c r="L36" s="82"/>
      <c r="M36" s="82"/>
      <c r="N36" s="192"/>
      <c r="O36" s="192"/>
      <c r="P36" s="486"/>
      <c r="Q36" s="486"/>
      <c r="R36" s="486"/>
      <c r="S36" s="486"/>
      <c r="T36" s="486"/>
      <c r="U36" s="486"/>
      <c r="V36" s="486"/>
      <c r="W36" s="486"/>
      <c r="X36" s="42"/>
      <c r="Y36" s="651"/>
      <c r="Z36" s="667"/>
      <c r="AA36" s="666"/>
      <c r="AB36" s="666"/>
      <c r="AC36" s="666"/>
      <c r="AD36" s="666"/>
      <c r="AE36" s="666"/>
      <c r="AF36" s="667"/>
      <c r="AG36" s="667"/>
      <c r="AH36" s="42"/>
      <c r="AI36" s="42"/>
      <c r="AJ36" s="42"/>
      <c r="AK36" s="42"/>
      <c r="AL36" s="42"/>
      <c r="AM36" s="42"/>
      <c r="AN36" s="42"/>
      <c r="AO36" s="42"/>
      <c r="AP36" s="42"/>
      <c r="AQ36" s="42"/>
      <c r="AR36" s="42"/>
      <c r="AS36" s="42"/>
      <c r="AT36" s="42"/>
      <c r="AU36" s="42"/>
      <c r="AV36" s="42"/>
      <c r="AW36" s="42"/>
      <c r="AX36" s="42"/>
      <c r="AY36" s="42"/>
      <c r="AZ36" s="42"/>
    </row>
    <row r="37" spans="1:52">
      <c r="A37" s="229" t="s">
        <v>437</v>
      </c>
      <c r="B37" s="181">
        <v>15763</v>
      </c>
      <c r="C37" s="181">
        <v>2726</v>
      </c>
      <c r="D37" s="181">
        <v>13037</v>
      </c>
      <c r="E37" s="181">
        <v>8059</v>
      </c>
      <c r="F37" s="181">
        <v>1515</v>
      </c>
      <c r="G37" s="181">
        <v>6544</v>
      </c>
      <c r="H37" s="181">
        <v>5957</v>
      </c>
      <c r="I37" s="329">
        <v>9806</v>
      </c>
      <c r="K37" s="82"/>
      <c r="L37" s="82"/>
      <c r="M37" s="82"/>
      <c r="N37" s="192"/>
      <c r="O37" s="192"/>
      <c r="P37" s="486"/>
      <c r="Q37" s="486"/>
      <c r="R37" s="486"/>
      <c r="S37" s="486"/>
      <c r="T37" s="486"/>
      <c r="U37" s="486"/>
      <c r="V37" s="486"/>
      <c r="W37" s="486"/>
      <c r="X37" s="42"/>
      <c r="Y37" s="651"/>
      <c r="Z37" s="667"/>
      <c r="AA37" s="666"/>
      <c r="AB37" s="666"/>
      <c r="AC37" s="666"/>
      <c r="AD37" s="666"/>
      <c r="AE37" s="666"/>
      <c r="AF37" s="667"/>
      <c r="AG37" s="667"/>
      <c r="AH37" s="42"/>
      <c r="AI37" s="42"/>
      <c r="AJ37" s="42"/>
      <c r="AK37" s="42"/>
      <c r="AL37" s="42"/>
      <c r="AM37" s="42"/>
      <c r="AN37" s="42"/>
      <c r="AO37" s="42"/>
      <c r="AP37" s="42"/>
      <c r="AQ37" s="42"/>
      <c r="AR37" s="42"/>
      <c r="AS37" s="42"/>
      <c r="AT37" s="42"/>
      <c r="AU37" s="42"/>
      <c r="AV37" s="42"/>
      <c r="AW37" s="42"/>
      <c r="AX37" s="42"/>
      <c r="AY37" s="42"/>
      <c r="AZ37" s="42"/>
    </row>
    <row r="38" spans="1:52">
      <c r="A38" s="229" t="s">
        <v>438</v>
      </c>
      <c r="B38" s="181">
        <v>14694</v>
      </c>
      <c r="C38" s="181">
        <v>5239</v>
      </c>
      <c r="D38" s="181">
        <v>9455</v>
      </c>
      <c r="E38" s="181">
        <v>4816</v>
      </c>
      <c r="F38" s="181">
        <v>2544</v>
      </c>
      <c r="G38" s="181">
        <v>2272</v>
      </c>
      <c r="H38" s="181">
        <v>3241</v>
      </c>
      <c r="I38" s="329">
        <v>11453</v>
      </c>
      <c r="K38" s="82"/>
      <c r="L38" s="82"/>
      <c r="M38" s="82"/>
      <c r="N38" s="192"/>
      <c r="O38" s="192"/>
      <c r="P38" s="486"/>
      <c r="Q38" s="486"/>
      <c r="R38" s="486"/>
      <c r="S38" s="486"/>
      <c r="T38" s="486"/>
      <c r="U38" s="486"/>
      <c r="V38" s="486"/>
      <c r="W38" s="486"/>
      <c r="X38" s="42"/>
      <c r="Y38" s="651"/>
      <c r="Z38" s="667"/>
      <c r="AA38" s="666"/>
      <c r="AB38" s="42"/>
      <c r="AC38" s="666"/>
      <c r="AD38" s="666"/>
      <c r="AE38" s="42"/>
      <c r="AF38" s="667"/>
      <c r="AG38" s="667"/>
      <c r="AH38" s="42"/>
      <c r="AI38" s="42"/>
      <c r="AJ38" s="42"/>
      <c r="AK38" s="42"/>
      <c r="AL38" s="42"/>
      <c r="AM38" s="42"/>
      <c r="AN38" s="42"/>
      <c r="AO38" s="42"/>
      <c r="AP38" s="42"/>
      <c r="AQ38" s="42"/>
      <c r="AR38" s="42"/>
      <c r="AS38" s="42"/>
      <c r="AT38" s="42"/>
      <c r="AU38" s="42"/>
      <c r="AV38" s="42"/>
      <c r="AW38" s="42"/>
      <c r="AX38" s="42"/>
      <c r="AY38" s="42"/>
      <c r="AZ38" s="42"/>
    </row>
    <row r="39" spans="1:52">
      <c r="A39" s="229" t="s">
        <v>439</v>
      </c>
      <c r="B39" s="181">
        <v>11834</v>
      </c>
      <c r="C39" s="181">
        <v>9278</v>
      </c>
      <c r="D39" s="181">
        <v>2556</v>
      </c>
      <c r="E39" s="181">
        <v>5399</v>
      </c>
      <c r="F39" s="181">
        <v>4142</v>
      </c>
      <c r="G39" s="181">
        <v>1257</v>
      </c>
      <c r="H39" s="181">
        <v>3773</v>
      </c>
      <c r="I39" s="329">
        <v>8061</v>
      </c>
      <c r="K39" s="82"/>
      <c r="L39" s="82"/>
      <c r="M39" s="82"/>
      <c r="N39" s="192"/>
      <c r="O39" s="192"/>
      <c r="P39" s="486"/>
      <c r="Q39" s="486"/>
      <c r="R39" s="486"/>
      <c r="S39" s="486"/>
      <c r="T39" s="486"/>
      <c r="U39" s="486"/>
      <c r="V39" s="486"/>
      <c r="W39" s="486"/>
      <c r="X39" s="42"/>
      <c r="Y39" s="666"/>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row>
    <row r="40" spans="1:52">
      <c r="A40" s="214" t="s">
        <v>425</v>
      </c>
      <c r="B40" s="236"/>
      <c r="C40" s="236"/>
      <c r="D40" s="236"/>
      <c r="E40" s="236"/>
      <c r="F40" s="236"/>
      <c r="G40" s="236"/>
      <c r="H40" s="236"/>
      <c r="I40" s="216"/>
      <c r="K40" s="82"/>
      <c r="L40" s="82"/>
      <c r="M40" s="82"/>
      <c r="N40" s="82"/>
      <c r="O40" s="82"/>
      <c r="P40" s="486"/>
      <c r="Q40" s="486"/>
      <c r="R40" s="486"/>
      <c r="S40" s="486"/>
      <c r="T40" s="486"/>
      <c r="U40" s="486"/>
      <c r="V40" s="486"/>
      <c r="W40" s="486"/>
      <c r="X40" s="42"/>
      <c r="Y40" s="666"/>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row>
    <row r="41" spans="1:52">
      <c r="A41" s="229" t="s">
        <v>440</v>
      </c>
      <c r="B41" s="181">
        <v>122580</v>
      </c>
      <c r="C41" s="181">
        <v>122580</v>
      </c>
      <c r="D41" s="668" t="s">
        <v>1448</v>
      </c>
      <c r="E41" s="181">
        <v>65576</v>
      </c>
      <c r="F41" s="181">
        <v>65576</v>
      </c>
      <c r="G41" s="668" t="s">
        <v>1448</v>
      </c>
      <c r="H41" s="181">
        <v>53055</v>
      </c>
      <c r="I41" s="329">
        <v>69525</v>
      </c>
      <c r="K41" s="82"/>
      <c r="L41" s="82"/>
      <c r="M41" s="82"/>
      <c r="N41" s="192"/>
      <c r="O41" s="192"/>
      <c r="P41" s="486"/>
      <c r="Q41" s="486"/>
      <c r="R41" s="486"/>
      <c r="S41" s="486"/>
      <c r="T41" s="486"/>
      <c r="U41" s="486"/>
      <c r="V41" s="486"/>
      <c r="W41" s="486"/>
      <c r="X41" s="42"/>
      <c r="Y41" s="666"/>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row>
    <row r="42" spans="1:52">
      <c r="A42" s="229"/>
      <c r="B42" s="215"/>
      <c r="C42" s="215"/>
      <c r="D42" s="215"/>
      <c r="E42" s="215"/>
      <c r="F42" s="215"/>
      <c r="G42" s="215"/>
      <c r="H42" s="215"/>
      <c r="I42" s="216"/>
      <c r="K42" s="82"/>
      <c r="L42" s="82"/>
      <c r="M42" s="82"/>
      <c r="N42" s="82"/>
      <c r="O42" s="82"/>
      <c r="P42" s="486"/>
      <c r="Q42" s="486"/>
      <c r="R42" s="486"/>
      <c r="S42" s="486"/>
      <c r="T42" s="486"/>
      <c r="U42" s="486"/>
      <c r="V42" s="486"/>
      <c r="W42" s="486"/>
      <c r="X42" s="42"/>
      <c r="Y42" s="666"/>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row>
    <row r="43" spans="1:52">
      <c r="A43" s="211" t="s">
        <v>1014</v>
      </c>
      <c r="B43" s="213">
        <v>76823</v>
      </c>
      <c r="C43" s="213">
        <v>54194</v>
      </c>
      <c r="D43" s="213">
        <v>22629</v>
      </c>
      <c r="E43" s="213">
        <v>39717</v>
      </c>
      <c r="F43" s="213">
        <v>27556</v>
      </c>
      <c r="G43" s="213">
        <v>12161</v>
      </c>
      <c r="H43" s="213">
        <v>34862</v>
      </c>
      <c r="I43" s="213">
        <v>41961</v>
      </c>
      <c r="K43" s="476"/>
      <c r="L43" s="476"/>
      <c r="M43" s="476"/>
      <c r="N43" s="476"/>
      <c r="O43" s="476"/>
      <c r="P43" s="486"/>
      <c r="Q43" s="486"/>
      <c r="R43" s="486"/>
      <c r="S43" s="486"/>
      <c r="T43" s="486"/>
      <c r="U43" s="486"/>
      <c r="V43" s="486"/>
      <c r="W43" s="486"/>
      <c r="X43" s="42"/>
      <c r="Y43" s="666"/>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row>
    <row r="44" spans="1:52">
      <c r="A44" s="214" t="s">
        <v>420</v>
      </c>
      <c r="B44" s="215"/>
      <c r="C44" s="215"/>
      <c r="D44" s="215"/>
      <c r="E44" s="215"/>
      <c r="F44" s="215"/>
      <c r="G44" s="215"/>
      <c r="H44" s="215"/>
      <c r="I44" s="216"/>
      <c r="K44" s="82"/>
      <c r="L44" s="82"/>
      <c r="M44" s="82"/>
      <c r="N44" s="82"/>
      <c r="O44" s="82"/>
      <c r="P44" s="486"/>
      <c r="Q44" s="486"/>
      <c r="R44" s="486"/>
      <c r="S44" s="486"/>
      <c r="T44" s="486"/>
      <c r="U44" s="486"/>
      <c r="V44" s="486"/>
      <c r="W44" s="486"/>
      <c r="X44" s="42"/>
      <c r="Y44" s="666"/>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row>
    <row r="45" spans="1:52">
      <c r="A45" s="229" t="s">
        <v>441</v>
      </c>
      <c r="B45" s="181">
        <v>5725</v>
      </c>
      <c r="C45" s="181">
        <v>3867</v>
      </c>
      <c r="D45" s="181">
        <v>1858</v>
      </c>
      <c r="E45" s="181">
        <v>3032</v>
      </c>
      <c r="F45" s="181">
        <v>2048</v>
      </c>
      <c r="G45" s="181">
        <v>984</v>
      </c>
      <c r="H45" s="181">
        <v>2893</v>
      </c>
      <c r="I45" s="329">
        <v>2832</v>
      </c>
      <c r="K45" s="82"/>
      <c r="L45" s="82"/>
      <c r="M45" s="82"/>
      <c r="N45" s="192"/>
      <c r="O45" s="192"/>
      <c r="P45" s="486"/>
      <c r="Q45" s="486"/>
      <c r="R45" s="486"/>
      <c r="S45" s="486"/>
      <c r="T45" s="486"/>
      <c r="U45" s="486"/>
      <c r="V45" s="486"/>
      <c r="W45" s="486"/>
      <c r="X45" s="42"/>
      <c r="Y45" s="666"/>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row>
    <row r="46" spans="1:52">
      <c r="A46" s="229" t="s">
        <v>442</v>
      </c>
      <c r="B46" s="181">
        <v>13681</v>
      </c>
      <c r="C46" s="181">
        <v>10339</v>
      </c>
      <c r="D46" s="181">
        <v>3342</v>
      </c>
      <c r="E46" s="181">
        <v>6960</v>
      </c>
      <c r="F46" s="181">
        <v>5065</v>
      </c>
      <c r="G46" s="181">
        <v>1895</v>
      </c>
      <c r="H46" s="181">
        <v>5384</v>
      </c>
      <c r="I46" s="329">
        <v>8297</v>
      </c>
      <c r="K46" s="82"/>
      <c r="L46" s="82"/>
      <c r="M46" s="82"/>
      <c r="N46" s="192"/>
      <c r="O46" s="192"/>
      <c r="P46" s="486"/>
      <c r="Q46" s="486"/>
      <c r="R46" s="486"/>
      <c r="S46" s="486"/>
      <c r="T46" s="486"/>
      <c r="U46" s="486"/>
      <c r="V46" s="486"/>
      <c r="W46" s="486"/>
      <c r="X46" s="42"/>
      <c r="Y46" s="666"/>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row>
    <row r="47" spans="1:52">
      <c r="A47" s="229" t="s">
        <v>443</v>
      </c>
      <c r="B47" s="181">
        <v>16961</v>
      </c>
      <c r="C47" s="181">
        <v>9778</v>
      </c>
      <c r="D47" s="181">
        <v>7183</v>
      </c>
      <c r="E47" s="181">
        <v>9317</v>
      </c>
      <c r="F47" s="181">
        <v>5487</v>
      </c>
      <c r="G47" s="181">
        <v>3830</v>
      </c>
      <c r="H47" s="181">
        <v>6559</v>
      </c>
      <c r="I47" s="329">
        <v>10402</v>
      </c>
      <c r="K47" s="82"/>
      <c r="L47" s="82"/>
      <c r="M47" s="82"/>
      <c r="N47" s="192"/>
      <c r="O47" s="192"/>
      <c r="P47" s="486"/>
      <c r="Q47" s="486"/>
      <c r="R47" s="486"/>
      <c r="S47" s="486"/>
      <c r="T47" s="486"/>
      <c r="U47" s="486"/>
      <c r="V47" s="486"/>
      <c r="W47" s="486"/>
      <c r="X47" s="42"/>
      <c r="Y47" s="666"/>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row>
    <row r="48" spans="1:52">
      <c r="A48" s="229" t="s">
        <v>444</v>
      </c>
      <c r="B48" s="181">
        <v>6919</v>
      </c>
      <c r="C48" s="181">
        <v>4512</v>
      </c>
      <c r="D48" s="181">
        <v>2407</v>
      </c>
      <c r="E48" s="181">
        <v>3790</v>
      </c>
      <c r="F48" s="181">
        <v>2348</v>
      </c>
      <c r="G48" s="181">
        <v>1442</v>
      </c>
      <c r="H48" s="181">
        <v>3207</v>
      </c>
      <c r="I48" s="329">
        <v>3712</v>
      </c>
      <c r="K48" s="82"/>
      <c r="L48" s="82"/>
      <c r="M48" s="82"/>
      <c r="N48" s="192"/>
      <c r="O48" s="192"/>
      <c r="P48" s="486"/>
      <c r="Q48" s="486"/>
      <c r="R48" s="486"/>
      <c r="S48" s="486"/>
      <c r="T48" s="486"/>
      <c r="U48" s="486"/>
      <c r="V48" s="486"/>
      <c r="W48" s="486"/>
      <c r="X48" s="42"/>
      <c r="Y48" s="666"/>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row>
    <row r="49" spans="1:52">
      <c r="A49" s="229" t="s">
        <v>445</v>
      </c>
      <c r="B49" s="181">
        <v>24633</v>
      </c>
      <c r="C49" s="181">
        <v>19145</v>
      </c>
      <c r="D49" s="181">
        <v>5488</v>
      </c>
      <c r="E49" s="181">
        <v>11736</v>
      </c>
      <c r="F49" s="181">
        <v>8966</v>
      </c>
      <c r="G49" s="181">
        <v>2770</v>
      </c>
      <c r="H49" s="181">
        <v>12611</v>
      </c>
      <c r="I49" s="329">
        <v>12022</v>
      </c>
      <c r="K49" s="82"/>
      <c r="L49" s="82"/>
      <c r="M49" s="82"/>
      <c r="N49" s="192"/>
      <c r="O49" s="192"/>
      <c r="P49" s="486"/>
      <c r="Q49" s="486"/>
      <c r="R49" s="486"/>
      <c r="S49" s="486"/>
      <c r="T49" s="486"/>
      <c r="U49" s="486"/>
      <c r="V49" s="486"/>
      <c r="W49" s="486"/>
      <c r="X49" s="42"/>
      <c r="Y49" s="666"/>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row>
    <row r="50" spans="1:52">
      <c r="A50" s="229" t="s">
        <v>446</v>
      </c>
      <c r="B50" s="181">
        <v>8904</v>
      </c>
      <c r="C50" s="181">
        <v>6553</v>
      </c>
      <c r="D50" s="181">
        <v>2351</v>
      </c>
      <c r="E50" s="181">
        <v>4882</v>
      </c>
      <c r="F50" s="181">
        <v>3642</v>
      </c>
      <c r="G50" s="181">
        <v>1240</v>
      </c>
      <c r="H50" s="181">
        <v>4208</v>
      </c>
      <c r="I50" s="329">
        <v>4696</v>
      </c>
      <c r="K50" s="82"/>
      <c r="L50" s="82"/>
      <c r="M50" s="82"/>
      <c r="N50" s="192"/>
      <c r="O50" s="192"/>
      <c r="P50" s="486"/>
      <c r="Q50" s="486"/>
      <c r="R50" s="486"/>
      <c r="S50" s="486"/>
      <c r="T50" s="486"/>
      <c r="U50" s="486"/>
      <c r="V50" s="486"/>
      <c r="W50" s="486"/>
      <c r="X50" s="42"/>
      <c r="Y50" s="666"/>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row>
    <row r="51" spans="1:52">
      <c r="A51" s="289"/>
      <c r="K51" s="42"/>
      <c r="L51" s="42"/>
      <c r="M51" s="42"/>
      <c r="N51" s="42"/>
      <c r="O51" s="191"/>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row>
    <row r="52" spans="1:52" ht="33.75" customHeight="1">
      <c r="A52" s="748" t="s">
        <v>1057</v>
      </c>
      <c r="B52" s="748"/>
      <c r="C52" s="748"/>
      <c r="D52" s="748"/>
      <c r="E52" s="748"/>
      <c r="F52" s="748"/>
      <c r="G52" s="748"/>
      <c r="H52" s="748"/>
      <c r="I52" s="748"/>
      <c r="K52" s="42"/>
      <c r="L52" s="42"/>
      <c r="M52" s="42"/>
      <c r="N52" s="42"/>
      <c r="O52" s="42"/>
      <c r="P52" s="42"/>
      <c r="Q52" s="42"/>
      <c r="R52" s="42"/>
      <c r="S52" s="42"/>
      <c r="T52" s="42"/>
      <c r="U52" s="42"/>
      <c r="V52" s="42"/>
      <c r="W52" s="42"/>
      <c r="X52" s="42"/>
      <c r="Y52" s="42"/>
      <c r="Z52" s="42"/>
      <c r="AA52" s="42"/>
      <c r="AB52" s="42"/>
      <c r="AC52" s="42"/>
      <c r="AD52" s="42"/>
      <c r="AE52" s="42"/>
    </row>
    <row r="53" spans="1:52">
      <c r="K53" s="42"/>
      <c r="L53" s="42"/>
      <c r="M53" s="42"/>
      <c r="N53" s="42"/>
      <c r="O53" s="42"/>
      <c r="P53" s="42"/>
      <c r="Q53" s="42"/>
      <c r="R53" s="42"/>
      <c r="S53" s="42"/>
      <c r="T53" s="42"/>
      <c r="U53" s="42"/>
      <c r="V53" s="42"/>
      <c r="W53" s="42"/>
      <c r="X53" s="42"/>
      <c r="Y53" s="42"/>
      <c r="Z53" s="42"/>
      <c r="AA53" s="42"/>
      <c r="AB53" s="42"/>
      <c r="AC53" s="42"/>
      <c r="AD53" s="42"/>
      <c r="AE53" s="42"/>
    </row>
    <row r="54" spans="1:52">
      <c r="K54" s="42"/>
      <c r="L54" s="42"/>
      <c r="M54" s="42"/>
      <c r="N54" s="42"/>
      <c r="O54" s="42"/>
      <c r="P54" s="42"/>
      <c r="Q54" s="42"/>
      <c r="R54" s="42"/>
      <c r="S54" s="42"/>
      <c r="T54" s="42"/>
      <c r="U54" s="42"/>
      <c r="V54" s="42"/>
      <c r="W54" s="42"/>
      <c r="X54" s="42"/>
      <c r="Y54" s="42"/>
      <c r="Z54" s="42"/>
      <c r="AA54" s="42"/>
      <c r="AB54" s="42"/>
      <c r="AC54" s="42"/>
      <c r="AD54" s="42"/>
      <c r="AE54" s="42"/>
    </row>
    <row r="55" spans="1:52">
      <c r="K55" s="42"/>
      <c r="L55" s="42"/>
      <c r="M55" s="42"/>
      <c r="N55" s="42"/>
      <c r="O55" s="42"/>
      <c r="P55" s="42"/>
      <c r="Q55" s="42"/>
      <c r="R55" s="42"/>
      <c r="S55" s="42"/>
      <c r="T55" s="42"/>
      <c r="U55" s="42"/>
      <c r="V55" s="42"/>
      <c r="W55" s="42"/>
      <c r="X55" s="42"/>
      <c r="Y55" s="42"/>
      <c r="Z55" s="42"/>
      <c r="AA55" s="42"/>
      <c r="AB55" s="42"/>
      <c r="AC55" s="42"/>
      <c r="AD55" s="42"/>
      <c r="AE55" s="42"/>
    </row>
    <row r="56" spans="1:52">
      <c r="K56" s="42"/>
      <c r="L56" s="42"/>
      <c r="M56" s="42"/>
      <c r="N56" s="42"/>
      <c r="O56" s="42"/>
      <c r="P56" s="42"/>
      <c r="Q56" s="42"/>
      <c r="R56" s="42"/>
      <c r="S56" s="42"/>
      <c r="T56" s="42"/>
      <c r="U56" s="42"/>
      <c r="V56" s="42"/>
      <c r="W56" s="42"/>
      <c r="X56" s="42"/>
      <c r="Y56" s="42"/>
      <c r="Z56" s="42"/>
      <c r="AA56" s="42"/>
      <c r="AB56" s="42"/>
      <c r="AC56" s="42"/>
      <c r="AD56" s="42"/>
      <c r="AE56" s="42"/>
    </row>
    <row r="57" spans="1:52">
      <c r="K57" s="42"/>
      <c r="L57" s="42"/>
      <c r="M57" s="42"/>
      <c r="N57" s="42"/>
      <c r="O57" s="42"/>
      <c r="P57" s="42"/>
      <c r="Q57" s="42"/>
      <c r="R57" s="42"/>
      <c r="S57" s="42"/>
      <c r="T57" s="42"/>
      <c r="U57" s="42"/>
      <c r="V57" s="42"/>
      <c r="W57" s="42"/>
      <c r="X57" s="42"/>
      <c r="Y57" s="42"/>
      <c r="Z57" s="42"/>
      <c r="AA57" s="42"/>
      <c r="AB57" s="42"/>
      <c r="AC57" s="42"/>
      <c r="AD57" s="42"/>
      <c r="AE57" s="42"/>
    </row>
    <row r="58" spans="1:52">
      <c r="K58" s="42"/>
      <c r="L58" s="42"/>
      <c r="M58" s="42"/>
      <c r="N58" s="42"/>
      <c r="O58" s="42"/>
      <c r="P58" s="42"/>
      <c r="Q58" s="42"/>
      <c r="R58" s="42"/>
      <c r="S58" s="42"/>
      <c r="T58" s="42"/>
      <c r="U58" s="42"/>
      <c r="V58" s="42"/>
      <c r="W58" s="42"/>
      <c r="X58" s="42"/>
      <c r="Y58" s="42"/>
      <c r="Z58" s="42"/>
      <c r="AA58" s="42"/>
      <c r="AB58" s="42"/>
      <c r="AC58" s="42"/>
      <c r="AD58" s="42"/>
      <c r="AE58" s="42"/>
    </row>
    <row r="59" spans="1:52">
      <c r="K59" s="42"/>
      <c r="L59" s="42"/>
      <c r="M59" s="42"/>
      <c r="N59" s="42"/>
      <c r="O59" s="42"/>
      <c r="P59" s="42"/>
      <c r="Q59" s="42"/>
      <c r="R59" s="42"/>
      <c r="S59" s="42"/>
      <c r="T59" s="42"/>
      <c r="U59" s="42"/>
      <c r="V59" s="42"/>
      <c r="W59" s="42"/>
      <c r="X59" s="42"/>
      <c r="Y59" s="42"/>
      <c r="Z59" s="42"/>
      <c r="AA59" s="42"/>
      <c r="AB59" s="42"/>
      <c r="AC59" s="42"/>
      <c r="AD59" s="42"/>
      <c r="AE59" s="42"/>
    </row>
    <row r="60" spans="1:52">
      <c r="K60" s="42"/>
      <c r="L60" s="42"/>
      <c r="M60" s="42"/>
      <c r="N60" s="42"/>
      <c r="O60" s="42"/>
      <c r="P60" s="42"/>
      <c r="Q60" s="42"/>
      <c r="R60" s="42"/>
      <c r="S60" s="42"/>
      <c r="T60" s="42"/>
      <c r="U60" s="42"/>
      <c r="V60" s="42"/>
      <c r="W60" s="42"/>
      <c r="X60" s="42"/>
      <c r="Y60" s="42"/>
      <c r="Z60" s="42"/>
      <c r="AA60" s="42"/>
      <c r="AB60" s="42"/>
      <c r="AC60" s="42"/>
      <c r="AD60" s="42"/>
      <c r="AE60" s="42"/>
    </row>
  </sheetData>
  <mergeCells count="5">
    <mergeCell ref="A8:A9"/>
    <mergeCell ref="B8:D8"/>
    <mergeCell ref="E8:G8"/>
    <mergeCell ref="H8:I8"/>
    <mergeCell ref="A52:I52"/>
  </mergeCells>
  <phoneticPr fontId="6" type="noConversion"/>
  <hyperlinks>
    <hyperlink ref="K8" location="ANEKS!A1" display="Powrót do spisu tablic"/>
  </hyperlink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U54"/>
  <sheetViews>
    <sheetView zoomScale="112" zoomScaleNormal="112" workbookViewId="0">
      <selection activeCell="H4" sqref="H4"/>
    </sheetView>
  </sheetViews>
  <sheetFormatPr defaultRowHeight="12.75"/>
  <cols>
    <col min="1" max="1" width="26.7109375" style="42" customWidth="1"/>
    <col min="2" max="5" width="20.7109375" style="43" customWidth="1"/>
    <col min="6" max="6" width="20.7109375" style="42" customWidth="1"/>
    <col min="7" max="7" width="9.140625" style="43"/>
    <col min="8" max="14" width="9.85546875" style="42" bestFit="1" customWidth="1"/>
    <col min="15" max="15" width="9.28515625" style="42" bestFit="1" customWidth="1"/>
    <col min="16" max="16" width="9.85546875" style="42" bestFit="1" customWidth="1"/>
    <col min="17" max="17" width="9.28515625" style="42" bestFit="1" customWidth="1"/>
    <col min="18" max="18" width="9.85546875" style="42" bestFit="1" customWidth="1"/>
    <col min="19" max="19" width="9.28515625" style="42" bestFit="1" customWidth="1"/>
    <col min="20" max="20" width="9.85546875" style="42" bestFit="1" customWidth="1"/>
    <col min="21" max="21" width="9.28515625" style="42" bestFit="1" customWidth="1"/>
    <col min="22" max="23" width="9.85546875" style="42" bestFit="1" customWidth="1"/>
    <col min="24" max="27" width="9.140625" style="42"/>
    <col min="28" max="29" width="9.28515625" style="42" bestFit="1" customWidth="1"/>
    <col min="30" max="47" width="9.140625" style="42"/>
    <col min="48" max="16384" width="9.140625" style="43"/>
  </cols>
  <sheetData>
    <row r="2" spans="1:11">
      <c r="A2" s="57" t="s">
        <v>806</v>
      </c>
      <c r="B2" s="58" t="s">
        <v>954</v>
      </c>
      <c r="C2" s="70"/>
      <c r="D2" s="70"/>
      <c r="E2" s="70"/>
      <c r="F2" s="44"/>
    </row>
    <row r="3" spans="1:11" ht="13.5" thickBot="1"/>
    <row r="4" spans="1:11" ht="15" thickBot="1">
      <c r="A4" s="731" t="s">
        <v>310</v>
      </c>
      <c r="B4" s="727" t="s">
        <v>386</v>
      </c>
      <c r="C4" s="745" t="s">
        <v>960</v>
      </c>
      <c r="D4" s="746"/>
      <c r="E4" s="747"/>
      <c r="F4" s="71" t="s">
        <v>413</v>
      </c>
      <c r="H4" s="45" t="s">
        <v>709</v>
      </c>
    </row>
    <row r="5" spans="1:11" ht="36.75" thickBot="1">
      <c r="A5" s="732"/>
      <c r="B5" s="742"/>
      <c r="C5" s="72" t="s">
        <v>416</v>
      </c>
      <c r="D5" s="73" t="s">
        <v>961</v>
      </c>
      <c r="E5" s="72" t="s">
        <v>418</v>
      </c>
      <c r="F5" s="74" t="s">
        <v>797</v>
      </c>
    </row>
    <row r="6" spans="1:11" ht="13.5" thickBot="1">
      <c r="A6" s="733"/>
      <c r="B6" s="734" t="s">
        <v>287</v>
      </c>
      <c r="C6" s="735"/>
      <c r="D6" s="735"/>
      <c r="E6" s="736"/>
      <c r="F6" s="75" t="s">
        <v>415</v>
      </c>
    </row>
    <row r="7" spans="1:11">
      <c r="A7" s="48"/>
      <c r="B7" s="48"/>
      <c r="C7" s="48"/>
      <c r="D7" s="48"/>
      <c r="E7" s="48"/>
      <c r="F7" s="56"/>
    </row>
    <row r="8" spans="1:11">
      <c r="A8" s="61" t="s">
        <v>579</v>
      </c>
      <c r="B8" s="62">
        <v>38433.557999999997</v>
      </c>
      <c r="C8" s="62">
        <v>6920.652</v>
      </c>
      <c r="D8" s="62">
        <v>23517.643</v>
      </c>
      <c r="E8" s="62">
        <v>7995.2629999999999</v>
      </c>
      <c r="F8" s="76">
        <v>63.424361871638247</v>
      </c>
      <c r="H8" s="624"/>
      <c r="I8" s="624"/>
      <c r="J8" s="624"/>
      <c r="K8" s="624"/>
    </row>
    <row r="9" spans="1:11">
      <c r="A9" s="65"/>
      <c r="B9" s="66"/>
      <c r="C9" s="66"/>
      <c r="D9" s="66"/>
      <c r="E9" s="66"/>
      <c r="F9" s="76"/>
      <c r="H9" s="106"/>
      <c r="I9" s="106"/>
      <c r="J9" s="106"/>
      <c r="K9" s="106"/>
    </row>
    <row r="10" spans="1:11">
      <c r="A10" s="56" t="s">
        <v>581</v>
      </c>
      <c r="B10" s="66">
        <v>2902.547</v>
      </c>
      <c r="C10" s="66">
        <v>490.60899999999998</v>
      </c>
      <c r="D10" s="66">
        <v>1776.0509999999999</v>
      </c>
      <c r="E10" s="66">
        <v>635.88699999999994</v>
      </c>
      <c r="F10" s="76">
        <v>63.427007445169082</v>
      </c>
      <c r="H10" s="106"/>
      <c r="I10" s="106"/>
      <c r="J10" s="106"/>
      <c r="K10" s="106"/>
    </row>
    <row r="11" spans="1:11">
      <c r="A11" s="56" t="s">
        <v>582</v>
      </c>
      <c r="B11" s="66">
        <v>2082.944</v>
      </c>
      <c r="C11" s="66">
        <v>376.22699999999998</v>
      </c>
      <c r="D11" s="66">
        <v>1281.904</v>
      </c>
      <c r="E11" s="66">
        <v>424.81299999999999</v>
      </c>
      <c r="F11" s="76">
        <v>62.488298655749574</v>
      </c>
      <c r="H11" s="106"/>
      <c r="I11" s="106"/>
      <c r="J11" s="106"/>
      <c r="K11" s="106"/>
    </row>
    <row r="12" spans="1:11">
      <c r="A12" s="67" t="s">
        <v>583</v>
      </c>
      <c r="B12" s="68">
        <v>2126.317</v>
      </c>
      <c r="C12" s="68">
        <v>376.19799999999998</v>
      </c>
      <c r="D12" s="68">
        <v>1299.079</v>
      </c>
      <c r="E12" s="68">
        <v>451.04</v>
      </c>
      <c r="F12" s="77">
        <v>63.678806292765877</v>
      </c>
      <c r="H12" s="625"/>
      <c r="I12" s="625"/>
      <c r="J12" s="625"/>
      <c r="K12" s="625"/>
    </row>
    <row r="13" spans="1:11">
      <c r="A13" s="56" t="s">
        <v>584</v>
      </c>
      <c r="B13" s="66">
        <v>1016.832</v>
      </c>
      <c r="C13" s="66">
        <v>183.691</v>
      </c>
      <c r="D13" s="66">
        <v>627.17100000000005</v>
      </c>
      <c r="E13" s="66">
        <v>205.97</v>
      </c>
      <c r="F13" s="76">
        <v>62.129945421583585</v>
      </c>
      <c r="H13" s="106"/>
      <c r="I13" s="106"/>
      <c r="J13" s="106"/>
      <c r="K13" s="106"/>
    </row>
    <row r="14" spans="1:11">
      <c r="A14" s="56" t="s">
        <v>585</v>
      </c>
      <c r="B14" s="66">
        <v>2476.3150000000001</v>
      </c>
      <c r="C14" s="66">
        <v>417.93599999999998</v>
      </c>
      <c r="D14" s="66">
        <v>1486.32</v>
      </c>
      <c r="E14" s="66">
        <v>572.05899999999997</v>
      </c>
      <c r="F14" s="76">
        <v>66.607123634210666</v>
      </c>
      <c r="H14" s="106"/>
      <c r="I14" s="106"/>
      <c r="J14" s="106"/>
      <c r="K14" s="106"/>
    </row>
    <row r="15" spans="1:11">
      <c r="A15" s="56" t="s">
        <v>586</v>
      </c>
      <c r="B15" s="66">
        <v>3391.38</v>
      </c>
      <c r="C15" s="66">
        <v>642.45600000000002</v>
      </c>
      <c r="D15" s="66">
        <v>2085.9780000000001</v>
      </c>
      <c r="E15" s="66">
        <v>662.94600000000003</v>
      </c>
      <c r="F15" s="76">
        <v>62.579854629339323</v>
      </c>
      <c r="H15" s="106"/>
      <c r="I15" s="106"/>
      <c r="J15" s="106"/>
      <c r="K15" s="106"/>
    </row>
    <row r="16" spans="1:11">
      <c r="A16" s="56" t="s">
        <v>587</v>
      </c>
      <c r="B16" s="66">
        <v>5384.6170000000002</v>
      </c>
      <c r="C16" s="66">
        <v>1017.5309999999999</v>
      </c>
      <c r="D16" s="66">
        <v>3235.64</v>
      </c>
      <c r="E16" s="66">
        <v>1131.4459999999999</v>
      </c>
      <c r="F16" s="76">
        <v>66.415824999072825</v>
      </c>
      <c r="H16" s="106"/>
      <c r="I16" s="106"/>
      <c r="J16" s="106"/>
      <c r="K16" s="106"/>
    </row>
    <row r="17" spans="1:19">
      <c r="A17" s="56" t="s">
        <v>588</v>
      </c>
      <c r="B17" s="66">
        <v>990.06899999999996</v>
      </c>
      <c r="C17" s="66">
        <v>157.82900000000001</v>
      </c>
      <c r="D17" s="66">
        <v>620.02200000000005</v>
      </c>
      <c r="E17" s="66">
        <v>212.21799999999999</v>
      </c>
      <c r="F17" s="76">
        <v>59.682882220308308</v>
      </c>
      <c r="H17" s="106"/>
      <c r="I17" s="106"/>
      <c r="J17" s="106"/>
      <c r="K17" s="106"/>
    </row>
    <row r="18" spans="1:19">
      <c r="A18" s="56" t="s">
        <v>589</v>
      </c>
      <c r="B18" s="66">
        <v>2129.1379999999999</v>
      </c>
      <c r="C18" s="66">
        <v>389.238</v>
      </c>
      <c r="D18" s="66">
        <v>1329.0329999999999</v>
      </c>
      <c r="E18" s="66">
        <v>410.86700000000002</v>
      </c>
      <c r="F18" s="76">
        <v>60.202041634782589</v>
      </c>
      <c r="H18" s="106"/>
      <c r="I18" s="106"/>
      <c r="J18" s="106"/>
      <c r="K18" s="106"/>
    </row>
    <row r="19" spans="1:19">
      <c r="A19" s="56" t="s">
        <v>590</v>
      </c>
      <c r="B19" s="66">
        <v>1184.548</v>
      </c>
      <c r="C19" s="66">
        <v>206.01900000000001</v>
      </c>
      <c r="D19" s="66">
        <v>736.69299999999998</v>
      </c>
      <c r="E19" s="66">
        <v>241.83600000000001</v>
      </c>
      <c r="F19" s="76">
        <v>60.792623250119114</v>
      </c>
      <c r="H19" s="106"/>
      <c r="I19" s="106"/>
      <c r="J19" s="106"/>
      <c r="K19" s="106"/>
    </row>
    <row r="20" spans="1:19">
      <c r="A20" s="56" t="s">
        <v>591</v>
      </c>
      <c r="B20" s="66">
        <v>2324.2510000000002</v>
      </c>
      <c r="C20" s="66">
        <v>454.42599999999999</v>
      </c>
      <c r="D20" s="66">
        <v>1415.748</v>
      </c>
      <c r="E20" s="66">
        <v>454.077</v>
      </c>
      <c r="F20" s="76">
        <v>64.171236689015259</v>
      </c>
      <c r="H20" s="106"/>
      <c r="I20" s="106"/>
      <c r="J20" s="106"/>
      <c r="K20" s="106"/>
    </row>
    <row r="21" spans="1:19">
      <c r="A21" s="56" t="s">
        <v>592</v>
      </c>
      <c r="B21" s="66">
        <v>4548.18</v>
      </c>
      <c r="C21" s="66">
        <v>770.74400000000003</v>
      </c>
      <c r="D21" s="66">
        <v>2776.87</v>
      </c>
      <c r="E21" s="66">
        <v>1000.566</v>
      </c>
      <c r="F21" s="76">
        <v>63.788005920334768</v>
      </c>
      <c r="H21" s="106"/>
      <c r="I21" s="106"/>
      <c r="J21" s="106"/>
      <c r="K21" s="106"/>
    </row>
    <row r="22" spans="1:19">
      <c r="A22" s="56" t="s">
        <v>593</v>
      </c>
      <c r="B22" s="66">
        <v>1247.732</v>
      </c>
      <c r="C22" s="66">
        <v>207.297</v>
      </c>
      <c r="D22" s="66">
        <v>761.75400000000002</v>
      </c>
      <c r="E22" s="66">
        <v>278.68099999999998</v>
      </c>
      <c r="F22" s="76">
        <v>63.797236378148312</v>
      </c>
      <c r="H22" s="106"/>
      <c r="I22" s="106"/>
      <c r="J22" s="106"/>
      <c r="K22" s="106"/>
    </row>
    <row r="23" spans="1:19">
      <c r="A23" s="56" t="s">
        <v>594</v>
      </c>
      <c r="B23" s="66">
        <v>1433.9449999999999</v>
      </c>
      <c r="C23" s="66">
        <v>263.322</v>
      </c>
      <c r="D23" s="66">
        <v>896.37300000000005</v>
      </c>
      <c r="E23" s="66">
        <v>274.25</v>
      </c>
      <c r="F23" s="76">
        <v>59.9719090155549</v>
      </c>
      <c r="H23" s="106"/>
      <c r="I23" s="106"/>
      <c r="J23" s="106"/>
      <c r="K23" s="106"/>
    </row>
    <row r="24" spans="1:19">
      <c r="A24" s="56" t="s">
        <v>595</v>
      </c>
      <c r="B24" s="66">
        <v>3489.21</v>
      </c>
      <c r="C24" s="66">
        <v>672.3</v>
      </c>
      <c r="D24" s="66">
        <v>2139.386</v>
      </c>
      <c r="E24" s="66">
        <v>677.524</v>
      </c>
      <c r="F24" s="76">
        <v>63.093990518775023</v>
      </c>
      <c r="H24" s="106"/>
      <c r="I24" s="106"/>
      <c r="J24" s="106"/>
      <c r="K24" s="106"/>
    </row>
    <row r="25" spans="1:19">
      <c r="A25" s="56" t="s">
        <v>596</v>
      </c>
      <c r="B25" s="66">
        <v>1705.5329999999999</v>
      </c>
      <c r="C25" s="66">
        <v>294.82900000000001</v>
      </c>
      <c r="D25" s="66">
        <v>1049.6210000000001</v>
      </c>
      <c r="E25" s="66">
        <v>361.08300000000003</v>
      </c>
      <c r="F25" s="76">
        <v>62.49036557004861</v>
      </c>
      <c r="H25" s="106"/>
      <c r="I25" s="106"/>
      <c r="J25" s="106"/>
      <c r="K25" s="106"/>
    </row>
    <row r="26" spans="1:19">
      <c r="A26" s="48"/>
      <c r="B26" s="48"/>
      <c r="C26" s="48"/>
      <c r="D26" s="48"/>
      <c r="E26" s="48"/>
      <c r="F26" s="56"/>
    </row>
    <row r="30" spans="1:19">
      <c r="A30" s="57" t="s">
        <v>806</v>
      </c>
      <c r="B30" s="58" t="s">
        <v>954</v>
      </c>
      <c r="C30" s="70"/>
      <c r="D30" s="70"/>
      <c r="R30" s="626"/>
      <c r="S30" s="626"/>
    </row>
    <row r="31" spans="1:19" ht="13.5" thickBot="1"/>
    <row r="32" spans="1:19" ht="18.75" customHeight="1" thickBot="1">
      <c r="A32" s="731" t="s">
        <v>310</v>
      </c>
      <c r="B32" s="734" t="s">
        <v>962</v>
      </c>
      <c r="C32" s="735"/>
      <c r="D32" s="735"/>
      <c r="E32" s="735"/>
      <c r="F32" s="727" t="s">
        <v>963</v>
      </c>
    </row>
    <row r="33" spans="1:28" ht="19.5" customHeight="1" thickBot="1">
      <c r="A33" s="733"/>
      <c r="B33" s="72" t="s">
        <v>287</v>
      </c>
      <c r="C33" s="72" t="s">
        <v>847</v>
      </c>
      <c r="D33" s="72" t="s">
        <v>600</v>
      </c>
      <c r="E33" s="615" t="s">
        <v>597</v>
      </c>
      <c r="F33" s="729"/>
      <c r="H33" s="627"/>
      <c r="I33" s="627"/>
      <c r="J33" s="627"/>
      <c r="K33" s="627"/>
      <c r="L33" s="627"/>
      <c r="M33" s="627"/>
      <c r="N33" s="627"/>
      <c r="O33" s="627"/>
      <c r="P33" s="627"/>
      <c r="Q33" s="627"/>
      <c r="R33" s="627"/>
      <c r="S33" s="627"/>
      <c r="T33" s="627"/>
      <c r="U33" s="627"/>
      <c r="V33" s="627"/>
      <c r="W33" s="627"/>
      <c r="X33" s="627"/>
      <c r="Y33" s="627"/>
    </row>
    <row r="34" spans="1:28">
      <c r="A34" s="48"/>
      <c r="B34" s="48"/>
      <c r="C34" s="48"/>
      <c r="D34" s="48"/>
      <c r="E34" s="48"/>
      <c r="F34" s="56"/>
    </row>
    <row r="35" spans="1:28">
      <c r="A35" s="61" t="s">
        <v>579</v>
      </c>
      <c r="B35" s="62">
        <v>15380.695</v>
      </c>
      <c r="C35" s="62">
        <v>102.78182682900115</v>
      </c>
      <c r="D35" s="63">
        <v>400.18920444471991</v>
      </c>
      <c r="E35" s="87" t="s">
        <v>318</v>
      </c>
      <c r="F35" s="62">
        <v>10411.201999999999</v>
      </c>
      <c r="H35" s="79"/>
      <c r="I35" s="79"/>
      <c r="J35" s="79"/>
      <c r="K35" s="79"/>
      <c r="L35" s="79"/>
      <c r="M35" s="79"/>
      <c r="N35" s="79"/>
      <c r="O35" s="79"/>
      <c r="P35" s="79"/>
      <c r="Q35" s="79"/>
      <c r="R35" s="79"/>
      <c r="S35" s="79"/>
      <c r="T35" s="79"/>
      <c r="U35" s="79"/>
      <c r="V35" s="79"/>
      <c r="W35" s="79"/>
      <c r="X35" s="79"/>
      <c r="Y35" s="79"/>
      <c r="AB35" s="486"/>
    </row>
    <row r="36" spans="1:28">
      <c r="A36" s="65"/>
      <c r="B36" s="62"/>
      <c r="C36" s="62"/>
      <c r="D36" s="63"/>
      <c r="E36" s="60"/>
      <c r="F36" s="62"/>
      <c r="H36" s="628"/>
      <c r="I36" s="628"/>
      <c r="J36" s="628"/>
      <c r="K36" s="628"/>
      <c r="L36" s="628"/>
      <c r="M36" s="628"/>
      <c r="N36" s="628"/>
      <c r="O36" s="628"/>
      <c r="P36" s="628"/>
      <c r="Q36" s="628"/>
      <c r="R36" s="628"/>
      <c r="S36" s="628"/>
      <c r="T36" s="628"/>
      <c r="U36" s="628"/>
      <c r="V36" s="628"/>
      <c r="W36" s="628"/>
      <c r="X36" s="628"/>
      <c r="Y36" s="628"/>
      <c r="AB36" s="486"/>
    </row>
    <row r="37" spans="1:28">
      <c r="A37" s="56" t="s">
        <v>581</v>
      </c>
      <c r="B37" s="66">
        <v>1135.462</v>
      </c>
      <c r="C37" s="66">
        <v>102.70144130536045</v>
      </c>
      <c r="D37" s="60">
        <v>391.19504352556567</v>
      </c>
      <c r="E37" s="60">
        <v>5</v>
      </c>
      <c r="F37" s="66">
        <v>809.67</v>
      </c>
      <c r="H37" s="628"/>
      <c r="I37" s="628"/>
      <c r="J37" s="628"/>
      <c r="K37" s="628"/>
      <c r="L37" s="628"/>
      <c r="M37" s="628"/>
      <c r="N37" s="628"/>
      <c r="O37" s="628"/>
      <c r="P37" s="628"/>
      <c r="Q37" s="628"/>
      <c r="R37" s="628"/>
      <c r="S37" s="628"/>
      <c r="T37" s="628"/>
      <c r="U37" s="628"/>
      <c r="V37" s="628"/>
      <c r="W37" s="628"/>
      <c r="X37" s="628"/>
      <c r="Y37" s="628"/>
      <c r="AB37" s="486"/>
    </row>
    <row r="38" spans="1:28">
      <c r="A38" s="56" t="s">
        <v>582</v>
      </c>
      <c r="B38" s="66">
        <v>738.49099999999999</v>
      </c>
      <c r="C38" s="66">
        <v>102.13751459125133</v>
      </c>
      <c r="D38" s="60">
        <v>354.54193679714865</v>
      </c>
      <c r="E38" s="60">
        <v>10</v>
      </c>
      <c r="F38" s="66">
        <v>462.18299999999999</v>
      </c>
      <c r="H38" s="628"/>
      <c r="I38" s="628"/>
      <c r="J38" s="628"/>
      <c r="K38" s="628"/>
      <c r="L38" s="628"/>
      <c r="M38" s="628"/>
      <c r="N38" s="628"/>
      <c r="O38" s="628"/>
      <c r="P38" s="628"/>
      <c r="Q38" s="628"/>
      <c r="R38" s="628"/>
      <c r="S38" s="628"/>
      <c r="T38" s="628"/>
      <c r="U38" s="628"/>
      <c r="V38" s="628"/>
      <c r="W38" s="628"/>
      <c r="X38" s="628"/>
      <c r="Y38" s="628"/>
      <c r="AB38" s="486"/>
    </row>
    <row r="39" spans="1:28">
      <c r="A39" s="67" t="s">
        <v>583</v>
      </c>
      <c r="B39" s="68">
        <v>842.59900000000005</v>
      </c>
      <c r="C39" s="68">
        <v>101.61773307524859</v>
      </c>
      <c r="D39" s="69">
        <v>396.27158133053535</v>
      </c>
      <c r="E39" s="69">
        <v>9</v>
      </c>
      <c r="F39" s="68">
        <v>403.90800000000002</v>
      </c>
      <c r="H39" s="629"/>
      <c r="I39" s="629"/>
      <c r="J39" s="629"/>
      <c r="K39" s="629"/>
      <c r="L39" s="629"/>
      <c r="M39" s="629"/>
      <c r="N39" s="629"/>
      <c r="O39" s="629"/>
      <c r="P39" s="629"/>
      <c r="Q39" s="629"/>
      <c r="R39" s="629"/>
      <c r="S39" s="629"/>
      <c r="T39" s="629"/>
      <c r="U39" s="629"/>
      <c r="V39" s="629"/>
      <c r="W39" s="629"/>
      <c r="X39" s="629"/>
      <c r="Y39" s="629"/>
      <c r="AB39" s="486"/>
    </row>
    <row r="40" spans="1:28">
      <c r="A40" s="56" t="s">
        <v>584</v>
      </c>
      <c r="B40" s="66">
        <v>351.74099999999999</v>
      </c>
      <c r="C40" s="66">
        <v>102.29549103092064</v>
      </c>
      <c r="D40" s="60">
        <v>345.91849981117821</v>
      </c>
      <c r="E40" s="60">
        <v>15</v>
      </c>
      <c r="F40" s="66">
        <v>227.31899999999999</v>
      </c>
      <c r="H40" s="628"/>
      <c r="I40" s="628"/>
      <c r="J40" s="628"/>
      <c r="K40" s="628"/>
      <c r="L40" s="628"/>
      <c r="M40" s="628"/>
      <c r="N40" s="628"/>
      <c r="O40" s="628"/>
      <c r="P40" s="628"/>
      <c r="Q40" s="628"/>
      <c r="R40" s="628"/>
      <c r="S40" s="628"/>
      <c r="T40" s="628"/>
      <c r="U40" s="628"/>
      <c r="V40" s="628"/>
      <c r="W40" s="628"/>
      <c r="X40" s="628"/>
      <c r="Y40" s="628"/>
      <c r="AB40" s="486"/>
    </row>
    <row r="41" spans="1:28">
      <c r="A41" s="56" t="s">
        <v>585</v>
      </c>
      <c r="B41" s="66">
        <v>1004.953</v>
      </c>
      <c r="C41" s="66">
        <v>102.4996812671797</v>
      </c>
      <c r="D41" s="60">
        <v>405.82599548118878</v>
      </c>
      <c r="E41" s="60">
        <v>6</v>
      </c>
      <c r="F41" s="66">
        <v>606.06500000000005</v>
      </c>
      <c r="H41" s="628"/>
      <c r="I41" s="628"/>
      <c r="J41" s="628"/>
      <c r="K41" s="628"/>
      <c r="L41" s="628"/>
      <c r="M41" s="628"/>
      <c r="N41" s="628"/>
      <c r="O41" s="628"/>
      <c r="P41" s="628"/>
      <c r="Q41" s="628"/>
      <c r="R41" s="628"/>
      <c r="S41" s="628"/>
      <c r="T41" s="628"/>
      <c r="U41" s="628"/>
      <c r="V41" s="628"/>
      <c r="W41" s="628"/>
      <c r="X41" s="628"/>
      <c r="Y41" s="628"/>
      <c r="AB41" s="486"/>
    </row>
    <row r="42" spans="1:28">
      <c r="A42" s="56" t="s">
        <v>586</v>
      </c>
      <c r="B42" s="66">
        <v>1414.0889999999999</v>
      </c>
      <c r="C42" s="66">
        <v>102.95477628403246</v>
      </c>
      <c r="D42" s="60">
        <v>416.96565999681548</v>
      </c>
      <c r="E42" s="60">
        <v>4</v>
      </c>
      <c r="F42" s="66">
        <v>862.00400000000002</v>
      </c>
      <c r="H42" s="628"/>
      <c r="I42" s="628"/>
      <c r="J42" s="628"/>
      <c r="K42" s="628"/>
      <c r="L42" s="628"/>
      <c r="M42" s="628"/>
      <c r="N42" s="628"/>
      <c r="O42" s="628"/>
      <c r="P42" s="628"/>
      <c r="Q42" s="628"/>
      <c r="R42" s="628"/>
      <c r="S42" s="628"/>
      <c r="T42" s="628"/>
      <c r="U42" s="628"/>
      <c r="V42" s="628"/>
      <c r="W42" s="628"/>
      <c r="X42" s="628"/>
      <c r="Y42" s="628"/>
      <c r="AB42" s="486"/>
    </row>
    <row r="43" spans="1:28">
      <c r="A43" s="56" t="s">
        <v>587</v>
      </c>
      <c r="B43" s="66">
        <v>2617.732</v>
      </c>
      <c r="C43" s="66">
        <v>103.58890385150367</v>
      </c>
      <c r="D43" s="60">
        <v>486.15008272640375</v>
      </c>
      <c r="E43" s="60">
        <v>1</v>
      </c>
      <c r="F43" s="66">
        <v>2366.9450000000002</v>
      </c>
      <c r="H43" s="628"/>
      <c r="I43" s="628"/>
      <c r="J43" s="628"/>
      <c r="K43" s="628"/>
      <c r="L43" s="628"/>
      <c r="M43" s="628"/>
      <c r="N43" s="628"/>
      <c r="O43" s="628"/>
      <c r="P43" s="628"/>
      <c r="Q43" s="628"/>
      <c r="R43" s="628"/>
      <c r="S43" s="628"/>
      <c r="T43" s="628"/>
      <c r="U43" s="628"/>
      <c r="V43" s="628"/>
      <c r="W43" s="628"/>
      <c r="X43" s="628"/>
      <c r="Y43" s="628"/>
      <c r="AB43" s="486"/>
    </row>
    <row r="44" spans="1:28">
      <c r="A44" s="56" t="s">
        <v>588</v>
      </c>
      <c r="B44" s="66">
        <v>332.41800000000001</v>
      </c>
      <c r="C44" s="66">
        <v>101.1068225160366</v>
      </c>
      <c r="D44" s="60">
        <v>335.75235665393018</v>
      </c>
      <c r="E44" s="60">
        <v>16</v>
      </c>
      <c r="F44" s="66">
        <v>198.685</v>
      </c>
      <c r="H44" s="628"/>
      <c r="I44" s="628"/>
      <c r="J44" s="628"/>
      <c r="K44" s="628"/>
      <c r="L44" s="628"/>
      <c r="M44" s="628"/>
      <c r="N44" s="628"/>
      <c r="O44" s="628"/>
      <c r="P44" s="628"/>
      <c r="Q44" s="628"/>
      <c r="R44" s="628"/>
      <c r="S44" s="628"/>
      <c r="T44" s="628"/>
      <c r="U44" s="628"/>
      <c r="V44" s="628"/>
      <c r="W44" s="628"/>
      <c r="X44" s="628"/>
      <c r="Y44" s="628"/>
      <c r="AB44" s="486"/>
    </row>
    <row r="45" spans="1:28">
      <c r="A45" s="56" t="s">
        <v>589</v>
      </c>
      <c r="B45" s="66">
        <v>852.38800000000003</v>
      </c>
      <c r="C45" s="66">
        <v>102.52133385452686</v>
      </c>
      <c r="D45" s="60">
        <v>400.34417684527727</v>
      </c>
      <c r="E45" s="60">
        <v>8</v>
      </c>
      <c r="F45" s="66">
        <v>431.48399999999998</v>
      </c>
      <c r="H45" s="628"/>
      <c r="I45" s="628"/>
      <c r="J45" s="628"/>
      <c r="K45" s="628"/>
      <c r="L45" s="628"/>
      <c r="M45" s="628"/>
      <c r="N45" s="628"/>
      <c r="O45" s="628"/>
      <c r="P45" s="628"/>
      <c r="Q45" s="628"/>
      <c r="R45" s="628"/>
      <c r="S45" s="628"/>
      <c r="T45" s="628"/>
      <c r="U45" s="628"/>
      <c r="V45" s="628"/>
      <c r="W45" s="628"/>
      <c r="X45" s="628"/>
      <c r="Y45" s="628"/>
      <c r="AB45" s="486"/>
    </row>
    <row r="46" spans="1:28">
      <c r="A46" s="56" t="s">
        <v>590</v>
      </c>
      <c r="B46" s="66">
        <v>432.07</v>
      </c>
      <c r="C46" s="66">
        <v>102.42533288766566</v>
      </c>
      <c r="D46" s="60">
        <v>364.75516399504284</v>
      </c>
      <c r="E46" s="60">
        <v>14</v>
      </c>
      <c r="F46" s="66">
        <v>220.71700000000001</v>
      </c>
      <c r="H46" s="628"/>
      <c r="I46" s="628"/>
      <c r="J46" s="628"/>
      <c r="K46" s="628"/>
      <c r="L46" s="628"/>
      <c r="M46" s="628"/>
      <c r="N46" s="628"/>
      <c r="O46" s="628"/>
      <c r="P46" s="628"/>
      <c r="Q46" s="628"/>
      <c r="R46" s="628"/>
      <c r="S46" s="628"/>
      <c r="T46" s="628"/>
      <c r="U46" s="628"/>
      <c r="V46" s="628"/>
      <c r="W46" s="628"/>
      <c r="X46" s="628"/>
      <c r="Y46" s="628"/>
      <c r="AB46" s="486"/>
    </row>
    <row r="47" spans="1:28">
      <c r="A47" s="56" t="s">
        <v>591</v>
      </c>
      <c r="B47" s="66">
        <v>874.495</v>
      </c>
      <c r="C47" s="66">
        <v>104.63107315363087</v>
      </c>
      <c r="D47" s="60">
        <v>376.24809024498643</v>
      </c>
      <c r="E47" s="60">
        <v>7</v>
      </c>
      <c r="F47" s="66">
        <v>580.85599999999999</v>
      </c>
      <c r="H47" s="628"/>
      <c r="I47" s="628"/>
      <c r="J47" s="628"/>
      <c r="K47" s="628"/>
      <c r="L47" s="628"/>
      <c r="M47" s="628"/>
      <c r="N47" s="628"/>
      <c r="O47" s="628"/>
      <c r="P47" s="628"/>
      <c r="Q47" s="628"/>
      <c r="R47" s="628"/>
      <c r="S47" s="628"/>
      <c r="T47" s="628"/>
      <c r="U47" s="628"/>
      <c r="V47" s="628"/>
      <c r="W47" s="628"/>
      <c r="X47" s="628"/>
      <c r="Y47" s="628"/>
      <c r="AB47" s="486"/>
    </row>
    <row r="48" spans="1:28">
      <c r="A48" s="56" t="s">
        <v>592</v>
      </c>
      <c r="B48" s="66">
        <v>1744.8969999999999</v>
      </c>
      <c r="C48" s="66">
        <v>102.25945193902983</v>
      </c>
      <c r="D48" s="60">
        <v>383.64730507587655</v>
      </c>
      <c r="E48" s="60">
        <v>2</v>
      </c>
      <c r="F48" s="66">
        <v>1235.7470000000001</v>
      </c>
      <c r="H48" s="628"/>
      <c r="I48" s="628"/>
      <c r="J48" s="628"/>
      <c r="K48" s="628"/>
      <c r="L48" s="628"/>
      <c r="M48" s="628"/>
      <c r="N48" s="628"/>
      <c r="O48" s="628"/>
      <c r="P48" s="628"/>
      <c r="Q48" s="628"/>
      <c r="R48" s="628"/>
      <c r="S48" s="628"/>
      <c r="T48" s="628"/>
      <c r="U48" s="628"/>
      <c r="V48" s="628"/>
      <c r="W48" s="628"/>
      <c r="X48" s="628"/>
      <c r="Y48" s="628"/>
      <c r="AB48" s="486"/>
    </row>
    <row r="49" spans="1:28">
      <c r="A49" s="56" t="s">
        <v>593</v>
      </c>
      <c r="B49" s="66">
        <v>481.24700000000001</v>
      </c>
      <c r="C49" s="66">
        <v>101.57776314345297</v>
      </c>
      <c r="D49" s="60">
        <v>385.69740937957829</v>
      </c>
      <c r="E49" s="60">
        <v>12</v>
      </c>
      <c r="F49" s="66">
        <v>239.81200000000001</v>
      </c>
      <c r="H49" s="628"/>
      <c r="I49" s="628"/>
      <c r="J49" s="628"/>
      <c r="K49" s="628"/>
      <c r="L49" s="628"/>
      <c r="M49" s="628"/>
      <c r="N49" s="628"/>
      <c r="O49" s="628"/>
      <c r="P49" s="628"/>
      <c r="Q49" s="628"/>
      <c r="R49" s="628"/>
      <c r="S49" s="628"/>
      <c r="T49" s="628"/>
      <c r="U49" s="628"/>
      <c r="V49" s="628"/>
      <c r="W49" s="628"/>
      <c r="X49" s="628"/>
      <c r="Y49" s="628"/>
      <c r="AB49" s="486"/>
    </row>
    <row r="50" spans="1:28">
      <c r="A50" s="56" t="s">
        <v>594</v>
      </c>
      <c r="B50" s="66">
        <v>452.84</v>
      </c>
      <c r="C50" s="66">
        <v>102.15503725577335</v>
      </c>
      <c r="D50" s="60">
        <v>315.80011785668211</v>
      </c>
      <c r="E50" s="60">
        <v>13</v>
      </c>
      <c r="F50" s="66">
        <v>280.70600000000002</v>
      </c>
      <c r="H50" s="628"/>
      <c r="I50" s="628"/>
      <c r="J50" s="628"/>
      <c r="K50" s="628"/>
      <c r="L50" s="628"/>
      <c r="M50" s="628"/>
      <c r="N50" s="628"/>
      <c r="O50" s="628"/>
      <c r="P50" s="628"/>
      <c r="Q50" s="628"/>
      <c r="R50" s="628"/>
      <c r="S50" s="628"/>
      <c r="T50" s="628"/>
      <c r="U50" s="628"/>
      <c r="V50" s="628"/>
      <c r="W50" s="628"/>
      <c r="X50" s="628"/>
      <c r="Y50" s="628"/>
      <c r="AB50" s="486"/>
    </row>
    <row r="51" spans="1:28">
      <c r="A51" s="56" t="s">
        <v>595</v>
      </c>
      <c r="B51" s="66">
        <v>1541.7280000000001</v>
      </c>
      <c r="C51" s="66">
        <v>102.77494648693654</v>
      </c>
      <c r="D51" s="60">
        <v>441.85589288119661</v>
      </c>
      <c r="E51" s="60">
        <v>3</v>
      </c>
      <c r="F51" s="66">
        <v>1120.607</v>
      </c>
      <c r="H51" s="628"/>
      <c r="I51" s="628"/>
      <c r="J51" s="628"/>
      <c r="K51" s="628"/>
      <c r="L51" s="628"/>
      <c r="M51" s="628"/>
      <c r="N51" s="628"/>
      <c r="O51" s="628"/>
      <c r="P51" s="628"/>
      <c r="Q51" s="628"/>
      <c r="R51" s="628"/>
      <c r="S51" s="628"/>
      <c r="T51" s="628"/>
      <c r="U51" s="628"/>
      <c r="V51" s="628"/>
      <c r="W51" s="628"/>
      <c r="X51" s="628"/>
      <c r="Y51" s="628"/>
      <c r="AB51" s="486"/>
    </row>
    <row r="52" spans="1:28">
      <c r="A52" s="56" t="s">
        <v>596</v>
      </c>
      <c r="B52" s="66">
        <v>563.54499999999996</v>
      </c>
      <c r="C52" s="66">
        <v>104.27850035990328</v>
      </c>
      <c r="D52" s="60">
        <v>330.42163358903053</v>
      </c>
      <c r="E52" s="60">
        <v>11</v>
      </c>
      <c r="F52" s="66">
        <v>364.495</v>
      </c>
      <c r="H52" s="628"/>
      <c r="I52" s="628"/>
      <c r="J52" s="628"/>
      <c r="K52" s="628"/>
      <c r="L52" s="628"/>
      <c r="M52" s="628"/>
      <c r="N52" s="628"/>
      <c r="O52" s="628"/>
      <c r="P52" s="628"/>
      <c r="Q52" s="628"/>
      <c r="R52" s="628"/>
      <c r="S52" s="628"/>
      <c r="T52" s="628"/>
      <c r="U52" s="628"/>
      <c r="V52" s="628"/>
      <c r="W52" s="628"/>
      <c r="X52" s="628"/>
      <c r="Y52" s="628"/>
      <c r="AB52" s="486"/>
    </row>
    <row r="53" spans="1:28">
      <c r="A53" s="48"/>
      <c r="B53" s="48"/>
      <c r="C53" s="48"/>
      <c r="D53" s="48"/>
      <c r="E53" s="48"/>
      <c r="F53" s="121"/>
    </row>
    <row r="54" spans="1:28" ht="67.5" customHeight="1">
      <c r="A54" s="744" t="s">
        <v>964</v>
      </c>
      <c r="B54" s="744"/>
      <c r="C54" s="744"/>
      <c r="D54" s="744"/>
      <c r="E54" s="744"/>
      <c r="F54" s="744"/>
    </row>
  </sheetData>
  <mergeCells count="8">
    <mergeCell ref="A54:F54"/>
    <mergeCell ref="A32:A33"/>
    <mergeCell ref="F32:F33"/>
    <mergeCell ref="A4:A6"/>
    <mergeCell ref="B4:B5"/>
    <mergeCell ref="C4:E4"/>
    <mergeCell ref="B6:E6"/>
    <mergeCell ref="B32:E32"/>
  </mergeCells>
  <hyperlinks>
    <hyperlink ref="H4" location="'SPIS TREŚCI'!A1" display="Powrót do spisu tablic"/>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54"/>
  <sheetViews>
    <sheetView workbookViewId="0">
      <selection activeCell="A2" sqref="A2"/>
    </sheetView>
  </sheetViews>
  <sheetFormatPr defaultRowHeight="12.75"/>
  <cols>
    <col min="1" max="1" width="27.28515625" style="5" customWidth="1"/>
    <col min="2" max="6" width="10.5703125" style="5" customWidth="1"/>
    <col min="7" max="7" width="10.5703125" style="196" customWidth="1"/>
    <col min="8" max="8" width="9.140625" style="5"/>
    <col min="9" max="9" width="10" style="5" bestFit="1" customWidth="1"/>
    <col min="10" max="14" width="9.140625" style="5"/>
    <col min="15" max="15" width="12.7109375" style="5" bestFit="1" customWidth="1"/>
    <col min="16" max="16384" width="9.140625" style="5"/>
  </cols>
  <sheetData>
    <row r="2" spans="1:26" ht="13.5">
      <c r="A2" s="586" t="s">
        <v>1293</v>
      </c>
      <c r="B2" s="174" t="s">
        <v>1295</v>
      </c>
    </row>
    <row r="3" spans="1:26" ht="13.5">
      <c r="A3" s="585" t="s">
        <v>1294</v>
      </c>
      <c r="B3" s="581" t="s">
        <v>1296</v>
      </c>
    </row>
    <row r="4" spans="1:26">
      <c r="B4" s="204" t="s">
        <v>385</v>
      </c>
    </row>
    <row r="5" spans="1:26">
      <c r="B5" s="584" t="s">
        <v>1242</v>
      </c>
    </row>
    <row r="6" spans="1:26" ht="15" thickBot="1">
      <c r="B6" s="204"/>
      <c r="K6" s="330"/>
    </row>
    <row r="7" spans="1:26" ht="12.75" customHeight="1">
      <c r="A7" s="779" t="s">
        <v>310</v>
      </c>
      <c r="B7" s="785" t="s">
        <v>386</v>
      </c>
      <c r="C7" s="785" t="s">
        <v>823</v>
      </c>
      <c r="D7" s="785" t="s">
        <v>1060</v>
      </c>
      <c r="E7" s="785" t="s">
        <v>825</v>
      </c>
      <c r="F7" s="785" t="s">
        <v>826</v>
      </c>
      <c r="G7" s="815" t="s">
        <v>1061</v>
      </c>
      <c r="I7" s="205" t="s">
        <v>709</v>
      </c>
    </row>
    <row r="8" spans="1:26" ht="108" customHeight="1" thickBot="1">
      <c r="A8" s="784"/>
      <c r="B8" s="786"/>
      <c r="C8" s="786"/>
      <c r="D8" s="786"/>
      <c r="E8" s="786"/>
      <c r="F8" s="786"/>
      <c r="G8" s="816"/>
    </row>
    <row r="9" spans="1:26">
      <c r="A9" s="331"/>
      <c r="B9" s="331"/>
      <c r="C9" s="332"/>
      <c r="D9" s="331"/>
      <c r="E9" s="331"/>
      <c r="F9" s="331"/>
      <c r="G9" s="333"/>
    </row>
    <row r="10" spans="1:26">
      <c r="A10" s="211" t="s">
        <v>1010</v>
      </c>
      <c r="B10" s="212">
        <v>695816</v>
      </c>
      <c r="C10" s="212">
        <v>307394</v>
      </c>
      <c r="D10" s="212">
        <v>116208</v>
      </c>
      <c r="E10" s="212">
        <v>89509</v>
      </c>
      <c r="F10" s="212">
        <v>15249</v>
      </c>
      <c r="G10" s="296">
        <v>167456</v>
      </c>
      <c r="I10" s="42"/>
      <c r="J10" s="42"/>
      <c r="K10" s="42"/>
      <c r="L10" s="42"/>
      <c r="M10" s="42"/>
      <c r="N10" s="42"/>
      <c r="O10" s="42"/>
      <c r="P10" s="42"/>
      <c r="Q10" s="42"/>
      <c r="R10" s="42"/>
      <c r="S10" s="42"/>
      <c r="T10" s="42"/>
      <c r="U10" s="42"/>
      <c r="V10" s="42"/>
      <c r="W10" s="42"/>
      <c r="X10" s="42"/>
      <c r="Y10" s="42"/>
      <c r="Z10" s="42"/>
    </row>
    <row r="11" spans="1:26">
      <c r="A11" s="211"/>
      <c r="B11" s="177"/>
      <c r="C11" s="177"/>
      <c r="D11" s="177"/>
      <c r="E11" s="177"/>
      <c r="F11" s="177"/>
      <c r="G11" s="334"/>
      <c r="I11" s="42"/>
      <c r="J11" s="42"/>
      <c r="K11" s="42"/>
      <c r="L11" s="42"/>
      <c r="M11" s="42"/>
      <c r="N11" s="42"/>
      <c r="O11" s="42"/>
      <c r="P11" s="42"/>
      <c r="Q11" s="42"/>
      <c r="R11" s="42"/>
      <c r="S11" s="42"/>
      <c r="T11" s="42"/>
      <c r="U11" s="42"/>
      <c r="V11" s="42"/>
      <c r="W11" s="42"/>
      <c r="X11" s="42"/>
      <c r="Y11" s="42"/>
      <c r="Z11" s="42"/>
    </row>
    <row r="12" spans="1:26">
      <c r="A12" s="211" t="s">
        <v>1011</v>
      </c>
      <c r="B12" s="212">
        <v>90136</v>
      </c>
      <c r="C12" s="212">
        <v>43888</v>
      </c>
      <c r="D12" s="212">
        <v>12343</v>
      </c>
      <c r="E12" s="212">
        <v>12104</v>
      </c>
      <c r="F12" s="212">
        <v>1331</v>
      </c>
      <c r="G12" s="296">
        <v>20470</v>
      </c>
      <c r="I12" s="191"/>
      <c r="J12" s="42"/>
      <c r="K12" s="42"/>
      <c r="L12" s="42"/>
      <c r="M12" s="42"/>
      <c r="N12" s="42"/>
      <c r="O12" s="335"/>
      <c r="P12" s="669"/>
      <c r="Q12" s="669"/>
      <c r="R12" s="669"/>
      <c r="S12" s="669"/>
      <c r="T12" s="669"/>
      <c r="U12" s="669"/>
      <c r="V12" s="42"/>
      <c r="W12" s="42"/>
      <c r="X12" s="42"/>
      <c r="Y12" s="42"/>
      <c r="Z12" s="42"/>
    </row>
    <row r="13" spans="1:26">
      <c r="A13" s="214" t="s">
        <v>420</v>
      </c>
      <c r="B13" s="212"/>
      <c r="C13" s="212"/>
      <c r="D13" s="212"/>
      <c r="E13" s="212"/>
      <c r="F13" s="212"/>
      <c r="G13" s="296"/>
      <c r="I13" s="669"/>
      <c r="J13" s="42"/>
      <c r="K13" s="91"/>
      <c r="L13" s="42"/>
      <c r="M13" s="42"/>
      <c r="N13" s="42"/>
      <c r="O13" s="335"/>
      <c r="P13" s="670"/>
      <c r="Q13" s="670"/>
      <c r="R13" s="670"/>
      <c r="S13" s="670"/>
      <c r="T13" s="670"/>
      <c r="U13" s="670"/>
      <c r="V13" s="42"/>
      <c r="W13" s="42"/>
      <c r="X13" s="42"/>
      <c r="Y13" s="42"/>
      <c r="Z13" s="42"/>
    </row>
    <row r="14" spans="1:26">
      <c r="A14" s="229" t="s">
        <v>421</v>
      </c>
      <c r="B14" s="217">
        <v>33816</v>
      </c>
      <c r="C14" s="217">
        <v>19084</v>
      </c>
      <c r="D14" s="217">
        <v>3340</v>
      </c>
      <c r="E14" s="217">
        <v>4984</v>
      </c>
      <c r="F14" s="217">
        <v>375</v>
      </c>
      <c r="G14" s="281">
        <v>6033</v>
      </c>
      <c r="I14" s="671"/>
      <c r="J14" s="42"/>
      <c r="K14" s="91"/>
      <c r="L14" s="42"/>
      <c r="M14" s="42"/>
      <c r="N14" s="42"/>
      <c r="O14" s="335"/>
      <c r="P14" s="670"/>
      <c r="Q14" s="670"/>
      <c r="R14" s="670"/>
      <c r="S14" s="670"/>
      <c r="T14" s="670"/>
      <c r="U14" s="670"/>
      <c r="V14" s="42"/>
      <c r="W14" s="42"/>
      <c r="X14" s="42"/>
      <c r="Y14" s="42"/>
      <c r="Z14" s="42"/>
    </row>
    <row r="15" spans="1:26">
      <c r="A15" s="229" t="s">
        <v>422</v>
      </c>
      <c r="B15" s="217">
        <v>11282</v>
      </c>
      <c r="C15" s="217">
        <v>6814</v>
      </c>
      <c r="D15" s="217">
        <v>1499</v>
      </c>
      <c r="E15" s="217">
        <v>747</v>
      </c>
      <c r="F15" s="217">
        <v>127</v>
      </c>
      <c r="G15" s="281">
        <v>2095</v>
      </c>
      <c r="I15" s="42"/>
      <c r="J15" s="42"/>
      <c r="K15" s="42"/>
      <c r="L15" s="42"/>
      <c r="M15" s="42"/>
      <c r="N15" s="42"/>
      <c r="O15" s="335"/>
      <c r="P15" s="670"/>
      <c r="Q15" s="670"/>
      <c r="R15" s="670"/>
      <c r="S15" s="670"/>
      <c r="T15" s="670"/>
      <c r="U15" s="670"/>
      <c r="V15" s="42"/>
      <c r="W15" s="42"/>
      <c r="X15" s="42"/>
      <c r="Y15" s="42"/>
      <c r="Z15" s="42"/>
    </row>
    <row r="16" spans="1:26">
      <c r="A16" s="229" t="s">
        <v>423</v>
      </c>
      <c r="B16" s="217">
        <v>19974</v>
      </c>
      <c r="C16" s="217">
        <v>11400</v>
      </c>
      <c r="D16" s="217">
        <v>2960</v>
      </c>
      <c r="E16" s="217">
        <v>1712</v>
      </c>
      <c r="F16" s="217">
        <v>180</v>
      </c>
      <c r="G16" s="281">
        <v>3722</v>
      </c>
      <c r="I16" s="42"/>
      <c r="J16" s="42"/>
      <c r="K16" s="42"/>
      <c r="L16" s="42"/>
      <c r="M16" s="42"/>
      <c r="N16" s="42"/>
      <c r="O16" s="335"/>
      <c r="P16" s="670"/>
      <c r="Q16" s="670"/>
      <c r="R16" s="670"/>
      <c r="S16" s="670"/>
      <c r="T16" s="670"/>
      <c r="U16" s="670"/>
      <c r="V16" s="42"/>
      <c r="W16" s="42"/>
      <c r="X16" s="42"/>
      <c r="Y16" s="42"/>
      <c r="Z16" s="42"/>
    </row>
    <row r="17" spans="1:26">
      <c r="A17" s="229" t="s">
        <v>424</v>
      </c>
      <c r="B17" s="217">
        <v>10000</v>
      </c>
      <c r="C17" s="217">
        <v>5206</v>
      </c>
      <c r="D17" s="217">
        <v>1356</v>
      </c>
      <c r="E17" s="217">
        <v>575</v>
      </c>
      <c r="F17" s="217">
        <v>115</v>
      </c>
      <c r="G17" s="281">
        <v>2748</v>
      </c>
      <c r="I17" s="42"/>
      <c r="J17" s="42"/>
      <c r="K17" s="42"/>
      <c r="L17" s="42"/>
      <c r="M17" s="42"/>
      <c r="N17" s="42"/>
      <c r="O17" s="335"/>
      <c r="P17" s="670"/>
      <c r="Q17" s="670"/>
      <c r="R17" s="670"/>
      <c r="S17" s="670"/>
      <c r="T17" s="670"/>
      <c r="U17" s="670"/>
      <c r="V17" s="42"/>
      <c r="W17" s="42"/>
      <c r="X17" s="42"/>
      <c r="Y17" s="42"/>
      <c r="Z17" s="42"/>
    </row>
    <row r="18" spans="1:26">
      <c r="A18" s="214" t="s">
        <v>425</v>
      </c>
      <c r="B18" s="215"/>
      <c r="C18" s="215"/>
      <c r="D18" s="215"/>
      <c r="E18" s="215"/>
      <c r="F18" s="215"/>
      <c r="G18" s="300"/>
      <c r="I18" s="42"/>
      <c r="J18" s="42"/>
      <c r="K18" s="42"/>
      <c r="L18" s="42"/>
      <c r="M18" s="42"/>
      <c r="N18" s="42"/>
      <c r="O18" s="335"/>
      <c r="P18" s="670"/>
      <c r="Q18" s="670"/>
      <c r="R18" s="670"/>
      <c r="S18" s="670"/>
      <c r="T18" s="670"/>
      <c r="U18" s="670"/>
      <c r="V18" s="42"/>
      <c r="W18" s="42"/>
      <c r="X18" s="42"/>
      <c r="Y18" s="42"/>
      <c r="Z18" s="42"/>
    </row>
    <row r="19" spans="1:26">
      <c r="A19" s="229" t="s">
        <v>426</v>
      </c>
      <c r="B19" s="217">
        <v>15064</v>
      </c>
      <c r="C19" s="217">
        <v>1384</v>
      </c>
      <c r="D19" s="217">
        <v>3188</v>
      </c>
      <c r="E19" s="217">
        <v>4086</v>
      </c>
      <c r="F19" s="217">
        <v>534</v>
      </c>
      <c r="G19" s="281">
        <v>5872</v>
      </c>
      <c r="I19" s="42"/>
      <c r="J19" s="42"/>
      <c r="K19" s="42"/>
      <c r="L19" s="42"/>
      <c r="M19" s="42"/>
      <c r="N19" s="42"/>
      <c r="O19" s="335"/>
      <c r="P19" s="670"/>
      <c r="Q19" s="670"/>
      <c r="R19" s="670"/>
      <c r="S19" s="670"/>
      <c r="T19" s="670"/>
      <c r="U19" s="670"/>
      <c r="V19" s="42"/>
      <c r="W19" s="42"/>
      <c r="X19" s="42"/>
      <c r="Y19" s="42"/>
      <c r="Z19" s="42"/>
    </row>
    <row r="20" spans="1:26">
      <c r="A20" s="227"/>
      <c r="B20" s="215"/>
      <c r="C20" s="215"/>
      <c r="D20" s="215"/>
      <c r="E20" s="215"/>
      <c r="F20" s="215"/>
      <c r="G20" s="300"/>
      <c r="I20" s="42"/>
      <c r="J20" s="42"/>
      <c r="K20" s="42"/>
      <c r="L20" s="42"/>
      <c r="M20" s="42"/>
      <c r="N20" s="42"/>
      <c r="O20" s="335"/>
      <c r="P20" s="670"/>
      <c r="Q20" s="670"/>
      <c r="R20" s="670"/>
      <c r="S20" s="670"/>
      <c r="T20" s="670"/>
      <c r="U20" s="670"/>
      <c r="V20" s="42"/>
      <c r="W20" s="42"/>
      <c r="X20" s="42"/>
      <c r="Y20" s="42"/>
      <c r="Z20" s="42"/>
    </row>
    <row r="21" spans="1:26">
      <c r="A21" s="211" t="s">
        <v>1012</v>
      </c>
      <c r="B21" s="212">
        <v>202120</v>
      </c>
      <c r="C21" s="212">
        <v>115001</v>
      </c>
      <c r="D21" s="212">
        <v>25794</v>
      </c>
      <c r="E21" s="212">
        <v>17994</v>
      </c>
      <c r="F21" s="212">
        <v>2738</v>
      </c>
      <c r="G21" s="296">
        <v>40593</v>
      </c>
      <c r="I21" s="42"/>
      <c r="J21" s="42"/>
      <c r="K21" s="42"/>
      <c r="L21" s="42"/>
      <c r="M21" s="42"/>
      <c r="N21" s="42"/>
      <c r="O21" s="335"/>
      <c r="P21" s="670"/>
      <c r="Q21" s="670"/>
      <c r="R21" s="670"/>
      <c r="S21" s="670"/>
      <c r="T21" s="670"/>
      <c r="U21" s="670"/>
      <c r="V21" s="42"/>
      <c r="W21" s="42"/>
      <c r="X21" s="42"/>
      <c r="Y21" s="42"/>
      <c r="Z21" s="42"/>
    </row>
    <row r="22" spans="1:26">
      <c r="A22" s="214" t="s">
        <v>420</v>
      </c>
      <c r="B22" s="215"/>
      <c r="C22" s="215"/>
      <c r="D22" s="215"/>
      <c r="E22" s="215"/>
      <c r="F22" s="215"/>
      <c r="G22" s="300"/>
      <c r="I22" s="42"/>
      <c r="J22" s="42"/>
      <c r="K22" s="42"/>
      <c r="L22" s="42"/>
      <c r="M22" s="42"/>
      <c r="N22" s="42"/>
      <c r="O22" s="335"/>
      <c r="P22" s="670"/>
      <c r="Q22" s="670"/>
      <c r="R22" s="670"/>
      <c r="S22" s="670"/>
      <c r="T22" s="670"/>
      <c r="U22" s="670"/>
      <c r="V22" s="42"/>
      <c r="W22" s="42"/>
      <c r="X22" s="42"/>
      <c r="Y22" s="42"/>
      <c r="Z22" s="42"/>
    </row>
    <row r="23" spans="1:26">
      <c r="A23" s="229" t="s">
        <v>427</v>
      </c>
      <c r="B23" s="217">
        <v>38179</v>
      </c>
      <c r="C23" s="217">
        <v>24500</v>
      </c>
      <c r="D23" s="217">
        <v>5527</v>
      </c>
      <c r="E23" s="217">
        <v>2253</v>
      </c>
      <c r="F23" s="217">
        <v>314</v>
      </c>
      <c r="G23" s="281">
        <v>5585</v>
      </c>
      <c r="I23" s="42"/>
      <c r="J23" s="42"/>
      <c r="K23" s="42"/>
      <c r="L23" s="42"/>
      <c r="M23" s="42"/>
      <c r="N23" s="42"/>
      <c r="O23" s="335"/>
      <c r="P23" s="670"/>
      <c r="Q23" s="670"/>
      <c r="R23" s="670"/>
      <c r="S23" s="670"/>
      <c r="T23" s="670"/>
      <c r="U23" s="670"/>
      <c r="V23" s="42"/>
      <c r="W23" s="42"/>
      <c r="X23" s="42"/>
      <c r="Y23" s="42"/>
      <c r="Z23" s="42"/>
    </row>
    <row r="24" spans="1:26">
      <c r="A24" s="229" t="s">
        <v>428</v>
      </c>
      <c r="B24" s="217">
        <v>23336</v>
      </c>
      <c r="C24" s="217">
        <v>16741</v>
      </c>
      <c r="D24" s="217">
        <v>1604</v>
      </c>
      <c r="E24" s="217">
        <v>1203</v>
      </c>
      <c r="F24" s="217">
        <v>153</v>
      </c>
      <c r="G24" s="281">
        <v>3635</v>
      </c>
      <c r="I24" s="42"/>
      <c r="J24" s="42"/>
      <c r="K24" s="42"/>
      <c r="L24" s="42"/>
      <c r="M24" s="42"/>
      <c r="N24" s="42"/>
      <c r="O24" s="335"/>
      <c r="P24" s="670"/>
      <c r="Q24" s="670"/>
      <c r="R24" s="670"/>
      <c r="S24" s="670"/>
      <c r="T24" s="670"/>
      <c r="U24" s="670"/>
      <c r="V24" s="42"/>
      <c r="W24" s="42"/>
      <c r="X24" s="42"/>
      <c r="Y24" s="42"/>
      <c r="Z24" s="42"/>
    </row>
    <row r="25" spans="1:26">
      <c r="A25" s="229" t="s">
        <v>429</v>
      </c>
      <c r="B25" s="217">
        <v>20373</v>
      </c>
      <c r="C25" s="217">
        <v>13669</v>
      </c>
      <c r="D25" s="217">
        <v>1275</v>
      </c>
      <c r="E25" s="217">
        <v>1511</v>
      </c>
      <c r="F25" s="217">
        <v>220</v>
      </c>
      <c r="G25" s="281">
        <v>3698</v>
      </c>
      <c r="I25" s="42"/>
      <c r="J25" s="42"/>
      <c r="K25" s="42"/>
      <c r="L25" s="42"/>
      <c r="M25" s="42"/>
      <c r="N25" s="42"/>
      <c r="O25" s="335"/>
      <c r="P25" s="670"/>
      <c r="Q25" s="670"/>
      <c r="R25" s="670"/>
      <c r="S25" s="670"/>
      <c r="T25" s="670"/>
      <c r="U25" s="670"/>
      <c r="V25" s="42"/>
      <c r="W25" s="42"/>
      <c r="X25" s="42"/>
      <c r="Y25" s="42"/>
      <c r="Z25" s="42"/>
    </row>
    <row r="26" spans="1:26">
      <c r="A26" s="229" t="s">
        <v>430</v>
      </c>
      <c r="B26" s="217">
        <v>22003</v>
      </c>
      <c r="C26" s="217">
        <v>13738</v>
      </c>
      <c r="D26" s="217">
        <v>3045</v>
      </c>
      <c r="E26" s="217">
        <v>1181</v>
      </c>
      <c r="F26" s="217">
        <v>289</v>
      </c>
      <c r="G26" s="281">
        <v>3750</v>
      </c>
      <c r="I26" s="42"/>
      <c r="J26" s="42"/>
      <c r="K26" s="42"/>
      <c r="L26" s="42"/>
      <c r="M26" s="42"/>
      <c r="N26" s="42"/>
      <c r="O26" s="335"/>
      <c r="P26" s="670"/>
      <c r="Q26" s="670"/>
      <c r="R26" s="670"/>
      <c r="S26" s="670"/>
      <c r="T26" s="670"/>
      <c r="U26" s="670"/>
      <c r="V26" s="42"/>
      <c r="W26" s="42"/>
      <c r="X26" s="42"/>
      <c r="Y26" s="42"/>
      <c r="Z26" s="42"/>
    </row>
    <row r="27" spans="1:26">
      <c r="A27" s="229" t="s">
        <v>431</v>
      </c>
      <c r="B27" s="217">
        <v>28912</v>
      </c>
      <c r="C27" s="217">
        <v>18259</v>
      </c>
      <c r="D27" s="217">
        <v>3543</v>
      </c>
      <c r="E27" s="217">
        <v>2010</v>
      </c>
      <c r="F27" s="217">
        <v>269</v>
      </c>
      <c r="G27" s="281">
        <v>4831</v>
      </c>
      <c r="I27" s="42"/>
      <c r="J27" s="42"/>
      <c r="K27" s="42"/>
      <c r="L27" s="42"/>
      <c r="M27" s="42"/>
      <c r="N27" s="42"/>
      <c r="O27" s="335"/>
      <c r="P27" s="670"/>
      <c r="Q27" s="670"/>
      <c r="R27" s="670"/>
      <c r="S27" s="670"/>
      <c r="T27" s="670"/>
      <c r="U27" s="670"/>
      <c r="V27" s="42"/>
      <c r="W27" s="42"/>
      <c r="X27" s="42"/>
      <c r="Y27" s="42"/>
      <c r="Z27" s="42"/>
    </row>
    <row r="28" spans="1:26">
      <c r="A28" s="229" t="s">
        <v>432</v>
      </c>
      <c r="B28" s="217">
        <v>34780</v>
      </c>
      <c r="C28" s="217">
        <v>24705</v>
      </c>
      <c r="D28" s="217">
        <v>4068</v>
      </c>
      <c r="E28" s="217">
        <v>1566</v>
      </c>
      <c r="F28" s="217">
        <v>114</v>
      </c>
      <c r="G28" s="281">
        <v>4327</v>
      </c>
      <c r="I28" s="42"/>
      <c r="J28" s="42"/>
      <c r="K28" s="42"/>
      <c r="L28" s="42"/>
      <c r="M28" s="42"/>
      <c r="N28" s="42"/>
      <c r="O28" s="335"/>
      <c r="P28" s="670"/>
      <c r="Q28" s="670"/>
      <c r="R28" s="670"/>
      <c r="S28" s="670"/>
      <c r="T28" s="670"/>
      <c r="U28" s="670"/>
      <c r="V28" s="42"/>
      <c r="W28" s="42"/>
      <c r="X28" s="42"/>
      <c r="Y28" s="42"/>
      <c r="Z28" s="42"/>
    </row>
    <row r="29" spans="1:26">
      <c r="A29" s="214" t="s">
        <v>433</v>
      </c>
      <c r="B29" s="215"/>
      <c r="C29" s="215"/>
      <c r="D29" s="215"/>
      <c r="E29" s="215"/>
      <c r="F29" s="215"/>
      <c r="G29" s="300"/>
      <c r="I29" s="42"/>
      <c r="J29" s="42"/>
      <c r="K29" s="42"/>
      <c r="L29" s="42"/>
      <c r="M29" s="42"/>
      <c r="N29" s="42"/>
      <c r="O29" s="335"/>
      <c r="P29" s="670"/>
      <c r="Q29" s="670"/>
      <c r="R29" s="670"/>
      <c r="S29" s="670"/>
      <c r="T29" s="670"/>
      <c r="U29" s="670"/>
      <c r="V29" s="42"/>
      <c r="W29" s="42"/>
      <c r="X29" s="42"/>
      <c r="Y29" s="42"/>
      <c r="Z29" s="42"/>
    </row>
    <row r="30" spans="1:26">
      <c r="A30" s="229" t="s">
        <v>434</v>
      </c>
      <c r="B30" s="217">
        <v>15221</v>
      </c>
      <c r="C30" s="217">
        <v>1625</v>
      </c>
      <c r="D30" s="217">
        <v>3061</v>
      </c>
      <c r="E30" s="217">
        <v>3597</v>
      </c>
      <c r="F30" s="217">
        <v>626</v>
      </c>
      <c r="G30" s="281">
        <v>6312</v>
      </c>
      <c r="I30" s="42"/>
      <c r="J30" s="42"/>
      <c r="K30" s="42"/>
      <c r="L30" s="42"/>
      <c r="M30" s="42"/>
      <c r="N30" s="42"/>
      <c r="O30" s="335"/>
      <c r="P30" s="670"/>
      <c r="Q30" s="670"/>
      <c r="R30" s="670"/>
      <c r="S30" s="670"/>
      <c r="T30" s="670"/>
      <c r="U30" s="670"/>
      <c r="V30" s="42"/>
      <c r="W30" s="42"/>
      <c r="X30" s="42"/>
      <c r="Y30" s="42"/>
      <c r="Z30" s="42"/>
    </row>
    <row r="31" spans="1:26">
      <c r="A31" s="229" t="s">
        <v>435</v>
      </c>
      <c r="B31" s="217">
        <v>19316</v>
      </c>
      <c r="C31" s="217">
        <v>1764</v>
      </c>
      <c r="D31" s="217">
        <v>3671</v>
      </c>
      <c r="E31" s="217">
        <v>4673</v>
      </c>
      <c r="F31" s="217">
        <v>753</v>
      </c>
      <c r="G31" s="281">
        <v>8455</v>
      </c>
      <c r="I31" s="42"/>
      <c r="J31" s="42"/>
      <c r="K31" s="42"/>
      <c r="L31" s="42"/>
      <c r="M31" s="42"/>
      <c r="N31" s="42"/>
      <c r="O31" s="335"/>
      <c r="P31" s="670"/>
      <c r="Q31" s="670"/>
      <c r="R31" s="670"/>
      <c r="S31" s="670"/>
      <c r="T31" s="670"/>
      <c r="U31" s="670"/>
      <c r="V31" s="42"/>
      <c r="W31" s="42"/>
      <c r="X31" s="42"/>
      <c r="Y31" s="42"/>
      <c r="Z31" s="42"/>
    </row>
    <row r="32" spans="1:26">
      <c r="A32" s="227"/>
      <c r="B32" s="215"/>
      <c r="C32" s="215"/>
      <c r="D32" s="215"/>
      <c r="E32" s="215"/>
      <c r="F32" s="215"/>
      <c r="G32" s="300"/>
      <c r="I32" s="42"/>
      <c r="J32" s="42"/>
      <c r="K32" s="42"/>
      <c r="L32" s="42"/>
      <c r="M32" s="42"/>
      <c r="N32" s="42"/>
      <c r="O32" s="335"/>
      <c r="P32" s="670"/>
      <c r="Q32" s="670"/>
      <c r="R32" s="670"/>
      <c r="S32" s="670"/>
      <c r="T32" s="670"/>
      <c r="U32" s="670"/>
      <c r="V32" s="42"/>
      <c r="W32" s="42"/>
      <c r="X32" s="42"/>
      <c r="Y32" s="42"/>
      <c r="Z32" s="42"/>
    </row>
    <row r="33" spans="1:26">
      <c r="A33" s="211" t="s">
        <v>1013</v>
      </c>
      <c r="B33" s="212">
        <v>239874</v>
      </c>
      <c r="C33" s="212">
        <v>61253</v>
      </c>
      <c r="D33" s="212">
        <v>49067</v>
      </c>
      <c r="E33" s="212">
        <v>44108</v>
      </c>
      <c r="F33" s="212">
        <v>9273</v>
      </c>
      <c r="G33" s="296">
        <v>76173</v>
      </c>
      <c r="I33" s="42"/>
      <c r="J33" s="42"/>
      <c r="K33" s="42"/>
      <c r="L33" s="42"/>
      <c r="M33" s="42"/>
      <c r="N33" s="42"/>
      <c r="O33" s="335"/>
      <c r="P33" s="670"/>
      <c r="Q33" s="670"/>
      <c r="R33" s="670"/>
      <c r="S33" s="670"/>
      <c r="T33" s="670"/>
      <c r="U33" s="670"/>
      <c r="V33" s="42"/>
      <c r="W33" s="42"/>
      <c r="X33" s="42"/>
      <c r="Y33" s="42"/>
      <c r="Z33" s="42"/>
    </row>
    <row r="34" spans="1:26">
      <c r="A34" s="214" t="s">
        <v>420</v>
      </c>
      <c r="B34" s="215"/>
      <c r="C34" s="215"/>
      <c r="D34" s="215"/>
      <c r="E34" s="215"/>
      <c r="F34" s="215"/>
      <c r="G34" s="300"/>
      <c r="I34" s="42"/>
      <c r="J34" s="42"/>
      <c r="K34" s="42"/>
      <c r="L34" s="42"/>
      <c r="M34" s="42"/>
      <c r="N34" s="42"/>
      <c r="O34" s="335"/>
      <c r="P34" s="670"/>
      <c r="Q34" s="670"/>
      <c r="R34" s="670"/>
      <c r="S34" s="670"/>
      <c r="T34" s="670"/>
      <c r="U34" s="670"/>
      <c r="V34" s="42"/>
      <c r="W34" s="42"/>
      <c r="X34" s="42"/>
      <c r="Y34" s="42"/>
      <c r="Z34" s="42"/>
    </row>
    <row r="35" spans="1:26">
      <c r="A35" s="229" t="s">
        <v>436</v>
      </c>
      <c r="B35" s="217">
        <v>27620</v>
      </c>
      <c r="C35" s="217">
        <v>15223</v>
      </c>
      <c r="D35" s="217">
        <v>4754</v>
      </c>
      <c r="E35" s="217">
        <v>2559</v>
      </c>
      <c r="F35" s="217">
        <v>247</v>
      </c>
      <c r="G35" s="281">
        <v>4837</v>
      </c>
      <c r="I35" s="42"/>
      <c r="J35" s="42"/>
      <c r="K35" s="42"/>
      <c r="L35" s="42"/>
      <c r="M35" s="42"/>
      <c r="N35" s="42"/>
      <c r="O35" s="335"/>
      <c r="P35" s="670"/>
      <c r="Q35" s="670"/>
      <c r="R35" s="670"/>
      <c r="S35" s="670"/>
      <c r="T35" s="670"/>
      <c r="U35" s="670"/>
      <c r="V35" s="42"/>
      <c r="W35" s="42"/>
      <c r="X35" s="42"/>
      <c r="Y35" s="42"/>
      <c r="Z35" s="42"/>
    </row>
    <row r="36" spans="1:26">
      <c r="A36" s="229" t="s">
        <v>437</v>
      </c>
      <c r="B36" s="217">
        <v>42027</v>
      </c>
      <c r="C36" s="217">
        <v>26478</v>
      </c>
      <c r="D36" s="217">
        <v>5111</v>
      </c>
      <c r="E36" s="217">
        <v>3927</v>
      </c>
      <c r="F36" s="217">
        <v>334</v>
      </c>
      <c r="G36" s="281">
        <v>6177</v>
      </c>
      <c r="I36" s="42"/>
      <c r="J36" s="42"/>
      <c r="K36" s="42"/>
      <c r="L36" s="42"/>
      <c r="M36" s="42"/>
      <c r="N36" s="42"/>
      <c r="O36" s="335"/>
      <c r="P36" s="670"/>
      <c r="Q36" s="670"/>
      <c r="R36" s="670"/>
      <c r="S36" s="670"/>
      <c r="T36" s="670"/>
      <c r="U36" s="670"/>
      <c r="V36" s="42"/>
      <c r="W36" s="42"/>
      <c r="X36" s="42"/>
      <c r="Y36" s="42"/>
      <c r="Z36" s="42"/>
    </row>
    <row r="37" spans="1:26">
      <c r="A37" s="229" t="s">
        <v>438</v>
      </c>
      <c r="B37" s="217">
        <v>22534</v>
      </c>
      <c r="C37" s="217">
        <v>7792</v>
      </c>
      <c r="D37" s="217">
        <v>9524</v>
      </c>
      <c r="E37" s="217">
        <v>1681</v>
      </c>
      <c r="F37" s="217">
        <v>242</v>
      </c>
      <c r="G37" s="281">
        <v>3295</v>
      </c>
      <c r="I37" s="42"/>
      <c r="J37" s="42"/>
      <c r="K37" s="42"/>
      <c r="L37" s="42"/>
      <c r="M37" s="42"/>
      <c r="N37" s="42"/>
      <c r="O37" s="42"/>
      <c r="P37" s="42"/>
      <c r="Q37" s="42"/>
      <c r="R37" s="42"/>
      <c r="S37" s="42"/>
      <c r="T37" s="42"/>
      <c r="U37" s="42"/>
      <c r="V37" s="42"/>
      <c r="W37" s="42"/>
      <c r="X37" s="42"/>
      <c r="Y37" s="42"/>
      <c r="Z37" s="42"/>
    </row>
    <row r="38" spans="1:26">
      <c r="A38" s="229" t="s">
        <v>439</v>
      </c>
      <c r="B38" s="217">
        <v>18622</v>
      </c>
      <c r="C38" s="217">
        <v>6728</v>
      </c>
      <c r="D38" s="217">
        <v>5583</v>
      </c>
      <c r="E38" s="217">
        <v>2476</v>
      </c>
      <c r="F38" s="217">
        <v>290</v>
      </c>
      <c r="G38" s="281">
        <v>3545</v>
      </c>
      <c r="I38" s="42"/>
      <c r="J38" s="42"/>
      <c r="K38" s="42"/>
      <c r="L38" s="42"/>
      <c r="M38" s="42"/>
      <c r="N38" s="42"/>
      <c r="O38" s="42"/>
      <c r="P38" s="42"/>
      <c r="Q38" s="42"/>
      <c r="R38" s="42"/>
      <c r="S38" s="42"/>
      <c r="T38" s="42"/>
      <c r="U38" s="42"/>
      <c r="V38" s="42"/>
      <c r="W38" s="42"/>
      <c r="X38" s="42"/>
      <c r="Y38" s="42"/>
      <c r="Z38" s="42"/>
    </row>
    <row r="39" spans="1:26">
      <c r="A39" s="214" t="s">
        <v>425</v>
      </c>
      <c r="B39" s="215"/>
      <c r="C39" s="215"/>
      <c r="D39" s="215"/>
      <c r="E39" s="215"/>
      <c r="F39" s="215"/>
      <c r="G39" s="300"/>
      <c r="I39" s="42"/>
      <c r="J39" s="42"/>
      <c r="K39" s="42"/>
      <c r="L39" s="42"/>
      <c r="M39" s="42"/>
      <c r="N39" s="42"/>
      <c r="O39" s="42"/>
      <c r="P39" s="42"/>
      <c r="Q39" s="42"/>
      <c r="R39" s="42"/>
      <c r="S39" s="42"/>
      <c r="T39" s="42"/>
      <c r="U39" s="42"/>
      <c r="V39" s="42"/>
      <c r="W39" s="42"/>
      <c r="X39" s="42"/>
      <c r="Y39" s="42"/>
      <c r="Z39" s="42"/>
    </row>
    <row r="40" spans="1:26">
      <c r="A40" s="229" t="s">
        <v>440</v>
      </c>
      <c r="B40" s="217">
        <v>129071</v>
      </c>
      <c r="C40" s="217">
        <v>5032</v>
      </c>
      <c r="D40" s="217">
        <v>24095</v>
      </c>
      <c r="E40" s="217">
        <v>33465</v>
      </c>
      <c r="F40" s="217">
        <v>8160</v>
      </c>
      <c r="G40" s="281">
        <v>58319</v>
      </c>
      <c r="I40" s="42"/>
      <c r="J40" s="42"/>
      <c r="K40" s="42"/>
      <c r="L40" s="42"/>
      <c r="M40" s="42"/>
      <c r="N40" s="42"/>
      <c r="O40" s="42"/>
      <c r="P40" s="42"/>
      <c r="Q40" s="42"/>
      <c r="R40" s="42"/>
      <c r="S40" s="42"/>
      <c r="T40" s="42"/>
      <c r="U40" s="42"/>
      <c r="V40" s="42"/>
      <c r="W40" s="42"/>
      <c r="X40" s="42"/>
      <c r="Y40" s="42"/>
      <c r="Z40" s="42"/>
    </row>
    <row r="41" spans="1:26">
      <c r="A41" s="229"/>
      <c r="B41" s="215"/>
      <c r="C41" s="215"/>
      <c r="D41" s="215"/>
      <c r="E41" s="215"/>
      <c r="F41" s="215"/>
      <c r="G41" s="300"/>
      <c r="I41" s="42"/>
      <c r="J41" s="42"/>
      <c r="K41" s="42"/>
      <c r="L41" s="42"/>
      <c r="M41" s="42"/>
      <c r="N41" s="42"/>
      <c r="O41" s="42"/>
      <c r="P41" s="42"/>
      <c r="Q41" s="42"/>
      <c r="R41" s="42"/>
      <c r="S41" s="42"/>
      <c r="T41" s="42"/>
      <c r="U41" s="42"/>
      <c r="V41" s="42"/>
      <c r="W41" s="42"/>
      <c r="X41" s="42"/>
      <c r="Y41" s="42"/>
      <c r="Z41" s="42"/>
    </row>
    <row r="42" spans="1:26">
      <c r="A42" s="211" t="s">
        <v>1014</v>
      </c>
      <c r="B42" s="212">
        <v>163686</v>
      </c>
      <c r="C42" s="212">
        <v>87252</v>
      </c>
      <c r="D42" s="212">
        <v>29004</v>
      </c>
      <c r="E42" s="212">
        <v>15303</v>
      </c>
      <c r="F42" s="212">
        <v>1907</v>
      </c>
      <c r="G42" s="296">
        <v>30220</v>
      </c>
    </row>
    <row r="43" spans="1:26">
      <c r="A43" s="214" t="s">
        <v>420</v>
      </c>
      <c r="B43" s="215"/>
      <c r="C43" s="215"/>
      <c r="D43" s="215"/>
      <c r="E43" s="215"/>
      <c r="F43" s="215"/>
      <c r="G43" s="300"/>
    </row>
    <row r="44" spans="1:26">
      <c r="A44" s="229" t="s">
        <v>441</v>
      </c>
      <c r="B44" s="217">
        <v>19125</v>
      </c>
      <c r="C44" s="217">
        <v>13525</v>
      </c>
      <c r="D44" s="217">
        <v>1873</v>
      </c>
      <c r="E44" s="217">
        <v>834</v>
      </c>
      <c r="F44" s="217">
        <v>134</v>
      </c>
      <c r="G44" s="281">
        <v>2759</v>
      </c>
    </row>
    <row r="45" spans="1:26">
      <c r="A45" s="229" t="s">
        <v>442</v>
      </c>
      <c r="B45" s="217">
        <v>33289</v>
      </c>
      <c r="C45" s="217">
        <v>19692</v>
      </c>
      <c r="D45" s="217">
        <v>5356</v>
      </c>
      <c r="E45" s="217">
        <v>2472</v>
      </c>
      <c r="F45" s="217">
        <v>334</v>
      </c>
      <c r="G45" s="281">
        <v>5435</v>
      </c>
    </row>
    <row r="46" spans="1:26">
      <c r="A46" s="229" t="s">
        <v>443</v>
      </c>
      <c r="B46" s="217">
        <v>34684</v>
      </c>
      <c r="C46" s="217">
        <v>17757</v>
      </c>
      <c r="D46" s="217">
        <v>5973</v>
      </c>
      <c r="E46" s="217">
        <v>4540</v>
      </c>
      <c r="F46" s="217">
        <v>355</v>
      </c>
      <c r="G46" s="281">
        <v>6059</v>
      </c>
    </row>
    <row r="47" spans="1:26">
      <c r="A47" s="229" t="s">
        <v>444</v>
      </c>
      <c r="B47" s="217">
        <v>21080</v>
      </c>
      <c r="C47" s="217">
        <v>14231</v>
      </c>
      <c r="D47" s="217">
        <v>2194</v>
      </c>
      <c r="E47" s="217">
        <v>1292</v>
      </c>
      <c r="F47" s="217">
        <v>200</v>
      </c>
      <c r="G47" s="281">
        <v>3163</v>
      </c>
    </row>
    <row r="48" spans="1:26">
      <c r="A48" s="229" t="s">
        <v>445</v>
      </c>
      <c r="B48" s="217">
        <v>38642</v>
      </c>
      <c r="C48" s="217">
        <v>13945</v>
      </c>
      <c r="D48" s="217">
        <v>10489</v>
      </c>
      <c r="E48" s="217">
        <v>4211</v>
      </c>
      <c r="F48" s="217">
        <v>727</v>
      </c>
      <c r="G48" s="281">
        <v>9270</v>
      </c>
    </row>
    <row r="49" spans="1:7">
      <c r="A49" s="229" t="s">
        <v>446</v>
      </c>
      <c r="B49" s="217">
        <v>16866</v>
      </c>
      <c r="C49" s="217">
        <v>8102</v>
      </c>
      <c r="D49" s="217">
        <v>3119</v>
      </c>
      <c r="E49" s="217">
        <v>1954</v>
      </c>
      <c r="F49" s="217">
        <v>157</v>
      </c>
      <c r="G49" s="281">
        <v>3534</v>
      </c>
    </row>
    <row r="50" spans="1:7">
      <c r="A50" s="36"/>
    </row>
    <row r="52" spans="1:7" s="336" customFormat="1" ht="53.25" customHeight="1">
      <c r="A52" s="795" t="s">
        <v>1062</v>
      </c>
      <c r="B52" s="795"/>
      <c r="C52" s="795"/>
      <c r="D52" s="795"/>
      <c r="E52" s="795"/>
      <c r="F52" s="795"/>
      <c r="G52" s="795"/>
    </row>
    <row r="53" spans="1:7" s="336" customFormat="1" ht="53.25" customHeight="1">
      <c r="A53" s="795" t="s">
        <v>1063</v>
      </c>
      <c r="B53" s="795"/>
      <c r="C53" s="795"/>
      <c r="D53" s="795"/>
      <c r="E53" s="795"/>
      <c r="F53" s="795"/>
      <c r="G53" s="795"/>
    </row>
    <row r="54" spans="1:7" s="336" customFormat="1" ht="48.75" customHeight="1">
      <c r="A54" s="795" t="s">
        <v>1064</v>
      </c>
      <c r="B54" s="795"/>
      <c r="C54" s="795"/>
      <c r="D54" s="795"/>
      <c r="E54" s="795"/>
      <c r="F54" s="795"/>
      <c r="G54" s="795"/>
    </row>
  </sheetData>
  <mergeCells count="10">
    <mergeCell ref="A53:G53"/>
    <mergeCell ref="A54:G54"/>
    <mergeCell ref="A52:G52"/>
    <mergeCell ref="B7:B8"/>
    <mergeCell ref="A7:A8"/>
    <mergeCell ref="C7:C8"/>
    <mergeCell ref="D7:D8"/>
    <mergeCell ref="E7:E8"/>
    <mergeCell ref="F7:F8"/>
    <mergeCell ref="G7:G8"/>
  </mergeCells>
  <phoneticPr fontId="6" type="noConversion"/>
  <hyperlinks>
    <hyperlink ref="I7" location="ANEK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51"/>
  <sheetViews>
    <sheetView workbookViewId="0">
      <selection activeCell="A2" sqref="A2"/>
    </sheetView>
  </sheetViews>
  <sheetFormatPr defaultRowHeight="12.75"/>
  <cols>
    <col min="1" max="1" width="29.140625" style="5" customWidth="1"/>
    <col min="2" max="6" width="11.140625" style="5" customWidth="1"/>
    <col min="7" max="7" width="11.140625" style="196" customWidth="1"/>
    <col min="8" max="16384" width="9.140625" style="5"/>
  </cols>
  <sheetData>
    <row r="2" spans="1:20" ht="13.5">
      <c r="A2" s="586" t="s">
        <v>1297</v>
      </c>
      <c r="B2" s="174" t="s">
        <v>1065</v>
      </c>
    </row>
    <row r="3" spans="1:20">
      <c r="B3" s="174" t="s">
        <v>937</v>
      </c>
    </row>
    <row r="4" spans="1:20" ht="13.5">
      <c r="A4" s="588" t="s">
        <v>1298</v>
      </c>
      <c r="B4" s="581" t="s">
        <v>1299</v>
      </c>
    </row>
    <row r="5" spans="1:20">
      <c r="B5" s="204" t="s">
        <v>385</v>
      </c>
    </row>
    <row r="6" spans="1:20">
      <c r="B6" s="584" t="s">
        <v>1242</v>
      </c>
    </row>
    <row r="7" spans="1:20" ht="13.5" thickBot="1">
      <c r="B7" s="204"/>
    </row>
    <row r="8" spans="1:20" ht="13.5" thickBot="1">
      <c r="A8" s="779" t="s">
        <v>310</v>
      </c>
      <c r="B8" s="785" t="s">
        <v>386</v>
      </c>
      <c r="C8" s="781" t="s">
        <v>489</v>
      </c>
      <c r="D8" s="783"/>
      <c r="E8" s="785" t="s">
        <v>386</v>
      </c>
      <c r="F8" s="781" t="s">
        <v>489</v>
      </c>
      <c r="G8" s="782"/>
      <c r="I8" s="205" t="s">
        <v>709</v>
      </c>
    </row>
    <row r="9" spans="1:20" ht="13.5" thickBot="1">
      <c r="A9" s="784"/>
      <c r="B9" s="787"/>
      <c r="C9" s="225" t="s">
        <v>487</v>
      </c>
      <c r="D9" s="225" t="s">
        <v>488</v>
      </c>
      <c r="E9" s="787"/>
      <c r="F9" s="225" t="s">
        <v>487</v>
      </c>
      <c r="G9" s="622" t="s">
        <v>488</v>
      </c>
      <c r="J9" s="196"/>
      <c r="K9" s="196"/>
      <c r="L9" s="196"/>
      <c r="M9" s="196"/>
      <c r="N9" s="196"/>
      <c r="O9" s="196"/>
      <c r="P9" s="196"/>
      <c r="Q9" s="196"/>
      <c r="R9" s="196"/>
      <c r="S9" s="196"/>
      <c r="T9" s="196"/>
    </row>
    <row r="10" spans="1:20" ht="13.5" thickBot="1">
      <c r="A10" s="780"/>
      <c r="B10" s="781" t="s">
        <v>448</v>
      </c>
      <c r="C10" s="782"/>
      <c r="D10" s="783"/>
      <c r="E10" s="781" t="s">
        <v>449</v>
      </c>
      <c r="F10" s="782"/>
      <c r="G10" s="782"/>
      <c r="J10" s="196"/>
      <c r="K10" s="196"/>
      <c r="L10" s="196"/>
      <c r="M10" s="196"/>
      <c r="N10" s="196"/>
      <c r="O10" s="196"/>
      <c r="P10" s="196"/>
      <c r="Q10" s="196"/>
      <c r="R10" s="196"/>
      <c r="S10" s="196"/>
      <c r="T10" s="196"/>
    </row>
    <row r="11" spans="1:20">
      <c r="A11" s="762" t="s">
        <v>490</v>
      </c>
      <c r="B11" s="762"/>
      <c r="C11" s="762"/>
      <c r="D11" s="762"/>
      <c r="E11" s="762"/>
      <c r="F11" s="762"/>
      <c r="G11" s="762"/>
      <c r="J11" s="196"/>
      <c r="K11" s="196"/>
      <c r="L11" s="196"/>
      <c r="M11" s="196"/>
      <c r="N11" s="196"/>
      <c r="O11" s="196"/>
      <c r="P11" s="196"/>
      <c r="Q11" s="196"/>
      <c r="R11" s="196"/>
      <c r="S11" s="196"/>
      <c r="T11" s="196"/>
    </row>
    <row r="12" spans="1:20">
      <c r="A12" s="286" t="s">
        <v>1044</v>
      </c>
      <c r="B12" s="178">
        <v>430987</v>
      </c>
      <c r="C12" s="178">
        <v>155197</v>
      </c>
      <c r="D12" s="178">
        <v>275790</v>
      </c>
      <c r="E12" s="248">
        <v>100</v>
      </c>
      <c r="F12" s="248">
        <v>100</v>
      </c>
      <c r="G12" s="249">
        <v>100</v>
      </c>
      <c r="J12" s="196"/>
      <c r="K12" s="196"/>
      <c r="L12" s="672"/>
      <c r="M12" s="672"/>
      <c r="N12" s="672"/>
      <c r="O12" s="672"/>
      <c r="P12" s="672"/>
      <c r="Q12" s="672"/>
      <c r="R12" s="196"/>
      <c r="S12" s="196"/>
      <c r="T12" s="196"/>
    </row>
    <row r="13" spans="1:20">
      <c r="A13" s="290" t="s">
        <v>323</v>
      </c>
      <c r="B13" s="178"/>
      <c r="C13" s="178"/>
      <c r="D13" s="178"/>
      <c r="E13" s="250"/>
      <c r="F13" s="250"/>
      <c r="G13" s="251"/>
      <c r="J13" s="196"/>
      <c r="K13" s="196"/>
      <c r="L13" s="673"/>
      <c r="M13" s="673"/>
      <c r="N13" s="673"/>
      <c r="O13" s="673"/>
      <c r="P13" s="673"/>
      <c r="Q13" s="673"/>
      <c r="R13" s="196"/>
      <c r="S13" s="196"/>
      <c r="T13" s="196"/>
    </row>
    <row r="14" spans="1:20" ht="24">
      <c r="A14" s="252" t="s">
        <v>161</v>
      </c>
      <c r="B14" s="181">
        <v>6898</v>
      </c>
      <c r="C14" s="181">
        <v>1275</v>
      </c>
      <c r="D14" s="181">
        <v>5623</v>
      </c>
      <c r="E14" s="250">
        <v>1.6005123124363381</v>
      </c>
      <c r="F14" s="250">
        <v>0.82153649877252777</v>
      </c>
      <c r="G14" s="251">
        <v>2.0388701548279489</v>
      </c>
      <c r="J14" s="196"/>
      <c r="K14" s="196"/>
      <c r="L14" s="673"/>
      <c r="M14" s="673"/>
      <c r="N14" s="673"/>
      <c r="O14" s="673"/>
      <c r="P14" s="673"/>
      <c r="Q14" s="673"/>
      <c r="R14" s="196"/>
      <c r="S14" s="196"/>
      <c r="T14" s="196"/>
    </row>
    <row r="15" spans="1:20">
      <c r="A15" s="252" t="s">
        <v>324</v>
      </c>
      <c r="B15" s="181">
        <v>110166</v>
      </c>
      <c r="C15" s="181">
        <v>10378</v>
      </c>
      <c r="D15" s="181">
        <v>99788</v>
      </c>
      <c r="E15" s="250">
        <v>25.561327835874398</v>
      </c>
      <c r="F15" s="250">
        <v>6.6869849288323877</v>
      </c>
      <c r="G15" s="251">
        <v>36.182602704956665</v>
      </c>
      <c r="J15" s="196"/>
      <c r="K15" s="196"/>
      <c r="L15" s="673"/>
      <c r="M15" s="673"/>
      <c r="N15" s="673"/>
      <c r="O15" s="673"/>
      <c r="P15" s="673"/>
      <c r="Q15" s="673"/>
      <c r="R15" s="196"/>
      <c r="S15" s="196"/>
      <c r="T15" s="196"/>
    </row>
    <row r="16" spans="1:20" ht="24">
      <c r="A16" s="277" t="s">
        <v>299</v>
      </c>
      <c r="B16" s="181">
        <v>83600</v>
      </c>
      <c r="C16" s="181">
        <v>3897</v>
      </c>
      <c r="D16" s="181">
        <v>79703</v>
      </c>
      <c r="E16" s="250">
        <v>19.397336810623059</v>
      </c>
      <c r="F16" s="250">
        <v>2.511002145660032</v>
      </c>
      <c r="G16" s="251">
        <v>28.899887595634361</v>
      </c>
      <c r="J16" s="196"/>
      <c r="K16" s="196"/>
      <c r="L16" s="673"/>
      <c r="M16" s="673"/>
      <c r="N16" s="673"/>
      <c r="O16" s="673"/>
      <c r="P16" s="673"/>
      <c r="Q16" s="673"/>
      <c r="R16" s="196"/>
      <c r="S16" s="196"/>
      <c r="T16" s="196"/>
    </row>
    <row r="17" spans="1:20">
      <c r="A17" s="252" t="s">
        <v>191</v>
      </c>
      <c r="B17" s="181">
        <v>25861</v>
      </c>
      <c r="C17" s="181">
        <v>109</v>
      </c>
      <c r="D17" s="181">
        <v>25752</v>
      </c>
      <c r="E17" s="250">
        <v>6.0004130054966858</v>
      </c>
      <c r="F17" s="250">
        <v>7.0233316365651402E-2</v>
      </c>
      <c r="G17" s="251">
        <v>9.3375394321766549</v>
      </c>
      <c r="J17" s="196"/>
      <c r="K17" s="196"/>
      <c r="L17" s="673"/>
      <c r="M17" s="673"/>
      <c r="N17" s="673"/>
      <c r="O17" s="673"/>
      <c r="P17" s="673"/>
      <c r="Q17" s="673"/>
      <c r="R17" s="196"/>
      <c r="S17" s="196"/>
      <c r="T17" s="196"/>
    </row>
    <row r="18" spans="1:20" ht="26.25">
      <c r="A18" s="252" t="s">
        <v>983</v>
      </c>
      <c r="B18" s="181">
        <v>68139</v>
      </c>
      <c r="C18" s="181">
        <v>207</v>
      </c>
      <c r="D18" s="181">
        <v>67932</v>
      </c>
      <c r="E18" s="250">
        <v>15.809989628457471</v>
      </c>
      <c r="F18" s="250">
        <v>0.13337886685953981</v>
      </c>
      <c r="G18" s="251">
        <v>24.631785053845316</v>
      </c>
      <c r="J18" s="196"/>
      <c r="K18" s="196"/>
      <c r="L18" s="673"/>
      <c r="M18" s="673"/>
      <c r="N18" s="673"/>
      <c r="O18" s="673"/>
      <c r="P18" s="673"/>
      <c r="Q18" s="673"/>
      <c r="R18" s="196"/>
      <c r="S18" s="196"/>
      <c r="T18" s="196"/>
    </row>
    <row r="19" spans="1:20" ht="24">
      <c r="A19" s="252" t="s">
        <v>162</v>
      </c>
      <c r="B19" s="181">
        <v>22080</v>
      </c>
      <c r="C19" s="181">
        <v>3912</v>
      </c>
      <c r="D19" s="181">
        <v>18168</v>
      </c>
      <c r="E19" s="250">
        <v>5.12312436337987</v>
      </c>
      <c r="F19" s="250">
        <v>2.5206672809397093</v>
      </c>
      <c r="G19" s="251">
        <v>6.5876210159904272</v>
      </c>
      <c r="J19" s="196"/>
      <c r="K19" s="196"/>
      <c r="L19" s="673"/>
      <c r="M19" s="673"/>
      <c r="N19" s="673"/>
      <c r="O19" s="673"/>
      <c r="P19" s="673"/>
      <c r="Q19" s="673"/>
      <c r="R19" s="196"/>
      <c r="S19" s="196"/>
      <c r="T19" s="196"/>
    </row>
    <row r="20" spans="1:20" ht="14.25">
      <c r="A20" s="252" t="s">
        <v>984</v>
      </c>
      <c r="B20" s="181">
        <v>6752</v>
      </c>
      <c r="C20" s="181">
        <v>805</v>
      </c>
      <c r="D20" s="181">
        <v>5947</v>
      </c>
      <c r="E20" s="250">
        <v>1.5666365806857283</v>
      </c>
      <c r="F20" s="250">
        <v>0.5186955933426548</v>
      </c>
      <c r="G20" s="251">
        <v>2.1563508466586896</v>
      </c>
      <c r="J20" s="196"/>
      <c r="K20" s="196"/>
      <c r="L20" s="673"/>
      <c r="M20" s="673"/>
      <c r="N20" s="673"/>
      <c r="O20" s="673"/>
      <c r="P20" s="673"/>
      <c r="Q20" s="673"/>
      <c r="R20" s="196"/>
      <c r="S20" s="196"/>
      <c r="T20" s="196"/>
    </row>
    <row r="21" spans="1:20">
      <c r="A21" s="252" t="s">
        <v>462</v>
      </c>
      <c r="B21" s="181">
        <v>3751</v>
      </c>
      <c r="C21" s="181">
        <v>125</v>
      </c>
      <c r="D21" s="181">
        <v>3626</v>
      </c>
      <c r="E21" s="250">
        <v>0.87032787531874511</v>
      </c>
      <c r="F21" s="250">
        <v>8.0542793997306641E-2</v>
      </c>
      <c r="G21" s="251">
        <v>1.3147684832662532</v>
      </c>
      <c r="J21" s="196"/>
      <c r="K21" s="196"/>
      <c r="L21" s="673"/>
      <c r="M21" s="673"/>
      <c r="N21" s="673"/>
      <c r="O21" s="673"/>
      <c r="P21" s="673"/>
      <c r="Q21" s="673"/>
      <c r="R21" s="196"/>
      <c r="S21" s="196"/>
      <c r="T21" s="196"/>
    </row>
    <row r="22" spans="1:20" ht="24">
      <c r="A22" s="252" t="s">
        <v>163</v>
      </c>
      <c r="B22" s="181">
        <v>7274</v>
      </c>
      <c r="C22" s="181">
        <v>1219</v>
      </c>
      <c r="D22" s="181">
        <v>6055</v>
      </c>
      <c r="E22" s="250">
        <v>1.6877539229721548</v>
      </c>
      <c r="F22" s="250">
        <v>0.78545332706173454</v>
      </c>
      <c r="G22" s="251">
        <v>2.1955110772689364</v>
      </c>
      <c r="J22" s="196"/>
      <c r="K22" s="196"/>
      <c r="L22" s="673"/>
      <c r="M22" s="673"/>
      <c r="N22" s="673"/>
      <c r="O22" s="673"/>
      <c r="P22" s="673"/>
      <c r="Q22" s="673"/>
      <c r="R22" s="196"/>
      <c r="S22" s="196"/>
      <c r="T22" s="196"/>
    </row>
    <row r="23" spans="1:20" ht="14.25">
      <c r="A23" s="252" t="s">
        <v>985</v>
      </c>
      <c r="B23" s="181">
        <v>6423</v>
      </c>
      <c r="C23" s="181">
        <v>1128</v>
      </c>
      <c r="D23" s="181">
        <v>5295</v>
      </c>
      <c r="E23" s="250">
        <v>1.4903001714668886</v>
      </c>
      <c r="F23" s="250">
        <v>0.72681817303169527</v>
      </c>
      <c r="G23" s="251">
        <v>1.9199390840857173</v>
      </c>
      <c r="J23" s="196"/>
      <c r="K23" s="196"/>
      <c r="L23" s="673"/>
      <c r="M23" s="673"/>
      <c r="N23" s="673"/>
      <c r="O23" s="673"/>
      <c r="P23" s="673"/>
      <c r="Q23" s="673"/>
      <c r="R23" s="196"/>
      <c r="S23" s="196"/>
      <c r="T23" s="196"/>
    </row>
    <row r="24" spans="1:20" ht="24">
      <c r="A24" s="252" t="s">
        <v>463</v>
      </c>
      <c r="B24" s="181">
        <v>9918</v>
      </c>
      <c r="C24" s="181">
        <v>2800</v>
      </c>
      <c r="D24" s="181">
        <v>7118</v>
      </c>
      <c r="E24" s="250">
        <v>2.3012295034420993</v>
      </c>
      <c r="F24" s="250">
        <v>1.8041585855396689</v>
      </c>
      <c r="G24" s="251">
        <v>2.5809492729975703</v>
      </c>
      <c r="J24" s="196"/>
      <c r="K24" s="196"/>
      <c r="L24" s="673"/>
      <c r="M24" s="673"/>
      <c r="N24" s="673"/>
      <c r="O24" s="673"/>
      <c r="P24" s="673"/>
      <c r="Q24" s="673"/>
      <c r="R24" s="196"/>
      <c r="S24" s="196"/>
      <c r="T24" s="196"/>
    </row>
    <row r="25" spans="1:20" ht="26.25">
      <c r="A25" s="252" t="s">
        <v>986</v>
      </c>
      <c r="B25" s="181">
        <v>6260</v>
      </c>
      <c r="C25" s="181">
        <v>334</v>
      </c>
      <c r="D25" s="181">
        <v>5926</v>
      </c>
      <c r="E25" s="250">
        <v>1.4524800051973725</v>
      </c>
      <c r="F25" s="250">
        <v>0.21521034556080337</v>
      </c>
      <c r="G25" s="251">
        <v>2.1487363573733638</v>
      </c>
      <c r="J25" s="196"/>
      <c r="K25" s="196"/>
      <c r="L25" s="673"/>
      <c r="M25" s="673"/>
      <c r="N25" s="673"/>
      <c r="O25" s="673"/>
      <c r="P25" s="673"/>
      <c r="Q25" s="673"/>
      <c r="R25" s="196"/>
      <c r="S25" s="196"/>
      <c r="T25" s="196"/>
    </row>
    <row r="26" spans="1:20">
      <c r="A26" s="252" t="s">
        <v>192</v>
      </c>
      <c r="B26" s="181">
        <v>65534</v>
      </c>
      <c r="C26" s="181">
        <v>56216</v>
      </c>
      <c r="D26" s="181">
        <v>9318</v>
      </c>
      <c r="E26" s="250">
        <v>15.205563044825018</v>
      </c>
      <c r="F26" s="250">
        <v>36.222349658820725</v>
      </c>
      <c r="G26" s="251">
        <v>3.3786576743174153</v>
      </c>
      <c r="J26" s="196"/>
      <c r="K26" s="196"/>
      <c r="L26" s="673"/>
      <c r="M26" s="673"/>
      <c r="N26" s="673"/>
      <c r="O26" s="673"/>
      <c r="P26" s="673"/>
      <c r="Q26" s="673"/>
      <c r="R26" s="196"/>
      <c r="S26" s="196"/>
      <c r="T26" s="196"/>
    </row>
    <row r="27" spans="1:20" ht="24">
      <c r="A27" s="252" t="s">
        <v>16</v>
      </c>
      <c r="B27" s="181">
        <v>43944</v>
      </c>
      <c r="C27" s="181">
        <v>36139</v>
      </c>
      <c r="D27" s="181">
        <v>7805</v>
      </c>
      <c r="E27" s="250">
        <v>10.196131205813632</v>
      </c>
      <c r="F27" s="250">
        <v>23.285888258149321</v>
      </c>
      <c r="G27" s="251">
        <v>2.8300518510460857</v>
      </c>
      <c r="J27" s="196"/>
      <c r="K27" s="196"/>
      <c r="L27" s="673"/>
      <c r="M27" s="673"/>
      <c r="N27" s="673"/>
      <c r="O27" s="673"/>
      <c r="P27" s="673"/>
      <c r="Q27" s="673"/>
      <c r="R27" s="196"/>
      <c r="S27" s="196"/>
      <c r="T27" s="196"/>
    </row>
    <row r="28" spans="1:20" ht="24">
      <c r="A28" s="252" t="s">
        <v>465</v>
      </c>
      <c r="B28" s="181">
        <v>6005</v>
      </c>
      <c r="C28" s="181">
        <v>5560</v>
      </c>
      <c r="D28" s="181">
        <v>445</v>
      </c>
      <c r="E28" s="250">
        <v>1.3933134874137734</v>
      </c>
      <c r="F28" s="250">
        <v>3.5825434770001996</v>
      </c>
      <c r="G28" s="251">
        <v>0.16135465390333226</v>
      </c>
      <c r="J28" s="196"/>
      <c r="K28" s="196"/>
      <c r="L28" s="673"/>
      <c r="M28" s="673"/>
      <c r="N28" s="673"/>
      <c r="O28" s="673"/>
      <c r="P28" s="673"/>
      <c r="Q28" s="673"/>
      <c r="R28" s="196"/>
      <c r="S28" s="196"/>
      <c r="T28" s="196"/>
    </row>
    <row r="29" spans="1:20">
      <c r="A29" s="817" t="s">
        <v>419</v>
      </c>
      <c r="B29" s="817"/>
      <c r="C29" s="817"/>
      <c r="D29" s="817"/>
      <c r="E29" s="817"/>
      <c r="F29" s="817"/>
      <c r="G29" s="817"/>
      <c r="J29" s="196"/>
      <c r="K29" s="196"/>
      <c r="L29" s="196"/>
      <c r="M29" s="196"/>
      <c r="N29" s="196"/>
      <c r="O29" s="196"/>
      <c r="P29" s="196"/>
      <c r="Q29" s="196"/>
      <c r="R29" s="196"/>
      <c r="S29" s="196"/>
      <c r="T29" s="196"/>
    </row>
    <row r="30" spans="1:20">
      <c r="A30" s="211" t="s">
        <v>1066</v>
      </c>
      <c r="B30" s="337">
        <v>219174</v>
      </c>
      <c r="C30" s="337">
        <v>105170</v>
      </c>
      <c r="D30" s="337">
        <v>114004</v>
      </c>
      <c r="E30" s="248">
        <v>100</v>
      </c>
      <c r="F30" s="248">
        <v>100</v>
      </c>
      <c r="G30" s="249">
        <v>100</v>
      </c>
      <c r="J30" s="196"/>
      <c r="K30" s="196"/>
      <c r="L30" s="196"/>
      <c r="M30" s="196"/>
      <c r="N30" s="196"/>
      <c r="O30" s="196"/>
      <c r="P30" s="196"/>
      <c r="Q30" s="196"/>
      <c r="R30" s="196"/>
      <c r="S30" s="196"/>
      <c r="T30" s="196"/>
    </row>
    <row r="31" spans="1:20">
      <c r="A31" s="214" t="s">
        <v>323</v>
      </c>
      <c r="B31" s="337"/>
      <c r="C31" s="337"/>
      <c r="D31" s="337"/>
      <c r="E31" s="248"/>
      <c r="F31" s="248"/>
      <c r="G31" s="249"/>
    </row>
    <row r="32" spans="1:20" ht="24">
      <c r="A32" s="252" t="s">
        <v>161</v>
      </c>
      <c r="B32" s="338">
        <v>2558</v>
      </c>
      <c r="C32" s="338">
        <v>297</v>
      </c>
      <c r="D32" s="338">
        <v>2261</v>
      </c>
      <c r="E32" s="250">
        <v>1.1671092374095466</v>
      </c>
      <c r="F32" s="250">
        <v>0.28239992393268043</v>
      </c>
      <c r="G32" s="251">
        <v>1.9832637451317496</v>
      </c>
    </row>
    <row r="33" spans="1:7">
      <c r="A33" s="252" t="s">
        <v>324</v>
      </c>
      <c r="B33" s="338">
        <v>32868</v>
      </c>
      <c r="C33" s="338">
        <v>2503</v>
      </c>
      <c r="D33" s="338">
        <v>30365</v>
      </c>
      <c r="E33" s="250">
        <v>14.996304306167701</v>
      </c>
      <c r="F33" s="250">
        <v>2.3799562612912428</v>
      </c>
      <c r="G33" s="251">
        <v>26.63503034981229</v>
      </c>
    </row>
    <row r="34" spans="1:7" ht="24">
      <c r="A34" s="277" t="s">
        <v>299</v>
      </c>
      <c r="B34" s="338">
        <v>29059</v>
      </c>
      <c r="C34" s="338">
        <v>1024</v>
      </c>
      <c r="D34" s="338">
        <v>28035</v>
      </c>
      <c r="E34" s="250">
        <v>13.258415687992189</v>
      </c>
      <c r="F34" s="250">
        <v>0.97366169059617758</v>
      </c>
      <c r="G34" s="251">
        <v>24.591242412546929</v>
      </c>
    </row>
    <row r="35" spans="1:7">
      <c r="A35" s="252" t="s">
        <v>191</v>
      </c>
      <c r="B35" s="338">
        <v>2503</v>
      </c>
      <c r="C35" s="338">
        <v>20</v>
      </c>
      <c r="D35" s="338">
        <v>2483</v>
      </c>
      <c r="E35" s="250">
        <v>1.1420150200297481</v>
      </c>
      <c r="F35" s="250">
        <v>1.9016829894456595E-2</v>
      </c>
      <c r="G35" s="251">
        <v>2.1779937546051018</v>
      </c>
    </row>
    <row r="36" spans="1:7" ht="26.25">
      <c r="A36" s="252" t="s">
        <v>983</v>
      </c>
      <c r="B36" s="338">
        <v>38509</v>
      </c>
      <c r="C36" s="338">
        <v>31</v>
      </c>
      <c r="D36" s="338">
        <v>38478</v>
      </c>
      <c r="E36" s="250">
        <v>17.57005849233942</v>
      </c>
      <c r="F36" s="250">
        <v>2.947608633640772E-2</v>
      </c>
      <c r="G36" s="251">
        <v>33.751447317637975</v>
      </c>
    </row>
    <row r="37" spans="1:7" ht="24">
      <c r="A37" s="252" t="s">
        <v>162</v>
      </c>
      <c r="B37" s="338">
        <v>3180</v>
      </c>
      <c r="C37" s="338">
        <v>696</v>
      </c>
      <c r="D37" s="338">
        <v>2484</v>
      </c>
      <c r="E37" s="250">
        <v>1.4509020230501795</v>
      </c>
      <c r="F37" s="250">
        <v>0.6617856803270894</v>
      </c>
      <c r="G37" s="251">
        <v>2.1788709168099363</v>
      </c>
    </row>
    <row r="38" spans="1:7" ht="14.25">
      <c r="A38" s="252" t="s">
        <v>984</v>
      </c>
      <c r="B38" s="338">
        <v>4635</v>
      </c>
      <c r="C38" s="338">
        <v>616</v>
      </c>
      <c r="D38" s="338">
        <v>4019</v>
      </c>
      <c r="E38" s="250">
        <v>2.1147581373703086</v>
      </c>
      <c r="F38" s="250">
        <v>0.58571836074926309</v>
      </c>
      <c r="G38" s="251">
        <v>3.5253149012315355</v>
      </c>
    </row>
    <row r="39" spans="1:7">
      <c r="A39" s="252" t="s">
        <v>462</v>
      </c>
      <c r="B39" s="338">
        <v>1356</v>
      </c>
      <c r="C39" s="338">
        <v>62</v>
      </c>
      <c r="D39" s="338">
        <v>1294</v>
      </c>
      <c r="E39" s="250">
        <v>0.61868652303649152</v>
      </c>
      <c r="F39" s="250">
        <v>5.8952172672815439E-2</v>
      </c>
      <c r="G39" s="251">
        <v>1.1350478930563841</v>
      </c>
    </row>
    <row r="40" spans="1:7" ht="24">
      <c r="A40" s="252" t="s">
        <v>163</v>
      </c>
      <c r="B40" s="338">
        <v>5676</v>
      </c>
      <c r="C40" s="338">
        <v>1013</v>
      </c>
      <c r="D40" s="338">
        <v>4663</v>
      </c>
      <c r="E40" s="250">
        <v>2.589723233595226</v>
      </c>
      <c r="F40" s="250">
        <v>0.96320243415422646</v>
      </c>
      <c r="G40" s="251">
        <v>4.0902073611452234</v>
      </c>
    </row>
    <row r="41" spans="1:7" ht="14.25">
      <c r="A41" s="252" t="s">
        <v>985</v>
      </c>
      <c r="B41" s="338">
        <v>2996</v>
      </c>
      <c r="C41" s="338">
        <v>512</v>
      </c>
      <c r="D41" s="338">
        <v>2484</v>
      </c>
      <c r="E41" s="250">
        <v>1.3669504594523074</v>
      </c>
      <c r="F41" s="250">
        <v>0.48683084529808879</v>
      </c>
      <c r="G41" s="251">
        <v>2.1788709168099363</v>
      </c>
    </row>
    <row r="42" spans="1:7" ht="24">
      <c r="A42" s="252" t="s">
        <v>463</v>
      </c>
      <c r="B42" s="338">
        <v>5913</v>
      </c>
      <c r="C42" s="338">
        <v>1654</v>
      </c>
      <c r="D42" s="338">
        <v>4259</v>
      </c>
      <c r="E42" s="250">
        <v>2.6978564975772676</v>
      </c>
      <c r="F42" s="250">
        <v>1.5726918322715604</v>
      </c>
      <c r="G42" s="251">
        <v>3.7358338303919156</v>
      </c>
    </row>
    <row r="43" spans="1:7" ht="26.25">
      <c r="A43" s="252" t="s">
        <v>986</v>
      </c>
      <c r="B43" s="338">
        <v>2814</v>
      </c>
      <c r="C43" s="338">
        <v>196</v>
      </c>
      <c r="D43" s="338">
        <v>2618</v>
      </c>
      <c r="E43" s="250">
        <v>1.2839114128500644</v>
      </c>
      <c r="F43" s="250">
        <v>0.18636493296567461</v>
      </c>
      <c r="G43" s="251">
        <v>2.2964106522578156</v>
      </c>
    </row>
    <row r="44" spans="1:7">
      <c r="A44" s="252" t="s">
        <v>192</v>
      </c>
      <c r="B44" s="338">
        <v>50740</v>
      </c>
      <c r="C44" s="338">
        <v>43931</v>
      </c>
      <c r="D44" s="338">
        <v>6809</v>
      </c>
      <c r="E44" s="250">
        <v>23.150556179108836</v>
      </c>
      <c r="F44" s="250">
        <v>41.771417704668636</v>
      </c>
      <c r="G44" s="251">
        <v>5.9725974527209571</v>
      </c>
    </row>
    <row r="45" spans="1:7" ht="24">
      <c r="A45" s="252" t="s">
        <v>16</v>
      </c>
      <c r="B45" s="338">
        <v>35825</v>
      </c>
      <c r="C45" s="338">
        <v>29307</v>
      </c>
      <c r="D45" s="338">
        <v>6518</v>
      </c>
      <c r="E45" s="250">
        <v>16.345460684205243</v>
      </c>
      <c r="F45" s="250">
        <v>27.866311685841971</v>
      </c>
      <c r="G45" s="251">
        <v>5.7173432511139959</v>
      </c>
    </row>
    <row r="46" spans="1:7" ht="24">
      <c r="A46" s="252" t="s">
        <v>465</v>
      </c>
      <c r="B46" s="338">
        <v>3900</v>
      </c>
      <c r="C46" s="338">
        <v>3674</v>
      </c>
      <c r="D46" s="338">
        <v>226</v>
      </c>
      <c r="E46" s="250">
        <v>1.779408141476635</v>
      </c>
      <c r="F46" s="250">
        <v>3.4933916516116761</v>
      </c>
      <c r="G46" s="251">
        <v>0.19823865829269147</v>
      </c>
    </row>
    <row r="47" spans="1:7">
      <c r="A47" s="289"/>
      <c r="B47" s="300"/>
      <c r="C47" s="300"/>
      <c r="D47" s="300"/>
      <c r="E47" s="300"/>
      <c r="F47" s="300"/>
      <c r="G47" s="300"/>
    </row>
    <row r="48" spans="1:7">
      <c r="A48" s="748" t="s">
        <v>1067</v>
      </c>
      <c r="B48" s="748"/>
      <c r="C48" s="748"/>
      <c r="D48" s="748"/>
      <c r="E48" s="748"/>
      <c r="F48" s="748"/>
      <c r="G48" s="748"/>
    </row>
    <row r="50" spans="2:7">
      <c r="B50" s="4"/>
      <c r="C50" s="4"/>
      <c r="D50" s="4"/>
      <c r="E50" s="4"/>
      <c r="F50" s="4"/>
      <c r="G50" s="385"/>
    </row>
    <row r="51" spans="2:7">
      <c r="B51" s="4"/>
      <c r="C51" s="4"/>
      <c r="D51" s="4"/>
      <c r="E51" s="4"/>
      <c r="F51" s="4"/>
      <c r="G51" s="385"/>
    </row>
  </sheetData>
  <mergeCells count="10">
    <mergeCell ref="A48:G48"/>
    <mergeCell ref="A11:G11"/>
    <mergeCell ref="A29:G29"/>
    <mergeCell ref="F8:G8"/>
    <mergeCell ref="B10:D10"/>
    <mergeCell ref="E10:G10"/>
    <mergeCell ref="A8:A10"/>
    <mergeCell ref="B8:B9"/>
    <mergeCell ref="C8:D8"/>
    <mergeCell ref="E8:E9"/>
  </mergeCells>
  <phoneticPr fontId="6" type="noConversion"/>
  <hyperlinks>
    <hyperlink ref="I8" location="ANEKS!A1" display="Powrót do spisu tablic"/>
  </hyperlinks>
  <pageMargins left="0.75" right="0.75" top="1" bottom="1" header="0.5" footer="0.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32"/>
  <sheetViews>
    <sheetView workbookViewId="0">
      <selection activeCell="A2" sqref="A2"/>
    </sheetView>
  </sheetViews>
  <sheetFormatPr defaultRowHeight="12.75"/>
  <cols>
    <col min="1" max="1" width="28.140625" style="5" customWidth="1"/>
    <col min="2" max="6" width="10.85546875" style="5" customWidth="1"/>
    <col min="7" max="7" width="10.85546875" style="196" customWidth="1"/>
    <col min="8" max="16384" width="9.140625" style="5"/>
  </cols>
  <sheetData>
    <row r="2" spans="1:9" ht="13.5">
      <c r="A2" s="586" t="s">
        <v>1300</v>
      </c>
      <c r="B2" s="174" t="s">
        <v>1068</v>
      </c>
    </row>
    <row r="3" spans="1:9" ht="13.5">
      <c r="A3" s="585" t="s">
        <v>1301</v>
      </c>
      <c r="B3" s="581" t="s">
        <v>1346</v>
      </c>
    </row>
    <row r="4" spans="1:9">
      <c r="B4" s="204" t="s">
        <v>385</v>
      </c>
    </row>
    <row r="5" spans="1:9">
      <c r="B5" s="584" t="s">
        <v>1242</v>
      </c>
    </row>
    <row r="6" spans="1:9" ht="13.5" thickBot="1">
      <c r="B6" s="204"/>
    </row>
    <row r="7" spans="1:9" ht="18.75" customHeight="1" thickBot="1">
      <c r="A7" s="779" t="s">
        <v>310</v>
      </c>
      <c r="B7" s="781" t="s">
        <v>386</v>
      </c>
      <c r="C7" s="782"/>
      <c r="D7" s="783"/>
      <c r="E7" s="781" t="s">
        <v>447</v>
      </c>
      <c r="F7" s="782"/>
      <c r="G7" s="782"/>
      <c r="I7" s="205" t="s">
        <v>709</v>
      </c>
    </row>
    <row r="8" spans="1:9" ht="17.25" customHeight="1" thickBot="1">
      <c r="A8" s="784"/>
      <c r="B8" s="785" t="s">
        <v>311</v>
      </c>
      <c r="C8" s="781" t="s">
        <v>491</v>
      </c>
      <c r="D8" s="783"/>
      <c r="E8" s="785" t="s">
        <v>311</v>
      </c>
      <c r="F8" s="781" t="s">
        <v>491</v>
      </c>
      <c r="G8" s="782"/>
    </row>
    <row r="9" spans="1:9" ht="21.75" customHeight="1" thickBot="1">
      <c r="A9" s="780"/>
      <c r="B9" s="787"/>
      <c r="C9" s="225" t="s">
        <v>487</v>
      </c>
      <c r="D9" s="225" t="s">
        <v>488</v>
      </c>
      <c r="E9" s="787"/>
      <c r="F9" s="225" t="s">
        <v>487</v>
      </c>
      <c r="G9" s="622" t="s">
        <v>488</v>
      </c>
    </row>
    <row r="10" spans="1:9">
      <c r="A10" s="209"/>
      <c r="B10" s="215"/>
      <c r="C10" s="215"/>
      <c r="D10" s="215"/>
      <c r="E10" s="215"/>
      <c r="F10" s="215"/>
      <c r="G10" s="300"/>
    </row>
    <row r="11" spans="1:9">
      <c r="A11" s="211" t="s">
        <v>1044</v>
      </c>
      <c r="B11" s="234">
        <v>355974</v>
      </c>
      <c r="C11" s="234">
        <v>155197</v>
      </c>
      <c r="D11" s="234">
        <v>200777</v>
      </c>
      <c r="E11" s="234">
        <v>185903</v>
      </c>
      <c r="F11" s="234">
        <v>105170</v>
      </c>
      <c r="G11" s="578">
        <v>80733</v>
      </c>
    </row>
    <row r="12" spans="1:9">
      <c r="A12" s="214" t="s">
        <v>323</v>
      </c>
      <c r="B12" s="215"/>
      <c r="C12" s="215"/>
      <c r="D12" s="215"/>
      <c r="E12" s="215"/>
      <c r="F12" s="215"/>
      <c r="G12" s="300"/>
    </row>
    <row r="13" spans="1:9" ht="24">
      <c r="A13" s="252" t="s">
        <v>161</v>
      </c>
      <c r="B13" s="236">
        <v>3800</v>
      </c>
      <c r="C13" s="236">
        <v>1275</v>
      </c>
      <c r="D13" s="236">
        <v>2525</v>
      </c>
      <c r="E13" s="236">
        <v>1498</v>
      </c>
      <c r="F13" s="236">
        <v>297</v>
      </c>
      <c r="G13" s="216">
        <v>1201</v>
      </c>
    </row>
    <row r="14" spans="1:9">
      <c r="A14" s="252" t="s">
        <v>324</v>
      </c>
      <c r="B14" s="236">
        <v>101784</v>
      </c>
      <c r="C14" s="236">
        <v>10378</v>
      </c>
      <c r="D14" s="236">
        <v>91406</v>
      </c>
      <c r="E14" s="236">
        <v>30492</v>
      </c>
      <c r="F14" s="236">
        <v>2503</v>
      </c>
      <c r="G14" s="216">
        <v>27989</v>
      </c>
    </row>
    <row r="15" spans="1:9" ht="24">
      <c r="A15" s="229" t="s">
        <v>299</v>
      </c>
      <c r="B15" s="236">
        <v>75783</v>
      </c>
      <c r="C15" s="127" t="s">
        <v>573</v>
      </c>
      <c r="D15" s="127" t="s">
        <v>573</v>
      </c>
      <c r="E15" s="236">
        <v>26786</v>
      </c>
      <c r="F15" s="127" t="s">
        <v>573</v>
      </c>
      <c r="G15" s="145" t="s">
        <v>573</v>
      </c>
    </row>
    <row r="16" spans="1:9">
      <c r="A16" s="252" t="s">
        <v>191</v>
      </c>
      <c r="B16" s="236">
        <v>16212</v>
      </c>
      <c r="C16" s="236">
        <v>109</v>
      </c>
      <c r="D16" s="236">
        <v>16103</v>
      </c>
      <c r="E16" s="236">
        <v>1565</v>
      </c>
      <c r="F16" s="236">
        <v>20</v>
      </c>
      <c r="G16" s="216">
        <v>1545</v>
      </c>
    </row>
    <row r="17" spans="1:7" ht="26.25">
      <c r="A17" s="252" t="s">
        <v>983</v>
      </c>
      <c r="B17" s="236">
        <v>44844</v>
      </c>
      <c r="C17" s="127" t="s">
        <v>573</v>
      </c>
      <c r="D17" s="127" t="s">
        <v>573</v>
      </c>
      <c r="E17" s="236">
        <v>26328</v>
      </c>
      <c r="F17" s="127" t="s">
        <v>573</v>
      </c>
      <c r="G17" s="145" t="s">
        <v>573</v>
      </c>
    </row>
    <row r="18" spans="1:7" ht="24">
      <c r="A18" s="252" t="s">
        <v>162</v>
      </c>
      <c r="B18" s="236">
        <v>14998</v>
      </c>
      <c r="C18" s="236">
        <v>3912</v>
      </c>
      <c r="D18" s="236">
        <v>11086</v>
      </c>
      <c r="E18" s="236">
        <v>2302</v>
      </c>
      <c r="F18" s="236">
        <v>696</v>
      </c>
      <c r="G18" s="216">
        <v>1606</v>
      </c>
    </row>
    <row r="19" spans="1:7" ht="28.5">
      <c r="A19" s="252" t="s">
        <v>984</v>
      </c>
      <c r="B19" s="236">
        <v>3479</v>
      </c>
      <c r="C19" s="236">
        <v>805</v>
      </c>
      <c r="D19" s="236">
        <v>2674</v>
      </c>
      <c r="E19" s="236">
        <v>2481</v>
      </c>
      <c r="F19" s="236">
        <v>616</v>
      </c>
      <c r="G19" s="216">
        <v>1865</v>
      </c>
    </row>
    <row r="20" spans="1:7">
      <c r="A20" s="252" t="s">
        <v>462</v>
      </c>
      <c r="B20" s="236">
        <v>2683</v>
      </c>
      <c r="C20" s="127" t="s">
        <v>573</v>
      </c>
      <c r="D20" s="127" t="s">
        <v>573</v>
      </c>
      <c r="E20" s="236">
        <v>968</v>
      </c>
      <c r="F20" s="127">
        <v>62</v>
      </c>
      <c r="G20" s="216">
        <v>906</v>
      </c>
    </row>
    <row r="21" spans="1:7" ht="24">
      <c r="A21" s="252" t="s">
        <v>163</v>
      </c>
      <c r="B21" s="236">
        <v>6321</v>
      </c>
      <c r="C21" s="127" t="s">
        <v>573</v>
      </c>
      <c r="D21" s="127" t="s">
        <v>573</v>
      </c>
      <c r="E21" s="236">
        <v>4991</v>
      </c>
      <c r="F21" s="127" t="s">
        <v>573</v>
      </c>
      <c r="G21" s="145" t="s">
        <v>573</v>
      </c>
    </row>
    <row r="22" spans="1:7" ht="14.25">
      <c r="A22" s="252" t="s">
        <v>985</v>
      </c>
      <c r="B22" s="236">
        <v>4800</v>
      </c>
      <c r="C22" s="236">
        <v>1128</v>
      </c>
      <c r="D22" s="236">
        <v>3672</v>
      </c>
      <c r="E22" s="236">
        <v>2100</v>
      </c>
      <c r="F22" s="236">
        <v>512</v>
      </c>
      <c r="G22" s="216">
        <v>1588</v>
      </c>
    </row>
    <row r="23" spans="1:7" ht="24">
      <c r="A23" s="252" t="s">
        <v>463</v>
      </c>
      <c r="B23" s="236">
        <v>5513</v>
      </c>
      <c r="C23" s="236">
        <v>2800</v>
      </c>
      <c r="D23" s="236">
        <v>2713</v>
      </c>
      <c r="E23" s="236">
        <v>3044</v>
      </c>
      <c r="F23" s="236">
        <v>1654</v>
      </c>
      <c r="G23" s="216">
        <v>1390</v>
      </c>
    </row>
    <row r="24" spans="1:7" ht="26.25">
      <c r="A24" s="252" t="s">
        <v>986</v>
      </c>
      <c r="B24" s="236">
        <v>4779</v>
      </c>
      <c r="C24" s="236">
        <v>334</v>
      </c>
      <c r="D24" s="236">
        <v>4445</v>
      </c>
      <c r="E24" s="236">
        <v>2124</v>
      </c>
      <c r="F24" s="236">
        <v>196</v>
      </c>
      <c r="G24" s="216">
        <v>1928</v>
      </c>
    </row>
    <row r="25" spans="1:7" ht="48">
      <c r="A25" s="252" t="s">
        <v>464</v>
      </c>
      <c r="B25" s="236">
        <v>34973</v>
      </c>
      <c r="C25" s="236">
        <v>34973</v>
      </c>
      <c r="D25" s="674" t="s">
        <v>1449</v>
      </c>
      <c r="E25" s="236">
        <v>20652</v>
      </c>
      <c r="F25" s="236">
        <v>20652</v>
      </c>
      <c r="G25" s="216" t="s">
        <v>1449</v>
      </c>
    </row>
    <row r="26" spans="1:7">
      <c r="A26" s="252" t="s">
        <v>192</v>
      </c>
      <c r="B26" s="236">
        <v>64739</v>
      </c>
      <c r="C26" s="236">
        <v>56216</v>
      </c>
      <c r="D26" s="236">
        <v>8523</v>
      </c>
      <c r="E26" s="236">
        <v>50198</v>
      </c>
      <c r="F26" s="236">
        <v>43931</v>
      </c>
      <c r="G26" s="216">
        <v>6267</v>
      </c>
    </row>
    <row r="27" spans="1:7" ht="24">
      <c r="A27" s="252" t="s">
        <v>16</v>
      </c>
      <c r="B27" s="236">
        <v>40957</v>
      </c>
      <c r="C27" s="236">
        <v>36139</v>
      </c>
      <c r="D27" s="236">
        <v>4818</v>
      </c>
      <c r="E27" s="236">
        <v>33177</v>
      </c>
      <c r="F27" s="236">
        <v>29307</v>
      </c>
      <c r="G27" s="216">
        <v>3870</v>
      </c>
    </row>
    <row r="28" spans="1:7" ht="24">
      <c r="A28" s="252" t="s">
        <v>465</v>
      </c>
      <c r="B28" s="236">
        <v>5703</v>
      </c>
      <c r="C28" s="236">
        <v>5560</v>
      </c>
      <c r="D28" s="236">
        <v>143</v>
      </c>
      <c r="E28" s="236">
        <v>3748</v>
      </c>
      <c r="F28" s="236">
        <v>3674</v>
      </c>
      <c r="G28" s="216">
        <v>74</v>
      </c>
    </row>
    <row r="29" spans="1:7">
      <c r="A29" s="252" t="s">
        <v>466</v>
      </c>
      <c r="B29" s="236">
        <v>373</v>
      </c>
      <c r="C29" s="127">
        <v>17</v>
      </c>
      <c r="D29" s="236">
        <v>356</v>
      </c>
      <c r="E29" s="236">
        <v>226</v>
      </c>
      <c r="F29" s="127" t="s">
        <v>573</v>
      </c>
      <c r="G29" s="145" t="s">
        <v>573</v>
      </c>
    </row>
    <row r="30" spans="1:7">
      <c r="A30" s="36"/>
      <c r="B30" s="196"/>
      <c r="C30" s="196"/>
      <c r="D30" s="82"/>
      <c r="E30" s="196"/>
      <c r="F30" s="196"/>
      <c r="G30" s="82"/>
    </row>
    <row r="31" spans="1:7">
      <c r="A31" s="36"/>
      <c r="B31" s="5">
        <f>SUM(B13:B29)-B15-B11</f>
        <v>-16</v>
      </c>
      <c r="C31" s="5" t="e">
        <f t="shared" ref="C31:G31" si="0">SUM(C13:C29)-C15-C11</f>
        <v>#VALUE!</v>
      </c>
      <c r="D31" s="5" t="e">
        <f t="shared" si="0"/>
        <v>#VALUE!</v>
      </c>
      <c r="E31" s="5">
        <f t="shared" si="0"/>
        <v>-9</v>
      </c>
      <c r="F31" s="5" t="e">
        <f t="shared" si="0"/>
        <v>#VALUE!</v>
      </c>
      <c r="G31" s="196" t="e">
        <f t="shared" si="0"/>
        <v>#VALUE!</v>
      </c>
    </row>
    <row r="32" spans="1:7" ht="36.75" customHeight="1">
      <c r="A32" s="748" t="s">
        <v>1069</v>
      </c>
      <c r="B32" s="748"/>
      <c r="C32" s="748"/>
      <c r="D32" s="748"/>
      <c r="E32" s="748"/>
      <c r="F32" s="748"/>
      <c r="G32" s="748"/>
    </row>
  </sheetData>
  <mergeCells count="8">
    <mergeCell ref="A32:G32"/>
    <mergeCell ref="A7:A9"/>
    <mergeCell ref="B7:D7"/>
    <mergeCell ref="E7:G7"/>
    <mergeCell ref="B8:B9"/>
    <mergeCell ref="C8:D8"/>
    <mergeCell ref="E8:E9"/>
    <mergeCell ref="F8:G8"/>
  </mergeCells>
  <phoneticPr fontId="6" type="noConversion"/>
  <hyperlinks>
    <hyperlink ref="I7" location="ANEKS!A1" display="Powrót do spisu tablic"/>
  </hyperlinks>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63"/>
  <sheetViews>
    <sheetView workbookViewId="0">
      <selection activeCell="A2" sqref="A2"/>
    </sheetView>
  </sheetViews>
  <sheetFormatPr defaultRowHeight="12.75"/>
  <cols>
    <col min="1" max="1" width="27.7109375" style="5" customWidth="1"/>
    <col min="2" max="2" width="10" style="5" bestFit="1" customWidth="1"/>
    <col min="3" max="7" width="9.140625" style="5"/>
    <col min="8" max="9" width="10" style="5" bestFit="1" customWidth="1"/>
    <col min="10" max="16384" width="9.140625" style="5"/>
  </cols>
  <sheetData>
    <row r="2" spans="1:11" ht="13.5">
      <c r="A2" s="586" t="s">
        <v>1302</v>
      </c>
      <c r="B2" s="174" t="s">
        <v>1070</v>
      </c>
    </row>
    <row r="3" spans="1:11" ht="13.5">
      <c r="A3" s="585" t="s">
        <v>1303</v>
      </c>
      <c r="B3" s="581" t="s">
        <v>1345</v>
      </c>
    </row>
    <row r="4" spans="1:11">
      <c r="B4" s="204" t="s">
        <v>385</v>
      </c>
    </row>
    <row r="5" spans="1:11">
      <c r="B5" s="584" t="s">
        <v>1242</v>
      </c>
    </row>
    <row r="6" spans="1:11" ht="13.5" thickBot="1">
      <c r="B6" s="204"/>
    </row>
    <row r="7" spans="1:11" ht="24.75" customHeight="1" thickBot="1">
      <c r="A7" s="779" t="s">
        <v>310</v>
      </c>
      <c r="B7" s="781" t="s">
        <v>1071</v>
      </c>
      <c r="C7" s="783"/>
      <c r="D7" s="781" t="s">
        <v>492</v>
      </c>
      <c r="E7" s="782"/>
      <c r="G7" s="205" t="s">
        <v>709</v>
      </c>
    </row>
    <row r="8" spans="1:11" ht="18.75" customHeight="1" thickBot="1">
      <c r="A8" s="780"/>
      <c r="B8" s="225" t="s">
        <v>311</v>
      </c>
      <c r="C8" s="225" t="s">
        <v>419</v>
      </c>
      <c r="D8" s="225" t="s">
        <v>311</v>
      </c>
      <c r="E8" s="226" t="s">
        <v>419</v>
      </c>
    </row>
    <row r="9" spans="1:11">
      <c r="A9" s="339"/>
      <c r="B9" s="340"/>
      <c r="C9" s="340"/>
      <c r="D9" s="340"/>
      <c r="E9" s="341"/>
    </row>
    <row r="10" spans="1:11">
      <c r="A10" s="342" t="s">
        <v>1044</v>
      </c>
      <c r="B10" s="343">
        <v>331071</v>
      </c>
      <c r="C10" s="343">
        <v>169802</v>
      </c>
      <c r="D10" s="343">
        <v>24903</v>
      </c>
      <c r="E10" s="344">
        <v>16101</v>
      </c>
    </row>
    <row r="11" spans="1:11">
      <c r="A11" s="214" t="s">
        <v>323</v>
      </c>
      <c r="B11" s="675"/>
      <c r="C11" s="675"/>
      <c r="D11" s="675"/>
      <c r="E11" s="676"/>
      <c r="F11" s="345"/>
      <c r="G11" s="345"/>
      <c r="H11" s="345"/>
      <c r="I11" s="345"/>
    </row>
    <row r="12" spans="1:11" ht="24">
      <c r="A12" s="214" t="s">
        <v>161</v>
      </c>
      <c r="B12" s="340">
        <v>2747</v>
      </c>
      <c r="C12" s="340">
        <v>673</v>
      </c>
      <c r="D12" s="340">
        <v>1053</v>
      </c>
      <c r="E12" s="341">
        <v>825</v>
      </c>
      <c r="H12" s="345"/>
      <c r="I12" s="345"/>
      <c r="J12" s="346"/>
      <c r="K12" s="346"/>
    </row>
    <row r="13" spans="1:11">
      <c r="A13" s="214"/>
      <c r="B13" s="340"/>
      <c r="C13" s="340"/>
      <c r="D13" s="340"/>
      <c r="E13" s="341"/>
      <c r="H13" s="345"/>
      <c r="I13" s="345"/>
      <c r="J13" s="346"/>
      <c r="K13" s="346"/>
    </row>
    <row r="14" spans="1:11">
      <c r="A14" s="214" t="s">
        <v>324</v>
      </c>
      <c r="B14" s="340">
        <v>98513</v>
      </c>
      <c r="C14" s="340">
        <v>29137</v>
      </c>
      <c r="D14" s="340">
        <v>3271</v>
      </c>
      <c r="E14" s="341">
        <v>1355</v>
      </c>
      <c r="H14" s="345"/>
      <c r="I14" s="345"/>
      <c r="J14" s="346"/>
      <c r="K14" s="346"/>
    </row>
    <row r="15" spans="1:11" ht="24">
      <c r="A15" s="214" t="s">
        <v>299</v>
      </c>
      <c r="B15" s="340">
        <v>72935</v>
      </c>
      <c r="C15" s="340">
        <v>25545</v>
      </c>
      <c r="D15" s="340">
        <v>2848</v>
      </c>
      <c r="E15" s="341">
        <v>1241</v>
      </c>
      <c r="H15" s="346"/>
      <c r="I15" s="346"/>
    </row>
    <row r="16" spans="1:11">
      <c r="A16" s="214"/>
      <c r="B16" s="340"/>
      <c r="C16" s="340"/>
      <c r="D16" s="340"/>
      <c r="E16" s="341"/>
    </row>
    <row r="17" spans="1:5">
      <c r="A17" s="214" t="s">
        <v>191</v>
      </c>
      <c r="B17" s="340">
        <v>15416</v>
      </c>
      <c r="C17" s="340">
        <v>1366</v>
      </c>
      <c r="D17" s="340">
        <v>796</v>
      </c>
      <c r="E17" s="341">
        <v>199</v>
      </c>
    </row>
    <row r="18" spans="1:5">
      <c r="A18" s="214"/>
      <c r="B18" s="340"/>
      <c r="C18" s="340"/>
      <c r="D18" s="340"/>
      <c r="E18" s="341"/>
    </row>
    <row r="19" spans="1:5" ht="26.25">
      <c r="A19" s="214" t="s">
        <v>983</v>
      </c>
      <c r="B19" s="340">
        <v>42172</v>
      </c>
      <c r="C19" s="340">
        <v>24431</v>
      </c>
      <c r="D19" s="340">
        <v>2672</v>
      </c>
      <c r="E19" s="341">
        <v>1897</v>
      </c>
    </row>
    <row r="20" spans="1:5">
      <c r="A20" s="214"/>
      <c r="B20" s="340"/>
      <c r="C20" s="340"/>
      <c r="D20" s="340"/>
      <c r="E20" s="341"/>
    </row>
    <row r="21" spans="1:5" ht="24">
      <c r="A21" s="214" t="s">
        <v>162</v>
      </c>
      <c r="B21" s="340">
        <v>14489</v>
      </c>
      <c r="C21" s="340">
        <v>2136</v>
      </c>
      <c r="D21" s="340">
        <v>509</v>
      </c>
      <c r="E21" s="341">
        <v>166</v>
      </c>
    </row>
    <row r="22" spans="1:5">
      <c r="A22" s="214"/>
      <c r="B22" s="340"/>
      <c r="C22" s="340"/>
      <c r="D22" s="340"/>
      <c r="E22" s="341"/>
    </row>
    <row r="23" spans="1:5" ht="14.25">
      <c r="A23" s="214" t="s">
        <v>984</v>
      </c>
      <c r="B23" s="340">
        <v>2642</v>
      </c>
      <c r="C23" s="340">
        <v>1951</v>
      </c>
      <c r="D23" s="340">
        <v>837</v>
      </c>
      <c r="E23" s="341">
        <v>530</v>
      </c>
    </row>
    <row r="24" spans="1:5">
      <c r="A24" s="214"/>
      <c r="B24" s="340"/>
      <c r="C24" s="340"/>
      <c r="D24" s="340"/>
      <c r="E24" s="341"/>
    </row>
    <row r="25" spans="1:5">
      <c r="A25" s="214" t="s">
        <v>462</v>
      </c>
      <c r="B25" s="340">
        <v>2494</v>
      </c>
      <c r="C25" s="340">
        <v>876</v>
      </c>
      <c r="D25" s="340">
        <v>189</v>
      </c>
      <c r="E25" s="341">
        <v>92</v>
      </c>
    </row>
    <row r="26" spans="1:5">
      <c r="A26" s="214"/>
      <c r="B26" s="340"/>
      <c r="C26" s="340"/>
      <c r="D26" s="340"/>
      <c r="E26" s="341"/>
    </row>
    <row r="27" spans="1:5" ht="24">
      <c r="A27" s="214" t="s">
        <v>163</v>
      </c>
      <c r="B27" s="340">
        <v>6146</v>
      </c>
      <c r="C27" s="340">
        <v>4848</v>
      </c>
      <c r="D27" s="340">
        <v>175</v>
      </c>
      <c r="E27" s="341">
        <v>143</v>
      </c>
    </row>
    <row r="28" spans="1:5">
      <c r="A28" s="214"/>
      <c r="B28" s="340"/>
      <c r="C28" s="340"/>
      <c r="D28" s="340"/>
      <c r="E28" s="341"/>
    </row>
    <row r="29" spans="1:5" ht="14.25">
      <c r="A29" s="214" t="s">
        <v>985</v>
      </c>
      <c r="B29" s="340">
        <v>4270</v>
      </c>
      <c r="C29" s="340">
        <v>1747</v>
      </c>
      <c r="D29" s="340">
        <v>530</v>
      </c>
      <c r="E29" s="341">
        <v>353</v>
      </c>
    </row>
    <row r="30" spans="1:5">
      <c r="A30" s="214"/>
      <c r="B30" s="340"/>
      <c r="C30" s="340"/>
      <c r="D30" s="340"/>
      <c r="E30" s="341"/>
    </row>
    <row r="31" spans="1:5" ht="24">
      <c r="A31" s="214" t="s">
        <v>463</v>
      </c>
      <c r="B31" s="340">
        <v>5156</v>
      </c>
      <c r="C31" s="340">
        <v>2836</v>
      </c>
      <c r="D31" s="340">
        <v>357</v>
      </c>
      <c r="E31" s="341">
        <v>208</v>
      </c>
    </row>
    <row r="32" spans="1:5">
      <c r="A32" s="214"/>
      <c r="B32" s="340"/>
      <c r="C32" s="340"/>
      <c r="D32" s="340"/>
      <c r="E32" s="341"/>
    </row>
    <row r="33" spans="1:7" ht="26.25">
      <c r="A33" s="214" t="s">
        <v>986</v>
      </c>
      <c r="B33" s="340">
        <v>4356</v>
      </c>
      <c r="C33" s="340">
        <v>1846</v>
      </c>
      <c r="D33" s="340">
        <v>423</v>
      </c>
      <c r="E33" s="341">
        <v>278</v>
      </c>
    </row>
    <row r="34" spans="1:7">
      <c r="A34" s="214"/>
      <c r="B34" s="340"/>
      <c r="C34" s="340"/>
      <c r="D34" s="340"/>
      <c r="E34" s="341"/>
    </row>
    <row r="35" spans="1:7" ht="36">
      <c r="A35" s="214" t="s">
        <v>464</v>
      </c>
      <c r="B35" s="340">
        <v>33759</v>
      </c>
      <c r="C35" s="340">
        <v>20077</v>
      </c>
      <c r="D35" s="340">
        <v>1214</v>
      </c>
      <c r="E35" s="341">
        <v>575</v>
      </c>
    </row>
    <row r="36" spans="1:7">
      <c r="A36" s="214"/>
      <c r="B36" s="340"/>
      <c r="C36" s="340"/>
      <c r="D36" s="340"/>
      <c r="E36" s="341"/>
    </row>
    <row r="37" spans="1:7">
      <c r="A37" s="214" t="s">
        <v>192</v>
      </c>
      <c r="B37" s="340">
        <v>55348</v>
      </c>
      <c r="C37" s="340">
        <v>43297</v>
      </c>
      <c r="D37" s="340">
        <v>9391</v>
      </c>
      <c r="E37" s="341">
        <v>6901</v>
      </c>
    </row>
    <row r="38" spans="1:7">
      <c r="A38" s="214"/>
      <c r="B38" s="340"/>
      <c r="C38" s="340"/>
      <c r="D38" s="340"/>
      <c r="E38" s="341"/>
    </row>
    <row r="39" spans="1:7" ht="24">
      <c r="A39" s="214" t="s">
        <v>16</v>
      </c>
      <c r="B39" s="340">
        <v>38586</v>
      </c>
      <c r="C39" s="340">
        <v>31409</v>
      </c>
      <c r="D39" s="340">
        <v>2371</v>
      </c>
      <c r="E39" s="341">
        <v>1768</v>
      </c>
    </row>
    <row r="40" spans="1:7">
      <c r="A40" s="214"/>
      <c r="B40" s="340"/>
      <c r="C40" s="340"/>
      <c r="D40" s="340"/>
      <c r="E40" s="341"/>
    </row>
    <row r="41" spans="1:7" ht="24">
      <c r="A41" s="214" t="s">
        <v>465</v>
      </c>
      <c r="B41" s="340">
        <v>4700</v>
      </c>
      <c r="C41" s="340">
        <v>3014</v>
      </c>
      <c r="D41" s="340">
        <v>1003</v>
      </c>
      <c r="E41" s="341">
        <v>734</v>
      </c>
    </row>
    <row r="42" spans="1:7">
      <c r="A42" s="214"/>
      <c r="B42" s="340"/>
      <c r="C42" s="340"/>
      <c r="D42" s="340"/>
      <c r="E42" s="341"/>
    </row>
    <row r="43" spans="1:7">
      <c r="A43" s="214" t="s">
        <v>466</v>
      </c>
      <c r="B43" s="340">
        <v>277</v>
      </c>
      <c r="C43" s="340">
        <v>158</v>
      </c>
      <c r="D43" s="340">
        <v>96</v>
      </c>
      <c r="E43" s="341">
        <v>68</v>
      </c>
    </row>
    <row r="44" spans="1:7">
      <c r="A44" s="36"/>
    </row>
    <row r="45" spans="1:7">
      <c r="A45" s="36"/>
      <c r="B45" s="347"/>
      <c r="C45" s="347"/>
      <c r="D45" s="347"/>
      <c r="E45" s="347"/>
    </row>
    <row r="46" spans="1:7" ht="48" customHeight="1">
      <c r="A46" s="748" t="s">
        <v>1072</v>
      </c>
      <c r="B46" s="748"/>
      <c r="C46" s="748"/>
      <c r="D46" s="748"/>
      <c r="E46" s="748"/>
      <c r="F46" s="7"/>
      <c r="G46" s="7"/>
    </row>
    <row r="47" spans="1:7">
      <c r="D47" s="7"/>
      <c r="E47" s="7"/>
      <c r="F47" s="7"/>
      <c r="G47" s="7"/>
    </row>
    <row r="48" spans="1:7">
      <c r="D48" s="7"/>
      <c r="E48" s="7"/>
      <c r="F48" s="7"/>
      <c r="G48" s="7"/>
    </row>
    <row r="49" spans="4:7">
      <c r="D49" s="7"/>
      <c r="E49" s="7"/>
      <c r="F49" s="7"/>
      <c r="G49" s="7"/>
    </row>
    <row r="50" spans="4:7">
      <c r="D50" s="7"/>
      <c r="E50" s="7"/>
      <c r="F50" s="7"/>
      <c r="G50" s="7"/>
    </row>
    <row r="51" spans="4:7">
      <c r="D51" s="7"/>
      <c r="E51" s="7"/>
      <c r="F51" s="7"/>
      <c r="G51" s="7"/>
    </row>
    <row r="52" spans="4:7">
      <c r="D52" s="7"/>
      <c r="E52" s="7"/>
      <c r="F52" s="7"/>
      <c r="G52" s="7"/>
    </row>
    <row r="53" spans="4:7">
      <c r="D53" s="7"/>
      <c r="E53" s="7"/>
      <c r="F53" s="7"/>
      <c r="G53" s="7"/>
    </row>
    <row r="54" spans="4:7">
      <c r="D54" s="7"/>
      <c r="E54" s="7"/>
      <c r="F54" s="7"/>
      <c r="G54" s="7"/>
    </row>
    <row r="55" spans="4:7">
      <c r="D55" s="7"/>
      <c r="E55" s="7"/>
      <c r="F55" s="7"/>
      <c r="G55" s="7"/>
    </row>
    <row r="56" spans="4:7">
      <c r="D56" s="7"/>
      <c r="E56" s="7"/>
      <c r="F56" s="7"/>
      <c r="G56" s="7"/>
    </row>
    <row r="57" spans="4:7">
      <c r="D57" s="7"/>
      <c r="E57" s="7"/>
      <c r="F57" s="7"/>
      <c r="G57" s="7"/>
    </row>
    <row r="58" spans="4:7">
      <c r="D58" s="7"/>
      <c r="E58" s="7"/>
      <c r="F58" s="7"/>
      <c r="G58" s="7"/>
    </row>
    <row r="59" spans="4:7">
      <c r="D59" s="7"/>
      <c r="E59" s="7"/>
      <c r="F59" s="7"/>
      <c r="G59" s="7"/>
    </row>
    <row r="60" spans="4:7">
      <c r="D60" s="7"/>
      <c r="E60" s="7"/>
      <c r="F60" s="7"/>
      <c r="G60" s="7"/>
    </row>
    <row r="61" spans="4:7">
      <c r="D61" s="7"/>
      <c r="E61" s="7"/>
      <c r="F61" s="7"/>
      <c r="G61" s="7"/>
    </row>
    <row r="62" spans="4:7">
      <c r="D62" s="7"/>
      <c r="E62" s="7"/>
      <c r="F62" s="7"/>
      <c r="G62" s="7"/>
    </row>
    <row r="63" spans="4:7">
      <c r="D63" s="196"/>
      <c r="E63" s="196"/>
      <c r="F63" s="196"/>
      <c r="G63" s="196"/>
    </row>
  </sheetData>
  <mergeCells count="4">
    <mergeCell ref="A7:A8"/>
    <mergeCell ref="B7:C7"/>
    <mergeCell ref="D7:E7"/>
    <mergeCell ref="A46:E46"/>
  </mergeCells>
  <phoneticPr fontId="6" type="noConversion"/>
  <hyperlinks>
    <hyperlink ref="G7" location="ANEKS!A1" display="Powrót do spisu tablic"/>
  </hyperlinks>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3"/>
  <sheetViews>
    <sheetView workbookViewId="0">
      <selection activeCell="A2" sqref="A2"/>
    </sheetView>
  </sheetViews>
  <sheetFormatPr defaultRowHeight="12.75"/>
  <cols>
    <col min="1" max="1" width="27.7109375" style="5" customWidth="1"/>
    <col min="2" max="3" width="28.42578125" style="5" customWidth="1"/>
    <col min="4" max="4" width="28.42578125" style="196" customWidth="1"/>
    <col min="5" max="16384" width="9.140625" style="5"/>
  </cols>
  <sheetData>
    <row r="2" spans="1:6" ht="13.5">
      <c r="A2" s="586" t="s">
        <v>1304</v>
      </c>
      <c r="B2" s="174" t="s">
        <v>1073</v>
      </c>
    </row>
    <row r="3" spans="1:6" ht="13.5">
      <c r="A3" s="585" t="s">
        <v>1305</v>
      </c>
      <c r="B3" s="581" t="s">
        <v>1306</v>
      </c>
    </row>
    <row r="4" spans="1:6" ht="13.5" thickBot="1">
      <c r="A4" s="230"/>
      <c r="B4" s="348"/>
    </row>
    <row r="5" spans="1:6" ht="21.75" customHeight="1" thickBot="1">
      <c r="A5" s="779" t="s">
        <v>310</v>
      </c>
      <c r="B5" s="820" t="s">
        <v>386</v>
      </c>
      <c r="C5" s="818" t="s">
        <v>795</v>
      </c>
      <c r="D5" s="819"/>
      <c r="F5" s="205" t="s">
        <v>709</v>
      </c>
    </row>
    <row r="6" spans="1:6" ht="12.75" customHeight="1">
      <c r="A6" s="784"/>
      <c r="B6" s="786"/>
      <c r="C6" s="820" t="s">
        <v>487</v>
      </c>
      <c r="D6" s="822" t="s">
        <v>488</v>
      </c>
    </row>
    <row r="7" spans="1:6" ht="13.5" thickBot="1">
      <c r="A7" s="784"/>
      <c r="B7" s="821"/>
      <c r="C7" s="821"/>
      <c r="D7" s="816"/>
    </row>
    <row r="8" spans="1:6" ht="15.75" customHeight="1" thickBot="1">
      <c r="A8" s="780"/>
      <c r="B8" s="818" t="s">
        <v>448</v>
      </c>
      <c r="C8" s="819"/>
      <c r="D8" s="819"/>
    </row>
    <row r="9" spans="1:6">
      <c r="A9" s="349"/>
      <c r="B9" s="215"/>
      <c r="C9" s="215"/>
      <c r="D9" s="300"/>
    </row>
    <row r="10" spans="1:6">
      <c r="A10" s="211" t="s">
        <v>1044</v>
      </c>
      <c r="B10" s="258">
        <v>338413</v>
      </c>
      <c r="C10" s="258">
        <v>150153</v>
      </c>
      <c r="D10" s="677">
        <v>188260</v>
      </c>
    </row>
    <row r="11" spans="1:6">
      <c r="A11" s="252"/>
      <c r="B11" s="259"/>
      <c r="C11" s="259"/>
      <c r="D11" s="678"/>
    </row>
    <row r="12" spans="1:6" ht="12.75" customHeight="1">
      <c r="A12" s="350"/>
      <c r="B12" s="259"/>
      <c r="C12" s="259"/>
      <c r="D12" s="678"/>
    </row>
    <row r="13" spans="1:6" ht="24.75" customHeight="1">
      <c r="A13" s="214" t="s">
        <v>161</v>
      </c>
      <c r="B13" s="259">
        <v>2816</v>
      </c>
      <c r="C13" s="259">
        <v>1269</v>
      </c>
      <c r="D13" s="678">
        <v>1546</v>
      </c>
    </row>
    <row r="14" spans="1:6">
      <c r="A14" s="214"/>
      <c r="B14" s="259"/>
      <c r="C14" s="259"/>
      <c r="D14" s="678"/>
      <c r="E14" s="4"/>
      <c r="F14" s="4"/>
    </row>
    <row r="15" spans="1:6">
      <c r="A15" s="214" t="s">
        <v>324</v>
      </c>
      <c r="B15" s="259">
        <v>96399</v>
      </c>
      <c r="C15" s="259">
        <v>10182</v>
      </c>
      <c r="D15" s="678">
        <v>86218</v>
      </c>
    </row>
    <row r="16" spans="1:6">
      <c r="A16" s="214" t="s">
        <v>325</v>
      </c>
      <c r="B16" s="259">
        <v>71262</v>
      </c>
      <c r="C16" s="351" t="s">
        <v>573</v>
      </c>
      <c r="D16" s="679" t="s">
        <v>573</v>
      </c>
    </row>
    <row r="17" spans="1:6">
      <c r="A17" s="214"/>
      <c r="B17" s="259"/>
      <c r="C17" s="259"/>
      <c r="D17" s="678"/>
    </row>
    <row r="18" spans="1:6">
      <c r="A18" s="214" t="s">
        <v>326</v>
      </c>
      <c r="B18" s="259">
        <v>15860</v>
      </c>
      <c r="C18" s="259">
        <v>115</v>
      </c>
      <c r="D18" s="678">
        <v>15745</v>
      </c>
      <c r="F18" s="33"/>
    </row>
    <row r="19" spans="1:6">
      <c r="A19" s="214"/>
      <c r="B19" s="259"/>
      <c r="C19" s="259"/>
      <c r="D19" s="678"/>
    </row>
    <row r="20" spans="1:6" ht="26.25">
      <c r="A20" s="214" t="s">
        <v>983</v>
      </c>
      <c r="B20" s="259">
        <v>42344</v>
      </c>
      <c r="C20" s="351" t="s">
        <v>573</v>
      </c>
      <c r="D20" s="679" t="s">
        <v>573</v>
      </c>
    </row>
    <row r="21" spans="1:6">
      <c r="A21" s="214"/>
      <c r="B21" s="259"/>
      <c r="C21" s="259"/>
      <c r="D21" s="678"/>
    </row>
    <row r="22" spans="1:6" ht="24">
      <c r="A22" s="214" t="s">
        <v>162</v>
      </c>
      <c r="B22" s="259">
        <v>14104</v>
      </c>
      <c r="C22" s="259">
        <v>3820</v>
      </c>
      <c r="D22" s="678">
        <v>10284</v>
      </c>
    </row>
    <row r="23" spans="1:6">
      <c r="A23" s="214"/>
      <c r="B23" s="259"/>
      <c r="C23" s="259"/>
      <c r="D23" s="678"/>
    </row>
    <row r="24" spans="1:6" ht="14.25">
      <c r="A24" s="214" t="s">
        <v>984</v>
      </c>
      <c r="B24" s="259">
        <v>2872</v>
      </c>
      <c r="C24" s="259">
        <v>736</v>
      </c>
      <c r="D24" s="678">
        <v>2137</v>
      </c>
    </row>
    <row r="25" spans="1:6">
      <c r="A25" s="214"/>
      <c r="B25" s="259"/>
      <c r="C25" s="259"/>
      <c r="D25" s="678"/>
    </row>
    <row r="26" spans="1:6">
      <c r="A26" s="214" t="s">
        <v>462</v>
      </c>
      <c r="B26" s="259">
        <v>2500</v>
      </c>
      <c r="C26" s="351" t="s">
        <v>573</v>
      </c>
      <c r="D26" s="679" t="s">
        <v>573</v>
      </c>
    </row>
    <row r="27" spans="1:6">
      <c r="A27" s="214"/>
      <c r="B27" s="259"/>
      <c r="C27" s="259"/>
      <c r="D27" s="678"/>
    </row>
    <row r="28" spans="1:6" ht="24">
      <c r="A28" s="214" t="s">
        <v>163</v>
      </c>
      <c r="B28" s="259">
        <v>6371</v>
      </c>
      <c r="C28" s="351" t="s">
        <v>573</v>
      </c>
      <c r="D28" s="679" t="s">
        <v>573</v>
      </c>
    </row>
    <row r="29" spans="1:6">
      <c r="A29" s="214"/>
      <c r="B29" s="259"/>
      <c r="C29" s="259"/>
      <c r="D29" s="678"/>
    </row>
    <row r="30" spans="1:6" ht="14.25">
      <c r="A30" s="214" t="s">
        <v>985</v>
      </c>
      <c r="B30" s="259">
        <v>4488</v>
      </c>
      <c r="C30" s="259">
        <v>1139</v>
      </c>
      <c r="D30" s="678">
        <v>3349</v>
      </c>
    </row>
    <row r="31" spans="1:6">
      <c r="A31" s="214"/>
      <c r="B31" s="259"/>
      <c r="C31" s="259"/>
      <c r="D31" s="678"/>
    </row>
    <row r="32" spans="1:6" ht="24">
      <c r="A32" s="214" t="s">
        <v>463</v>
      </c>
      <c r="B32" s="259">
        <v>5216</v>
      </c>
      <c r="C32" s="259">
        <v>2724</v>
      </c>
      <c r="D32" s="678">
        <v>2492</v>
      </c>
    </row>
    <row r="33" spans="1:7">
      <c r="A33" s="214"/>
      <c r="B33" s="259"/>
      <c r="C33" s="259"/>
      <c r="D33" s="678"/>
    </row>
    <row r="34" spans="1:7" ht="26.25">
      <c r="A34" s="214" t="s">
        <v>986</v>
      </c>
      <c r="B34" s="259">
        <v>4568</v>
      </c>
      <c r="C34" s="259">
        <v>302</v>
      </c>
      <c r="D34" s="678">
        <v>4267</v>
      </c>
      <c r="G34" s="300" t="s">
        <v>309</v>
      </c>
    </row>
    <row r="35" spans="1:7">
      <c r="A35" s="214"/>
      <c r="B35" s="259"/>
      <c r="C35" s="259"/>
      <c r="D35" s="678"/>
    </row>
    <row r="36" spans="1:7" ht="36">
      <c r="A36" s="214" t="s">
        <v>464</v>
      </c>
      <c r="B36" s="259">
        <v>33566</v>
      </c>
      <c r="C36" s="259">
        <v>33566</v>
      </c>
      <c r="D36" s="679" t="s">
        <v>309</v>
      </c>
    </row>
    <row r="37" spans="1:7">
      <c r="A37" s="214"/>
      <c r="B37" s="259"/>
      <c r="C37" s="259"/>
      <c r="D37" s="678"/>
    </row>
    <row r="38" spans="1:7">
      <c r="A38" s="214" t="s">
        <v>327</v>
      </c>
      <c r="B38" s="259">
        <v>62542</v>
      </c>
      <c r="C38" s="259">
        <v>54728</v>
      </c>
      <c r="D38" s="678">
        <v>7814</v>
      </c>
    </row>
    <row r="39" spans="1:7">
      <c r="A39" s="214"/>
      <c r="B39" s="259"/>
      <c r="C39" s="259"/>
      <c r="D39" s="678"/>
    </row>
    <row r="40" spans="1:7" ht="24">
      <c r="A40" s="214" t="s">
        <v>16</v>
      </c>
      <c r="B40" s="259">
        <v>39195</v>
      </c>
      <c r="C40" s="259">
        <v>34713</v>
      </c>
      <c r="D40" s="678">
        <v>4482</v>
      </c>
    </row>
    <row r="41" spans="1:7">
      <c r="A41" s="214"/>
      <c r="B41" s="259"/>
      <c r="C41" s="259"/>
      <c r="D41" s="678"/>
    </row>
    <row r="42" spans="1:7" ht="24">
      <c r="A42" s="214" t="s">
        <v>465</v>
      </c>
      <c r="B42" s="259">
        <v>5294</v>
      </c>
      <c r="C42" s="259">
        <v>5160</v>
      </c>
      <c r="D42" s="678">
        <v>133</v>
      </c>
    </row>
    <row r="43" spans="1:7">
      <c r="A43" s="214"/>
      <c r="B43" s="259"/>
      <c r="C43" s="259"/>
      <c r="D43" s="678"/>
    </row>
    <row r="44" spans="1:7">
      <c r="A44" s="214" t="s">
        <v>466</v>
      </c>
      <c r="B44" s="259">
        <v>278</v>
      </c>
      <c r="C44" s="351" t="s">
        <v>573</v>
      </c>
      <c r="D44" s="679" t="s">
        <v>573</v>
      </c>
    </row>
    <row r="45" spans="1:7">
      <c r="A45" s="36"/>
    </row>
    <row r="46" spans="1:7" ht="55.5" customHeight="1">
      <c r="A46" s="748" t="s">
        <v>1074</v>
      </c>
      <c r="B46" s="748"/>
      <c r="C46" s="748"/>
      <c r="D46" s="748"/>
    </row>
    <row r="47" spans="1:7">
      <c r="A47" s="36"/>
    </row>
    <row r="48" spans="1:7">
      <c r="A48" s="36"/>
    </row>
    <row r="49" spans="1:1">
      <c r="A49" s="36"/>
    </row>
    <row r="50" spans="1:1">
      <c r="A50" s="36"/>
    </row>
    <row r="51" spans="1:1">
      <c r="A51" s="36"/>
    </row>
    <row r="53" spans="1:1">
      <c r="A53" s="36"/>
    </row>
  </sheetData>
  <mergeCells count="7">
    <mergeCell ref="A46:D46"/>
    <mergeCell ref="A5:A8"/>
    <mergeCell ref="C5:D5"/>
    <mergeCell ref="B8:D8"/>
    <mergeCell ref="C6:C7"/>
    <mergeCell ref="B5:B7"/>
    <mergeCell ref="D6:D7"/>
  </mergeCells>
  <phoneticPr fontId="6" type="noConversion"/>
  <hyperlinks>
    <hyperlink ref="F5" location="ANEKS!A1" display="Powrót do spisu tablic"/>
  </hyperlinks>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45"/>
  <sheetViews>
    <sheetView workbookViewId="0">
      <selection activeCell="A2" sqref="A2"/>
    </sheetView>
  </sheetViews>
  <sheetFormatPr defaultRowHeight="12.75"/>
  <cols>
    <col min="1" max="1" width="28.5703125" style="5" customWidth="1"/>
    <col min="2" max="7" width="10.28515625" style="5" customWidth="1"/>
    <col min="8" max="16384" width="9.140625" style="5"/>
  </cols>
  <sheetData>
    <row r="2" spans="1:22" ht="13.5">
      <c r="A2" s="586" t="s">
        <v>1307</v>
      </c>
      <c r="B2" s="174" t="s">
        <v>1075</v>
      </c>
    </row>
    <row r="3" spans="1:22" ht="13.5">
      <c r="A3" s="585" t="s">
        <v>1308</v>
      </c>
      <c r="B3" s="581" t="s">
        <v>1344</v>
      </c>
    </row>
    <row r="4" spans="1:22" ht="13.5" thickBot="1">
      <c r="A4" s="230"/>
      <c r="B4" s="348"/>
    </row>
    <row r="5" spans="1:22" ht="15.75" customHeight="1" thickBot="1">
      <c r="A5" s="779" t="s">
        <v>310</v>
      </c>
      <c r="B5" s="781" t="s">
        <v>495</v>
      </c>
      <c r="C5" s="782"/>
      <c r="D5" s="783"/>
      <c r="E5" s="781" t="s">
        <v>496</v>
      </c>
      <c r="F5" s="782"/>
      <c r="G5" s="782"/>
      <c r="I5" s="205" t="s">
        <v>709</v>
      </c>
    </row>
    <row r="6" spans="1:22" ht="15.75" customHeight="1" thickBot="1">
      <c r="A6" s="784"/>
      <c r="B6" s="785" t="s">
        <v>311</v>
      </c>
      <c r="C6" s="781" t="s">
        <v>491</v>
      </c>
      <c r="D6" s="783"/>
      <c r="E6" s="785" t="s">
        <v>311</v>
      </c>
      <c r="F6" s="781" t="s">
        <v>491</v>
      </c>
      <c r="G6" s="782"/>
    </row>
    <row r="7" spans="1:22" ht="15.75" customHeight="1" thickBot="1">
      <c r="A7" s="784"/>
      <c r="B7" s="787"/>
      <c r="C7" s="225" t="s">
        <v>487</v>
      </c>
      <c r="D7" s="225" t="s">
        <v>488</v>
      </c>
      <c r="E7" s="787"/>
      <c r="F7" s="225" t="s">
        <v>487</v>
      </c>
      <c r="G7" s="226" t="s">
        <v>488</v>
      </c>
      <c r="J7" s="42"/>
      <c r="K7" s="42"/>
      <c r="L7" s="42"/>
      <c r="M7" s="42"/>
      <c r="N7" s="42"/>
      <c r="O7" s="42"/>
      <c r="P7" s="42"/>
      <c r="Q7" s="42"/>
      <c r="R7" s="42"/>
      <c r="S7" s="42"/>
      <c r="T7" s="42"/>
      <c r="U7" s="42"/>
      <c r="V7" s="42"/>
    </row>
    <row r="8" spans="1:22" ht="15.75" customHeight="1" thickBot="1">
      <c r="A8" s="780"/>
      <c r="B8" s="781" t="s">
        <v>497</v>
      </c>
      <c r="C8" s="782"/>
      <c r="D8" s="782"/>
      <c r="E8" s="782"/>
      <c r="F8" s="782"/>
      <c r="G8" s="782"/>
      <c r="J8" s="42"/>
      <c r="K8" s="42"/>
      <c r="L8" s="42"/>
      <c r="M8" s="42"/>
      <c r="N8" s="42"/>
      <c r="O8" s="42"/>
      <c r="P8" s="42"/>
      <c r="Q8" s="42"/>
      <c r="R8" s="42"/>
      <c r="S8" s="42"/>
      <c r="T8" s="42"/>
      <c r="U8" s="42"/>
      <c r="V8" s="42"/>
    </row>
    <row r="9" spans="1:22">
      <c r="A9" s="276"/>
      <c r="B9" s="215"/>
      <c r="C9" s="215"/>
      <c r="D9" s="215"/>
      <c r="E9" s="215"/>
      <c r="F9" s="215"/>
      <c r="G9" s="221"/>
      <c r="J9" s="42"/>
      <c r="K9" s="42"/>
      <c r="L9" s="42"/>
      <c r="M9" s="42"/>
      <c r="N9" s="42"/>
      <c r="O9" s="42"/>
      <c r="P9" s="42"/>
      <c r="Q9" s="42"/>
      <c r="R9" s="42"/>
      <c r="S9" s="42"/>
      <c r="T9" s="42"/>
      <c r="U9" s="42"/>
      <c r="V9" s="42"/>
    </row>
    <row r="10" spans="1:22">
      <c r="A10" s="211" t="s">
        <v>1044</v>
      </c>
      <c r="B10" s="279">
        <v>20.6</v>
      </c>
      <c r="C10" s="279">
        <v>11.8</v>
      </c>
      <c r="D10" s="279">
        <v>27.3</v>
      </c>
      <c r="E10" s="279">
        <v>18.2</v>
      </c>
      <c r="F10" s="279">
        <v>10.3</v>
      </c>
      <c r="G10" s="352">
        <v>24.4</v>
      </c>
      <c r="J10" s="486"/>
      <c r="K10" s="42"/>
      <c r="L10" s="486"/>
      <c r="M10" s="42"/>
      <c r="N10" s="424"/>
      <c r="O10" s="424"/>
      <c r="P10" s="42"/>
      <c r="Q10" s="424"/>
      <c r="R10" s="424"/>
      <c r="S10" s="42"/>
      <c r="T10" s="42"/>
      <c r="U10" s="42"/>
      <c r="V10" s="42"/>
    </row>
    <row r="11" spans="1:22">
      <c r="A11" s="252"/>
      <c r="B11" s="280"/>
      <c r="C11" s="280"/>
      <c r="D11" s="280"/>
      <c r="E11" s="280"/>
      <c r="F11" s="280"/>
      <c r="G11" s="353"/>
      <c r="J11" s="42"/>
      <c r="K11" s="42"/>
      <c r="L11" s="42"/>
      <c r="M11" s="42"/>
      <c r="N11" s="93"/>
      <c r="O11" s="93"/>
      <c r="P11" s="42"/>
      <c r="Q11" s="93"/>
      <c r="R11" s="93"/>
      <c r="S11" s="42"/>
      <c r="T11" s="42"/>
      <c r="U11" s="42"/>
      <c r="V11" s="42"/>
    </row>
    <row r="12" spans="1:22" ht="24">
      <c r="A12" s="214" t="s">
        <v>161</v>
      </c>
      <c r="B12" s="280">
        <v>17.100000000000001</v>
      </c>
      <c r="C12" s="280">
        <v>9.4</v>
      </c>
      <c r="D12" s="280">
        <v>24.9</v>
      </c>
      <c r="E12" s="280">
        <v>12.9</v>
      </c>
      <c r="F12" s="280">
        <v>8.6</v>
      </c>
      <c r="G12" s="353">
        <v>17.3</v>
      </c>
      <c r="J12" s="42"/>
      <c r="K12" s="42"/>
      <c r="L12" s="42"/>
      <c r="M12" s="42"/>
      <c r="N12" s="93"/>
      <c r="O12" s="93"/>
      <c r="P12" s="42"/>
      <c r="Q12" s="93"/>
      <c r="R12" s="93"/>
      <c r="S12" s="42"/>
      <c r="T12" s="42"/>
      <c r="U12" s="42"/>
      <c r="V12" s="42"/>
    </row>
    <row r="13" spans="1:22">
      <c r="A13" s="214"/>
      <c r="B13" s="280"/>
      <c r="C13" s="280"/>
      <c r="D13" s="280"/>
      <c r="E13" s="280"/>
      <c r="F13" s="280"/>
      <c r="G13" s="353"/>
      <c r="J13" s="42"/>
      <c r="K13" s="42"/>
      <c r="L13" s="42"/>
      <c r="M13" s="42"/>
      <c r="N13" s="93"/>
      <c r="O13" s="93"/>
      <c r="P13" s="42"/>
      <c r="Q13" s="93"/>
      <c r="R13" s="93"/>
      <c r="S13" s="42"/>
      <c r="T13" s="42"/>
      <c r="U13" s="42"/>
      <c r="V13" s="42"/>
    </row>
    <row r="14" spans="1:22">
      <c r="A14" s="214" t="s">
        <v>324</v>
      </c>
      <c r="B14" s="280">
        <v>21.6</v>
      </c>
      <c r="C14" s="280">
        <v>9.8000000000000007</v>
      </c>
      <c r="D14" s="280">
        <v>23</v>
      </c>
      <c r="E14" s="280">
        <v>18.100000000000001</v>
      </c>
      <c r="F14" s="280">
        <v>9.8000000000000007</v>
      </c>
      <c r="G14" s="353">
        <v>19.100000000000001</v>
      </c>
      <c r="J14" s="42"/>
      <c r="K14" s="42"/>
      <c r="L14" s="42"/>
      <c r="M14" s="42"/>
      <c r="N14" s="93"/>
      <c r="O14" s="93"/>
      <c r="P14" s="42"/>
      <c r="Q14" s="93"/>
      <c r="R14" s="93"/>
      <c r="S14" s="42"/>
      <c r="T14" s="42"/>
      <c r="U14" s="42"/>
      <c r="V14" s="42"/>
    </row>
    <row r="15" spans="1:22">
      <c r="A15" s="214" t="s">
        <v>325</v>
      </c>
      <c r="B15" s="280">
        <v>24.5</v>
      </c>
      <c r="C15" s="280">
        <v>7.8</v>
      </c>
      <c r="D15" s="280">
        <v>25.5</v>
      </c>
      <c r="E15" s="280">
        <v>20.3</v>
      </c>
      <c r="F15" s="280">
        <v>7.5</v>
      </c>
      <c r="G15" s="353">
        <v>21</v>
      </c>
      <c r="J15" s="42"/>
      <c r="K15" s="42"/>
      <c r="L15" s="42"/>
      <c r="M15" s="42"/>
      <c r="N15" s="93"/>
      <c r="O15" s="93"/>
      <c r="P15" s="42"/>
      <c r="Q15" s="93"/>
      <c r="R15" s="93"/>
      <c r="S15" s="42"/>
      <c r="T15" s="42"/>
      <c r="U15" s="42"/>
      <c r="V15" s="42"/>
    </row>
    <row r="16" spans="1:22">
      <c r="A16" s="214"/>
      <c r="B16" s="280"/>
      <c r="C16" s="280"/>
      <c r="D16" s="280"/>
      <c r="E16" s="280"/>
      <c r="F16" s="280"/>
      <c r="G16" s="353"/>
      <c r="J16" s="42"/>
      <c r="K16" s="42"/>
      <c r="L16" s="42"/>
      <c r="M16" s="42"/>
      <c r="N16" s="93"/>
      <c r="O16" s="93"/>
      <c r="P16" s="42"/>
      <c r="Q16" s="93"/>
      <c r="R16" s="93"/>
      <c r="S16" s="42"/>
      <c r="T16" s="42"/>
      <c r="U16" s="42"/>
      <c r="V16" s="42"/>
    </row>
    <row r="17" spans="1:22">
      <c r="A17" s="214" t="s">
        <v>326</v>
      </c>
      <c r="B17" s="280">
        <v>38.299999999999997</v>
      </c>
      <c r="C17" s="280">
        <v>11.2</v>
      </c>
      <c r="D17" s="280">
        <v>38.5</v>
      </c>
      <c r="E17" s="280">
        <v>35.200000000000003</v>
      </c>
      <c r="F17" s="280">
        <v>27.2</v>
      </c>
      <c r="G17" s="353">
        <v>35.200000000000003</v>
      </c>
      <c r="J17" s="42"/>
      <c r="K17" s="42"/>
      <c r="L17" s="42"/>
      <c r="M17" s="42"/>
      <c r="N17" s="93"/>
      <c r="O17" s="93"/>
      <c r="P17" s="42"/>
      <c r="Q17" s="93"/>
      <c r="R17" s="93"/>
      <c r="S17" s="42"/>
      <c r="T17" s="42"/>
      <c r="U17" s="42"/>
      <c r="V17" s="42"/>
    </row>
    <row r="18" spans="1:22">
      <c r="A18" s="214"/>
      <c r="B18" s="280"/>
      <c r="C18" s="280"/>
      <c r="D18" s="280"/>
      <c r="E18" s="280"/>
      <c r="F18" s="280"/>
      <c r="G18" s="353"/>
      <c r="J18" s="42"/>
      <c r="K18" s="42"/>
      <c r="L18" s="42"/>
      <c r="M18" s="42"/>
      <c r="N18" s="93"/>
      <c r="O18" s="93"/>
      <c r="P18" s="42"/>
      <c r="Q18" s="93"/>
      <c r="R18" s="93"/>
      <c r="S18" s="42"/>
      <c r="T18" s="42"/>
      <c r="U18" s="42"/>
      <c r="V18" s="42"/>
    </row>
    <row r="19" spans="1:22" ht="26.25">
      <c r="A19" s="214" t="s">
        <v>983</v>
      </c>
      <c r="B19" s="280">
        <v>29.7</v>
      </c>
      <c r="C19" s="280">
        <v>6.4</v>
      </c>
      <c r="D19" s="280">
        <v>29.8</v>
      </c>
      <c r="E19" s="280">
        <v>28.6</v>
      </c>
      <c r="F19" s="280">
        <v>13.8</v>
      </c>
      <c r="G19" s="353">
        <v>28.7</v>
      </c>
      <c r="H19" s="290"/>
      <c r="I19" s="290"/>
      <c r="J19" s="56"/>
      <c r="K19" s="56"/>
      <c r="L19" s="56"/>
      <c r="M19" s="42"/>
      <c r="N19" s="93"/>
      <c r="O19" s="93"/>
      <c r="P19" s="42"/>
      <c r="Q19" s="93"/>
      <c r="R19" s="93"/>
      <c r="S19" s="42"/>
      <c r="T19" s="42"/>
      <c r="U19" s="42"/>
      <c r="V19" s="42"/>
    </row>
    <row r="20" spans="1:22">
      <c r="A20" s="214"/>
      <c r="B20" s="280"/>
      <c r="C20" s="280"/>
      <c r="D20" s="280"/>
      <c r="E20" s="280"/>
      <c r="F20" s="280"/>
      <c r="G20" s="353"/>
      <c r="H20" s="290"/>
      <c r="I20" s="290"/>
      <c r="J20" s="56"/>
      <c r="K20" s="56"/>
      <c r="L20" s="56"/>
      <c r="M20" s="42"/>
      <c r="N20" s="93"/>
      <c r="O20" s="93"/>
      <c r="P20" s="42"/>
      <c r="Q20" s="93"/>
      <c r="R20" s="93"/>
      <c r="S20" s="42"/>
      <c r="T20" s="42"/>
      <c r="U20" s="42"/>
      <c r="V20" s="42"/>
    </row>
    <row r="21" spans="1:22" ht="24">
      <c r="A21" s="214" t="s">
        <v>162</v>
      </c>
      <c r="B21" s="280">
        <v>26.8</v>
      </c>
      <c r="C21" s="280">
        <v>9.6</v>
      </c>
      <c r="D21" s="280">
        <v>33.4</v>
      </c>
      <c r="E21" s="280">
        <v>21.9</v>
      </c>
      <c r="F21" s="280">
        <v>9.6</v>
      </c>
      <c r="G21" s="353">
        <v>26.7</v>
      </c>
      <c r="H21" s="290"/>
      <c r="I21" s="290"/>
      <c r="J21" s="56"/>
      <c r="K21" s="56"/>
      <c r="L21" s="56"/>
      <c r="M21" s="42"/>
      <c r="N21" s="93"/>
      <c r="O21" s="93"/>
      <c r="P21" s="42"/>
      <c r="Q21" s="93"/>
      <c r="R21" s="93"/>
      <c r="S21" s="42"/>
      <c r="T21" s="42"/>
      <c r="U21" s="42"/>
      <c r="V21" s="42"/>
    </row>
    <row r="22" spans="1:22">
      <c r="A22" s="214"/>
      <c r="B22" s="280"/>
      <c r="C22" s="280"/>
      <c r="D22" s="280"/>
      <c r="E22" s="280"/>
      <c r="F22" s="280"/>
      <c r="G22" s="353"/>
      <c r="H22" s="290"/>
      <c r="I22" s="290"/>
      <c r="J22" s="56"/>
      <c r="K22" s="56"/>
      <c r="L22" s="56"/>
      <c r="M22" s="42"/>
      <c r="N22" s="93"/>
      <c r="O22" s="93"/>
      <c r="P22" s="42"/>
      <c r="Q22" s="93"/>
      <c r="R22" s="93"/>
      <c r="S22" s="42"/>
      <c r="T22" s="42"/>
      <c r="U22" s="42"/>
      <c r="V22" s="42"/>
    </row>
    <row r="23" spans="1:22" ht="14.25">
      <c r="A23" s="214" t="s">
        <v>984</v>
      </c>
      <c r="B23" s="280">
        <v>27.3</v>
      </c>
      <c r="C23" s="280">
        <v>11.1</v>
      </c>
      <c r="D23" s="280">
        <v>32</v>
      </c>
      <c r="E23" s="280">
        <v>23.7</v>
      </c>
      <c r="F23" s="280">
        <v>12.2</v>
      </c>
      <c r="G23" s="353">
        <v>27.1</v>
      </c>
      <c r="H23" s="290"/>
      <c r="I23" s="290"/>
      <c r="J23" s="56"/>
      <c r="K23" s="56"/>
      <c r="L23" s="56"/>
      <c r="M23" s="42"/>
      <c r="N23" s="93"/>
      <c r="O23" s="93"/>
      <c r="P23" s="42"/>
      <c r="Q23" s="93"/>
      <c r="R23" s="93"/>
      <c r="S23" s="42"/>
      <c r="T23" s="42"/>
      <c r="U23" s="42"/>
      <c r="V23" s="42"/>
    </row>
    <row r="24" spans="1:22">
      <c r="A24" s="214"/>
      <c r="B24" s="280"/>
      <c r="C24" s="280"/>
      <c r="D24" s="280"/>
      <c r="E24" s="280"/>
      <c r="F24" s="280"/>
      <c r="G24" s="353"/>
      <c r="H24" s="290"/>
      <c r="I24" s="290"/>
      <c r="J24" s="56"/>
      <c r="K24" s="56"/>
      <c r="L24" s="56"/>
      <c r="M24" s="42"/>
      <c r="N24" s="93"/>
      <c r="O24" s="93"/>
      <c r="P24" s="42"/>
      <c r="Q24" s="93"/>
      <c r="R24" s="93"/>
      <c r="S24" s="42"/>
      <c r="T24" s="42"/>
      <c r="U24" s="42"/>
      <c r="V24" s="42"/>
    </row>
    <row r="25" spans="1:22">
      <c r="A25" s="214" t="s">
        <v>462</v>
      </c>
      <c r="B25" s="280">
        <v>18.5</v>
      </c>
      <c r="C25" s="280">
        <v>6.7</v>
      </c>
      <c r="D25" s="280">
        <v>19</v>
      </c>
      <c r="E25" s="280">
        <v>15.6</v>
      </c>
      <c r="F25" s="280">
        <v>2.2000000000000002</v>
      </c>
      <c r="G25" s="353">
        <v>16.100000000000001</v>
      </c>
      <c r="H25" s="290"/>
      <c r="I25" s="290"/>
      <c r="J25" s="56"/>
      <c r="K25" s="56"/>
      <c r="L25" s="56"/>
      <c r="M25" s="42"/>
      <c r="N25" s="93"/>
      <c r="O25" s="93"/>
      <c r="P25" s="42"/>
      <c r="Q25" s="93"/>
      <c r="R25" s="93"/>
      <c r="S25" s="42"/>
      <c r="T25" s="42"/>
      <c r="U25" s="42"/>
      <c r="V25" s="42"/>
    </row>
    <row r="26" spans="1:22">
      <c r="A26" s="214"/>
      <c r="B26" s="280"/>
      <c r="C26" s="280"/>
      <c r="D26" s="280"/>
      <c r="E26" s="280"/>
      <c r="F26" s="280"/>
      <c r="G26" s="353"/>
      <c r="H26" s="290"/>
      <c r="I26" s="290"/>
      <c r="J26" s="56"/>
      <c r="K26" s="56"/>
      <c r="L26" s="56"/>
      <c r="M26" s="42"/>
      <c r="N26" s="93"/>
      <c r="O26" s="93"/>
      <c r="P26" s="42"/>
      <c r="Q26" s="93"/>
      <c r="R26" s="93"/>
      <c r="S26" s="42"/>
      <c r="T26" s="42"/>
      <c r="U26" s="42"/>
      <c r="V26" s="42"/>
    </row>
    <row r="27" spans="1:22" ht="24">
      <c r="A27" s="214" t="s">
        <v>163</v>
      </c>
      <c r="B27" s="280">
        <v>10</v>
      </c>
      <c r="C27" s="280">
        <v>8.9</v>
      </c>
      <c r="D27" s="280">
        <v>10.4</v>
      </c>
      <c r="E27" s="280">
        <v>19.3</v>
      </c>
      <c r="F27" s="280">
        <v>32.6</v>
      </c>
      <c r="G27" s="353">
        <v>15</v>
      </c>
      <c r="H27" s="290"/>
      <c r="I27" s="290"/>
      <c r="J27" s="56"/>
      <c r="K27" s="56"/>
      <c r="L27" s="56"/>
      <c r="M27" s="42"/>
      <c r="N27" s="93"/>
      <c r="O27" s="93"/>
      <c r="P27" s="42"/>
      <c r="Q27" s="93"/>
      <c r="R27" s="93"/>
      <c r="S27" s="42"/>
      <c r="T27" s="42"/>
      <c r="U27" s="42"/>
      <c r="V27" s="42"/>
    </row>
    <row r="28" spans="1:22">
      <c r="A28" s="214"/>
      <c r="B28" s="280"/>
      <c r="C28" s="280"/>
      <c r="D28" s="280"/>
      <c r="E28" s="280"/>
      <c r="F28" s="280"/>
      <c r="G28" s="353"/>
      <c r="H28" s="290"/>
      <c r="I28" s="290"/>
      <c r="J28" s="56"/>
      <c r="K28" s="56"/>
      <c r="L28" s="56"/>
      <c r="M28" s="42"/>
      <c r="N28" s="93"/>
      <c r="O28" s="93"/>
      <c r="P28" s="42"/>
      <c r="Q28" s="93"/>
      <c r="R28" s="93"/>
      <c r="S28" s="42"/>
      <c r="T28" s="42"/>
      <c r="U28" s="42"/>
      <c r="V28" s="42"/>
    </row>
    <row r="29" spans="1:22" ht="14.25">
      <c r="A29" s="214" t="s">
        <v>985</v>
      </c>
      <c r="B29" s="280">
        <v>11.6</v>
      </c>
      <c r="C29" s="280">
        <v>11.4</v>
      </c>
      <c r="D29" s="280">
        <v>11.6</v>
      </c>
      <c r="E29" s="280">
        <v>11.9</v>
      </c>
      <c r="F29" s="280">
        <v>12.2</v>
      </c>
      <c r="G29" s="353">
        <v>11.9</v>
      </c>
      <c r="H29" s="290"/>
      <c r="I29" s="290"/>
      <c r="J29" s="56"/>
      <c r="K29" s="56"/>
      <c r="L29" s="56"/>
      <c r="M29" s="42"/>
      <c r="N29" s="93"/>
      <c r="O29" s="93"/>
      <c r="P29" s="42"/>
      <c r="Q29" s="93"/>
      <c r="R29" s="93"/>
      <c r="S29" s="42"/>
      <c r="T29" s="42"/>
      <c r="U29" s="42"/>
      <c r="V29" s="42"/>
    </row>
    <row r="30" spans="1:22">
      <c r="A30" s="214"/>
      <c r="B30" s="280"/>
      <c r="C30" s="280"/>
      <c r="D30" s="280"/>
      <c r="E30" s="280"/>
      <c r="F30" s="280"/>
      <c r="G30" s="353"/>
      <c r="H30" s="290"/>
      <c r="I30" s="290"/>
      <c r="J30" s="56"/>
      <c r="K30" s="56"/>
      <c r="L30" s="56"/>
      <c r="M30" s="42"/>
      <c r="N30" s="93"/>
      <c r="O30" s="93"/>
      <c r="P30" s="42"/>
      <c r="Q30" s="93"/>
      <c r="R30" s="93"/>
      <c r="S30" s="42"/>
      <c r="T30" s="42"/>
      <c r="U30" s="42"/>
      <c r="V30" s="42"/>
    </row>
    <row r="31" spans="1:22" ht="24">
      <c r="A31" s="214" t="s">
        <v>463</v>
      </c>
      <c r="B31" s="280">
        <v>18.899999999999999</v>
      </c>
      <c r="C31" s="280">
        <v>9.4</v>
      </c>
      <c r="D31" s="280">
        <v>29.5</v>
      </c>
      <c r="E31" s="280">
        <v>16.2</v>
      </c>
      <c r="F31" s="280">
        <v>10</v>
      </c>
      <c r="G31" s="353">
        <v>23.1</v>
      </c>
      <c r="H31" s="290"/>
      <c r="I31" s="290"/>
      <c r="J31" s="56"/>
      <c r="K31" s="56"/>
      <c r="L31" s="56"/>
      <c r="M31" s="42"/>
      <c r="N31" s="93"/>
      <c r="O31" s="93"/>
      <c r="P31" s="42"/>
      <c r="Q31" s="93"/>
      <c r="R31" s="93"/>
      <c r="S31" s="42"/>
      <c r="T31" s="42"/>
      <c r="U31" s="42"/>
      <c r="V31" s="42"/>
    </row>
    <row r="32" spans="1:22">
      <c r="A32" s="214"/>
      <c r="B32" s="280"/>
      <c r="C32" s="280"/>
      <c r="D32" s="280"/>
      <c r="E32" s="280"/>
      <c r="F32" s="280"/>
      <c r="G32" s="353"/>
      <c r="H32" s="290"/>
      <c r="I32" s="290"/>
      <c r="J32" s="56"/>
      <c r="K32" s="56"/>
      <c r="L32" s="56"/>
      <c r="M32" s="42"/>
      <c r="N32" s="93"/>
      <c r="O32" s="93"/>
      <c r="P32" s="42"/>
      <c r="Q32" s="93"/>
      <c r="R32" s="93"/>
      <c r="S32" s="42"/>
      <c r="T32" s="42"/>
      <c r="U32" s="42"/>
      <c r="V32" s="42"/>
    </row>
    <row r="33" spans="1:22" ht="26.25">
      <c r="A33" s="214" t="s">
        <v>986</v>
      </c>
      <c r="B33" s="280">
        <v>85.9</v>
      </c>
      <c r="C33" s="280">
        <v>13.8</v>
      </c>
      <c r="D33" s="280">
        <v>91.3</v>
      </c>
      <c r="E33" s="280">
        <v>85.3</v>
      </c>
      <c r="F33" s="280">
        <v>14.8</v>
      </c>
      <c r="G33" s="353">
        <v>90.6</v>
      </c>
      <c r="H33" s="290"/>
      <c r="I33" s="290"/>
      <c r="J33" s="56"/>
      <c r="K33" s="56"/>
      <c r="L33" s="56"/>
      <c r="M33" s="42"/>
      <c r="N33" s="93"/>
      <c r="O33" s="93"/>
      <c r="P33" s="42"/>
      <c r="Q33" s="93"/>
      <c r="R33" s="93"/>
      <c r="S33" s="42"/>
      <c r="T33" s="42"/>
      <c r="U33" s="42"/>
      <c r="V33" s="42"/>
    </row>
    <row r="34" spans="1:22">
      <c r="A34" s="214"/>
      <c r="B34" s="280"/>
      <c r="C34" s="280"/>
      <c r="D34" s="280"/>
      <c r="E34" s="280"/>
      <c r="F34" s="280"/>
      <c r="G34" s="353"/>
      <c r="H34" s="290"/>
      <c r="I34" s="290"/>
      <c r="J34" s="56"/>
      <c r="K34" s="56"/>
      <c r="L34" s="56"/>
      <c r="M34" s="42"/>
      <c r="N34" s="93"/>
      <c r="O34" s="93"/>
      <c r="P34" s="42"/>
      <c r="Q34" s="93"/>
      <c r="R34" s="93"/>
      <c r="S34" s="42"/>
      <c r="T34" s="42"/>
      <c r="U34" s="42"/>
      <c r="V34" s="42"/>
    </row>
    <row r="35" spans="1:22" ht="36">
      <c r="A35" s="214" t="s">
        <v>464</v>
      </c>
      <c r="B35" s="280">
        <v>11</v>
      </c>
      <c r="C35" s="280">
        <v>11</v>
      </c>
      <c r="D35" s="354" t="s">
        <v>782</v>
      </c>
      <c r="E35" s="280">
        <v>10.5</v>
      </c>
      <c r="F35" s="280">
        <v>10.5</v>
      </c>
      <c r="G35" s="355" t="s">
        <v>782</v>
      </c>
      <c r="H35" s="290"/>
      <c r="I35" s="290"/>
      <c r="J35" s="56"/>
      <c r="K35" s="56"/>
      <c r="L35" s="56"/>
      <c r="M35" s="42"/>
      <c r="N35" s="93"/>
      <c r="O35" s="93"/>
      <c r="P35" s="42"/>
      <c r="Q35" s="93"/>
      <c r="R35" s="93"/>
      <c r="S35" s="42"/>
      <c r="T35" s="42"/>
      <c r="U35" s="42"/>
      <c r="V35" s="42"/>
    </row>
    <row r="36" spans="1:22">
      <c r="A36" s="214"/>
      <c r="B36" s="280"/>
      <c r="C36" s="280"/>
      <c r="D36" s="280"/>
      <c r="E36" s="280"/>
      <c r="F36" s="280"/>
      <c r="G36" s="353"/>
      <c r="H36" s="290"/>
      <c r="I36" s="290"/>
      <c r="J36" s="56"/>
      <c r="K36" s="56"/>
      <c r="L36" s="56"/>
      <c r="M36" s="42"/>
      <c r="N36" s="93"/>
      <c r="O36" s="93"/>
      <c r="P36" s="42"/>
      <c r="Q36" s="93"/>
      <c r="R36" s="93"/>
      <c r="S36" s="42"/>
      <c r="T36" s="42"/>
      <c r="U36" s="42"/>
      <c r="V36" s="42"/>
    </row>
    <row r="37" spans="1:22">
      <c r="A37" s="214" t="s">
        <v>327</v>
      </c>
      <c r="B37" s="280">
        <v>14.3</v>
      </c>
      <c r="C37" s="280">
        <v>13.5</v>
      </c>
      <c r="D37" s="280">
        <v>20.9</v>
      </c>
      <c r="E37" s="280">
        <v>10.199999999999999</v>
      </c>
      <c r="F37" s="280">
        <v>9.3000000000000007</v>
      </c>
      <c r="G37" s="353">
        <v>17.3</v>
      </c>
      <c r="H37" s="290"/>
      <c r="I37" s="290"/>
      <c r="J37" s="56"/>
      <c r="K37" s="56"/>
      <c r="L37" s="56"/>
      <c r="M37" s="42"/>
      <c r="N37" s="93"/>
      <c r="O37" s="93"/>
      <c r="P37" s="42"/>
      <c r="Q37" s="93"/>
      <c r="R37" s="93"/>
      <c r="S37" s="42"/>
      <c r="T37" s="42"/>
      <c r="U37" s="42"/>
      <c r="V37" s="42"/>
    </row>
    <row r="38" spans="1:22">
      <c r="A38" s="214"/>
      <c r="B38" s="280"/>
      <c r="C38" s="280"/>
      <c r="D38" s="280"/>
      <c r="E38" s="280"/>
      <c r="F38" s="280"/>
      <c r="G38" s="353"/>
      <c r="H38" s="290"/>
      <c r="I38" s="290"/>
      <c r="J38" s="56"/>
      <c r="K38" s="56"/>
      <c r="L38" s="56"/>
      <c r="M38" s="42"/>
      <c r="N38" s="93"/>
      <c r="O38" s="93"/>
      <c r="P38" s="42"/>
      <c r="Q38" s="93"/>
      <c r="R38" s="93"/>
      <c r="S38" s="42"/>
      <c r="T38" s="42"/>
      <c r="U38" s="42"/>
      <c r="V38" s="42"/>
    </row>
    <row r="39" spans="1:22" ht="24">
      <c r="A39" s="214" t="s">
        <v>16</v>
      </c>
      <c r="B39" s="280">
        <v>12.2</v>
      </c>
      <c r="C39" s="280">
        <v>11.6</v>
      </c>
      <c r="D39" s="280">
        <v>16.7</v>
      </c>
      <c r="E39" s="280">
        <v>11</v>
      </c>
      <c r="F39" s="280">
        <v>10.3</v>
      </c>
      <c r="G39" s="353">
        <v>17.7</v>
      </c>
      <c r="H39" s="290"/>
      <c r="I39" s="290"/>
      <c r="J39" s="56"/>
      <c r="K39" s="56"/>
      <c r="L39" s="56"/>
      <c r="M39" s="42"/>
      <c r="N39" s="93"/>
      <c r="O39" s="93"/>
      <c r="P39" s="42"/>
      <c r="Q39" s="93"/>
      <c r="R39" s="93"/>
      <c r="S39" s="42"/>
      <c r="T39" s="42"/>
      <c r="U39" s="42"/>
      <c r="V39" s="42"/>
    </row>
    <row r="40" spans="1:22">
      <c r="A40" s="214"/>
      <c r="B40" s="280"/>
      <c r="C40" s="280"/>
      <c r="D40" s="280"/>
      <c r="E40" s="280"/>
      <c r="F40" s="280"/>
      <c r="G40" s="353"/>
      <c r="H40" s="290"/>
      <c r="I40" s="290"/>
      <c r="J40" s="56"/>
      <c r="K40" s="56"/>
      <c r="L40" s="56"/>
      <c r="M40" s="42"/>
      <c r="N40" s="93"/>
      <c r="O40" s="93"/>
      <c r="P40" s="42"/>
      <c r="Q40" s="93"/>
      <c r="R40" s="93"/>
      <c r="S40" s="42"/>
      <c r="T40" s="42"/>
      <c r="U40" s="42"/>
      <c r="V40" s="42"/>
    </row>
    <row r="41" spans="1:22" ht="24">
      <c r="A41" s="214" t="s">
        <v>465</v>
      </c>
      <c r="B41" s="280">
        <v>11.2</v>
      </c>
      <c r="C41" s="280">
        <v>10.6</v>
      </c>
      <c r="D41" s="280">
        <v>29.3</v>
      </c>
      <c r="E41" s="280">
        <v>10.7</v>
      </c>
      <c r="F41" s="280">
        <v>10.199999999999999</v>
      </c>
      <c r="G41" s="353">
        <v>27.1</v>
      </c>
      <c r="H41" s="290"/>
      <c r="I41" s="290"/>
      <c r="J41" s="56"/>
      <c r="K41" s="56"/>
      <c r="L41" s="56"/>
      <c r="M41" s="42"/>
      <c r="N41" s="93"/>
      <c r="O41" s="93"/>
      <c r="P41" s="42"/>
      <c r="Q41" s="93"/>
      <c r="R41" s="93"/>
      <c r="S41" s="42"/>
      <c r="T41" s="42"/>
      <c r="U41" s="42"/>
      <c r="V41" s="42"/>
    </row>
    <row r="42" spans="1:22">
      <c r="A42" s="214"/>
      <c r="B42" s="280"/>
      <c r="C42" s="280"/>
      <c r="D42" s="280"/>
      <c r="E42" s="280"/>
      <c r="F42" s="280"/>
      <c r="G42" s="353"/>
      <c r="H42" s="290"/>
      <c r="I42" s="290"/>
      <c r="J42" s="56"/>
      <c r="K42" s="56"/>
      <c r="L42" s="56"/>
      <c r="M42" s="42"/>
      <c r="N42" s="93"/>
      <c r="O42" s="93"/>
      <c r="P42" s="42"/>
      <c r="Q42" s="93"/>
      <c r="R42" s="93"/>
      <c r="S42" s="42"/>
      <c r="T42" s="42"/>
      <c r="U42" s="42"/>
      <c r="V42" s="42"/>
    </row>
    <row r="43" spans="1:22">
      <c r="A43" s="214" t="s">
        <v>466</v>
      </c>
      <c r="B43" s="280">
        <v>7</v>
      </c>
      <c r="C43" s="280">
        <v>14.3</v>
      </c>
      <c r="D43" s="280">
        <v>6.9</v>
      </c>
      <c r="E43" s="280">
        <v>9.1999999999999993</v>
      </c>
      <c r="F43" s="280">
        <v>14.3</v>
      </c>
      <c r="G43" s="353">
        <v>9</v>
      </c>
      <c r="H43" s="290"/>
      <c r="I43" s="290"/>
      <c r="J43" s="56"/>
      <c r="K43" s="56"/>
      <c r="L43" s="56"/>
      <c r="M43" s="42"/>
      <c r="N43" s="93"/>
      <c r="O43" s="93"/>
      <c r="P43" s="42"/>
      <c r="Q43" s="93"/>
      <c r="R43" s="93"/>
      <c r="S43" s="42"/>
      <c r="T43" s="42"/>
      <c r="U43" s="42"/>
      <c r="V43" s="42"/>
    </row>
    <row r="44" spans="1:22">
      <c r="A44" s="115"/>
      <c r="J44" s="42"/>
      <c r="K44" s="42"/>
      <c r="L44" s="42"/>
      <c r="M44" s="42"/>
      <c r="N44" s="42"/>
      <c r="O44" s="42"/>
      <c r="P44" s="42"/>
      <c r="Q44" s="42"/>
      <c r="R44" s="42"/>
      <c r="S44" s="42"/>
      <c r="T44" s="42"/>
      <c r="U44" s="42"/>
      <c r="V44" s="42"/>
    </row>
    <row r="45" spans="1:22" ht="46.5" customHeight="1">
      <c r="A45" s="748" t="s">
        <v>1076</v>
      </c>
      <c r="B45" s="748"/>
      <c r="C45" s="748"/>
      <c r="D45" s="748"/>
      <c r="E45" s="748"/>
      <c r="F45" s="748"/>
      <c r="G45" s="748"/>
      <c r="J45" s="42"/>
      <c r="K45" s="42"/>
      <c r="L45" s="42"/>
      <c r="M45" s="42"/>
      <c r="N45" s="42"/>
      <c r="O45" s="42"/>
      <c r="P45" s="42"/>
      <c r="Q45" s="42"/>
      <c r="R45" s="42"/>
      <c r="S45" s="42"/>
      <c r="T45" s="42"/>
      <c r="U45" s="42"/>
      <c r="V45" s="42"/>
    </row>
  </sheetData>
  <mergeCells count="9">
    <mergeCell ref="A45:G45"/>
    <mergeCell ref="A5:A8"/>
    <mergeCell ref="B5:D5"/>
    <mergeCell ref="E5:G5"/>
    <mergeCell ref="B6:B7"/>
    <mergeCell ref="C6:D6"/>
    <mergeCell ref="E6:E7"/>
    <mergeCell ref="F6:G6"/>
    <mergeCell ref="B8:G8"/>
  </mergeCells>
  <phoneticPr fontId="6" type="noConversion"/>
  <conditionalFormatting sqref="N12:N43">
    <cfRule type="top10" dxfId="25" priority="7" bottom="1" rank="2"/>
    <cfRule type="top10" dxfId="24" priority="8" rank="2"/>
  </conditionalFormatting>
  <conditionalFormatting sqref="O12:O43">
    <cfRule type="top10" dxfId="23" priority="5" bottom="1" rank="2"/>
    <cfRule type="top10" dxfId="22" priority="6" rank="2"/>
  </conditionalFormatting>
  <conditionalFormatting sqref="Q12:Q43">
    <cfRule type="top10" dxfId="21" priority="3" bottom="1" rank="2"/>
    <cfRule type="top10" dxfId="20" priority="4" rank="2"/>
  </conditionalFormatting>
  <conditionalFormatting sqref="R12:R43">
    <cfRule type="top10" dxfId="19" priority="1" bottom="1" rank="2"/>
    <cfRule type="top10" dxfId="18" priority="2" rank="2"/>
  </conditionalFormatting>
  <hyperlinks>
    <hyperlink ref="I5" location="ANEKS!A1" display="Powrót do spisu tablic"/>
  </hyperlinks>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47"/>
  <sheetViews>
    <sheetView workbookViewId="0">
      <selection activeCell="A2" sqref="A2"/>
    </sheetView>
  </sheetViews>
  <sheetFormatPr defaultRowHeight="12.75"/>
  <cols>
    <col min="1" max="1" width="28.28515625" style="5" customWidth="1"/>
    <col min="2" max="8" width="11" style="5" customWidth="1"/>
    <col min="9" max="16384" width="9.140625" style="5"/>
  </cols>
  <sheetData>
    <row r="2" spans="1:23" ht="13.5">
      <c r="A2" s="586" t="s">
        <v>1309</v>
      </c>
      <c r="B2" s="174" t="s">
        <v>1077</v>
      </c>
    </row>
    <row r="3" spans="1:23">
      <c r="B3" s="174" t="s">
        <v>950</v>
      </c>
    </row>
    <row r="4" spans="1:23" ht="13.5">
      <c r="A4" s="588" t="s">
        <v>1310</v>
      </c>
      <c r="B4" s="581" t="s">
        <v>1343</v>
      </c>
    </row>
    <row r="5" spans="1:23" ht="13.5" thickBot="1">
      <c r="B5" s="174"/>
    </row>
    <row r="6" spans="1:23" ht="13.5" thickBot="1">
      <c r="A6" s="779" t="s">
        <v>310</v>
      </c>
      <c r="B6" s="828" t="s">
        <v>386</v>
      </c>
      <c r="C6" s="825" t="s">
        <v>501</v>
      </c>
      <c r="D6" s="826"/>
      <c r="E6" s="826"/>
      <c r="F6" s="826"/>
      <c r="G6" s="826"/>
      <c r="H6" s="826"/>
      <c r="J6" s="205" t="s">
        <v>709</v>
      </c>
    </row>
    <row r="7" spans="1:23" ht="34.5" customHeight="1" thickBot="1">
      <c r="A7" s="784"/>
      <c r="B7" s="823"/>
      <c r="C7" s="823" t="s">
        <v>390</v>
      </c>
      <c r="D7" s="825" t="s">
        <v>502</v>
      </c>
      <c r="E7" s="827"/>
      <c r="F7" s="823" t="s">
        <v>503</v>
      </c>
      <c r="G7" s="828" t="s">
        <v>779</v>
      </c>
      <c r="H7" s="829" t="s">
        <v>778</v>
      </c>
    </row>
    <row r="8" spans="1:23" ht="31.5" customHeight="1" thickBot="1">
      <c r="A8" s="780"/>
      <c r="B8" s="824"/>
      <c r="C8" s="824"/>
      <c r="D8" s="322" t="s">
        <v>391</v>
      </c>
      <c r="E8" s="322" t="s">
        <v>1078</v>
      </c>
      <c r="F8" s="824"/>
      <c r="G8" s="824"/>
      <c r="H8" s="830"/>
      <c r="J8" s="42"/>
      <c r="K8" s="42"/>
      <c r="L8" s="42"/>
      <c r="M8" s="42"/>
      <c r="N8" s="42"/>
      <c r="O8" s="42"/>
      <c r="P8" s="42"/>
      <c r="Q8" s="42"/>
      <c r="R8" s="42"/>
      <c r="S8" s="42"/>
      <c r="T8" s="42"/>
      <c r="U8" s="42"/>
      <c r="V8" s="42"/>
      <c r="W8" s="42"/>
    </row>
    <row r="9" spans="1:23">
      <c r="A9" s="215"/>
      <c r="B9" s="356"/>
      <c r="C9" s="357"/>
      <c r="D9" s="357"/>
      <c r="E9" s="357"/>
      <c r="F9" s="357"/>
      <c r="G9" s="357"/>
      <c r="H9" s="358"/>
      <c r="J9" s="42"/>
      <c r="K9" s="42"/>
      <c r="L9" s="42"/>
      <c r="M9" s="42"/>
      <c r="N9" s="42"/>
      <c r="O9" s="42"/>
      <c r="P9" s="42"/>
      <c r="Q9" s="42"/>
      <c r="R9" s="42"/>
      <c r="S9" s="42"/>
      <c r="T9" s="42"/>
      <c r="U9" s="42"/>
      <c r="V9" s="42"/>
      <c r="W9" s="42"/>
    </row>
    <row r="10" spans="1:23">
      <c r="A10" s="211" t="s">
        <v>1024</v>
      </c>
      <c r="B10" s="359">
        <v>66977</v>
      </c>
      <c r="C10" s="359">
        <v>30974</v>
      </c>
      <c r="D10" s="359">
        <v>10309</v>
      </c>
      <c r="E10" s="359">
        <v>5627</v>
      </c>
      <c r="F10" s="359">
        <v>41952</v>
      </c>
      <c r="G10" s="359">
        <v>785</v>
      </c>
      <c r="H10" s="360">
        <v>3462</v>
      </c>
      <c r="J10" s="42"/>
      <c r="K10" s="42"/>
      <c r="L10" s="680"/>
      <c r="M10" s="680"/>
      <c r="N10" s="680"/>
      <c r="O10" s="91"/>
      <c r="P10" s="91"/>
      <c r="Q10" s="91"/>
      <c r="R10" s="42"/>
      <c r="S10" s="486"/>
      <c r="T10" s="486"/>
      <c r="U10" s="42"/>
      <c r="V10" s="42"/>
      <c r="W10" s="42"/>
    </row>
    <row r="11" spans="1:23">
      <c r="A11" s="229"/>
      <c r="B11" s="354"/>
      <c r="C11" s="354"/>
      <c r="D11" s="354"/>
      <c r="E11" s="354"/>
      <c r="F11" s="354"/>
      <c r="G11" s="354"/>
      <c r="H11" s="355"/>
      <c r="J11" s="42"/>
      <c r="K11" s="42"/>
      <c r="L11" s="667"/>
      <c r="M11" s="667"/>
      <c r="N11" s="667"/>
      <c r="O11" s="91"/>
      <c r="P11" s="91"/>
      <c r="Q11" s="91"/>
      <c r="R11" s="42"/>
      <c r="S11" s="42"/>
      <c r="T11" s="42"/>
      <c r="U11" s="42"/>
      <c r="V11" s="42"/>
      <c r="W11" s="42"/>
    </row>
    <row r="12" spans="1:23">
      <c r="A12" s="361" t="s">
        <v>364</v>
      </c>
      <c r="B12" s="354">
        <v>16741</v>
      </c>
      <c r="C12" s="354">
        <v>11508</v>
      </c>
      <c r="D12" s="354">
        <v>2682</v>
      </c>
      <c r="E12" s="354">
        <v>1847</v>
      </c>
      <c r="F12" s="354">
        <v>11198</v>
      </c>
      <c r="G12" s="354">
        <v>228</v>
      </c>
      <c r="H12" s="355">
        <v>1869</v>
      </c>
      <c r="J12" s="42"/>
      <c r="K12" s="42"/>
      <c r="L12" s="667"/>
      <c r="M12" s="667"/>
      <c r="N12" s="667"/>
      <c r="O12" s="91"/>
      <c r="P12" s="91"/>
      <c r="Q12" s="91"/>
      <c r="R12" s="42"/>
      <c r="S12" s="486"/>
      <c r="T12" s="486"/>
      <c r="U12" s="42"/>
      <c r="V12" s="42"/>
      <c r="W12" s="42"/>
    </row>
    <row r="13" spans="1:23">
      <c r="A13" s="229"/>
      <c r="B13" s="354"/>
      <c r="C13" s="354"/>
      <c r="D13" s="354"/>
      <c r="E13" s="354"/>
      <c r="F13" s="354"/>
      <c r="G13" s="354"/>
      <c r="H13" s="355"/>
      <c r="J13" s="42"/>
      <c r="K13" s="42"/>
      <c r="L13" s="667"/>
      <c r="M13" s="667"/>
      <c r="N13" s="667"/>
      <c r="O13" s="91"/>
      <c r="P13" s="91"/>
      <c r="Q13" s="91"/>
      <c r="R13" s="42"/>
      <c r="S13" s="42"/>
      <c r="T13" s="42"/>
      <c r="U13" s="42"/>
      <c r="V13" s="42"/>
      <c r="W13" s="42"/>
    </row>
    <row r="14" spans="1:23">
      <c r="A14" s="361" t="s">
        <v>365</v>
      </c>
      <c r="B14" s="354">
        <v>50236</v>
      </c>
      <c r="C14" s="354">
        <v>19466</v>
      </c>
      <c r="D14" s="354">
        <v>7627</v>
      </c>
      <c r="E14" s="354">
        <v>3780</v>
      </c>
      <c r="F14" s="354">
        <v>30754</v>
      </c>
      <c r="G14" s="354">
        <v>557</v>
      </c>
      <c r="H14" s="355">
        <v>1593</v>
      </c>
      <c r="J14" s="42"/>
      <c r="K14" s="42"/>
      <c r="L14" s="667"/>
      <c r="M14" s="667"/>
      <c r="N14" s="667"/>
      <c r="O14" s="91"/>
      <c r="P14" s="91"/>
      <c r="Q14" s="91"/>
      <c r="R14" s="42"/>
      <c r="S14" s="486"/>
      <c r="T14" s="486"/>
      <c r="U14" s="42"/>
      <c r="V14" s="42"/>
      <c r="W14" s="42"/>
    </row>
    <row r="15" spans="1:23">
      <c r="A15" s="214"/>
      <c r="B15" s="354"/>
      <c r="C15" s="354"/>
      <c r="D15" s="354"/>
      <c r="E15" s="354"/>
      <c r="F15" s="354"/>
      <c r="G15" s="354"/>
      <c r="H15" s="355"/>
      <c r="J15" s="42"/>
      <c r="K15" s="42"/>
      <c r="L15" s="667"/>
      <c r="M15" s="667"/>
      <c r="N15" s="667"/>
      <c r="O15" s="91"/>
      <c r="P15" s="91"/>
      <c r="Q15" s="91"/>
      <c r="R15" s="42"/>
      <c r="S15" s="42"/>
      <c r="T15" s="42"/>
      <c r="U15" s="42"/>
      <c r="V15" s="42"/>
      <c r="W15" s="42"/>
    </row>
    <row r="16" spans="1:23">
      <c r="A16" s="252" t="s">
        <v>323</v>
      </c>
      <c r="B16" s="354"/>
      <c r="C16" s="354"/>
      <c r="D16" s="354"/>
      <c r="E16" s="354"/>
      <c r="F16" s="354"/>
      <c r="G16" s="354"/>
      <c r="H16" s="355"/>
      <c r="I16" s="296"/>
      <c r="J16" s="42"/>
      <c r="K16" s="42"/>
      <c r="L16" s="667"/>
      <c r="M16" s="667"/>
      <c r="N16" s="667"/>
      <c r="O16" s="91"/>
      <c r="P16" s="91"/>
      <c r="Q16" s="91"/>
      <c r="R16" s="42"/>
      <c r="S16" s="42"/>
      <c r="T16" s="42"/>
      <c r="U16" s="42"/>
      <c r="V16" s="42"/>
      <c r="W16" s="42"/>
    </row>
    <row r="17" spans="1:23" ht="24">
      <c r="A17" s="214" t="s">
        <v>161</v>
      </c>
      <c r="B17" s="354">
        <v>430</v>
      </c>
      <c r="C17" s="354">
        <v>120</v>
      </c>
      <c r="D17" s="354">
        <v>85</v>
      </c>
      <c r="E17" s="354">
        <v>71</v>
      </c>
      <c r="F17" s="354">
        <v>229</v>
      </c>
      <c r="G17" s="354" t="s">
        <v>573</v>
      </c>
      <c r="H17" s="355">
        <v>34</v>
      </c>
      <c r="J17" s="486"/>
      <c r="K17" s="42"/>
      <c r="L17" s="667"/>
      <c r="M17" s="667"/>
      <c r="N17" s="667"/>
      <c r="O17" s="91"/>
      <c r="P17" s="91"/>
      <c r="Q17" s="91"/>
      <c r="R17" s="42"/>
      <c r="S17" s="486"/>
      <c r="T17" s="486"/>
      <c r="U17" s="42"/>
      <c r="V17" s="42"/>
      <c r="W17" s="42"/>
    </row>
    <row r="18" spans="1:23">
      <c r="A18" s="214"/>
      <c r="B18" s="354"/>
      <c r="C18" s="354"/>
      <c r="D18" s="354"/>
      <c r="E18" s="354"/>
      <c r="F18" s="354"/>
      <c r="G18" s="354"/>
      <c r="H18" s="355"/>
      <c r="J18" s="486"/>
      <c r="K18" s="42"/>
      <c r="L18" s="667"/>
      <c r="M18" s="667"/>
      <c r="N18" s="667"/>
      <c r="O18" s="91"/>
      <c r="P18" s="91"/>
      <c r="Q18" s="91"/>
      <c r="R18" s="42"/>
      <c r="S18" s="42"/>
      <c r="T18" s="42"/>
      <c r="U18" s="42"/>
      <c r="V18" s="42"/>
      <c r="W18" s="42"/>
    </row>
    <row r="19" spans="1:23">
      <c r="A19" s="214" t="s">
        <v>324</v>
      </c>
      <c r="B19" s="354">
        <v>20816</v>
      </c>
      <c r="C19" s="354">
        <v>7050</v>
      </c>
      <c r="D19" s="354">
        <v>3086</v>
      </c>
      <c r="E19" s="354">
        <v>2019</v>
      </c>
      <c r="F19" s="354">
        <v>12186</v>
      </c>
      <c r="G19" s="354">
        <v>279</v>
      </c>
      <c r="H19" s="355">
        <v>902</v>
      </c>
      <c r="J19" s="486"/>
      <c r="K19" s="42"/>
      <c r="L19" s="667"/>
      <c r="M19" s="667"/>
      <c r="N19" s="667"/>
      <c r="O19" s="91"/>
      <c r="P19" s="91"/>
      <c r="Q19" s="91"/>
      <c r="R19" s="42"/>
      <c r="S19" s="486"/>
      <c r="T19" s="486"/>
      <c r="U19" s="42"/>
      <c r="V19" s="42"/>
      <c r="W19" s="42"/>
    </row>
    <row r="20" spans="1:23">
      <c r="A20" s="214" t="s">
        <v>325</v>
      </c>
      <c r="B20" s="354">
        <v>17439</v>
      </c>
      <c r="C20" s="354">
        <v>6678</v>
      </c>
      <c r="D20" s="354">
        <v>2731</v>
      </c>
      <c r="E20" s="354">
        <v>1753</v>
      </c>
      <c r="F20" s="354">
        <v>9863</v>
      </c>
      <c r="G20" s="354">
        <v>271</v>
      </c>
      <c r="H20" s="355">
        <v>697</v>
      </c>
      <c r="J20" s="486"/>
      <c r="K20" s="42"/>
      <c r="L20" s="667"/>
      <c r="M20" s="667"/>
      <c r="N20" s="667"/>
      <c r="O20" s="91"/>
      <c r="P20" s="91"/>
      <c r="Q20" s="91"/>
      <c r="R20" s="42"/>
      <c r="S20" s="486"/>
      <c r="T20" s="486"/>
      <c r="U20" s="42"/>
      <c r="V20" s="42"/>
      <c r="W20" s="42"/>
    </row>
    <row r="21" spans="1:23">
      <c r="A21" s="214"/>
      <c r="B21" s="354"/>
      <c r="C21" s="354"/>
      <c r="D21" s="354"/>
      <c r="E21" s="354"/>
      <c r="F21" s="354"/>
      <c r="G21" s="354"/>
      <c r="H21" s="355"/>
      <c r="J21" s="486"/>
      <c r="K21" s="42"/>
      <c r="L21" s="667"/>
      <c r="M21" s="667"/>
      <c r="N21" s="667"/>
      <c r="O21" s="91"/>
      <c r="P21" s="91"/>
      <c r="Q21" s="91"/>
      <c r="R21" s="42"/>
      <c r="S21" s="42"/>
      <c r="T21" s="42"/>
      <c r="U21" s="42"/>
      <c r="V21" s="42"/>
      <c r="W21" s="42"/>
    </row>
    <row r="22" spans="1:23">
      <c r="A22" s="214" t="s">
        <v>326</v>
      </c>
      <c r="B22" s="354">
        <v>5780</v>
      </c>
      <c r="C22" s="354">
        <v>264</v>
      </c>
      <c r="D22" s="354">
        <v>538</v>
      </c>
      <c r="E22" s="354">
        <v>268</v>
      </c>
      <c r="F22" s="354">
        <v>3595</v>
      </c>
      <c r="G22" s="354">
        <v>4</v>
      </c>
      <c r="H22" s="355">
        <v>265</v>
      </c>
      <c r="J22" s="486"/>
      <c r="K22" s="42"/>
      <c r="L22" s="667"/>
      <c r="M22" s="667"/>
      <c r="N22" s="667"/>
      <c r="O22" s="91"/>
      <c r="P22" s="91"/>
      <c r="Q22" s="91"/>
      <c r="R22" s="42"/>
      <c r="S22" s="486"/>
      <c r="T22" s="486"/>
      <c r="U22" s="42"/>
      <c r="V22" s="42"/>
      <c r="W22" s="42"/>
    </row>
    <row r="23" spans="1:23">
      <c r="A23" s="214"/>
      <c r="B23" s="354"/>
      <c r="C23" s="354"/>
      <c r="D23" s="354"/>
      <c r="E23" s="354"/>
      <c r="F23" s="354"/>
      <c r="G23" s="354"/>
      <c r="H23" s="355"/>
      <c r="J23" s="486"/>
      <c r="K23" s="42"/>
      <c r="L23" s="667"/>
      <c r="M23" s="667"/>
      <c r="N23" s="667"/>
      <c r="O23" s="91"/>
      <c r="P23" s="91"/>
      <c r="Q23" s="91"/>
      <c r="R23" s="42"/>
      <c r="S23" s="42"/>
      <c r="T23" s="42"/>
      <c r="U23" s="42"/>
      <c r="V23" s="42"/>
      <c r="W23" s="42"/>
    </row>
    <row r="24" spans="1:23" ht="26.25">
      <c r="A24" s="214" t="s">
        <v>983</v>
      </c>
      <c r="B24" s="354">
        <v>12618</v>
      </c>
      <c r="C24" s="354">
        <v>7398</v>
      </c>
      <c r="D24" s="354">
        <v>2629</v>
      </c>
      <c r="E24" s="354">
        <v>972</v>
      </c>
      <c r="F24" s="354">
        <v>7993</v>
      </c>
      <c r="G24" s="354">
        <v>198</v>
      </c>
      <c r="H24" s="355">
        <v>363</v>
      </c>
      <c r="J24" s="486"/>
      <c r="K24" s="42"/>
      <c r="L24" s="667"/>
      <c r="M24" s="667"/>
      <c r="N24" s="667"/>
      <c r="O24" s="91"/>
      <c r="P24" s="91"/>
      <c r="Q24" s="91"/>
      <c r="R24" s="42"/>
      <c r="S24" s="486"/>
      <c r="T24" s="486"/>
      <c r="U24" s="42"/>
      <c r="V24" s="42"/>
      <c r="W24" s="42"/>
    </row>
    <row r="25" spans="1:23">
      <c r="A25" s="214"/>
      <c r="B25" s="354"/>
      <c r="C25" s="354"/>
      <c r="D25" s="354"/>
      <c r="E25" s="354"/>
      <c r="F25" s="354"/>
      <c r="G25" s="354"/>
      <c r="H25" s="355"/>
      <c r="J25" s="486"/>
      <c r="K25" s="42"/>
      <c r="L25" s="667"/>
      <c r="M25" s="667"/>
      <c r="N25" s="667"/>
      <c r="O25" s="91"/>
      <c r="P25" s="91"/>
      <c r="Q25" s="91"/>
      <c r="R25" s="42"/>
      <c r="S25" s="42"/>
      <c r="T25" s="42"/>
      <c r="U25" s="42"/>
      <c r="V25" s="42"/>
      <c r="W25" s="42"/>
    </row>
    <row r="26" spans="1:23" ht="24">
      <c r="A26" s="214" t="s">
        <v>162</v>
      </c>
      <c r="B26" s="354">
        <v>3731</v>
      </c>
      <c r="C26" s="354">
        <v>427</v>
      </c>
      <c r="D26" s="354">
        <v>398</v>
      </c>
      <c r="E26" s="354">
        <v>100</v>
      </c>
      <c r="F26" s="354">
        <v>2268</v>
      </c>
      <c r="G26" s="354">
        <v>3</v>
      </c>
      <c r="H26" s="355">
        <v>28</v>
      </c>
      <c r="J26" s="486"/>
      <c r="K26" s="42"/>
      <c r="L26" s="667"/>
      <c r="M26" s="667"/>
      <c r="N26" s="667"/>
      <c r="O26" s="91"/>
      <c r="P26" s="91"/>
      <c r="Q26" s="91"/>
      <c r="R26" s="42"/>
      <c r="S26" s="486"/>
      <c r="T26" s="486"/>
      <c r="U26" s="42"/>
      <c r="V26" s="42"/>
      <c r="W26" s="42"/>
    </row>
    <row r="27" spans="1:23">
      <c r="A27" s="214"/>
      <c r="B27" s="354"/>
      <c r="C27" s="354"/>
      <c r="D27" s="354"/>
      <c r="E27" s="354"/>
      <c r="F27" s="354"/>
      <c r="G27" s="354"/>
      <c r="H27" s="355"/>
      <c r="J27" s="486"/>
      <c r="K27" s="42"/>
      <c r="L27" s="667"/>
      <c r="M27" s="667"/>
      <c r="N27" s="667"/>
      <c r="O27" s="91"/>
      <c r="P27" s="91"/>
      <c r="Q27" s="91"/>
      <c r="R27" s="42"/>
      <c r="S27" s="42"/>
      <c r="T27" s="42"/>
      <c r="U27" s="42"/>
      <c r="V27" s="42"/>
      <c r="W27" s="42"/>
    </row>
    <row r="28" spans="1:23" ht="14.25">
      <c r="A28" s="214" t="s">
        <v>984</v>
      </c>
      <c r="B28" s="354">
        <v>734</v>
      </c>
      <c r="C28" s="354">
        <v>436</v>
      </c>
      <c r="D28" s="354">
        <v>164</v>
      </c>
      <c r="E28" s="354">
        <v>57</v>
      </c>
      <c r="F28" s="354">
        <v>344</v>
      </c>
      <c r="G28" s="354">
        <v>4</v>
      </c>
      <c r="H28" s="355">
        <v>19</v>
      </c>
      <c r="J28" s="486"/>
      <c r="K28" s="42"/>
      <c r="L28" s="667"/>
      <c r="M28" s="667"/>
      <c r="N28" s="667"/>
      <c r="O28" s="91"/>
      <c r="P28" s="91"/>
      <c r="Q28" s="91"/>
      <c r="R28" s="42"/>
      <c r="S28" s="486"/>
      <c r="T28" s="486"/>
      <c r="U28" s="42"/>
      <c r="V28" s="42"/>
      <c r="W28" s="42"/>
    </row>
    <row r="29" spans="1:23">
      <c r="A29" s="214"/>
      <c r="B29" s="354"/>
      <c r="C29" s="354"/>
      <c r="D29" s="354"/>
      <c r="E29" s="354"/>
      <c r="F29" s="354"/>
      <c r="G29" s="354"/>
      <c r="H29" s="355"/>
      <c r="J29" s="486"/>
      <c r="K29" s="42"/>
      <c r="L29" s="667"/>
      <c r="M29" s="667"/>
      <c r="N29" s="667"/>
      <c r="O29" s="91"/>
      <c r="P29" s="91"/>
      <c r="Q29" s="91"/>
      <c r="R29" s="42"/>
      <c r="S29" s="42"/>
      <c r="T29" s="42"/>
      <c r="U29" s="42"/>
      <c r="V29" s="42"/>
      <c r="W29" s="42"/>
    </row>
    <row r="30" spans="1:23" ht="24">
      <c r="A30" s="214" t="s">
        <v>163</v>
      </c>
      <c r="B30" s="354">
        <v>682</v>
      </c>
      <c r="C30" s="354">
        <v>528</v>
      </c>
      <c r="D30" s="354">
        <v>97</v>
      </c>
      <c r="E30" s="354">
        <v>84</v>
      </c>
      <c r="F30" s="354">
        <v>469</v>
      </c>
      <c r="G30" s="354">
        <v>25</v>
      </c>
      <c r="H30" s="355">
        <v>30</v>
      </c>
      <c r="J30" s="486"/>
      <c r="K30" s="42"/>
      <c r="L30" s="667"/>
      <c r="M30" s="667"/>
      <c r="N30" s="667"/>
      <c r="O30" s="91"/>
      <c r="P30" s="91"/>
      <c r="Q30" s="91"/>
      <c r="R30" s="42"/>
      <c r="S30" s="486"/>
      <c r="T30" s="486"/>
      <c r="U30" s="42"/>
      <c r="V30" s="42"/>
      <c r="W30" s="42"/>
    </row>
    <row r="31" spans="1:23">
      <c r="A31" s="214"/>
      <c r="B31" s="354"/>
      <c r="C31" s="354"/>
      <c r="D31" s="354"/>
      <c r="E31" s="354"/>
      <c r="F31" s="354"/>
      <c r="G31" s="354"/>
      <c r="H31" s="355"/>
      <c r="J31" s="486"/>
      <c r="K31" s="42"/>
      <c r="L31" s="667"/>
      <c r="M31" s="667"/>
      <c r="N31" s="667"/>
      <c r="O31" s="91"/>
      <c r="P31" s="91"/>
      <c r="Q31" s="91"/>
      <c r="R31" s="42"/>
      <c r="S31" s="42"/>
      <c r="T31" s="42"/>
      <c r="U31" s="42"/>
      <c r="V31" s="42"/>
      <c r="W31" s="42"/>
    </row>
    <row r="32" spans="1:23" ht="14.25">
      <c r="A32" s="214" t="s">
        <v>985</v>
      </c>
      <c r="B32" s="354">
        <v>501</v>
      </c>
      <c r="C32" s="354">
        <v>185</v>
      </c>
      <c r="D32" s="354">
        <v>54</v>
      </c>
      <c r="E32" s="354">
        <v>26</v>
      </c>
      <c r="F32" s="354">
        <v>362</v>
      </c>
      <c r="G32" s="354">
        <v>4</v>
      </c>
      <c r="H32" s="355">
        <v>44</v>
      </c>
      <c r="J32" s="486"/>
      <c r="K32" s="42"/>
      <c r="L32" s="667"/>
      <c r="M32" s="667"/>
      <c r="N32" s="667"/>
      <c r="O32" s="91"/>
      <c r="P32" s="91"/>
      <c r="Q32" s="91"/>
      <c r="R32" s="42"/>
      <c r="S32" s="486"/>
      <c r="T32" s="486"/>
      <c r="U32" s="42"/>
      <c r="V32" s="42"/>
      <c r="W32" s="42"/>
    </row>
    <row r="33" spans="1:23">
      <c r="A33" s="214"/>
      <c r="B33" s="354"/>
      <c r="C33" s="354"/>
      <c r="D33" s="354"/>
      <c r="E33" s="354"/>
      <c r="F33" s="354"/>
      <c r="G33" s="354"/>
      <c r="H33" s="355"/>
      <c r="J33" s="486"/>
      <c r="K33" s="42"/>
      <c r="L33" s="667"/>
      <c r="M33" s="667"/>
      <c r="N33" s="667"/>
      <c r="O33" s="91"/>
      <c r="P33" s="91"/>
      <c r="Q33" s="91"/>
      <c r="R33" s="42"/>
      <c r="S33" s="42"/>
      <c r="T33" s="42"/>
      <c r="U33" s="42"/>
      <c r="V33" s="42"/>
      <c r="W33" s="42"/>
    </row>
    <row r="34" spans="1:23" ht="24">
      <c r="A34" s="214" t="s">
        <v>463</v>
      </c>
      <c r="B34" s="354">
        <v>947</v>
      </c>
      <c r="C34" s="354">
        <v>516</v>
      </c>
      <c r="D34" s="354">
        <v>162</v>
      </c>
      <c r="E34" s="354">
        <v>112</v>
      </c>
      <c r="F34" s="354">
        <v>634</v>
      </c>
      <c r="G34" s="354">
        <v>6</v>
      </c>
      <c r="H34" s="355">
        <v>29</v>
      </c>
      <c r="J34" s="486"/>
      <c r="K34" s="42"/>
      <c r="L34" s="667"/>
      <c r="M34" s="667"/>
      <c r="N34" s="667"/>
      <c r="O34" s="91"/>
      <c r="P34" s="91"/>
      <c r="Q34" s="91"/>
      <c r="R34" s="42"/>
      <c r="S34" s="486"/>
      <c r="T34" s="486"/>
      <c r="U34" s="42"/>
      <c r="V34" s="42"/>
      <c r="W34" s="42"/>
    </row>
    <row r="35" spans="1:23">
      <c r="A35" s="214"/>
      <c r="B35" s="354"/>
      <c r="C35" s="354"/>
      <c r="D35" s="354"/>
      <c r="E35" s="354"/>
      <c r="F35" s="354"/>
      <c r="G35" s="354"/>
      <c r="H35" s="355"/>
      <c r="J35" s="486"/>
      <c r="K35" s="42"/>
      <c r="L35" s="667"/>
      <c r="M35" s="667"/>
      <c r="N35" s="667"/>
      <c r="O35" s="91"/>
      <c r="P35" s="91"/>
      <c r="Q35" s="91"/>
      <c r="R35" s="42"/>
      <c r="S35" s="42"/>
      <c r="T35" s="42"/>
      <c r="U35" s="42"/>
      <c r="V35" s="42"/>
      <c r="W35" s="42"/>
    </row>
    <row r="36" spans="1:23" ht="26.25">
      <c r="A36" s="214" t="s">
        <v>986</v>
      </c>
      <c r="B36" s="354">
        <v>3766</v>
      </c>
      <c r="C36" s="354">
        <v>1675</v>
      </c>
      <c r="D36" s="354">
        <v>267</v>
      </c>
      <c r="E36" s="354">
        <v>60</v>
      </c>
      <c r="F36" s="354">
        <v>2717</v>
      </c>
      <c r="G36" s="354">
        <v>5</v>
      </c>
      <c r="H36" s="355">
        <v>43</v>
      </c>
      <c r="J36" s="486"/>
      <c r="K36" s="42"/>
      <c r="L36" s="667"/>
      <c r="M36" s="667"/>
      <c r="N36" s="667"/>
      <c r="O36" s="91"/>
      <c r="P36" s="91"/>
      <c r="Q36" s="91"/>
      <c r="R36" s="42"/>
      <c r="S36" s="486"/>
      <c r="T36" s="486"/>
      <c r="U36" s="42"/>
      <c r="V36" s="42"/>
      <c r="W36" s="42"/>
    </row>
    <row r="37" spans="1:23">
      <c r="A37" s="214"/>
      <c r="B37" s="354"/>
      <c r="C37" s="354"/>
      <c r="D37" s="354"/>
      <c r="E37" s="354"/>
      <c r="F37" s="354"/>
      <c r="G37" s="354"/>
      <c r="H37" s="355"/>
      <c r="J37" s="486"/>
      <c r="K37" s="42"/>
      <c r="L37" s="667"/>
      <c r="M37" s="667"/>
      <c r="N37" s="667"/>
      <c r="O37" s="91"/>
      <c r="P37" s="91"/>
      <c r="Q37" s="91"/>
      <c r="R37" s="42"/>
      <c r="S37" s="42"/>
      <c r="T37" s="42"/>
      <c r="U37" s="42"/>
      <c r="V37" s="42"/>
      <c r="W37" s="42"/>
    </row>
    <row r="38" spans="1:23" ht="36">
      <c r="A38" s="214" t="s">
        <v>464</v>
      </c>
      <c r="B38" s="354">
        <v>3782</v>
      </c>
      <c r="C38" s="354">
        <v>2171</v>
      </c>
      <c r="D38" s="354">
        <v>714</v>
      </c>
      <c r="E38" s="354">
        <v>518</v>
      </c>
      <c r="F38" s="354">
        <v>2480</v>
      </c>
      <c r="G38" s="354">
        <v>72</v>
      </c>
      <c r="H38" s="355">
        <v>950</v>
      </c>
      <c r="J38" s="486"/>
      <c r="K38" s="42"/>
      <c r="L38" s="667"/>
      <c r="M38" s="667"/>
      <c r="N38" s="667"/>
      <c r="O38" s="91"/>
      <c r="P38" s="91"/>
      <c r="Q38" s="91"/>
      <c r="R38" s="42"/>
      <c r="S38" s="486"/>
      <c r="T38" s="486"/>
      <c r="U38" s="42"/>
      <c r="V38" s="42"/>
      <c r="W38" s="42"/>
    </row>
    <row r="39" spans="1:23">
      <c r="A39" s="214"/>
      <c r="B39" s="354"/>
      <c r="C39" s="354"/>
      <c r="D39" s="354"/>
      <c r="E39" s="354"/>
      <c r="F39" s="354"/>
      <c r="G39" s="354"/>
      <c r="H39" s="355"/>
      <c r="J39" s="486"/>
      <c r="K39" s="42"/>
      <c r="L39" s="667"/>
      <c r="M39" s="667"/>
      <c r="N39" s="667"/>
      <c r="O39" s="91"/>
      <c r="P39" s="91"/>
      <c r="Q39" s="91"/>
      <c r="R39" s="42"/>
      <c r="S39" s="42"/>
      <c r="T39" s="42"/>
      <c r="U39" s="42"/>
      <c r="V39" s="42"/>
      <c r="W39" s="42"/>
    </row>
    <row r="40" spans="1:23">
      <c r="A40" s="214" t="s">
        <v>327</v>
      </c>
      <c r="B40" s="354">
        <v>7551</v>
      </c>
      <c r="C40" s="354">
        <v>6045</v>
      </c>
      <c r="D40" s="354">
        <v>542</v>
      </c>
      <c r="E40" s="354">
        <v>355</v>
      </c>
      <c r="F40" s="354">
        <v>5589</v>
      </c>
      <c r="G40" s="354">
        <v>92</v>
      </c>
      <c r="H40" s="355">
        <v>223</v>
      </c>
      <c r="J40" s="486"/>
      <c r="K40" s="42"/>
      <c r="L40" s="667"/>
      <c r="M40" s="667"/>
      <c r="N40" s="667"/>
      <c r="O40" s="91"/>
      <c r="P40" s="91"/>
      <c r="Q40" s="91"/>
      <c r="R40" s="42"/>
      <c r="S40" s="486"/>
      <c r="T40" s="486"/>
      <c r="U40" s="42"/>
      <c r="V40" s="42"/>
      <c r="W40" s="42"/>
    </row>
    <row r="41" spans="1:23">
      <c r="A41" s="214"/>
      <c r="B41" s="354"/>
      <c r="C41" s="354"/>
      <c r="D41" s="354"/>
      <c r="E41" s="354"/>
      <c r="F41" s="354"/>
      <c r="G41" s="354"/>
      <c r="H41" s="355"/>
      <c r="J41" s="486"/>
      <c r="K41" s="42"/>
      <c r="L41" s="667"/>
      <c r="M41" s="667"/>
      <c r="N41" s="667"/>
      <c r="O41" s="91"/>
      <c r="P41" s="91"/>
      <c r="Q41" s="91"/>
      <c r="R41" s="42"/>
      <c r="S41" s="42"/>
      <c r="T41" s="42"/>
      <c r="U41" s="42"/>
      <c r="V41" s="42"/>
      <c r="W41" s="42"/>
    </row>
    <row r="42" spans="1:23" ht="24">
      <c r="A42" s="214" t="s">
        <v>16</v>
      </c>
      <c r="B42" s="354">
        <v>4629</v>
      </c>
      <c r="C42" s="354">
        <v>3643</v>
      </c>
      <c r="D42" s="354">
        <v>1307</v>
      </c>
      <c r="E42" s="354">
        <v>852</v>
      </c>
      <c r="F42" s="354">
        <v>2526</v>
      </c>
      <c r="G42" s="354">
        <v>71</v>
      </c>
      <c r="H42" s="355">
        <v>437</v>
      </c>
      <c r="J42" s="486"/>
      <c r="K42" s="42"/>
      <c r="L42" s="667"/>
      <c r="M42" s="667"/>
      <c r="N42" s="667"/>
      <c r="O42" s="91"/>
      <c r="P42" s="91"/>
      <c r="Q42" s="91"/>
      <c r="R42" s="42"/>
      <c r="S42" s="486"/>
      <c r="T42" s="486"/>
      <c r="U42" s="42"/>
      <c r="V42" s="42"/>
      <c r="W42" s="42"/>
    </row>
    <row r="43" spans="1:23">
      <c r="A43" s="214"/>
      <c r="B43" s="354"/>
      <c r="C43" s="354"/>
      <c r="D43" s="354"/>
      <c r="E43" s="354"/>
      <c r="F43" s="354"/>
      <c r="G43" s="354"/>
      <c r="H43" s="355"/>
      <c r="J43" s="486"/>
      <c r="K43" s="42"/>
      <c r="L43" s="667"/>
      <c r="M43" s="667"/>
      <c r="N43" s="667"/>
      <c r="O43" s="91"/>
      <c r="P43" s="91"/>
      <c r="Q43" s="91"/>
      <c r="R43" s="42"/>
      <c r="S43" s="42"/>
      <c r="T43" s="42"/>
      <c r="U43" s="42"/>
      <c r="V43" s="42"/>
      <c r="W43" s="42"/>
    </row>
    <row r="44" spans="1:23" ht="24">
      <c r="A44" s="214" t="s">
        <v>465</v>
      </c>
      <c r="B44" s="354">
        <v>532</v>
      </c>
      <c r="C44" s="354">
        <v>343</v>
      </c>
      <c r="D44" s="354">
        <v>136</v>
      </c>
      <c r="E44" s="354">
        <v>91</v>
      </c>
      <c r="F44" s="354">
        <v>303</v>
      </c>
      <c r="G44" s="354">
        <v>11</v>
      </c>
      <c r="H44" s="355">
        <v>81</v>
      </c>
      <c r="J44" s="486"/>
      <c r="K44" s="42"/>
      <c r="L44" s="667"/>
      <c r="M44" s="667"/>
      <c r="N44" s="667"/>
      <c r="O44" s="91"/>
      <c r="P44" s="91"/>
      <c r="Q44" s="91"/>
      <c r="R44" s="42"/>
      <c r="S44" s="486"/>
      <c r="T44" s="486"/>
      <c r="U44" s="42"/>
      <c r="V44" s="42"/>
      <c r="W44" s="42"/>
    </row>
    <row r="45" spans="1:23">
      <c r="A45" s="214"/>
      <c r="B45" s="354"/>
      <c r="C45" s="354"/>
      <c r="D45" s="354"/>
      <c r="E45" s="354"/>
      <c r="F45" s="354"/>
      <c r="G45" s="354"/>
      <c r="H45" s="355"/>
      <c r="J45" s="486"/>
      <c r="K45" s="42"/>
      <c r="L45" s="667"/>
      <c r="M45" s="667"/>
      <c r="N45" s="667"/>
      <c r="O45" s="91"/>
      <c r="P45" s="91"/>
      <c r="Q45" s="91"/>
      <c r="R45" s="42"/>
      <c r="S45" s="42"/>
      <c r="T45" s="42"/>
      <c r="U45" s="42"/>
      <c r="V45" s="42"/>
      <c r="W45" s="42"/>
    </row>
    <row r="46" spans="1:23">
      <c r="A46" s="36"/>
      <c r="J46" s="42"/>
      <c r="K46" s="42"/>
      <c r="L46" s="42"/>
      <c r="M46" s="42"/>
      <c r="N46" s="42"/>
      <c r="O46" s="42"/>
      <c r="P46" s="42"/>
      <c r="Q46" s="42"/>
      <c r="R46" s="42"/>
      <c r="S46" s="42"/>
      <c r="T46" s="42"/>
      <c r="U46" s="42"/>
      <c r="V46" s="42"/>
      <c r="W46" s="42"/>
    </row>
    <row r="47" spans="1:23" ht="61.5" customHeight="1">
      <c r="A47" s="748" t="s">
        <v>1079</v>
      </c>
      <c r="B47" s="748"/>
      <c r="C47" s="748"/>
      <c r="D47" s="748"/>
      <c r="E47" s="748"/>
      <c r="F47" s="748"/>
      <c r="G47" s="748"/>
      <c r="H47" s="748"/>
      <c r="J47" s="42"/>
      <c r="K47" s="42"/>
      <c r="L47" s="42"/>
      <c r="M47" s="42"/>
      <c r="N47" s="42"/>
      <c r="O47" s="42"/>
      <c r="P47" s="42"/>
      <c r="Q47" s="42"/>
      <c r="R47" s="42"/>
      <c r="S47" s="42"/>
      <c r="T47" s="42"/>
      <c r="U47" s="42"/>
      <c r="V47" s="42"/>
      <c r="W47" s="42"/>
    </row>
  </sheetData>
  <mergeCells count="9">
    <mergeCell ref="A47:H47"/>
    <mergeCell ref="A6:A8"/>
    <mergeCell ref="C7:C8"/>
    <mergeCell ref="F7:F8"/>
    <mergeCell ref="C6:H6"/>
    <mergeCell ref="D7:E7"/>
    <mergeCell ref="G7:G8"/>
    <mergeCell ref="B6:B8"/>
    <mergeCell ref="H7:H8"/>
  </mergeCells>
  <phoneticPr fontId="6" type="noConversion"/>
  <conditionalFormatting sqref="Q30 Q17:Q19 Q22 Q24 Q26 Q28 Q32 Q34 Q36 Q38 Q40 Q42 Q44">
    <cfRule type="top10" dxfId="17" priority="17" bottom="1" rank="2"/>
    <cfRule type="top10" dxfId="16" priority="18" rank="2"/>
  </conditionalFormatting>
  <conditionalFormatting sqref="O30 O17 O19 O22 O24 O26 O28 O32 O34 O36 O38 O40 O42 O44">
    <cfRule type="top10" dxfId="15" priority="43" bottom="1" rank="2"/>
    <cfRule type="top10" dxfId="14" priority="44" rank="2"/>
  </conditionalFormatting>
  <conditionalFormatting sqref="P30 P17 P19 P22 P24 P26 P28 P32 P34 P36 P38 P40 P42 P44">
    <cfRule type="top10" dxfId="13" priority="71" bottom="1" rank="2"/>
    <cfRule type="top10" dxfId="12" priority="72" rank="2"/>
  </conditionalFormatting>
  <hyperlinks>
    <hyperlink ref="J6" location="ANEK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45"/>
  <sheetViews>
    <sheetView workbookViewId="0">
      <selection activeCell="I7" sqref="I7"/>
    </sheetView>
  </sheetViews>
  <sheetFormatPr defaultRowHeight="12.75"/>
  <cols>
    <col min="1" max="1" width="28.28515625" style="5" customWidth="1"/>
    <col min="2" max="7" width="13.42578125" style="5" customWidth="1"/>
    <col min="8" max="16384" width="9.140625" style="5"/>
  </cols>
  <sheetData>
    <row r="2" spans="1:12">
      <c r="A2" s="586" t="s">
        <v>1311</v>
      </c>
      <c r="B2" s="174" t="s">
        <v>717</v>
      </c>
    </row>
    <row r="3" spans="1:12" ht="13.5">
      <c r="A3" s="115"/>
      <c r="B3" s="174" t="s">
        <v>1341</v>
      </c>
    </row>
    <row r="4" spans="1:12">
      <c r="A4" s="585" t="s">
        <v>1312</v>
      </c>
      <c r="B4" s="581" t="s">
        <v>1313</v>
      </c>
    </row>
    <row r="5" spans="1:12" ht="13.5">
      <c r="A5" s="115"/>
      <c r="B5" s="581" t="s">
        <v>1342</v>
      </c>
    </row>
    <row r="6" spans="1:12" ht="13.5" thickBot="1">
      <c r="A6" s="230"/>
      <c r="B6" s="348"/>
    </row>
    <row r="7" spans="1:12" ht="13.5" thickBot="1">
      <c r="A7" s="779" t="s">
        <v>310</v>
      </c>
      <c r="B7" s="785" t="s">
        <v>386</v>
      </c>
      <c r="C7" s="781" t="s">
        <v>0</v>
      </c>
      <c r="D7" s="782"/>
      <c r="E7" s="782"/>
      <c r="F7" s="783"/>
      <c r="G7" s="792" t="s">
        <v>777</v>
      </c>
      <c r="I7" s="205" t="s">
        <v>709</v>
      </c>
    </row>
    <row r="8" spans="1:12" ht="22.5" customHeight="1">
      <c r="A8" s="784"/>
      <c r="B8" s="786"/>
      <c r="C8" s="785" t="s">
        <v>1</v>
      </c>
      <c r="D8" s="785" t="s">
        <v>775</v>
      </c>
      <c r="E8" s="785" t="s">
        <v>776</v>
      </c>
      <c r="F8" s="785" t="s">
        <v>2</v>
      </c>
      <c r="G8" s="793"/>
    </row>
    <row r="9" spans="1:12" ht="13.5" thickBot="1">
      <c r="A9" s="780"/>
      <c r="B9" s="787"/>
      <c r="C9" s="787"/>
      <c r="D9" s="787"/>
      <c r="E9" s="787"/>
      <c r="F9" s="787"/>
      <c r="G9" s="794"/>
    </row>
    <row r="10" spans="1:12">
      <c r="A10" s="349"/>
      <c r="B10" s="215"/>
      <c r="C10" s="215"/>
      <c r="D10" s="215"/>
      <c r="E10" s="215"/>
      <c r="F10" s="215"/>
      <c r="G10" s="221"/>
    </row>
    <row r="11" spans="1:12">
      <c r="A11" s="211" t="s">
        <v>1044</v>
      </c>
      <c r="B11" s="212">
        <v>5627</v>
      </c>
      <c r="C11" s="212">
        <v>2661</v>
      </c>
      <c r="D11" s="212">
        <v>1354</v>
      </c>
      <c r="E11" s="212">
        <v>683</v>
      </c>
      <c r="F11" s="212">
        <v>929</v>
      </c>
      <c r="G11" s="352">
        <v>8.4013915224629354</v>
      </c>
      <c r="H11" s="286"/>
    </row>
    <row r="12" spans="1:12">
      <c r="A12" s="252"/>
      <c r="B12" s="212"/>
      <c r="C12" s="212"/>
      <c r="D12" s="212"/>
      <c r="E12" s="212"/>
      <c r="F12" s="212"/>
      <c r="G12" s="221"/>
      <c r="H12" s="286"/>
    </row>
    <row r="13" spans="1:12">
      <c r="A13" s="252" t="s">
        <v>323</v>
      </c>
      <c r="B13" s="181"/>
      <c r="C13" s="181"/>
      <c r="D13" s="181"/>
      <c r="E13" s="181"/>
      <c r="F13" s="181"/>
      <c r="G13" s="221"/>
      <c r="H13" s="286"/>
    </row>
    <row r="14" spans="1:12" ht="24">
      <c r="A14" s="214" t="s">
        <v>161</v>
      </c>
      <c r="B14" s="354">
        <v>71</v>
      </c>
      <c r="C14" s="354">
        <v>49</v>
      </c>
      <c r="D14" s="354">
        <v>14</v>
      </c>
      <c r="E14" s="354">
        <v>2</v>
      </c>
      <c r="F14" s="354">
        <v>6</v>
      </c>
      <c r="G14" s="353">
        <v>16.511627906976745</v>
      </c>
      <c r="H14" s="286"/>
      <c r="I14" s="6"/>
      <c r="L14" s="6"/>
    </row>
    <row r="15" spans="1:12">
      <c r="A15" s="214"/>
      <c r="B15" s="354"/>
      <c r="C15" s="354"/>
      <c r="D15" s="354"/>
      <c r="E15" s="354"/>
      <c r="F15" s="354"/>
      <c r="G15" s="353"/>
      <c r="H15" s="286"/>
    </row>
    <row r="16" spans="1:12">
      <c r="A16" s="214" t="s">
        <v>324</v>
      </c>
      <c r="B16" s="354">
        <v>2019</v>
      </c>
      <c r="C16" s="354">
        <v>542</v>
      </c>
      <c r="D16" s="354">
        <v>663</v>
      </c>
      <c r="E16" s="354">
        <v>317</v>
      </c>
      <c r="F16" s="354">
        <v>497</v>
      </c>
      <c r="G16" s="353">
        <v>9.6992697924673319</v>
      </c>
      <c r="H16" s="286"/>
    </row>
    <row r="17" spans="1:8">
      <c r="A17" s="214" t="s">
        <v>325</v>
      </c>
      <c r="B17" s="354">
        <v>1753</v>
      </c>
      <c r="C17" s="354">
        <v>468</v>
      </c>
      <c r="D17" s="354">
        <v>562</v>
      </c>
      <c r="E17" s="354">
        <v>283</v>
      </c>
      <c r="F17" s="354">
        <v>440</v>
      </c>
      <c r="G17" s="353">
        <v>10.052181891163483</v>
      </c>
      <c r="H17" s="286"/>
    </row>
    <row r="18" spans="1:8">
      <c r="A18" s="214"/>
      <c r="B18" s="354"/>
      <c r="C18" s="354"/>
      <c r="D18" s="354"/>
      <c r="E18" s="354"/>
      <c r="F18" s="354"/>
      <c r="G18" s="353"/>
      <c r="H18" s="286"/>
    </row>
    <row r="19" spans="1:8">
      <c r="A19" s="214" t="s">
        <v>326</v>
      </c>
      <c r="B19" s="354">
        <v>268</v>
      </c>
      <c r="C19" s="354">
        <v>75</v>
      </c>
      <c r="D19" s="354">
        <v>81</v>
      </c>
      <c r="E19" s="354">
        <v>25</v>
      </c>
      <c r="F19" s="354">
        <v>87</v>
      </c>
      <c r="G19" s="353">
        <v>4.6366782006920415</v>
      </c>
      <c r="H19" s="286"/>
    </row>
    <row r="20" spans="1:8">
      <c r="A20" s="214"/>
      <c r="B20" s="354"/>
      <c r="C20" s="354"/>
      <c r="D20" s="354"/>
      <c r="E20" s="354"/>
      <c r="F20" s="354"/>
      <c r="G20" s="353"/>
      <c r="H20" s="286"/>
    </row>
    <row r="21" spans="1:8" ht="26.25">
      <c r="A21" s="214" t="s">
        <v>983</v>
      </c>
      <c r="B21" s="354">
        <v>972</v>
      </c>
      <c r="C21" s="354">
        <v>278</v>
      </c>
      <c r="D21" s="354">
        <v>277</v>
      </c>
      <c r="E21" s="354">
        <v>204</v>
      </c>
      <c r="F21" s="354">
        <v>213</v>
      </c>
      <c r="G21" s="353">
        <v>7.7032810271041363</v>
      </c>
      <c r="H21" s="286"/>
    </row>
    <row r="22" spans="1:8">
      <c r="A22" s="214"/>
      <c r="B22" s="354"/>
      <c r="C22" s="354"/>
      <c r="D22" s="354"/>
      <c r="E22" s="354"/>
      <c r="F22" s="354"/>
      <c r="G22" s="353"/>
      <c r="H22" s="286"/>
    </row>
    <row r="23" spans="1:8" ht="24">
      <c r="A23" s="214" t="s">
        <v>162</v>
      </c>
      <c r="B23" s="354">
        <v>100</v>
      </c>
      <c r="C23" s="354">
        <v>40</v>
      </c>
      <c r="D23" s="354">
        <v>25</v>
      </c>
      <c r="E23" s="354">
        <v>10</v>
      </c>
      <c r="F23" s="354">
        <v>25</v>
      </c>
      <c r="G23" s="353">
        <v>2.6802465826856072</v>
      </c>
      <c r="H23" s="286"/>
    </row>
    <row r="24" spans="1:8">
      <c r="A24" s="214"/>
      <c r="B24" s="354"/>
      <c r="C24" s="354"/>
      <c r="D24" s="354"/>
      <c r="E24" s="354"/>
      <c r="F24" s="354"/>
      <c r="G24" s="353"/>
      <c r="H24" s="286"/>
    </row>
    <row r="25" spans="1:8" ht="14.25">
      <c r="A25" s="214" t="s">
        <v>984</v>
      </c>
      <c r="B25" s="354">
        <v>57</v>
      </c>
      <c r="C25" s="354">
        <v>13</v>
      </c>
      <c r="D25" s="354">
        <v>28</v>
      </c>
      <c r="E25" s="354">
        <v>6</v>
      </c>
      <c r="F25" s="354">
        <v>10</v>
      </c>
      <c r="G25" s="353">
        <v>7.7656675749318795</v>
      </c>
      <c r="H25" s="286"/>
    </row>
    <row r="26" spans="1:8">
      <c r="A26" s="214"/>
      <c r="B26" s="354"/>
      <c r="C26" s="354"/>
      <c r="D26" s="354"/>
      <c r="E26" s="354"/>
      <c r="F26" s="354"/>
      <c r="G26" s="353"/>
      <c r="H26" s="286"/>
    </row>
    <row r="27" spans="1:8" ht="24">
      <c r="A27" s="214" t="s">
        <v>163</v>
      </c>
      <c r="B27" s="354">
        <v>84</v>
      </c>
      <c r="C27" s="354">
        <v>69</v>
      </c>
      <c r="D27" s="354">
        <v>5</v>
      </c>
      <c r="E27" s="354">
        <v>10</v>
      </c>
      <c r="F27" s="354" t="s">
        <v>782</v>
      </c>
      <c r="G27" s="353">
        <v>12.316715542521994</v>
      </c>
      <c r="H27" s="286"/>
    </row>
    <row r="28" spans="1:8">
      <c r="A28" s="214"/>
      <c r="B28" s="354"/>
      <c r="C28" s="354"/>
      <c r="D28" s="354"/>
      <c r="E28" s="354"/>
      <c r="F28" s="354"/>
      <c r="G28" s="353"/>
      <c r="H28" s="286"/>
    </row>
    <row r="29" spans="1:8" ht="14.25">
      <c r="A29" s="214" t="s">
        <v>985</v>
      </c>
      <c r="B29" s="354">
        <v>26</v>
      </c>
      <c r="C29" s="354">
        <v>10</v>
      </c>
      <c r="D29" s="354">
        <v>7</v>
      </c>
      <c r="E29" s="354" t="s">
        <v>573</v>
      </c>
      <c r="F29" s="354" t="s">
        <v>573</v>
      </c>
      <c r="G29" s="353">
        <v>5.1896207584830334</v>
      </c>
      <c r="H29" s="286"/>
    </row>
    <row r="30" spans="1:8">
      <c r="A30" s="214"/>
      <c r="B30" s="354"/>
      <c r="C30" s="354"/>
      <c r="D30" s="354"/>
      <c r="E30" s="354"/>
      <c r="F30" s="354"/>
      <c r="G30" s="353"/>
    </row>
    <row r="31" spans="1:8" ht="24">
      <c r="A31" s="214" t="s">
        <v>463</v>
      </c>
      <c r="B31" s="354">
        <v>112</v>
      </c>
      <c r="C31" s="354">
        <v>76</v>
      </c>
      <c r="D31" s="354">
        <v>26</v>
      </c>
      <c r="E31" s="354">
        <v>6</v>
      </c>
      <c r="F31" s="354">
        <v>4</v>
      </c>
      <c r="G31" s="353">
        <v>11.826821541710665</v>
      </c>
      <c r="H31" s="286"/>
    </row>
    <row r="32" spans="1:8">
      <c r="A32" s="214"/>
      <c r="B32" s="354"/>
      <c r="C32" s="354"/>
      <c r="D32" s="354"/>
      <c r="E32" s="354"/>
      <c r="F32" s="354"/>
      <c r="G32" s="353"/>
      <c r="H32" s="286"/>
    </row>
    <row r="33" spans="1:8" ht="26.25">
      <c r="A33" s="214" t="s">
        <v>986</v>
      </c>
      <c r="B33" s="354">
        <v>60</v>
      </c>
      <c r="C33" s="354">
        <v>9</v>
      </c>
      <c r="D33" s="354">
        <v>20</v>
      </c>
      <c r="E33" s="354">
        <v>11</v>
      </c>
      <c r="F33" s="354">
        <v>20</v>
      </c>
      <c r="G33" s="353">
        <v>1.5932023366967605</v>
      </c>
      <c r="H33" s="286"/>
    </row>
    <row r="34" spans="1:8">
      <c r="A34" s="214"/>
      <c r="B34" s="354"/>
      <c r="C34" s="354"/>
      <c r="D34" s="354"/>
      <c r="E34" s="354"/>
      <c r="F34" s="354"/>
      <c r="G34" s="353"/>
      <c r="H34" s="286"/>
    </row>
    <row r="35" spans="1:8" ht="36">
      <c r="A35" s="214" t="s">
        <v>464</v>
      </c>
      <c r="B35" s="354">
        <v>518</v>
      </c>
      <c r="C35" s="354">
        <v>419</v>
      </c>
      <c r="D35" s="354">
        <v>44</v>
      </c>
      <c r="E35" s="354">
        <v>34</v>
      </c>
      <c r="F35" s="354">
        <v>21</v>
      </c>
      <c r="G35" s="353">
        <v>13.696456901110524</v>
      </c>
      <c r="H35" s="286"/>
    </row>
    <row r="36" spans="1:8">
      <c r="A36" s="214"/>
      <c r="B36" s="354"/>
      <c r="C36" s="354"/>
      <c r="D36" s="354"/>
      <c r="E36" s="354"/>
      <c r="F36" s="354"/>
      <c r="G36" s="353"/>
      <c r="H36" s="286"/>
    </row>
    <row r="37" spans="1:8">
      <c r="A37" s="214" t="s">
        <v>327</v>
      </c>
      <c r="B37" s="354">
        <v>355</v>
      </c>
      <c r="C37" s="354">
        <v>311</v>
      </c>
      <c r="D37" s="354">
        <v>21</v>
      </c>
      <c r="E37" s="354">
        <v>15</v>
      </c>
      <c r="F37" s="354">
        <v>8</v>
      </c>
      <c r="G37" s="353">
        <v>4.7013640577406965</v>
      </c>
      <c r="H37" s="286"/>
    </row>
    <row r="38" spans="1:8">
      <c r="A38" s="214"/>
      <c r="B38" s="354"/>
      <c r="C38" s="354"/>
      <c r="D38" s="354"/>
      <c r="E38" s="354"/>
      <c r="F38" s="354"/>
      <c r="G38" s="353"/>
      <c r="H38" s="286"/>
    </row>
    <row r="39" spans="1:8" ht="24">
      <c r="A39" s="214" t="s">
        <v>16</v>
      </c>
      <c r="B39" s="354">
        <v>852</v>
      </c>
      <c r="C39" s="354">
        <v>673</v>
      </c>
      <c r="D39" s="354">
        <v>126</v>
      </c>
      <c r="E39" s="354">
        <v>21</v>
      </c>
      <c r="F39" s="354">
        <v>32</v>
      </c>
      <c r="G39" s="353">
        <v>18.405703175631885</v>
      </c>
      <c r="H39" s="286"/>
    </row>
    <row r="40" spans="1:8">
      <c r="A40" s="214"/>
      <c r="B40" s="354"/>
      <c r="C40" s="354"/>
      <c r="D40" s="354"/>
      <c r="E40" s="354"/>
      <c r="F40" s="354"/>
      <c r="G40" s="353"/>
      <c r="H40" s="286"/>
    </row>
    <row r="41" spans="1:8" ht="24">
      <c r="A41" s="214" t="s">
        <v>465</v>
      </c>
      <c r="B41" s="354">
        <v>91</v>
      </c>
      <c r="C41" s="354">
        <v>61</v>
      </c>
      <c r="D41" s="354">
        <v>12</v>
      </c>
      <c r="E41" s="354" t="s">
        <v>573</v>
      </c>
      <c r="F41" s="354" t="s">
        <v>573</v>
      </c>
      <c r="G41" s="353">
        <v>17.105263157894736</v>
      </c>
      <c r="H41" s="286"/>
    </row>
    <row r="42" spans="1:8">
      <c r="A42" s="214"/>
      <c r="B42" s="354"/>
      <c r="C42" s="354"/>
      <c r="D42" s="354"/>
      <c r="E42" s="354"/>
      <c r="F42" s="354"/>
      <c r="G42" s="353"/>
      <c r="H42" s="286"/>
    </row>
    <row r="43" spans="1:8">
      <c r="A43" s="252"/>
      <c r="B43" s="259"/>
      <c r="C43" s="259"/>
      <c r="D43" s="259"/>
      <c r="E43" s="259"/>
      <c r="F43" s="259"/>
      <c r="G43" s="353"/>
      <c r="H43" s="286"/>
    </row>
    <row r="44" spans="1:8">
      <c r="A44" s="362"/>
      <c r="G44" s="286"/>
      <c r="H44" s="286"/>
    </row>
    <row r="45" spans="1:8" ht="43.5" customHeight="1">
      <c r="A45" s="748" t="s">
        <v>1080</v>
      </c>
      <c r="B45" s="748"/>
      <c r="C45" s="748"/>
      <c r="D45" s="748"/>
      <c r="E45" s="748"/>
      <c r="F45" s="748"/>
      <c r="G45" s="748"/>
    </row>
  </sheetData>
  <mergeCells count="9">
    <mergeCell ref="A45:G45"/>
    <mergeCell ref="G7:G9"/>
    <mergeCell ref="C8:C9"/>
    <mergeCell ref="F8:F9"/>
    <mergeCell ref="A7:A9"/>
    <mergeCell ref="B7:B9"/>
    <mergeCell ref="C7:F7"/>
    <mergeCell ref="D8:D9"/>
    <mergeCell ref="E8:E9"/>
  </mergeCells>
  <phoneticPr fontId="6" type="noConversion"/>
  <hyperlinks>
    <hyperlink ref="I7" location="ANEK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50"/>
  <sheetViews>
    <sheetView workbookViewId="0">
      <selection activeCell="A2" sqref="A2"/>
    </sheetView>
  </sheetViews>
  <sheetFormatPr defaultRowHeight="12.75"/>
  <cols>
    <col min="1" max="1" width="27.7109375" style="5" customWidth="1"/>
    <col min="2" max="8" width="13" style="5" customWidth="1"/>
    <col min="9" max="16384" width="9.140625" style="5"/>
  </cols>
  <sheetData>
    <row r="2" spans="1:24" ht="13.5">
      <c r="A2" s="586" t="s">
        <v>1314</v>
      </c>
      <c r="B2" s="174" t="s">
        <v>1081</v>
      </c>
    </row>
    <row r="3" spans="1:24" ht="13.5">
      <c r="A3" s="585" t="s">
        <v>1315</v>
      </c>
      <c r="B3" s="581" t="s">
        <v>1340</v>
      </c>
    </row>
    <row r="4" spans="1:24" ht="13.5" thickBot="1"/>
    <row r="5" spans="1:24" ht="13.5" thickBot="1">
      <c r="A5" s="779" t="s">
        <v>310</v>
      </c>
      <c r="B5" s="785" t="s">
        <v>386</v>
      </c>
      <c r="C5" s="781" t="s">
        <v>501</v>
      </c>
      <c r="D5" s="782"/>
      <c r="E5" s="782"/>
      <c r="F5" s="782"/>
      <c r="G5" s="782"/>
      <c r="H5" s="782"/>
      <c r="J5" s="205" t="s">
        <v>709</v>
      </c>
    </row>
    <row r="6" spans="1:24" ht="18.75" customHeight="1" thickBot="1">
      <c r="A6" s="784"/>
      <c r="B6" s="786"/>
      <c r="C6" s="785" t="s">
        <v>390</v>
      </c>
      <c r="D6" s="781" t="s">
        <v>3</v>
      </c>
      <c r="E6" s="783"/>
      <c r="F6" s="785" t="s">
        <v>4</v>
      </c>
      <c r="G6" s="792" t="s">
        <v>575</v>
      </c>
      <c r="H6" s="792" t="s">
        <v>467</v>
      </c>
    </row>
    <row r="7" spans="1:24" ht="42" customHeight="1" thickBot="1">
      <c r="A7" s="780"/>
      <c r="B7" s="787"/>
      <c r="C7" s="787"/>
      <c r="D7" s="225" t="s">
        <v>5</v>
      </c>
      <c r="E7" s="225" t="s">
        <v>6</v>
      </c>
      <c r="F7" s="787"/>
      <c r="G7" s="794"/>
      <c r="H7" s="794"/>
      <c r="J7" s="42"/>
      <c r="K7" s="42"/>
      <c r="L7" s="42"/>
      <c r="M7" s="42"/>
      <c r="N7" s="42"/>
      <c r="O7" s="42"/>
      <c r="P7" s="42"/>
      <c r="Q7" s="42"/>
      <c r="R7" s="42"/>
      <c r="S7" s="42"/>
      <c r="T7" s="42"/>
      <c r="U7" s="42"/>
      <c r="V7" s="42"/>
      <c r="W7" s="42"/>
      <c r="X7" s="42"/>
    </row>
    <row r="8" spans="1:24">
      <c r="A8" s="211"/>
      <c r="B8" s="212"/>
      <c r="C8" s="280"/>
      <c r="D8" s="280"/>
      <c r="E8" s="280"/>
      <c r="F8" s="280"/>
      <c r="G8" s="280"/>
      <c r="H8" s="358"/>
      <c r="J8" s="42"/>
      <c r="K8" s="42"/>
      <c r="L8" s="42"/>
      <c r="M8" s="42"/>
      <c r="N8" s="42"/>
      <c r="O8" s="42"/>
      <c r="P8" s="42"/>
      <c r="Q8" s="42"/>
      <c r="R8" s="42"/>
      <c r="S8" s="42"/>
      <c r="T8" s="42"/>
      <c r="U8" s="42"/>
      <c r="V8" s="42"/>
      <c r="W8" s="42"/>
      <c r="X8" s="42"/>
    </row>
    <row r="9" spans="1:24">
      <c r="A9" s="286" t="s">
        <v>1024</v>
      </c>
      <c r="B9" s="359">
        <v>59660</v>
      </c>
      <c r="C9" s="359">
        <v>25650</v>
      </c>
      <c r="D9" s="359">
        <v>5193</v>
      </c>
      <c r="E9" s="359">
        <v>5470</v>
      </c>
      <c r="F9" s="363">
        <v>6778</v>
      </c>
      <c r="G9" s="359">
        <v>901</v>
      </c>
      <c r="H9" s="360">
        <v>15798</v>
      </c>
      <c r="J9" s="42"/>
      <c r="K9" s="42"/>
      <c r="L9" s="680"/>
      <c r="M9" s="680"/>
      <c r="N9" s="680"/>
      <c r="O9" s="680"/>
      <c r="P9" s="680"/>
      <c r="Q9" s="680"/>
      <c r="R9" s="91"/>
      <c r="S9" s="91"/>
      <c r="T9" s="91"/>
      <c r="U9" s="91"/>
      <c r="V9" s="42"/>
      <c r="W9" s="42"/>
      <c r="X9" s="42"/>
    </row>
    <row r="10" spans="1:24">
      <c r="A10" s="289"/>
      <c r="B10" s="354"/>
      <c r="C10" s="354"/>
      <c r="D10" s="354"/>
      <c r="E10" s="354"/>
      <c r="F10" s="364"/>
      <c r="G10" s="354"/>
      <c r="H10" s="355"/>
      <c r="J10" s="42"/>
      <c r="K10" s="42"/>
      <c r="L10" s="667"/>
      <c r="M10" s="667"/>
      <c r="N10" s="667"/>
      <c r="O10" s="667"/>
      <c r="P10" s="667"/>
      <c r="Q10" s="667"/>
      <c r="R10" s="91"/>
      <c r="S10" s="91"/>
      <c r="T10" s="91"/>
      <c r="U10" s="91"/>
      <c r="V10" s="42"/>
      <c r="W10" s="42"/>
      <c r="X10" s="42"/>
    </row>
    <row r="11" spans="1:24">
      <c r="A11" s="365" t="s">
        <v>364</v>
      </c>
      <c r="B11" s="354">
        <v>14668</v>
      </c>
      <c r="C11" s="354">
        <v>8613</v>
      </c>
      <c r="D11" s="354">
        <v>1783</v>
      </c>
      <c r="E11" s="354">
        <v>493</v>
      </c>
      <c r="F11" s="364">
        <v>3903</v>
      </c>
      <c r="G11" s="354">
        <v>301</v>
      </c>
      <c r="H11" s="355">
        <v>4212</v>
      </c>
      <c r="J11" s="42"/>
      <c r="K11" s="42"/>
      <c r="L11" s="667"/>
      <c r="M11" s="667"/>
      <c r="N11" s="667"/>
      <c r="O11" s="667"/>
      <c r="P11" s="667"/>
      <c r="Q11" s="667"/>
      <c r="R11" s="91"/>
      <c r="S11" s="91"/>
      <c r="T11" s="91"/>
      <c r="U11" s="91"/>
      <c r="V11" s="42"/>
      <c r="W11" s="42"/>
      <c r="X11" s="42"/>
    </row>
    <row r="12" spans="1:24">
      <c r="A12" s="289"/>
      <c r="B12" s="354"/>
      <c r="C12" s="354"/>
      <c r="D12" s="354"/>
      <c r="E12" s="354"/>
      <c r="F12" s="364"/>
      <c r="G12" s="354"/>
      <c r="H12" s="355"/>
      <c r="J12" s="42"/>
      <c r="K12" s="42"/>
      <c r="L12" s="667"/>
      <c r="M12" s="667"/>
      <c r="N12" s="667"/>
      <c r="O12" s="667"/>
      <c r="P12" s="667"/>
      <c r="Q12" s="667"/>
      <c r="R12" s="91"/>
      <c r="S12" s="91"/>
      <c r="T12" s="91"/>
      <c r="U12" s="91"/>
      <c r="V12" s="42"/>
      <c r="W12" s="42"/>
      <c r="X12" s="42"/>
    </row>
    <row r="13" spans="1:24">
      <c r="A13" s="365" t="s">
        <v>365</v>
      </c>
      <c r="B13" s="354">
        <v>44992</v>
      </c>
      <c r="C13" s="354">
        <v>17037</v>
      </c>
      <c r="D13" s="354">
        <v>3410</v>
      </c>
      <c r="E13" s="354">
        <v>4977</v>
      </c>
      <c r="F13" s="364">
        <v>2875</v>
      </c>
      <c r="G13" s="354">
        <v>600</v>
      </c>
      <c r="H13" s="355">
        <v>11586</v>
      </c>
      <c r="J13" s="42"/>
      <c r="K13" s="42"/>
      <c r="L13" s="667"/>
      <c r="M13" s="667"/>
      <c r="N13" s="667"/>
      <c r="O13" s="667"/>
      <c r="P13" s="667"/>
      <c r="Q13" s="667"/>
      <c r="R13" s="91"/>
      <c r="S13" s="91"/>
      <c r="T13" s="91"/>
      <c r="U13" s="91"/>
      <c r="V13" s="42"/>
      <c r="W13" s="42"/>
      <c r="X13" s="42"/>
    </row>
    <row r="14" spans="1:24">
      <c r="A14" s="290"/>
      <c r="B14" s="354"/>
      <c r="C14" s="354"/>
      <c r="D14" s="354"/>
      <c r="E14" s="354"/>
      <c r="F14" s="364"/>
      <c r="G14" s="354"/>
      <c r="H14" s="355"/>
      <c r="J14" s="42"/>
      <c r="K14" s="42"/>
      <c r="L14" s="667"/>
      <c r="M14" s="667"/>
      <c r="N14" s="667"/>
      <c r="O14" s="667"/>
      <c r="P14" s="667"/>
      <c r="Q14" s="667"/>
      <c r="R14" s="91"/>
      <c r="S14" s="91"/>
      <c r="T14" s="91"/>
      <c r="U14" s="91"/>
      <c r="V14" s="42"/>
      <c r="W14" s="42"/>
      <c r="X14" s="42"/>
    </row>
    <row r="15" spans="1:24">
      <c r="A15" s="362" t="s">
        <v>323</v>
      </c>
      <c r="B15" s="354"/>
      <c r="C15" s="354"/>
      <c r="D15" s="354"/>
      <c r="E15" s="354"/>
      <c r="F15" s="364"/>
      <c r="G15" s="354"/>
      <c r="H15" s="355"/>
      <c r="J15" s="42"/>
      <c r="K15" s="42"/>
      <c r="L15" s="667"/>
      <c r="M15" s="667"/>
      <c r="N15" s="667"/>
      <c r="O15" s="667"/>
      <c r="P15" s="667"/>
      <c r="Q15" s="667"/>
      <c r="R15" s="91"/>
      <c r="S15" s="91"/>
      <c r="T15" s="91"/>
      <c r="U15" s="91"/>
      <c r="V15" s="42"/>
      <c r="W15" s="42"/>
      <c r="X15" s="42"/>
    </row>
    <row r="16" spans="1:24" ht="24">
      <c r="A16" s="290" t="s">
        <v>161</v>
      </c>
      <c r="B16" s="354">
        <v>340</v>
      </c>
      <c r="C16" s="354">
        <v>89</v>
      </c>
      <c r="D16" s="354">
        <v>19</v>
      </c>
      <c r="E16" s="354">
        <v>19</v>
      </c>
      <c r="F16" s="364">
        <v>61</v>
      </c>
      <c r="G16" s="366">
        <v>16</v>
      </c>
      <c r="H16" s="355">
        <v>97</v>
      </c>
      <c r="J16" s="42"/>
      <c r="K16" s="42"/>
      <c r="L16" s="667"/>
      <c r="M16" s="667"/>
      <c r="N16" s="667"/>
      <c r="O16" s="667"/>
      <c r="P16" s="667"/>
      <c r="Q16" s="667"/>
      <c r="R16" s="91"/>
      <c r="S16" s="91"/>
      <c r="T16" s="91"/>
      <c r="U16" s="91"/>
      <c r="V16" s="42"/>
      <c r="W16" s="42"/>
      <c r="X16" s="42"/>
    </row>
    <row r="17" spans="1:24">
      <c r="A17" s="290"/>
      <c r="B17" s="354"/>
      <c r="C17" s="354"/>
      <c r="D17" s="354"/>
      <c r="E17" s="354"/>
      <c r="F17" s="364"/>
      <c r="G17" s="366"/>
      <c r="H17" s="355"/>
      <c r="J17" s="42"/>
      <c r="K17" s="42"/>
      <c r="L17" s="667"/>
      <c r="M17" s="667"/>
      <c r="N17" s="667"/>
      <c r="O17" s="667"/>
      <c r="P17" s="667"/>
      <c r="Q17" s="667"/>
      <c r="R17" s="91"/>
      <c r="S17" s="91"/>
      <c r="T17" s="91"/>
      <c r="U17" s="91"/>
      <c r="V17" s="42"/>
      <c r="W17" s="42"/>
      <c r="X17" s="42"/>
    </row>
    <row r="18" spans="1:24">
      <c r="A18" s="290" t="s">
        <v>324</v>
      </c>
      <c r="B18" s="354">
        <v>17451</v>
      </c>
      <c r="C18" s="354">
        <v>5272</v>
      </c>
      <c r="D18" s="354">
        <v>1011</v>
      </c>
      <c r="E18" s="354">
        <v>2063</v>
      </c>
      <c r="F18" s="364">
        <v>1798</v>
      </c>
      <c r="G18" s="366">
        <v>188</v>
      </c>
      <c r="H18" s="355">
        <v>3849</v>
      </c>
      <c r="J18" s="42"/>
      <c r="K18" s="42"/>
      <c r="L18" s="667"/>
      <c r="M18" s="667"/>
      <c r="N18" s="667"/>
      <c r="O18" s="667"/>
      <c r="P18" s="667"/>
      <c r="Q18" s="667"/>
      <c r="R18" s="91"/>
      <c r="S18" s="91"/>
      <c r="T18" s="91"/>
      <c r="U18" s="91"/>
      <c r="V18" s="42"/>
      <c r="W18" s="42"/>
      <c r="X18" s="42"/>
    </row>
    <row r="19" spans="1:24">
      <c r="A19" s="290" t="s">
        <v>325</v>
      </c>
      <c r="B19" s="354">
        <v>14347</v>
      </c>
      <c r="C19" s="354">
        <v>4904</v>
      </c>
      <c r="D19" s="354">
        <v>803</v>
      </c>
      <c r="E19" s="354">
        <v>1554</v>
      </c>
      <c r="F19" s="364">
        <v>1197</v>
      </c>
      <c r="G19" s="366">
        <v>177</v>
      </c>
      <c r="H19" s="355">
        <v>3328</v>
      </c>
      <c r="J19" s="42"/>
      <c r="K19" s="42"/>
      <c r="L19" s="667"/>
      <c r="M19" s="667"/>
      <c r="N19" s="667"/>
      <c r="O19" s="667"/>
      <c r="P19" s="667"/>
      <c r="Q19" s="667"/>
      <c r="R19" s="91"/>
      <c r="S19" s="91"/>
      <c r="T19" s="91"/>
      <c r="U19" s="91"/>
      <c r="V19" s="42"/>
      <c r="W19" s="42"/>
      <c r="X19" s="42"/>
    </row>
    <row r="20" spans="1:24">
      <c r="A20" s="290"/>
      <c r="B20" s="354"/>
      <c r="C20" s="354"/>
      <c r="D20" s="354"/>
      <c r="E20" s="354"/>
      <c r="F20" s="364"/>
      <c r="G20" s="366"/>
      <c r="H20" s="355"/>
      <c r="J20" s="42"/>
      <c r="K20" s="42"/>
      <c r="L20" s="667"/>
      <c r="M20" s="667"/>
      <c r="N20" s="667"/>
      <c r="O20" s="667"/>
      <c r="P20" s="667"/>
      <c r="Q20" s="667"/>
      <c r="R20" s="91"/>
      <c r="S20" s="91"/>
      <c r="T20" s="91"/>
      <c r="U20" s="91"/>
      <c r="V20" s="42"/>
      <c r="W20" s="42"/>
      <c r="X20" s="42"/>
    </row>
    <row r="21" spans="1:24">
      <c r="A21" s="290" t="s">
        <v>326</v>
      </c>
      <c r="B21" s="354">
        <v>5308</v>
      </c>
      <c r="C21" s="354">
        <v>264</v>
      </c>
      <c r="D21" s="354">
        <v>272</v>
      </c>
      <c r="E21" s="354">
        <v>288</v>
      </c>
      <c r="F21" s="364">
        <v>200</v>
      </c>
      <c r="G21" s="366">
        <v>8</v>
      </c>
      <c r="H21" s="355">
        <v>2115</v>
      </c>
      <c r="J21" s="42"/>
      <c r="K21" s="42"/>
      <c r="L21" s="667"/>
      <c r="M21" s="667"/>
      <c r="N21" s="667"/>
      <c r="O21" s="667"/>
      <c r="P21" s="667"/>
      <c r="Q21" s="667"/>
      <c r="R21" s="91"/>
      <c r="S21" s="91"/>
      <c r="T21" s="91"/>
      <c r="U21" s="91"/>
      <c r="V21" s="42"/>
      <c r="W21" s="42"/>
      <c r="X21" s="42"/>
    </row>
    <row r="22" spans="1:24">
      <c r="A22" s="290"/>
      <c r="B22" s="354"/>
      <c r="C22" s="354"/>
      <c r="D22" s="354"/>
      <c r="E22" s="354"/>
      <c r="F22" s="364"/>
      <c r="G22" s="366"/>
      <c r="H22" s="355"/>
      <c r="J22" s="42"/>
      <c r="K22" s="42"/>
      <c r="L22" s="667"/>
      <c r="M22" s="667"/>
      <c r="N22" s="667"/>
      <c r="O22" s="667"/>
      <c r="P22" s="667"/>
      <c r="Q22" s="667"/>
      <c r="R22" s="91"/>
      <c r="S22" s="91"/>
      <c r="T22" s="91"/>
      <c r="U22" s="91"/>
      <c r="V22" s="42"/>
      <c r="W22" s="42"/>
      <c r="X22" s="42"/>
    </row>
    <row r="23" spans="1:24" ht="26.25">
      <c r="A23" s="290" t="s">
        <v>983</v>
      </c>
      <c r="B23" s="354">
        <v>12241</v>
      </c>
      <c r="C23" s="354">
        <v>7183</v>
      </c>
      <c r="D23" s="354">
        <v>1030</v>
      </c>
      <c r="E23" s="354">
        <v>1783</v>
      </c>
      <c r="F23" s="364">
        <v>488</v>
      </c>
      <c r="G23" s="366">
        <v>264</v>
      </c>
      <c r="H23" s="355">
        <v>2542</v>
      </c>
      <c r="J23" s="42"/>
      <c r="K23" s="42"/>
      <c r="L23" s="667"/>
      <c r="M23" s="667"/>
      <c r="N23" s="667"/>
      <c r="O23" s="667"/>
      <c r="P23" s="667"/>
      <c r="Q23" s="667"/>
      <c r="R23" s="91"/>
      <c r="S23" s="91"/>
      <c r="T23" s="91"/>
      <c r="U23" s="91"/>
      <c r="V23" s="42"/>
      <c r="W23" s="42"/>
      <c r="X23" s="42"/>
    </row>
    <row r="24" spans="1:24">
      <c r="A24" s="290"/>
      <c r="B24" s="354"/>
      <c r="C24" s="354"/>
      <c r="D24" s="354"/>
      <c r="E24" s="354"/>
      <c r="F24" s="364"/>
      <c r="G24" s="366"/>
      <c r="H24" s="355"/>
      <c r="J24" s="42"/>
      <c r="K24" s="42"/>
      <c r="L24" s="667"/>
      <c r="M24" s="667"/>
      <c r="N24" s="667"/>
      <c r="O24" s="667"/>
      <c r="P24" s="667"/>
      <c r="Q24" s="667"/>
      <c r="R24" s="91"/>
      <c r="S24" s="91"/>
      <c r="T24" s="91"/>
      <c r="U24" s="91"/>
      <c r="V24" s="42"/>
      <c r="W24" s="42"/>
      <c r="X24" s="42"/>
    </row>
    <row r="25" spans="1:24" ht="24">
      <c r="A25" s="290" t="s">
        <v>162</v>
      </c>
      <c r="B25" s="354">
        <v>3059</v>
      </c>
      <c r="C25" s="354">
        <v>268</v>
      </c>
      <c r="D25" s="354">
        <v>192</v>
      </c>
      <c r="E25" s="354">
        <v>169</v>
      </c>
      <c r="F25" s="364">
        <v>214</v>
      </c>
      <c r="G25" s="366">
        <v>8</v>
      </c>
      <c r="H25" s="355">
        <v>467</v>
      </c>
      <c r="J25" s="42"/>
      <c r="K25" s="42"/>
      <c r="L25" s="667"/>
      <c r="M25" s="667"/>
      <c r="N25" s="667"/>
      <c r="O25" s="667"/>
      <c r="P25" s="667"/>
      <c r="Q25" s="667"/>
      <c r="R25" s="91"/>
      <c r="S25" s="91"/>
      <c r="T25" s="91"/>
      <c r="U25" s="91"/>
      <c r="V25" s="42"/>
      <c r="W25" s="42"/>
      <c r="X25" s="42"/>
    </row>
    <row r="26" spans="1:24">
      <c r="A26" s="290"/>
      <c r="B26" s="354"/>
      <c r="C26" s="354"/>
      <c r="D26" s="354"/>
      <c r="E26" s="354"/>
      <c r="F26" s="364"/>
      <c r="G26" s="366"/>
      <c r="H26" s="355"/>
      <c r="J26" s="42"/>
      <c r="K26" s="42"/>
      <c r="L26" s="667"/>
      <c r="M26" s="667"/>
      <c r="N26" s="667"/>
      <c r="O26" s="667"/>
      <c r="P26" s="667"/>
      <c r="Q26" s="667"/>
      <c r="R26" s="91"/>
      <c r="S26" s="91"/>
      <c r="T26" s="91"/>
      <c r="U26" s="91"/>
      <c r="V26" s="42"/>
      <c r="W26" s="42"/>
      <c r="X26" s="42"/>
    </row>
    <row r="27" spans="1:24" ht="14.25">
      <c r="A27" s="290" t="s">
        <v>984</v>
      </c>
      <c r="B27" s="354">
        <v>648</v>
      </c>
      <c r="C27" s="354">
        <v>421</v>
      </c>
      <c r="D27" s="354">
        <v>25</v>
      </c>
      <c r="E27" s="354">
        <v>90</v>
      </c>
      <c r="F27" s="364">
        <v>35</v>
      </c>
      <c r="G27" s="366">
        <v>14</v>
      </c>
      <c r="H27" s="355">
        <v>179</v>
      </c>
      <c r="J27" s="42"/>
      <c r="K27" s="42"/>
      <c r="L27" s="667"/>
      <c r="M27" s="667"/>
      <c r="N27" s="667"/>
      <c r="O27" s="667"/>
      <c r="P27" s="667"/>
      <c r="Q27" s="667"/>
      <c r="R27" s="91"/>
      <c r="S27" s="91"/>
      <c r="T27" s="91"/>
      <c r="U27" s="91"/>
      <c r="V27" s="42"/>
      <c r="W27" s="42"/>
      <c r="X27" s="42"/>
    </row>
    <row r="28" spans="1:24">
      <c r="A28" s="290"/>
      <c r="B28" s="354"/>
      <c r="C28" s="354"/>
      <c r="D28" s="354"/>
      <c r="E28" s="354"/>
      <c r="F28" s="364"/>
      <c r="G28" s="366"/>
      <c r="H28" s="355"/>
      <c r="J28" s="42"/>
      <c r="K28" s="42"/>
      <c r="L28" s="667"/>
      <c r="M28" s="667"/>
      <c r="N28" s="667"/>
      <c r="O28" s="667"/>
      <c r="P28" s="667"/>
      <c r="Q28" s="667"/>
      <c r="R28" s="91"/>
      <c r="S28" s="91"/>
      <c r="T28" s="91"/>
      <c r="U28" s="91"/>
      <c r="V28" s="42"/>
      <c r="W28" s="42"/>
      <c r="X28" s="42"/>
    </row>
    <row r="29" spans="1:24" ht="24">
      <c r="A29" s="290" t="s">
        <v>163</v>
      </c>
      <c r="B29" s="354">
        <v>1294</v>
      </c>
      <c r="C29" s="354">
        <v>782</v>
      </c>
      <c r="D29" s="354">
        <v>455</v>
      </c>
      <c r="E29" s="354">
        <v>106</v>
      </c>
      <c r="F29" s="364">
        <v>219</v>
      </c>
      <c r="G29" s="366">
        <v>33</v>
      </c>
      <c r="H29" s="355">
        <v>127</v>
      </c>
      <c r="J29" s="42"/>
      <c r="K29" s="42"/>
      <c r="L29" s="667"/>
      <c r="M29" s="667"/>
      <c r="N29" s="667"/>
      <c r="O29" s="667"/>
      <c r="P29" s="667"/>
      <c r="Q29" s="667"/>
      <c r="R29" s="91"/>
      <c r="S29" s="91"/>
      <c r="T29" s="91"/>
      <c r="U29" s="91"/>
      <c r="V29" s="42"/>
      <c r="W29" s="42"/>
      <c r="X29" s="42"/>
    </row>
    <row r="30" spans="1:24">
      <c r="A30" s="290"/>
      <c r="B30" s="354"/>
      <c r="C30" s="354"/>
      <c r="D30" s="354"/>
      <c r="E30" s="354"/>
      <c r="F30" s="364"/>
      <c r="G30" s="366"/>
      <c r="H30" s="355"/>
      <c r="J30" s="42"/>
      <c r="K30" s="42"/>
      <c r="L30" s="667"/>
      <c r="M30" s="667"/>
      <c r="N30" s="667"/>
      <c r="O30" s="667"/>
      <c r="P30" s="667"/>
      <c r="Q30" s="667"/>
      <c r="R30" s="91"/>
      <c r="S30" s="91"/>
      <c r="T30" s="91"/>
      <c r="U30" s="91"/>
      <c r="V30" s="42"/>
      <c r="W30" s="42"/>
      <c r="X30" s="42"/>
    </row>
    <row r="31" spans="1:24" ht="14.25">
      <c r="A31" s="290" t="s">
        <v>985</v>
      </c>
      <c r="B31" s="354">
        <v>519</v>
      </c>
      <c r="C31" s="354">
        <v>224</v>
      </c>
      <c r="D31" s="354">
        <v>24</v>
      </c>
      <c r="E31" s="354">
        <v>33</v>
      </c>
      <c r="F31" s="364">
        <v>212</v>
      </c>
      <c r="G31" s="366">
        <v>6</v>
      </c>
      <c r="H31" s="355">
        <v>107</v>
      </c>
      <c r="J31" s="42"/>
      <c r="K31" s="42"/>
      <c r="L31" s="667"/>
      <c r="M31" s="667"/>
      <c r="N31" s="667"/>
      <c r="O31" s="667"/>
      <c r="P31" s="667"/>
      <c r="Q31" s="667"/>
      <c r="R31" s="91"/>
      <c r="S31" s="91"/>
      <c r="T31" s="91"/>
      <c r="U31" s="91"/>
      <c r="V31" s="42"/>
      <c r="W31" s="42"/>
      <c r="X31" s="42"/>
    </row>
    <row r="32" spans="1:24">
      <c r="A32" s="290"/>
      <c r="B32" s="354"/>
      <c r="C32" s="354"/>
      <c r="D32" s="354"/>
      <c r="E32" s="354"/>
      <c r="F32" s="364"/>
      <c r="G32" s="366"/>
      <c r="H32" s="355"/>
      <c r="J32" s="42"/>
      <c r="K32" s="42"/>
      <c r="L32" s="667"/>
      <c r="M32" s="667"/>
      <c r="N32" s="667"/>
      <c r="O32" s="667"/>
      <c r="P32" s="667"/>
      <c r="Q32" s="667"/>
      <c r="R32" s="91"/>
      <c r="S32" s="91"/>
      <c r="T32" s="91"/>
      <c r="U32" s="91"/>
      <c r="V32" s="42"/>
      <c r="W32" s="42"/>
      <c r="X32" s="42"/>
    </row>
    <row r="33" spans="1:24" ht="24">
      <c r="A33" s="290" t="s">
        <v>463</v>
      </c>
      <c r="B33" s="354">
        <v>816</v>
      </c>
      <c r="C33" s="354">
        <v>393</v>
      </c>
      <c r="D33" s="354">
        <v>41</v>
      </c>
      <c r="E33" s="354">
        <v>106</v>
      </c>
      <c r="F33" s="364">
        <v>125</v>
      </c>
      <c r="G33" s="366">
        <v>10</v>
      </c>
      <c r="H33" s="355">
        <v>173</v>
      </c>
      <c r="J33" s="42"/>
      <c r="K33" s="42"/>
      <c r="L33" s="667"/>
      <c r="M33" s="667"/>
      <c r="N33" s="667"/>
      <c r="O33" s="667"/>
      <c r="P33" s="667"/>
      <c r="Q33" s="667"/>
      <c r="R33" s="91"/>
      <c r="S33" s="91"/>
      <c r="T33" s="91"/>
      <c r="U33" s="91"/>
      <c r="V33" s="42"/>
      <c r="W33" s="42"/>
      <c r="X33" s="42"/>
    </row>
    <row r="34" spans="1:24">
      <c r="A34" s="290"/>
      <c r="B34" s="354"/>
      <c r="C34" s="354"/>
      <c r="D34" s="354"/>
      <c r="E34" s="354"/>
      <c r="F34" s="364"/>
      <c r="G34" s="366"/>
      <c r="H34" s="355"/>
      <c r="J34" s="42"/>
      <c r="K34" s="42"/>
      <c r="L34" s="667"/>
      <c r="M34" s="667"/>
      <c r="N34" s="667"/>
      <c r="O34" s="667"/>
      <c r="P34" s="667"/>
      <c r="Q34" s="667"/>
      <c r="R34" s="91"/>
      <c r="S34" s="91"/>
      <c r="T34" s="91"/>
      <c r="U34" s="91"/>
      <c r="V34" s="42"/>
      <c r="W34" s="42"/>
      <c r="X34" s="42"/>
    </row>
    <row r="35" spans="1:24" ht="26.25">
      <c r="A35" s="290" t="s">
        <v>986</v>
      </c>
      <c r="B35" s="354">
        <v>3763</v>
      </c>
      <c r="C35" s="354">
        <v>1621</v>
      </c>
      <c r="D35" s="354">
        <v>446</v>
      </c>
      <c r="E35" s="354">
        <v>199</v>
      </c>
      <c r="F35" s="364">
        <v>65</v>
      </c>
      <c r="G35" s="366">
        <v>27</v>
      </c>
      <c r="H35" s="355">
        <v>2044</v>
      </c>
      <c r="J35" s="42"/>
      <c r="K35" s="42"/>
      <c r="L35" s="667"/>
      <c r="M35" s="667"/>
      <c r="N35" s="667"/>
      <c r="O35" s="667"/>
      <c r="P35" s="667"/>
      <c r="Q35" s="667"/>
      <c r="R35" s="91"/>
      <c r="S35" s="91"/>
      <c r="T35" s="91"/>
      <c r="U35" s="91"/>
      <c r="V35" s="42"/>
      <c r="W35" s="42"/>
      <c r="X35" s="42"/>
    </row>
    <row r="36" spans="1:24">
      <c r="A36" s="290"/>
      <c r="B36" s="354"/>
      <c r="C36" s="354"/>
      <c r="D36" s="354"/>
      <c r="E36" s="354"/>
      <c r="F36" s="364"/>
      <c r="G36" s="366"/>
      <c r="H36" s="355"/>
      <c r="J36" s="42"/>
      <c r="K36" s="42"/>
      <c r="L36" s="667"/>
      <c r="M36" s="667"/>
      <c r="N36" s="667"/>
      <c r="O36" s="667"/>
      <c r="P36" s="667"/>
      <c r="Q36" s="667"/>
      <c r="R36" s="91"/>
      <c r="S36" s="91"/>
      <c r="T36" s="91"/>
      <c r="U36" s="91"/>
      <c r="V36" s="42"/>
      <c r="W36" s="42"/>
      <c r="X36" s="42"/>
    </row>
    <row r="37" spans="1:24" ht="36">
      <c r="A37" s="290" t="s">
        <v>464</v>
      </c>
      <c r="B37" s="354">
        <v>3635</v>
      </c>
      <c r="C37" s="354">
        <v>2014</v>
      </c>
      <c r="D37" s="354">
        <v>152</v>
      </c>
      <c r="E37" s="354">
        <v>85</v>
      </c>
      <c r="F37" s="364">
        <v>1094</v>
      </c>
      <c r="G37" s="366">
        <v>89</v>
      </c>
      <c r="H37" s="355">
        <v>1307</v>
      </c>
      <c r="J37" s="42"/>
      <c r="K37" s="42"/>
      <c r="L37" s="667"/>
      <c r="M37" s="667"/>
      <c r="N37" s="667"/>
      <c r="O37" s="667"/>
      <c r="P37" s="667"/>
      <c r="Q37" s="667"/>
      <c r="R37" s="91"/>
      <c r="S37" s="91"/>
      <c r="T37" s="91"/>
      <c r="U37" s="91"/>
      <c r="V37" s="42"/>
      <c r="W37" s="42"/>
      <c r="X37" s="42"/>
    </row>
    <row r="38" spans="1:24">
      <c r="A38" s="290"/>
      <c r="B38" s="354"/>
      <c r="C38" s="354"/>
      <c r="D38" s="354"/>
      <c r="E38" s="354"/>
      <c r="F38" s="364"/>
      <c r="G38" s="366"/>
      <c r="H38" s="355"/>
      <c r="J38" s="42"/>
      <c r="K38" s="42"/>
      <c r="L38" s="667"/>
      <c r="M38" s="667"/>
      <c r="N38" s="667"/>
      <c r="O38" s="667"/>
      <c r="P38" s="667"/>
      <c r="Q38" s="667"/>
      <c r="R38" s="91"/>
      <c r="S38" s="91"/>
      <c r="T38" s="91"/>
      <c r="U38" s="91"/>
      <c r="V38" s="42"/>
      <c r="W38" s="42"/>
      <c r="X38" s="42"/>
    </row>
    <row r="39" spans="1:24">
      <c r="A39" s="290" t="s">
        <v>327</v>
      </c>
      <c r="B39" s="354">
        <v>5395</v>
      </c>
      <c r="C39" s="354">
        <v>3443</v>
      </c>
      <c r="D39" s="354">
        <v>1268</v>
      </c>
      <c r="E39" s="354">
        <v>150</v>
      </c>
      <c r="F39" s="364">
        <v>1062</v>
      </c>
      <c r="G39" s="366">
        <v>89</v>
      </c>
      <c r="H39" s="355">
        <v>1297</v>
      </c>
      <c r="J39" s="42"/>
      <c r="K39" s="42"/>
      <c r="L39" s="667"/>
      <c r="M39" s="667"/>
      <c r="N39" s="667"/>
      <c r="O39" s="667"/>
      <c r="P39" s="667"/>
      <c r="Q39" s="667"/>
      <c r="R39" s="91"/>
      <c r="S39" s="91"/>
      <c r="T39" s="91"/>
      <c r="U39" s="91"/>
      <c r="V39" s="42"/>
      <c r="W39" s="42"/>
      <c r="X39" s="42"/>
    </row>
    <row r="40" spans="1:24">
      <c r="A40" s="290"/>
      <c r="B40" s="354"/>
      <c r="C40" s="354"/>
      <c r="D40" s="354"/>
      <c r="E40" s="354"/>
      <c r="F40" s="364"/>
      <c r="G40" s="366"/>
      <c r="H40" s="355"/>
      <c r="J40" s="42"/>
      <c r="K40" s="42"/>
      <c r="L40" s="667"/>
      <c r="M40" s="667"/>
      <c r="N40" s="667"/>
      <c r="O40" s="667"/>
      <c r="P40" s="667"/>
      <c r="Q40" s="667"/>
      <c r="R40" s="91"/>
      <c r="S40" s="91"/>
      <c r="T40" s="91"/>
      <c r="U40" s="91"/>
      <c r="V40" s="42"/>
      <c r="W40" s="42"/>
      <c r="X40" s="42"/>
    </row>
    <row r="41" spans="1:24" ht="24">
      <c r="A41" s="290" t="s">
        <v>16</v>
      </c>
      <c r="B41" s="354">
        <v>4260</v>
      </c>
      <c r="C41" s="354">
        <v>3198</v>
      </c>
      <c r="D41" s="354">
        <v>207</v>
      </c>
      <c r="E41" s="354">
        <v>239</v>
      </c>
      <c r="F41" s="364">
        <v>1066</v>
      </c>
      <c r="G41" s="366">
        <v>118</v>
      </c>
      <c r="H41" s="355">
        <v>1283</v>
      </c>
      <c r="J41" s="42"/>
      <c r="K41" s="42"/>
      <c r="L41" s="667"/>
      <c r="M41" s="667"/>
      <c r="N41" s="667"/>
      <c r="O41" s="667"/>
      <c r="P41" s="667"/>
      <c r="Q41" s="667"/>
      <c r="R41" s="91"/>
      <c r="S41" s="91"/>
      <c r="T41" s="91"/>
      <c r="U41" s="91"/>
      <c r="V41" s="42"/>
      <c r="W41" s="42"/>
      <c r="X41" s="42"/>
    </row>
    <row r="42" spans="1:24">
      <c r="A42" s="290"/>
      <c r="B42" s="354"/>
      <c r="C42" s="354"/>
      <c r="D42" s="354"/>
      <c r="E42" s="354"/>
      <c r="F42" s="364"/>
      <c r="G42" s="366"/>
      <c r="H42" s="355"/>
      <c r="J42" s="42"/>
      <c r="K42" s="42"/>
      <c r="L42" s="667"/>
      <c r="M42" s="667"/>
      <c r="N42" s="667"/>
      <c r="O42" s="667"/>
      <c r="P42" s="667"/>
      <c r="Q42" s="667"/>
      <c r="R42" s="91"/>
      <c r="S42" s="91"/>
      <c r="T42" s="91"/>
      <c r="U42" s="91"/>
      <c r="V42" s="42"/>
      <c r="W42" s="42"/>
      <c r="X42" s="42"/>
    </row>
    <row r="43" spans="1:24" ht="24">
      <c r="A43" s="290" t="s">
        <v>465</v>
      </c>
      <c r="B43" s="354">
        <v>514</v>
      </c>
      <c r="C43" s="354">
        <v>314</v>
      </c>
      <c r="D43" s="354">
        <v>24</v>
      </c>
      <c r="E43" s="354">
        <v>41</v>
      </c>
      <c r="F43" s="364">
        <v>137</v>
      </c>
      <c r="G43" s="366">
        <v>17</v>
      </c>
      <c r="H43" s="355">
        <v>161</v>
      </c>
      <c r="J43" s="42"/>
      <c r="K43" s="42"/>
      <c r="L43" s="667"/>
      <c r="M43" s="667"/>
      <c r="N43" s="667"/>
      <c r="O43" s="667"/>
      <c r="P43" s="667"/>
      <c r="Q43" s="667"/>
      <c r="R43" s="91"/>
      <c r="S43" s="91"/>
      <c r="T43" s="91"/>
      <c r="U43" s="91"/>
      <c r="V43" s="42"/>
      <c r="W43" s="42"/>
      <c r="X43" s="42"/>
    </row>
    <row r="44" spans="1:24">
      <c r="A44" s="290"/>
      <c r="B44" s="354"/>
      <c r="C44" s="354"/>
      <c r="D44" s="354"/>
      <c r="E44" s="354"/>
      <c r="F44" s="364"/>
      <c r="G44" s="366"/>
      <c r="H44" s="355"/>
      <c r="J44" s="42"/>
      <c r="K44" s="42"/>
      <c r="L44" s="667"/>
      <c r="M44" s="667"/>
      <c r="N44" s="667"/>
      <c r="O44" s="667"/>
      <c r="P44" s="667"/>
      <c r="Q44" s="667"/>
      <c r="R44" s="91"/>
      <c r="S44" s="91"/>
      <c r="T44" s="91"/>
      <c r="U44" s="91"/>
      <c r="V44" s="42"/>
      <c r="W44" s="42"/>
      <c r="X44" s="42"/>
    </row>
    <row r="45" spans="1:24">
      <c r="A45" s="289"/>
      <c r="B45" s="300"/>
      <c r="C45" s="300"/>
      <c r="D45" s="300"/>
      <c r="E45" s="300"/>
      <c r="F45" s="300"/>
      <c r="G45" s="300"/>
      <c r="J45" s="42"/>
      <c r="K45" s="42"/>
      <c r="L45" s="42"/>
      <c r="M45" s="42"/>
      <c r="N45" s="42"/>
      <c r="O45" s="42"/>
      <c r="P45" s="42"/>
      <c r="Q45" s="42"/>
      <c r="R45" s="42"/>
      <c r="S45" s="42"/>
      <c r="T45" s="42"/>
      <c r="U45" s="42"/>
      <c r="V45" s="42"/>
      <c r="W45" s="42"/>
      <c r="X45" s="42"/>
    </row>
    <row r="46" spans="1:24">
      <c r="A46" s="289"/>
      <c r="B46" s="300"/>
      <c r="C46" s="300"/>
      <c r="D46" s="300"/>
      <c r="E46" s="300"/>
      <c r="F46" s="300"/>
      <c r="G46" s="300"/>
      <c r="J46" s="42"/>
      <c r="K46" s="42"/>
      <c r="L46" s="42"/>
      <c r="M46" s="42"/>
      <c r="N46" s="42"/>
      <c r="O46" s="42"/>
      <c r="P46" s="42"/>
      <c r="Q46" s="42"/>
      <c r="R46" s="42"/>
      <c r="S46" s="42"/>
      <c r="T46" s="42"/>
      <c r="U46" s="42"/>
      <c r="V46" s="42"/>
      <c r="W46" s="42"/>
      <c r="X46" s="42"/>
    </row>
    <row r="47" spans="1:24">
      <c r="A47" s="289"/>
      <c r="B47" s="168"/>
      <c r="C47" s="168"/>
      <c r="D47" s="168"/>
      <c r="E47" s="168"/>
      <c r="F47" s="168"/>
      <c r="G47" s="168"/>
      <c r="H47" s="168"/>
      <c r="J47" s="42"/>
      <c r="K47" s="42"/>
      <c r="L47" s="42"/>
      <c r="M47" s="42"/>
      <c r="N47" s="42"/>
      <c r="O47" s="42"/>
      <c r="P47" s="42"/>
      <c r="Q47" s="42"/>
      <c r="R47" s="42"/>
      <c r="S47" s="42"/>
      <c r="T47" s="42"/>
      <c r="U47" s="42"/>
      <c r="V47" s="42"/>
      <c r="W47" s="42"/>
      <c r="X47" s="42"/>
    </row>
    <row r="48" spans="1:24" ht="39.75" customHeight="1">
      <c r="A48" s="748" t="s">
        <v>1082</v>
      </c>
      <c r="B48" s="748"/>
      <c r="C48" s="748"/>
      <c r="D48" s="748"/>
      <c r="E48" s="748"/>
      <c r="F48" s="748"/>
      <c r="G48" s="748"/>
      <c r="H48" s="748"/>
      <c r="J48" s="42"/>
      <c r="K48" s="42"/>
      <c r="L48" s="42"/>
      <c r="M48" s="42"/>
      <c r="N48" s="42"/>
      <c r="O48" s="42"/>
      <c r="P48" s="42"/>
      <c r="Q48" s="42"/>
      <c r="R48" s="42"/>
      <c r="S48" s="42"/>
      <c r="T48" s="42"/>
      <c r="U48" s="42"/>
      <c r="V48" s="42"/>
      <c r="W48" s="42"/>
      <c r="X48" s="42"/>
    </row>
    <row r="49" spans="2:24">
      <c r="J49" s="42"/>
      <c r="K49" s="42"/>
      <c r="L49" s="42"/>
      <c r="M49" s="42"/>
      <c r="N49" s="42"/>
      <c r="O49" s="42"/>
      <c r="P49" s="42"/>
      <c r="Q49" s="42"/>
      <c r="R49" s="42"/>
      <c r="S49" s="42"/>
      <c r="T49" s="42"/>
      <c r="U49" s="42"/>
      <c r="V49" s="42"/>
      <c r="W49" s="42"/>
      <c r="X49" s="42"/>
    </row>
    <row r="50" spans="2:24">
      <c r="B50" s="6"/>
      <c r="C50" s="6"/>
      <c r="D50" s="6"/>
      <c r="E50" s="6"/>
      <c r="F50" s="6"/>
      <c r="G50" s="6"/>
      <c r="H50" s="6"/>
      <c r="J50" s="42"/>
      <c r="K50" s="42"/>
      <c r="L50" s="42"/>
      <c r="M50" s="42"/>
      <c r="N50" s="42"/>
      <c r="O50" s="42"/>
      <c r="P50" s="42"/>
      <c r="Q50" s="42"/>
      <c r="R50" s="42"/>
      <c r="S50" s="42"/>
      <c r="T50" s="42"/>
      <c r="U50" s="42"/>
      <c r="V50" s="42"/>
      <c r="W50" s="42"/>
      <c r="X50" s="42"/>
    </row>
  </sheetData>
  <mergeCells count="9">
    <mergeCell ref="A48:H48"/>
    <mergeCell ref="H6:H7"/>
    <mergeCell ref="C5:H5"/>
    <mergeCell ref="A5:A7"/>
    <mergeCell ref="B5:B7"/>
    <mergeCell ref="C6:C7"/>
    <mergeCell ref="D6:E6"/>
    <mergeCell ref="F6:F7"/>
    <mergeCell ref="G6:G7"/>
  </mergeCells>
  <phoneticPr fontId="6" type="noConversion"/>
  <conditionalFormatting sqref="R16:R18 R21:R44">
    <cfRule type="top10" dxfId="11" priority="113" bottom="1" rank="3"/>
    <cfRule type="top10" dxfId="10" priority="114" rank="3"/>
  </conditionalFormatting>
  <conditionalFormatting sqref="S16:S18 S21:S44">
    <cfRule type="top10" dxfId="9" priority="117" bottom="1" rank="3"/>
    <cfRule type="top10" dxfId="8" priority="118" rank="3"/>
  </conditionalFormatting>
  <conditionalFormatting sqref="T16:T18 T21:T44">
    <cfRule type="top10" dxfId="7" priority="121" bottom="1" rank="3"/>
    <cfRule type="top10" dxfId="6" priority="122" rank="3"/>
  </conditionalFormatting>
  <conditionalFormatting sqref="U16:U18 U21:U44">
    <cfRule type="top10" dxfId="5" priority="125" bottom="1" rank="3"/>
    <cfRule type="top10" dxfId="4" priority="126" rank="3"/>
  </conditionalFormatting>
  <hyperlinks>
    <hyperlink ref="J5" location="ANEKS!A1" display="Powrót do spisu tablic"/>
  </hyperlinks>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0"/>
  <sheetViews>
    <sheetView workbookViewId="0">
      <selection activeCell="A2" sqref="A2"/>
    </sheetView>
  </sheetViews>
  <sheetFormatPr defaultRowHeight="12.75"/>
  <cols>
    <col min="1" max="1" width="27.42578125" style="5" customWidth="1"/>
    <col min="2" max="2" width="2.42578125" style="5" customWidth="1"/>
    <col min="3" max="16384" width="9.140625" style="5"/>
  </cols>
  <sheetData>
    <row r="2" spans="1:11" ht="13.5">
      <c r="A2" s="586" t="s">
        <v>1316</v>
      </c>
      <c r="B2" s="174" t="s">
        <v>1083</v>
      </c>
    </row>
    <row r="3" spans="1:11">
      <c r="B3" s="174" t="s">
        <v>951</v>
      </c>
    </row>
    <row r="4" spans="1:11" ht="13.5">
      <c r="A4" s="588" t="s">
        <v>1317</v>
      </c>
      <c r="B4" s="581" t="s">
        <v>1339</v>
      </c>
    </row>
    <row r="5" spans="1:11">
      <c r="B5" s="581" t="s">
        <v>1318</v>
      </c>
    </row>
    <row r="6" spans="1:11" ht="13.5" thickBot="1">
      <c r="C6" s="174"/>
    </row>
    <row r="7" spans="1:11" ht="15" customHeight="1">
      <c r="A7" s="831" t="s">
        <v>310</v>
      </c>
      <c r="B7" s="831"/>
      <c r="C7" s="785" t="s">
        <v>311</v>
      </c>
      <c r="D7" s="834" t="s">
        <v>455</v>
      </c>
      <c r="E7" s="806"/>
      <c r="F7" s="806"/>
      <c r="H7" s="205" t="s">
        <v>709</v>
      </c>
    </row>
    <row r="8" spans="1:11" ht="13.5" thickBot="1">
      <c r="A8" s="832" t="s">
        <v>7</v>
      </c>
      <c r="B8" s="832"/>
      <c r="C8" s="786"/>
      <c r="D8" s="835"/>
      <c r="E8" s="802"/>
      <c r="F8" s="802"/>
    </row>
    <row r="9" spans="1:11" ht="13.5" thickBot="1">
      <c r="A9" s="833" t="s">
        <v>8</v>
      </c>
      <c r="B9" s="833"/>
      <c r="C9" s="787"/>
      <c r="D9" s="292" t="s">
        <v>456</v>
      </c>
      <c r="E9" s="292" t="s">
        <v>457</v>
      </c>
      <c r="F9" s="293" t="s">
        <v>458</v>
      </c>
    </row>
    <row r="10" spans="1:11">
      <c r="A10" s="367"/>
      <c r="B10" s="297"/>
      <c r="C10" s="295"/>
      <c r="D10" s="295"/>
      <c r="E10" s="295"/>
      <c r="F10" s="166"/>
    </row>
    <row r="11" spans="1:11">
      <c r="A11" s="286" t="s">
        <v>490</v>
      </c>
      <c r="B11" s="297" t="s">
        <v>753</v>
      </c>
      <c r="C11" s="295">
        <v>66977</v>
      </c>
      <c r="D11" s="295">
        <v>22658</v>
      </c>
      <c r="E11" s="295">
        <v>20508</v>
      </c>
      <c r="F11" s="368">
        <v>23811</v>
      </c>
      <c r="I11" s="64"/>
      <c r="J11" s="64"/>
      <c r="K11" s="64"/>
    </row>
    <row r="12" spans="1:11">
      <c r="A12" s="286"/>
      <c r="B12" s="297" t="s">
        <v>459</v>
      </c>
      <c r="C12" s="295">
        <v>59660</v>
      </c>
      <c r="D12" s="295">
        <v>21741</v>
      </c>
      <c r="E12" s="295">
        <v>16261</v>
      </c>
      <c r="F12" s="368">
        <v>21658</v>
      </c>
      <c r="I12" s="64"/>
      <c r="J12" s="64"/>
      <c r="K12" s="64"/>
    </row>
    <row r="13" spans="1:11">
      <c r="A13" s="290"/>
      <c r="B13" s="303"/>
      <c r="C13" s="299"/>
      <c r="D13" s="299"/>
      <c r="E13" s="299"/>
      <c r="F13" s="221"/>
      <c r="I13" s="43"/>
    </row>
    <row r="14" spans="1:11">
      <c r="A14" s="290" t="s">
        <v>451</v>
      </c>
      <c r="B14" s="303" t="s">
        <v>753</v>
      </c>
      <c r="C14" s="299">
        <v>16741</v>
      </c>
      <c r="D14" s="299">
        <v>5359</v>
      </c>
      <c r="E14" s="299">
        <v>6237</v>
      </c>
      <c r="F14" s="221">
        <v>5145</v>
      </c>
      <c r="I14" s="43"/>
    </row>
    <row r="15" spans="1:11">
      <c r="A15" s="290"/>
      <c r="B15" s="303" t="s">
        <v>459</v>
      </c>
      <c r="C15" s="299">
        <v>14668</v>
      </c>
      <c r="D15" s="299">
        <v>5647</v>
      </c>
      <c r="E15" s="299">
        <v>4063</v>
      </c>
      <c r="F15" s="221">
        <v>4958</v>
      </c>
      <c r="I15" s="43"/>
    </row>
    <row r="16" spans="1:11">
      <c r="A16" s="290"/>
      <c r="B16" s="303"/>
      <c r="C16" s="299"/>
      <c r="D16" s="299"/>
      <c r="E16" s="299"/>
      <c r="F16" s="221"/>
      <c r="I16" s="43"/>
    </row>
    <row r="17" spans="1:9">
      <c r="A17" s="290" t="s">
        <v>450</v>
      </c>
      <c r="B17" s="303" t="s">
        <v>753</v>
      </c>
      <c r="C17" s="299">
        <v>50236</v>
      </c>
      <c r="D17" s="299">
        <v>17299</v>
      </c>
      <c r="E17" s="299">
        <v>14271</v>
      </c>
      <c r="F17" s="221">
        <v>18666</v>
      </c>
      <c r="I17" s="43"/>
    </row>
    <row r="18" spans="1:9">
      <c r="A18" s="290"/>
      <c r="B18" s="303" t="s">
        <v>459</v>
      </c>
      <c r="C18" s="299">
        <v>44992</v>
      </c>
      <c r="D18" s="299">
        <v>16094</v>
      </c>
      <c r="E18" s="299">
        <v>12198</v>
      </c>
      <c r="F18" s="221">
        <v>16700</v>
      </c>
      <c r="I18" s="43"/>
    </row>
    <row r="19" spans="1:9">
      <c r="A19" s="290"/>
      <c r="B19" s="290"/>
    </row>
    <row r="20" spans="1:9" ht="46.5" customHeight="1">
      <c r="A20" s="748" t="s">
        <v>1084</v>
      </c>
      <c r="B20" s="748"/>
      <c r="C20" s="748"/>
      <c r="D20" s="748"/>
      <c r="E20" s="748"/>
      <c r="F20" s="748"/>
    </row>
  </sheetData>
  <mergeCells count="6">
    <mergeCell ref="A20:F20"/>
    <mergeCell ref="A7:B7"/>
    <mergeCell ref="A8:B8"/>
    <mergeCell ref="A9:B9"/>
    <mergeCell ref="C7:C9"/>
    <mergeCell ref="D7:F8"/>
  </mergeCells>
  <phoneticPr fontId="6" type="noConversion"/>
  <hyperlinks>
    <hyperlink ref="H7" location="ANEKS!A1" display="Powrót do spisu tablic"/>
  </hyperlinks>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11"/>
  <sheetViews>
    <sheetView workbookViewId="0">
      <selection activeCell="I4" sqref="I4"/>
    </sheetView>
  </sheetViews>
  <sheetFormatPr defaultRowHeight="12.75"/>
  <cols>
    <col min="1" max="1" width="26.7109375" style="42" customWidth="1"/>
    <col min="2" max="7" width="20.7109375" style="42" customWidth="1"/>
    <col min="8" max="16384" width="9.140625" style="43"/>
  </cols>
  <sheetData>
    <row r="2" spans="1:27">
      <c r="A2" s="57" t="s">
        <v>806</v>
      </c>
      <c r="B2" s="58" t="s">
        <v>954</v>
      </c>
      <c r="C2" s="44"/>
      <c r="D2" s="44"/>
      <c r="E2" s="44"/>
      <c r="F2" s="44"/>
      <c r="G2" s="44"/>
    </row>
    <row r="3" spans="1:27" ht="13.5" thickBot="1"/>
    <row r="4" spans="1:27" ht="24" customHeight="1" thickBot="1">
      <c r="A4" s="737" t="s">
        <v>310</v>
      </c>
      <c r="B4" s="734" t="s">
        <v>602</v>
      </c>
      <c r="C4" s="735"/>
      <c r="D4" s="735"/>
      <c r="E4" s="736"/>
      <c r="F4" s="751" t="s">
        <v>955</v>
      </c>
      <c r="G4" s="752"/>
      <c r="I4" s="45" t="s">
        <v>709</v>
      </c>
    </row>
    <row r="5" spans="1:27" ht="36.75" thickBot="1">
      <c r="A5" s="738"/>
      <c r="B5" s="737" t="s">
        <v>244</v>
      </c>
      <c r="C5" s="737" t="s">
        <v>847</v>
      </c>
      <c r="D5" s="737" t="s">
        <v>601</v>
      </c>
      <c r="E5" s="737" t="s">
        <v>597</v>
      </c>
      <c r="F5" s="46" t="s">
        <v>606</v>
      </c>
      <c r="G5" s="47" t="s">
        <v>605</v>
      </c>
      <c r="I5" s="42"/>
      <c r="J5" s="42"/>
      <c r="K5" s="42"/>
      <c r="L5" s="42"/>
      <c r="M5" s="42"/>
      <c r="N5" s="42"/>
      <c r="O5" s="42"/>
      <c r="P5" s="42"/>
      <c r="Q5" s="42"/>
      <c r="R5" s="42"/>
      <c r="S5" s="42"/>
      <c r="T5" s="42"/>
      <c r="U5" s="42"/>
      <c r="V5" s="42"/>
      <c r="W5" s="42"/>
      <c r="X5" s="42"/>
      <c r="Y5" s="42"/>
      <c r="Z5" s="42"/>
      <c r="AA5" s="42"/>
    </row>
    <row r="6" spans="1:27" ht="13.5" thickBot="1">
      <c r="A6" s="739"/>
      <c r="B6" s="739"/>
      <c r="C6" s="739"/>
      <c r="D6" s="739"/>
      <c r="E6" s="739"/>
      <c r="F6" s="735" t="s">
        <v>244</v>
      </c>
      <c r="G6" s="735"/>
      <c r="I6" s="42"/>
      <c r="J6" s="42"/>
      <c r="K6" s="42"/>
      <c r="L6" s="42"/>
      <c r="M6" s="42"/>
      <c r="N6" s="42"/>
      <c r="O6" s="42"/>
      <c r="P6" s="42"/>
      <c r="Q6" s="42"/>
      <c r="R6" s="42"/>
      <c r="S6" s="42"/>
      <c r="T6" s="42"/>
      <c r="U6" s="42"/>
      <c r="V6" s="42"/>
      <c r="W6" s="42"/>
      <c r="X6" s="42"/>
      <c r="Y6" s="42"/>
      <c r="Z6" s="42"/>
      <c r="AA6" s="42"/>
    </row>
    <row r="7" spans="1:27">
      <c r="A7" s="48"/>
      <c r="B7" s="48"/>
      <c r="C7" s="48"/>
      <c r="D7" s="48"/>
      <c r="E7" s="48"/>
      <c r="F7" s="48"/>
      <c r="G7" s="49"/>
      <c r="I7" s="42"/>
      <c r="J7" s="42"/>
      <c r="K7" s="42"/>
      <c r="L7" s="42"/>
      <c r="M7" s="42"/>
      <c r="N7" s="42"/>
      <c r="O7" s="42"/>
      <c r="P7" s="42"/>
      <c r="Q7" s="42"/>
      <c r="R7" s="42"/>
      <c r="S7" s="42"/>
      <c r="T7" s="42"/>
      <c r="U7" s="42"/>
      <c r="V7" s="42"/>
      <c r="W7" s="42"/>
      <c r="X7" s="42"/>
      <c r="Y7" s="42"/>
      <c r="Z7" s="42"/>
      <c r="AA7" s="42"/>
    </row>
    <row r="8" spans="1:27">
      <c r="A8" s="61" t="s">
        <v>579</v>
      </c>
      <c r="B8" s="50">
        <v>4283.7276465727982</v>
      </c>
      <c r="C8" s="62">
        <v>105.71401331802876</v>
      </c>
      <c r="D8" s="62">
        <v>100</v>
      </c>
      <c r="E8" s="87" t="s">
        <v>318</v>
      </c>
      <c r="F8" s="50">
        <v>2072.44</v>
      </c>
      <c r="G8" s="51">
        <v>1200</v>
      </c>
      <c r="I8" s="630"/>
      <c r="J8" s="630"/>
      <c r="K8" s="630"/>
      <c r="L8" s="630"/>
      <c r="M8" s="630"/>
      <c r="N8" s="630"/>
      <c r="O8" s="630"/>
      <c r="P8" s="42"/>
      <c r="Q8" s="42"/>
      <c r="R8" s="42"/>
      <c r="S8" s="42"/>
      <c r="T8" s="42"/>
      <c r="U8" s="42"/>
      <c r="V8" s="42"/>
      <c r="W8" s="42"/>
      <c r="X8" s="42"/>
      <c r="Y8" s="42"/>
      <c r="Z8" s="42"/>
      <c r="AA8" s="42"/>
    </row>
    <row r="9" spans="1:27">
      <c r="A9" s="65"/>
      <c r="B9" s="52"/>
      <c r="C9" s="62"/>
      <c r="D9" s="60"/>
      <c r="E9" s="60"/>
      <c r="F9" s="52"/>
      <c r="G9" s="53"/>
      <c r="I9" s="631"/>
      <c r="J9" s="631"/>
      <c r="K9" s="631"/>
      <c r="L9" s="631"/>
      <c r="M9" s="631"/>
      <c r="N9" s="631"/>
      <c r="O9" s="631"/>
      <c r="P9" s="42"/>
      <c r="Q9" s="42"/>
      <c r="R9" s="42"/>
      <c r="S9" s="42"/>
      <c r="T9" s="42"/>
      <c r="U9" s="42"/>
      <c r="V9" s="42"/>
      <c r="W9" s="42"/>
      <c r="X9" s="42"/>
      <c r="Y9" s="42"/>
      <c r="Z9" s="42"/>
      <c r="AA9" s="42"/>
    </row>
    <row r="10" spans="1:27">
      <c r="A10" s="56" t="s">
        <v>581</v>
      </c>
      <c r="B10" s="52">
        <v>4400.0503315589121</v>
      </c>
      <c r="C10" s="66">
        <v>106.26186159697428</v>
      </c>
      <c r="D10" s="66">
        <v>102.71545472969501</v>
      </c>
      <c r="E10" s="60">
        <v>2</v>
      </c>
      <c r="F10" s="52">
        <v>2100.0500000000002</v>
      </c>
      <c r="G10" s="53">
        <v>1280.45</v>
      </c>
      <c r="I10" s="631"/>
      <c r="J10" s="631"/>
      <c r="K10" s="631"/>
      <c r="L10" s="631"/>
      <c r="M10" s="631"/>
      <c r="N10" s="631"/>
      <c r="O10" s="631"/>
      <c r="P10" s="42"/>
      <c r="Q10" s="42"/>
      <c r="R10" s="42"/>
      <c r="S10" s="42"/>
      <c r="T10" s="42"/>
      <c r="U10" s="42"/>
      <c r="V10" s="42"/>
      <c r="W10" s="42"/>
      <c r="X10" s="42"/>
      <c r="Y10" s="42"/>
      <c r="Z10" s="42"/>
      <c r="AA10" s="42"/>
    </row>
    <row r="11" spans="1:27">
      <c r="A11" s="56" t="s">
        <v>582</v>
      </c>
      <c r="B11" s="52">
        <v>3717.2112704075776</v>
      </c>
      <c r="C11" s="66">
        <v>106.02369989997564</v>
      </c>
      <c r="D11" s="66">
        <v>86.775154190335542</v>
      </c>
      <c r="E11" s="60">
        <v>13</v>
      </c>
      <c r="F11" s="52">
        <v>1911.46</v>
      </c>
      <c r="G11" s="53">
        <v>1208.53</v>
      </c>
      <c r="I11" s="631"/>
      <c r="J11" s="631"/>
      <c r="K11" s="631"/>
      <c r="L11" s="631"/>
      <c r="M11" s="631"/>
      <c r="N11" s="631"/>
      <c r="O11" s="631"/>
      <c r="P11" s="42"/>
      <c r="Q11" s="42"/>
      <c r="R11" s="42"/>
      <c r="S11" s="42"/>
      <c r="T11" s="42"/>
      <c r="U11" s="42"/>
      <c r="V11" s="42"/>
      <c r="W11" s="42"/>
      <c r="X11" s="42"/>
      <c r="Y11" s="42"/>
      <c r="Z11" s="42"/>
      <c r="AA11" s="42"/>
    </row>
    <row r="12" spans="1:27">
      <c r="A12" s="67" t="s">
        <v>583</v>
      </c>
      <c r="B12" s="54">
        <v>3824.2783237059571</v>
      </c>
      <c r="C12" s="68">
        <v>105.49603758469837</v>
      </c>
      <c r="D12" s="68">
        <v>89.274544023954832</v>
      </c>
      <c r="E12" s="69">
        <v>10</v>
      </c>
      <c r="F12" s="54">
        <v>1870.57</v>
      </c>
      <c r="G12" s="55">
        <v>1201.47</v>
      </c>
      <c r="I12" s="632"/>
      <c r="J12" s="632"/>
      <c r="K12" s="632"/>
      <c r="L12" s="632"/>
      <c r="M12" s="632"/>
      <c r="N12" s="632"/>
      <c r="O12" s="632"/>
      <c r="P12" s="42"/>
      <c r="Q12" s="42"/>
      <c r="R12" s="42"/>
      <c r="S12" s="42"/>
      <c r="T12" s="42"/>
      <c r="U12" s="42"/>
      <c r="V12" s="42"/>
      <c r="W12" s="42"/>
      <c r="X12" s="42"/>
      <c r="Y12" s="42"/>
      <c r="Z12" s="42"/>
      <c r="AA12" s="42"/>
    </row>
    <row r="13" spans="1:27">
      <c r="A13" s="56" t="s">
        <v>584</v>
      </c>
      <c r="B13" s="52">
        <v>3754.5443355415459</v>
      </c>
      <c r="C13" s="66">
        <v>106.00338296978491</v>
      </c>
      <c r="D13" s="66">
        <v>87.646663030628801</v>
      </c>
      <c r="E13" s="60">
        <v>12</v>
      </c>
      <c r="F13" s="52">
        <v>1905.03</v>
      </c>
      <c r="G13" s="53">
        <v>1339.93</v>
      </c>
      <c r="I13" s="631"/>
      <c r="J13" s="631"/>
      <c r="K13" s="631"/>
      <c r="L13" s="631"/>
      <c r="M13" s="631"/>
      <c r="N13" s="631"/>
      <c r="O13" s="631"/>
      <c r="P13" s="42"/>
      <c r="Q13" s="42"/>
      <c r="R13" s="42"/>
      <c r="S13" s="42"/>
      <c r="T13" s="42"/>
      <c r="U13" s="42"/>
      <c r="V13" s="42"/>
      <c r="W13" s="42"/>
      <c r="X13" s="42"/>
      <c r="Y13" s="42"/>
      <c r="Z13" s="42"/>
      <c r="AA13" s="42"/>
    </row>
    <row r="14" spans="1:27">
      <c r="A14" s="56" t="s">
        <v>585</v>
      </c>
      <c r="B14" s="52">
        <v>3925.9743087668953</v>
      </c>
      <c r="C14" s="66">
        <v>105.75469759843241</v>
      </c>
      <c r="D14" s="66">
        <v>91.648550810831225</v>
      </c>
      <c r="E14" s="60">
        <v>7</v>
      </c>
      <c r="F14" s="52">
        <v>1927.25</v>
      </c>
      <c r="G14" s="53">
        <v>1187.4000000000001</v>
      </c>
      <c r="I14" s="631"/>
      <c r="J14" s="631"/>
      <c r="K14" s="631"/>
      <c r="L14" s="631"/>
      <c r="M14" s="631"/>
      <c r="N14" s="631"/>
      <c r="O14" s="631"/>
      <c r="P14" s="42"/>
      <c r="Q14" s="42"/>
      <c r="R14" s="42"/>
      <c r="S14" s="42"/>
      <c r="T14" s="42"/>
      <c r="U14" s="42"/>
      <c r="V14" s="42"/>
      <c r="W14" s="42"/>
      <c r="X14" s="42"/>
      <c r="Y14" s="42"/>
      <c r="Z14" s="42"/>
      <c r="AA14" s="42"/>
    </row>
    <row r="15" spans="1:27">
      <c r="A15" s="56" t="s">
        <v>586</v>
      </c>
      <c r="B15" s="52">
        <v>4097.3502112534725</v>
      </c>
      <c r="C15" s="66">
        <v>106.71407407498921</v>
      </c>
      <c r="D15" s="66">
        <v>95.64917635535403</v>
      </c>
      <c r="E15" s="60">
        <v>5</v>
      </c>
      <c r="F15" s="52">
        <v>2029.96</v>
      </c>
      <c r="G15" s="53">
        <v>1163.06</v>
      </c>
      <c r="I15" s="631"/>
      <c r="J15" s="631"/>
      <c r="K15" s="631"/>
      <c r="L15" s="631"/>
      <c r="M15" s="631"/>
      <c r="N15" s="631"/>
      <c r="O15" s="631"/>
      <c r="P15" s="42"/>
      <c r="Q15" s="42"/>
      <c r="R15" s="42"/>
      <c r="S15" s="42"/>
      <c r="T15" s="42"/>
      <c r="U15" s="42"/>
      <c r="V15" s="42"/>
      <c r="W15" s="42"/>
      <c r="X15" s="42"/>
      <c r="Y15" s="42"/>
      <c r="Z15" s="42"/>
      <c r="AA15" s="42"/>
    </row>
    <row r="16" spans="1:27">
      <c r="A16" s="56" t="s">
        <v>587</v>
      </c>
      <c r="B16" s="52">
        <v>5219.0936982031517</v>
      </c>
      <c r="C16" s="66">
        <v>105.47616753366069</v>
      </c>
      <c r="D16" s="66">
        <v>121.8353296194891</v>
      </c>
      <c r="E16" s="60">
        <v>1</v>
      </c>
      <c r="F16" s="52">
        <v>2141.25</v>
      </c>
      <c r="G16" s="53">
        <v>1169.8800000000001</v>
      </c>
      <c r="I16" s="631"/>
      <c r="J16" s="631"/>
      <c r="K16" s="631"/>
      <c r="L16" s="631"/>
      <c r="M16" s="631"/>
      <c r="N16" s="631"/>
      <c r="O16" s="631"/>
      <c r="P16" s="42"/>
      <c r="Q16" s="42"/>
      <c r="R16" s="42"/>
      <c r="S16" s="42"/>
      <c r="T16" s="42"/>
      <c r="U16" s="42"/>
      <c r="V16" s="42"/>
      <c r="W16" s="42"/>
      <c r="X16" s="42"/>
      <c r="Y16" s="42"/>
      <c r="Z16" s="42"/>
      <c r="AA16" s="42"/>
    </row>
    <row r="17" spans="1:27">
      <c r="A17" s="56" t="s">
        <v>588</v>
      </c>
      <c r="B17" s="52">
        <v>3923.578867409095</v>
      </c>
      <c r="C17" s="66">
        <v>105.80700105400427</v>
      </c>
      <c r="D17" s="66">
        <v>91.592631257688822</v>
      </c>
      <c r="E17" s="60">
        <v>8</v>
      </c>
      <c r="F17" s="52">
        <v>2014.89</v>
      </c>
      <c r="G17" s="53">
        <v>1252.02</v>
      </c>
      <c r="I17" s="631"/>
      <c r="J17" s="631"/>
      <c r="K17" s="631"/>
      <c r="L17" s="631"/>
      <c r="M17" s="631"/>
      <c r="N17" s="631"/>
      <c r="O17" s="631"/>
      <c r="P17" s="42"/>
      <c r="Q17" s="42"/>
      <c r="R17" s="42"/>
      <c r="S17" s="42"/>
      <c r="T17" s="42"/>
      <c r="U17" s="42"/>
      <c r="V17" s="42"/>
      <c r="W17" s="42"/>
      <c r="X17" s="42"/>
      <c r="Y17" s="42"/>
      <c r="Z17" s="42"/>
      <c r="AA17" s="42"/>
    </row>
    <row r="18" spans="1:27">
      <c r="A18" s="56" t="s">
        <v>589</v>
      </c>
      <c r="B18" s="52">
        <v>3684.7130079694894</v>
      </c>
      <c r="C18" s="66">
        <v>105.22712478413132</v>
      </c>
      <c r="D18" s="66">
        <v>86.016509731132146</v>
      </c>
      <c r="E18" s="60">
        <v>15</v>
      </c>
      <c r="F18" s="52">
        <v>1811.81</v>
      </c>
      <c r="G18" s="53">
        <v>1177.4100000000001</v>
      </c>
      <c r="I18" s="631"/>
      <c r="J18" s="631"/>
      <c r="K18" s="631"/>
      <c r="L18" s="631"/>
      <c r="M18" s="631"/>
      <c r="N18" s="631"/>
      <c r="O18" s="631"/>
      <c r="P18" s="42"/>
      <c r="Q18" s="42"/>
      <c r="R18" s="42"/>
      <c r="S18" s="42"/>
      <c r="T18" s="42"/>
      <c r="U18" s="42"/>
      <c r="V18" s="42"/>
      <c r="W18" s="42"/>
      <c r="X18" s="42"/>
      <c r="Y18" s="42"/>
      <c r="Z18" s="42"/>
      <c r="AA18" s="42"/>
    </row>
    <row r="19" spans="1:27">
      <c r="A19" s="56" t="s">
        <v>590</v>
      </c>
      <c r="B19" s="52">
        <v>3815.230035605638</v>
      </c>
      <c r="C19" s="66">
        <v>106.47014414792338</v>
      </c>
      <c r="D19" s="66">
        <v>89.063319388617472</v>
      </c>
      <c r="E19" s="60">
        <v>11</v>
      </c>
      <c r="F19" s="52">
        <v>1890.15</v>
      </c>
      <c r="G19" s="53">
        <v>1179.6600000000001</v>
      </c>
      <c r="I19" s="631"/>
      <c r="J19" s="631"/>
      <c r="K19" s="631"/>
      <c r="L19" s="631"/>
      <c r="M19" s="631"/>
      <c r="N19" s="631"/>
      <c r="O19" s="631"/>
      <c r="P19" s="42"/>
      <c r="Q19" s="42"/>
      <c r="R19" s="42"/>
      <c r="S19" s="42"/>
      <c r="T19" s="42"/>
      <c r="U19" s="42"/>
      <c r="V19" s="42"/>
      <c r="W19" s="42"/>
      <c r="X19" s="42"/>
      <c r="Y19" s="42"/>
      <c r="Z19" s="42"/>
      <c r="AA19" s="42"/>
    </row>
    <row r="20" spans="1:27">
      <c r="A20" s="56" t="s">
        <v>591</v>
      </c>
      <c r="B20" s="52">
        <v>4211.6855214415227</v>
      </c>
      <c r="C20" s="66">
        <v>105.41359144359525</v>
      </c>
      <c r="D20" s="66">
        <v>98.318237500721764</v>
      </c>
      <c r="E20" s="60">
        <v>4</v>
      </c>
      <c r="F20" s="52">
        <v>2043.95</v>
      </c>
      <c r="G20" s="53">
        <v>1211</v>
      </c>
      <c r="I20" s="631"/>
      <c r="J20" s="631"/>
      <c r="K20" s="631"/>
      <c r="L20" s="631"/>
      <c r="M20" s="631"/>
      <c r="N20" s="631"/>
      <c r="O20" s="631"/>
      <c r="P20" s="42"/>
      <c r="Q20" s="42"/>
      <c r="R20" s="42"/>
      <c r="S20" s="42"/>
      <c r="T20" s="42"/>
      <c r="U20" s="42"/>
      <c r="V20" s="42"/>
      <c r="W20" s="42"/>
      <c r="X20" s="42"/>
      <c r="Y20" s="42"/>
      <c r="Z20" s="42"/>
      <c r="AA20" s="42"/>
    </row>
    <row r="21" spans="1:27">
      <c r="A21" s="56" t="s">
        <v>592</v>
      </c>
      <c r="B21" s="52">
        <v>4247.4428886313581</v>
      </c>
      <c r="C21" s="66">
        <v>104.63897689399677</v>
      </c>
      <c r="D21" s="66">
        <v>99.152963004768296</v>
      </c>
      <c r="E21" s="60">
        <v>3</v>
      </c>
      <c r="F21" s="52">
        <v>2532.7600000000002</v>
      </c>
      <c r="G21" s="53">
        <v>1390.71</v>
      </c>
      <c r="I21" s="631"/>
      <c r="J21" s="631"/>
      <c r="K21" s="631"/>
      <c r="L21" s="631"/>
      <c r="M21" s="631"/>
      <c r="N21" s="631"/>
      <c r="O21" s="631"/>
      <c r="P21" s="42"/>
      <c r="Q21" s="42"/>
      <c r="R21" s="42"/>
      <c r="S21" s="42"/>
      <c r="T21" s="42"/>
      <c r="U21" s="42"/>
      <c r="V21" s="42"/>
      <c r="W21" s="42"/>
      <c r="X21" s="42"/>
      <c r="Y21" s="42"/>
      <c r="Z21" s="42"/>
      <c r="AA21" s="42"/>
    </row>
    <row r="22" spans="1:27">
      <c r="A22" s="56" t="s">
        <v>593</v>
      </c>
      <c r="B22" s="52">
        <v>3705.6487861030892</v>
      </c>
      <c r="C22" s="66">
        <v>106.71313030330982</v>
      </c>
      <c r="D22" s="66">
        <v>86.505237770375018</v>
      </c>
      <c r="E22" s="60">
        <v>14</v>
      </c>
      <c r="F22" s="52">
        <v>1866.45</v>
      </c>
      <c r="G22" s="53">
        <v>1179.5</v>
      </c>
      <c r="I22" s="631"/>
      <c r="J22" s="631"/>
      <c r="K22" s="631"/>
      <c r="L22" s="631"/>
      <c r="M22" s="631"/>
      <c r="N22" s="631"/>
      <c r="O22" s="631"/>
      <c r="P22" s="42"/>
      <c r="Q22" s="42"/>
      <c r="R22" s="42"/>
      <c r="S22" s="42"/>
      <c r="T22" s="42"/>
      <c r="U22" s="42"/>
      <c r="V22" s="42"/>
      <c r="W22" s="42"/>
      <c r="X22" s="42"/>
      <c r="Y22" s="42"/>
      <c r="Z22" s="42"/>
      <c r="AA22" s="42"/>
    </row>
    <row r="23" spans="1:27">
      <c r="A23" s="56" t="s">
        <v>594</v>
      </c>
      <c r="B23" s="52">
        <v>3641.3199551441717</v>
      </c>
      <c r="C23" s="66">
        <v>105.33332184918439</v>
      </c>
      <c r="D23" s="66">
        <v>85.003535601928718</v>
      </c>
      <c r="E23" s="60">
        <v>16</v>
      </c>
      <c r="F23" s="52">
        <v>1880.42</v>
      </c>
      <c r="G23" s="53">
        <v>1218.47</v>
      </c>
      <c r="I23" s="631"/>
      <c r="J23" s="631"/>
      <c r="K23" s="631"/>
      <c r="L23" s="631"/>
      <c r="M23" s="631"/>
      <c r="N23" s="631"/>
      <c r="O23" s="631"/>
      <c r="P23" s="42"/>
      <c r="Q23" s="42"/>
      <c r="R23" s="42"/>
      <c r="S23" s="42"/>
      <c r="T23" s="42"/>
      <c r="U23" s="42"/>
      <c r="V23" s="42"/>
      <c r="W23" s="42"/>
      <c r="X23" s="42"/>
      <c r="Y23" s="42"/>
      <c r="Z23" s="42"/>
      <c r="AA23" s="42"/>
    </row>
    <row r="24" spans="1:27">
      <c r="A24" s="56" t="s">
        <v>595</v>
      </c>
      <c r="B24" s="52">
        <v>3937.8079304007811</v>
      </c>
      <c r="C24" s="66">
        <v>106.10769922226224</v>
      </c>
      <c r="D24" s="66">
        <v>91.924796702498796</v>
      </c>
      <c r="E24" s="60">
        <v>6</v>
      </c>
      <c r="F24" s="52">
        <v>1991.99</v>
      </c>
      <c r="G24" s="53">
        <v>1181.02</v>
      </c>
      <c r="I24" s="631"/>
      <c r="J24" s="631"/>
      <c r="K24" s="631"/>
      <c r="L24" s="631"/>
      <c r="M24" s="631"/>
      <c r="N24" s="631"/>
      <c r="O24" s="631"/>
      <c r="P24" s="42"/>
      <c r="Q24" s="42"/>
      <c r="R24" s="42"/>
      <c r="S24" s="42"/>
      <c r="T24" s="42"/>
      <c r="U24" s="42"/>
      <c r="V24" s="42"/>
      <c r="W24" s="42"/>
      <c r="X24" s="42"/>
      <c r="Y24" s="42"/>
      <c r="Z24" s="42"/>
      <c r="AA24" s="42"/>
    </row>
    <row r="25" spans="1:27">
      <c r="A25" s="56" t="s">
        <v>596</v>
      </c>
      <c r="B25" s="52">
        <v>3890.8581905294081</v>
      </c>
      <c r="C25" s="66">
        <v>105.67531409125199</v>
      </c>
      <c r="D25" s="66">
        <v>90.828794721398637</v>
      </c>
      <c r="E25" s="60">
        <v>9</v>
      </c>
      <c r="F25" s="52">
        <v>1995.19</v>
      </c>
      <c r="G25" s="53">
        <v>1268.8699999999999</v>
      </c>
      <c r="I25" s="631"/>
      <c r="J25" s="631"/>
      <c r="K25" s="631"/>
      <c r="L25" s="631"/>
      <c r="M25" s="631"/>
      <c r="N25" s="631"/>
      <c r="O25" s="631"/>
      <c r="P25" s="42"/>
      <c r="Q25" s="42"/>
      <c r="R25" s="42"/>
      <c r="S25" s="42"/>
      <c r="T25" s="42"/>
      <c r="U25" s="42"/>
      <c r="V25" s="42"/>
      <c r="W25" s="42"/>
      <c r="X25" s="42"/>
      <c r="Y25" s="42"/>
      <c r="Z25" s="42"/>
      <c r="AA25" s="42"/>
    </row>
    <row r="26" spans="1:27">
      <c r="A26" s="48"/>
      <c r="B26" s="48"/>
      <c r="C26" s="48"/>
      <c r="D26" s="48"/>
      <c r="E26" s="48"/>
      <c r="F26" s="48"/>
      <c r="G26" s="49"/>
      <c r="I26" s="42"/>
      <c r="J26" s="42"/>
      <c r="K26" s="42"/>
      <c r="L26" s="42"/>
      <c r="M26" s="42"/>
      <c r="N26" s="42"/>
      <c r="O26" s="42"/>
      <c r="P26" s="42"/>
      <c r="Q26" s="42"/>
      <c r="R26" s="42"/>
      <c r="S26" s="42"/>
      <c r="T26" s="42"/>
      <c r="U26" s="42"/>
      <c r="V26" s="42"/>
      <c r="W26" s="42"/>
      <c r="X26" s="42"/>
      <c r="Y26" s="42"/>
      <c r="Z26" s="42"/>
      <c r="AA26" s="42"/>
    </row>
    <row r="27" spans="1:27">
      <c r="A27" s="56"/>
      <c r="B27" s="56"/>
      <c r="C27" s="56"/>
      <c r="D27" s="56"/>
      <c r="E27" s="56"/>
      <c r="F27" s="56"/>
      <c r="G27" s="56"/>
      <c r="I27" s="42"/>
      <c r="J27" s="42"/>
      <c r="K27" s="42"/>
      <c r="L27" s="42"/>
      <c r="M27" s="42"/>
      <c r="N27" s="42"/>
      <c r="O27" s="42"/>
      <c r="P27" s="42"/>
      <c r="Q27" s="42"/>
      <c r="R27" s="42"/>
      <c r="S27" s="42"/>
      <c r="T27" s="42"/>
      <c r="U27" s="42"/>
      <c r="V27" s="42"/>
      <c r="W27" s="42"/>
      <c r="X27" s="42"/>
      <c r="Y27" s="42"/>
      <c r="Z27" s="42"/>
      <c r="AA27" s="42"/>
    </row>
    <row r="28" spans="1:27">
      <c r="A28" s="56"/>
      <c r="B28" s="56"/>
      <c r="C28" s="56"/>
      <c r="D28" s="56"/>
      <c r="E28" s="56"/>
      <c r="F28" s="56"/>
      <c r="G28" s="56"/>
      <c r="I28" s="42"/>
      <c r="J28" s="42"/>
      <c r="K28" s="42"/>
      <c r="L28" s="42"/>
      <c r="M28" s="42"/>
      <c r="N28" s="42"/>
      <c r="O28" s="42"/>
      <c r="P28" s="42"/>
      <c r="Q28" s="42"/>
      <c r="R28" s="42"/>
      <c r="S28" s="42"/>
      <c r="T28" s="42"/>
      <c r="U28" s="42"/>
      <c r="V28" s="42"/>
      <c r="W28" s="42"/>
      <c r="X28" s="42"/>
      <c r="Y28" s="42"/>
      <c r="Z28" s="42"/>
      <c r="AA28" s="42"/>
    </row>
    <row r="29" spans="1:27">
      <c r="I29" s="42"/>
      <c r="J29" s="42"/>
      <c r="K29" s="42"/>
      <c r="L29" s="42"/>
      <c r="M29" s="42"/>
      <c r="N29" s="42"/>
      <c r="O29" s="42"/>
      <c r="P29" s="42"/>
      <c r="Q29" s="42"/>
      <c r="R29" s="42"/>
      <c r="S29" s="42"/>
      <c r="T29" s="42"/>
      <c r="U29" s="42"/>
      <c r="V29" s="42"/>
      <c r="W29" s="42"/>
      <c r="X29" s="42"/>
      <c r="Y29" s="42"/>
      <c r="Z29" s="42"/>
      <c r="AA29" s="42"/>
    </row>
    <row r="30" spans="1:27">
      <c r="A30" s="57" t="s">
        <v>806</v>
      </c>
      <c r="B30" s="58" t="s">
        <v>954</v>
      </c>
      <c r="I30" s="42"/>
      <c r="J30" s="42"/>
      <c r="K30" s="42"/>
      <c r="L30" s="42"/>
      <c r="M30" s="42"/>
      <c r="N30" s="42"/>
      <c r="O30" s="42"/>
      <c r="P30" s="42"/>
      <c r="Q30" s="42"/>
      <c r="R30" s="42"/>
      <c r="S30" s="42"/>
      <c r="T30" s="42"/>
      <c r="U30" s="42"/>
      <c r="V30" s="42"/>
      <c r="W30" s="42"/>
      <c r="X30" s="42"/>
      <c r="Y30" s="42"/>
      <c r="Z30" s="42"/>
      <c r="AA30" s="42"/>
    </row>
    <row r="31" spans="1:27" ht="13.5" thickBot="1">
      <c r="I31" s="42"/>
      <c r="J31" s="42"/>
      <c r="K31" s="42"/>
      <c r="L31" s="42"/>
      <c r="M31" s="42"/>
      <c r="N31" s="42"/>
      <c r="O31" s="42"/>
      <c r="P31" s="42"/>
      <c r="Q31" s="42"/>
      <c r="R31" s="42"/>
      <c r="S31" s="42"/>
      <c r="T31" s="42"/>
      <c r="U31" s="42"/>
      <c r="V31" s="42"/>
      <c r="W31" s="42"/>
      <c r="X31" s="42"/>
      <c r="Y31" s="42"/>
      <c r="Z31" s="42"/>
      <c r="AA31" s="42"/>
    </row>
    <row r="32" spans="1:27" ht="20.25" customHeight="1" thickBot="1">
      <c r="A32" s="731" t="s">
        <v>310</v>
      </c>
      <c r="B32" s="750" t="s">
        <v>956</v>
      </c>
      <c r="C32" s="753" t="s">
        <v>957</v>
      </c>
      <c r="D32" s="751" t="s">
        <v>958</v>
      </c>
      <c r="E32" s="752"/>
      <c r="F32" s="752"/>
      <c r="G32" s="752"/>
      <c r="I32" s="42"/>
      <c r="J32" s="42"/>
      <c r="K32" s="42"/>
      <c r="L32" s="42"/>
      <c r="M32" s="42"/>
      <c r="N32" s="42"/>
      <c r="O32" s="42"/>
      <c r="P32" s="42"/>
      <c r="Q32" s="42"/>
      <c r="R32" s="42"/>
      <c r="S32" s="42"/>
      <c r="T32" s="42"/>
      <c r="U32" s="42"/>
      <c r="V32" s="42"/>
      <c r="W32" s="42"/>
      <c r="X32" s="42"/>
      <c r="Y32" s="42"/>
      <c r="Z32" s="42"/>
      <c r="AA32" s="42"/>
    </row>
    <row r="33" spans="1:27" ht="39.75" customHeight="1" thickBot="1">
      <c r="A33" s="733"/>
      <c r="B33" s="750"/>
      <c r="C33" s="754"/>
      <c r="D33" s="570" t="s">
        <v>448</v>
      </c>
      <c r="E33" s="570" t="s">
        <v>847</v>
      </c>
      <c r="F33" s="570" t="s">
        <v>603</v>
      </c>
      <c r="G33" s="569" t="s">
        <v>597</v>
      </c>
      <c r="I33" s="42"/>
      <c r="J33" s="42"/>
      <c r="K33" s="42"/>
      <c r="L33" s="42"/>
      <c r="M33" s="42"/>
      <c r="N33" s="42"/>
      <c r="O33" s="42"/>
      <c r="P33" s="42"/>
      <c r="Q33" s="42"/>
      <c r="R33" s="42"/>
      <c r="S33" s="42"/>
      <c r="T33" s="42"/>
      <c r="U33" s="42"/>
      <c r="V33" s="42"/>
      <c r="W33" s="42"/>
      <c r="X33" s="42"/>
      <c r="Y33" s="42"/>
      <c r="Z33" s="42"/>
      <c r="AA33" s="42"/>
    </row>
    <row r="34" spans="1:27">
      <c r="A34" s="48"/>
      <c r="B34" s="48"/>
      <c r="C34" s="48"/>
      <c r="D34" s="48"/>
      <c r="E34" s="48"/>
      <c r="F34" s="48"/>
      <c r="G34" s="56"/>
      <c r="I34" s="59"/>
      <c r="J34" s="59"/>
      <c r="K34" s="59"/>
      <c r="L34" s="59"/>
      <c r="M34" s="59"/>
      <c r="N34" s="59"/>
      <c r="O34" s="628"/>
      <c r="P34" s="42"/>
      <c r="Q34" s="42"/>
      <c r="R34" s="42"/>
      <c r="S34" s="42"/>
      <c r="T34" s="42"/>
      <c r="U34" s="42"/>
      <c r="V34" s="42"/>
      <c r="W34" s="42"/>
      <c r="X34" s="42"/>
      <c r="Y34" s="42"/>
      <c r="Z34" s="42"/>
      <c r="AA34" s="42"/>
    </row>
    <row r="35" spans="1:27">
      <c r="A35" s="61" t="s">
        <v>579</v>
      </c>
      <c r="B35" s="62">
        <v>458.02600000000001</v>
      </c>
      <c r="C35" s="63">
        <v>77.629499999999993</v>
      </c>
      <c r="D35" s="63">
        <v>88330</v>
      </c>
      <c r="E35" s="62">
        <v>100.50519991807569</v>
      </c>
      <c r="F35" s="571">
        <v>6.8</v>
      </c>
      <c r="G35" s="88" t="s">
        <v>318</v>
      </c>
      <c r="I35" s="79"/>
      <c r="J35" s="79"/>
      <c r="K35" s="79"/>
      <c r="L35" s="79"/>
      <c r="M35" s="79"/>
      <c r="N35" s="79"/>
      <c r="O35" s="79"/>
      <c r="P35" s="79"/>
      <c r="Q35" s="79"/>
      <c r="R35" s="79"/>
      <c r="S35" s="79"/>
      <c r="T35" s="79"/>
      <c r="U35" s="79"/>
      <c r="V35" s="486"/>
      <c r="W35" s="42"/>
      <c r="X35" s="42"/>
      <c r="Y35" s="42"/>
      <c r="Z35" s="42"/>
      <c r="AA35" s="42"/>
    </row>
    <row r="36" spans="1:27">
      <c r="A36" s="65"/>
      <c r="B36" s="62"/>
      <c r="C36" s="66"/>
      <c r="D36" s="60"/>
      <c r="E36" s="62"/>
      <c r="F36" s="572"/>
      <c r="G36" s="76"/>
      <c r="I36" s="628"/>
      <c r="J36" s="628"/>
      <c r="K36" s="628"/>
      <c r="L36" s="628"/>
      <c r="M36" s="628"/>
      <c r="N36" s="628"/>
      <c r="O36" s="628"/>
      <c r="P36" s="628"/>
      <c r="Q36" s="628"/>
      <c r="R36" s="628"/>
      <c r="S36" s="628"/>
      <c r="T36" s="628"/>
      <c r="U36" s="42"/>
      <c r="V36" s="486"/>
      <c r="W36" s="42"/>
      <c r="X36" s="42"/>
      <c r="Y36" s="42"/>
      <c r="Z36" s="42"/>
      <c r="AA36" s="42"/>
    </row>
    <row r="37" spans="1:27">
      <c r="A37" s="56" t="s">
        <v>581</v>
      </c>
      <c r="B37" s="66">
        <v>38.725999999999999</v>
      </c>
      <c r="C37" s="60">
        <v>81.923720000000003</v>
      </c>
      <c r="D37" s="60">
        <v>9328</v>
      </c>
      <c r="E37" s="66">
        <v>101.62327050877002</v>
      </c>
      <c r="F37" s="572">
        <v>8.9499999999999993</v>
      </c>
      <c r="G37" s="76">
        <v>16</v>
      </c>
      <c r="I37" s="628"/>
      <c r="J37" s="628"/>
      <c r="K37" s="628"/>
      <c r="L37" s="628"/>
      <c r="M37" s="628"/>
      <c r="N37" s="628"/>
      <c r="O37" s="628"/>
      <c r="P37" s="628"/>
      <c r="Q37" s="628"/>
      <c r="R37" s="628"/>
      <c r="S37" s="628"/>
      <c r="T37" s="628"/>
      <c r="U37" s="42"/>
      <c r="V37" s="486"/>
      <c r="W37" s="42"/>
      <c r="X37" s="486"/>
      <c r="Y37" s="91"/>
      <c r="Z37" s="633"/>
      <c r="AA37" s="42"/>
    </row>
    <row r="38" spans="1:27">
      <c r="A38" s="56" t="s">
        <v>582</v>
      </c>
      <c r="B38" s="66">
        <v>17.927</v>
      </c>
      <c r="C38" s="60">
        <v>65.905180000000001</v>
      </c>
      <c r="D38" s="60">
        <v>4905</v>
      </c>
      <c r="E38" s="66">
        <v>101.28019822424118</v>
      </c>
      <c r="F38" s="572">
        <v>7.77</v>
      </c>
      <c r="G38" s="76">
        <v>11</v>
      </c>
      <c r="I38" s="628"/>
      <c r="J38" s="628"/>
      <c r="K38" s="628"/>
      <c r="L38" s="628"/>
      <c r="M38" s="628"/>
      <c r="N38" s="628"/>
      <c r="O38" s="628"/>
      <c r="P38" s="628"/>
      <c r="Q38" s="628"/>
      <c r="R38" s="628"/>
      <c r="S38" s="628"/>
      <c r="T38" s="628"/>
      <c r="U38" s="42"/>
      <c r="V38" s="486"/>
      <c r="W38" s="42"/>
      <c r="X38" s="486"/>
      <c r="Y38" s="91"/>
      <c r="Z38" s="633"/>
      <c r="AA38" s="42"/>
    </row>
    <row r="39" spans="1:27">
      <c r="A39" s="67" t="s">
        <v>583</v>
      </c>
      <c r="B39" s="68">
        <v>17.858000000000001</v>
      </c>
      <c r="C39" s="69">
        <v>84.686440000000005</v>
      </c>
      <c r="D39" s="69">
        <v>3621</v>
      </c>
      <c r="E39" s="68">
        <v>98.907402349084947</v>
      </c>
      <c r="F39" s="573">
        <v>6.79</v>
      </c>
      <c r="G39" s="77">
        <v>6</v>
      </c>
      <c r="I39" s="629"/>
      <c r="J39" s="629"/>
      <c r="K39" s="629"/>
      <c r="L39" s="629"/>
      <c r="M39" s="629"/>
      <c r="N39" s="629"/>
      <c r="O39" s="629"/>
      <c r="P39" s="629"/>
      <c r="Q39" s="629"/>
      <c r="R39" s="629"/>
      <c r="S39" s="629"/>
      <c r="T39" s="629"/>
      <c r="U39" s="42"/>
      <c r="V39" s="486"/>
      <c r="W39" s="42"/>
      <c r="X39" s="486"/>
      <c r="Y39" s="91"/>
      <c r="Z39" s="633"/>
      <c r="AA39" s="42"/>
    </row>
    <row r="40" spans="1:27">
      <c r="A40" s="56" t="s">
        <v>584</v>
      </c>
      <c r="B40" s="66">
        <v>12.212</v>
      </c>
      <c r="C40" s="60">
        <v>98.243020000000001</v>
      </c>
      <c r="D40" s="60">
        <v>2482</v>
      </c>
      <c r="E40" s="66">
        <v>99.839098954143196</v>
      </c>
      <c r="F40" s="572">
        <v>7.81</v>
      </c>
      <c r="G40" s="76">
        <v>12</v>
      </c>
      <c r="I40" s="628"/>
      <c r="J40" s="628"/>
      <c r="K40" s="628"/>
      <c r="L40" s="628"/>
      <c r="M40" s="628"/>
      <c r="N40" s="628"/>
      <c r="O40" s="628"/>
      <c r="P40" s="628"/>
      <c r="Q40" s="628"/>
      <c r="R40" s="628"/>
      <c r="S40" s="628"/>
      <c r="T40" s="628"/>
      <c r="U40" s="42"/>
      <c r="V40" s="486"/>
      <c r="W40" s="42"/>
      <c r="X40" s="486"/>
      <c r="Y40" s="91"/>
      <c r="Z40" s="633"/>
      <c r="AA40" s="42"/>
    </row>
    <row r="41" spans="1:27">
      <c r="A41" s="56" t="s">
        <v>585</v>
      </c>
      <c r="B41" s="66">
        <v>19.166</v>
      </c>
      <c r="C41" s="60">
        <v>56.42801</v>
      </c>
      <c r="D41" s="60">
        <v>5336</v>
      </c>
      <c r="E41" s="66">
        <v>99.756963918489433</v>
      </c>
      <c r="F41" s="572">
        <v>6.52</v>
      </c>
      <c r="G41" s="76">
        <v>4</v>
      </c>
      <c r="I41" s="628"/>
      <c r="J41" s="628"/>
      <c r="K41" s="628"/>
      <c r="L41" s="628"/>
      <c r="M41" s="628"/>
      <c r="N41" s="628"/>
      <c r="O41" s="628"/>
      <c r="P41" s="628"/>
      <c r="Q41" s="628"/>
      <c r="R41" s="628"/>
      <c r="S41" s="628"/>
      <c r="T41" s="628"/>
      <c r="U41" s="42"/>
      <c r="V41" s="486"/>
      <c r="W41" s="42"/>
      <c r="X41" s="486"/>
      <c r="Y41" s="91"/>
      <c r="Z41" s="633"/>
      <c r="AA41" s="42"/>
    </row>
    <row r="42" spans="1:27">
      <c r="A42" s="56" t="s">
        <v>586</v>
      </c>
      <c r="B42" s="66">
        <v>29.832000000000001</v>
      </c>
      <c r="C42" s="60">
        <v>60.873309999999996</v>
      </c>
      <c r="D42" s="60">
        <v>5762</v>
      </c>
      <c r="E42" s="66">
        <v>100.80475857242828</v>
      </c>
      <c r="F42" s="572">
        <v>5.12</v>
      </c>
      <c r="G42" s="76">
        <v>2</v>
      </c>
      <c r="I42" s="628"/>
      <c r="J42" s="628"/>
      <c r="K42" s="628"/>
      <c r="L42" s="628"/>
      <c r="M42" s="628"/>
      <c r="N42" s="628"/>
      <c r="O42" s="628"/>
      <c r="P42" s="628"/>
      <c r="Q42" s="628"/>
      <c r="R42" s="628"/>
      <c r="S42" s="628"/>
      <c r="T42" s="628"/>
      <c r="U42" s="42"/>
      <c r="V42" s="486"/>
      <c r="W42" s="42"/>
      <c r="X42" s="486"/>
      <c r="Y42" s="91"/>
      <c r="Z42" s="633"/>
      <c r="AA42" s="42"/>
    </row>
    <row r="43" spans="1:27">
      <c r="A43" s="56" t="s">
        <v>587</v>
      </c>
      <c r="B43" s="66">
        <v>42.348999999999997</v>
      </c>
      <c r="C43" s="60">
        <v>34.51679</v>
      </c>
      <c r="D43" s="60">
        <v>10761</v>
      </c>
      <c r="E43" s="66">
        <v>102.27143128682761</v>
      </c>
      <c r="F43" s="572">
        <v>4.72</v>
      </c>
      <c r="G43" s="76">
        <v>1</v>
      </c>
      <c r="I43" s="628"/>
      <c r="J43" s="628"/>
      <c r="K43" s="628"/>
      <c r="L43" s="628"/>
      <c r="M43" s="628"/>
      <c r="N43" s="628"/>
      <c r="O43" s="628"/>
      <c r="P43" s="628"/>
      <c r="Q43" s="628"/>
      <c r="R43" s="628"/>
      <c r="S43" s="628"/>
      <c r="T43" s="628"/>
      <c r="U43" s="42"/>
      <c r="V43" s="486"/>
      <c r="W43" s="42"/>
      <c r="X43" s="486"/>
      <c r="Y43" s="91"/>
      <c r="Z43" s="633"/>
      <c r="AA43" s="42"/>
    </row>
    <row r="44" spans="1:27">
      <c r="A44" s="56" t="s">
        <v>588</v>
      </c>
      <c r="B44" s="66">
        <v>10.726000000000001</v>
      </c>
      <c r="C44" s="60">
        <v>89.97945</v>
      </c>
      <c r="D44" s="60">
        <v>2246</v>
      </c>
      <c r="E44" s="66">
        <v>97.398091934085002</v>
      </c>
      <c r="F44" s="572">
        <v>7.84</v>
      </c>
      <c r="G44" s="76">
        <v>13</v>
      </c>
      <c r="I44" s="628"/>
      <c r="J44" s="628"/>
      <c r="K44" s="628"/>
      <c r="L44" s="628"/>
      <c r="M44" s="628"/>
      <c r="N44" s="628"/>
      <c r="O44" s="628"/>
      <c r="P44" s="628"/>
      <c r="Q44" s="628"/>
      <c r="R44" s="628"/>
      <c r="S44" s="628"/>
      <c r="T44" s="628"/>
      <c r="U44" s="42"/>
      <c r="V44" s="486"/>
      <c r="W44" s="42"/>
      <c r="X44" s="486"/>
      <c r="Y44" s="91"/>
      <c r="Z44" s="633"/>
      <c r="AA44" s="42"/>
    </row>
    <row r="45" spans="1:27">
      <c r="A45" s="56" t="s">
        <v>589</v>
      </c>
      <c r="B45" s="66">
        <v>20.827000000000002</v>
      </c>
      <c r="C45" s="60">
        <v>78.086799999999997</v>
      </c>
      <c r="D45" s="60">
        <v>3559</v>
      </c>
      <c r="E45" s="66">
        <v>103.51948807446189</v>
      </c>
      <c r="F45" s="572">
        <v>6.05</v>
      </c>
      <c r="G45" s="76">
        <v>3</v>
      </c>
      <c r="I45" s="628"/>
      <c r="J45" s="628"/>
      <c r="K45" s="628"/>
      <c r="L45" s="628"/>
      <c r="M45" s="628"/>
      <c r="N45" s="628"/>
      <c r="O45" s="628"/>
      <c r="P45" s="628"/>
      <c r="Q45" s="628"/>
      <c r="R45" s="628"/>
      <c r="S45" s="628"/>
      <c r="T45" s="628"/>
      <c r="U45" s="42"/>
      <c r="V45" s="486"/>
      <c r="W45" s="42"/>
      <c r="X45" s="486"/>
      <c r="Y45" s="91"/>
      <c r="Z45" s="633"/>
      <c r="AA45" s="42"/>
    </row>
    <row r="46" spans="1:27">
      <c r="A46" s="56" t="s">
        <v>590</v>
      </c>
      <c r="B46" s="66">
        <v>6.1429999999999998</v>
      </c>
      <c r="C46" s="60">
        <v>49.747340000000001</v>
      </c>
      <c r="D46" s="60">
        <v>2294</v>
      </c>
      <c r="E46" s="66">
        <v>106.35141400092722</v>
      </c>
      <c r="F46" s="572">
        <v>7.55</v>
      </c>
      <c r="G46" s="76">
        <v>9</v>
      </c>
      <c r="I46" s="628"/>
      <c r="J46" s="628"/>
      <c r="K46" s="628"/>
      <c r="L46" s="628"/>
      <c r="M46" s="628"/>
      <c r="N46" s="628"/>
      <c r="O46" s="628"/>
      <c r="P46" s="628"/>
      <c r="Q46" s="628"/>
      <c r="R46" s="628"/>
      <c r="S46" s="628"/>
      <c r="T46" s="628"/>
      <c r="U46" s="42"/>
      <c r="V46" s="486"/>
      <c r="W46" s="42"/>
      <c r="X46" s="486"/>
      <c r="Y46" s="91"/>
      <c r="Z46" s="633"/>
      <c r="AA46" s="42"/>
    </row>
    <row r="47" spans="1:27">
      <c r="A47" s="56" t="s">
        <v>591</v>
      </c>
      <c r="B47" s="66">
        <v>24.091999999999999</v>
      </c>
      <c r="C47" s="60">
        <v>76.770120000000006</v>
      </c>
      <c r="D47" s="60">
        <v>5643</v>
      </c>
      <c r="E47" s="66">
        <v>103.50330154071901</v>
      </c>
      <c r="F47" s="572">
        <v>7.09</v>
      </c>
      <c r="G47" s="76">
        <v>7</v>
      </c>
      <c r="I47" s="628"/>
      <c r="J47" s="628"/>
      <c r="K47" s="628"/>
      <c r="L47" s="628"/>
      <c r="M47" s="628"/>
      <c r="N47" s="628"/>
      <c r="O47" s="628"/>
      <c r="P47" s="628"/>
      <c r="Q47" s="628"/>
      <c r="R47" s="628"/>
      <c r="S47" s="628"/>
      <c r="T47" s="628"/>
      <c r="U47" s="42"/>
      <c r="V47" s="486"/>
      <c r="W47" s="42"/>
      <c r="X47" s="486"/>
      <c r="Y47" s="91"/>
      <c r="Z47" s="633"/>
      <c r="AA47" s="42"/>
    </row>
    <row r="48" spans="1:27">
      <c r="A48" s="56" t="s">
        <v>592</v>
      </c>
      <c r="B48" s="66">
        <v>112.367</v>
      </c>
      <c r="C48" s="60">
        <v>153.83108999999999</v>
      </c>
      <c r="D48" s="60">
        <v>12265</v>
      </c>
      <c r="E48" s="66">
        <v>102.96339825386166</v>
      </c>
      <c r="F48" s="572">
        <v>7.53</v>
      </c>
      <c r="G48" s="76">
        <v>8</v>
      </c>
      <c r="I48" s="628"/>
      <c r="J48" s="628"/>
      <c r="K48" s="628"/>
      <c r="L48" s="628"/>
      <c r="M48" s="628"/>
      <c r="N48" s="628"/>
      <c r="O48" s="628"/>
      <c r="P48" s="628"/>
      <c r="Q48" s="628"/>
      <c r="R48" s="628"/>
      <c r="S48" s="628"/>
      <c r="T48" s="628"/>
      <c r="U48" s="42"/>
      <c r="V48" s="486"/>
      <c r="W48" s="42"/>
      <c r="X48" s="486"/>
      <c r="Y48" s="91"/>
      <c r="Z48" s="633"/>
      <c r="AA48" s="42"/>
    </row>
    <row r="49" spans="1:27">
      <c r="A49" s="56" t="s">
        <v>593</v>
      </c>
      <c r="B49" s="66">
        <v>12.904999999999999</v>
      </c>
      <c r="C49" s="60">
        <v>93.650220000000004</v>
      </c>
      <c r="D49" s="60">
        <v>2190</v>
      </c>
      <c r="E49" s="66">
        <v>102.24089635854341</v>
      </c>
      <c r="F49" s="572">
        <v>6.62</v>
      </c>
      <c r="G49" s="76">
        <v>5</v>
      </c>
      <c r="I49" s="628"/>
      <c r="J49" s="628"/>
      <c r="K49" s="628"/>
      <c r="L49" s="628"/>
      <c r="M49" s="628"/>
      <c r="N49" s="628"/>
      <c r="O49" s="628"/>
      <c r="P49" s="628"/>
      <c r="Q49" s="628"/>
      <c r="R49" s="628"/>
      <c r="S49" s="628"/>
      <c r="T49" s="628"/>
      <c r="U49" s="42"/>
      <c r="V49" s="486"/>
      <c r="W49" s="42"/>
      <c r="X49" s="486"/>
      <c r="Y49" s="91"/>
      <c r="Z49" s="633"/>
      <c r="AA49" s="42"/>
    </row>
    <row r="50" spans="1:27">
      <c r="A50" s="56" t="s">
        <v>594</v>
      </c>
      <c r="B50" s="66">
        <v>9.8979999999999997</v>
      </c>
      <c r="C50" s="60">
        <v>65.820800000000006</v>
      </c>
      <c r="D50" s="60">
        <v>3257</v>
      </c>
      <c r="E50" s="66">
        <v>94.269175108538349</v>
      </c>
      <c r="F50" s="572">
        <v>8.43</v>
      </c>
      <c r="G50" s="76">
        <v>15</v>
      </c>
      <c r="I50" s="628"/>
      <c r="J50" s="628"/>
      <c r="K50" s="628"/>
      <c r="L50" s="628"/>
      <c r="M50" s="628"/>
      <c r="N50" s="628"/>
      <c r="O50" s="628"/>
      <c r="P50" s="628"/>
      <c r="Q50" s="628"/>
      <c r="R50" s="628"/>
      <c r="S50" s="628"/>
      <c r="T50" s="628"/>
      <c r="U50" s="42"/>
      <c r="V50" s="486"/>
      <c r="W50" s="42"/>
      <c r="X50" s="486"/>
      <c r="Y50" s="91"/>
      <c r="Z50" s="633"/>
      <c r="AA50" s="42"/>
    </row>
    <row r="51" spans="1:27">
      <c r="A51" s="56" t="s">
        <v>595</v>
      </c>
      <c r="B51" s="66">
        <v>65.447999999999993</v>
      </c>
      <c r="C51" s="60">
        <v>88.945670000000007</v>
      </c>
      <c r="D51" s="60">
        <v>10777</v>
      </c>
      <c r="E51" s="66">
        <v>96.646040713837323</v>
      </c>
      <c r="F51" s="572">
        <v>8.11</v>
      </c>
      <c r="G51" s="76">
        <v>14</v>
      </c>
      <c r="I51" s="628"/>
      <c r="J51" s="628"/>
      <c r="K51" s="628"/>
      <c r="L51" s="628"/>
      <c r="M51" s="628"/>
      <c r="N51" s="628"/>
      <c r="O51" s="628"/>
      <c r="P51" s="628"/>
      <c r="Q51" s="628"/>
      <c r="R51" s="628"/>
      <c r="S51" s="628"/>
      <c r="T51" s="628"/>
      <c r="U51" s="42"/>
      <c r="V51" s="486"/>
      <c r="W51" s="42"/>
      <c r="X51" s="486"/>
      <c r="Y51" s="91"/>
      <c r="Z51" s="633"/>
      <c r="AA51" s="42"/>
    </row>
    <row r="52" spans="1:27">
      <c r="A52" s="56" t="s">
        <v>596</v>
      </c>
      <c r="B52" s="66">
        <v>17.55</v>
      </c>
      <c r="C52" s="60">
        <v>94.381730000000005</v>
      </c>
      <c r="D52" s="60">
        <v>3904</v>
      </c>
      <c r="E52" s="66">
        <v>94.826329851833862</v>
      </c>
      <c r="F52" s="572">
        <v>7.59</v>
      </c>
      <c r="G52" s="76">
        <v>10</v>
      </c>
      <c r="I52" s="628"/>
      <c r="J52" s="628"/>
      <c r="K52" s="628"/>
      <c r="L52" s="628"/>
      <c r="M52" s="628"/>
      <c r="N52" s="628"/>
      <c r="O52" s="628"/>
      <c r="P52" s="628"/>
      <c r="Q52" s="628"/>
      <c r="R52" s="628"/>
      <c r="S52" s="628"/>
      <c r="T52" s="628"/>
      <c r="U52" s="42"/>
      <c r="V52" s="486"/>
      <c r="W52" s="42"/>
      <c r="X52" s="486"/>
      <c r="Y52" s="91"/>
      <c r="Z52" s="633"/>
      <c r="AA52" s="42"/>
    </row>
    <row r="53" spans="1:27">
      <c r="A53" s="48"/>
      <c r="B53" s="48"/>
      <c r="C53" s="48"/>
      <c r="D53" s="48"/>
      <c r="E53" s="48"/>
      <c r="F53" s="48"/>
      <c r="G53" s="56"/>
      <c r="I53" s="42"/>
      <c r="J53" s="42"/>
      <c r="K53" s="42"/>
      <c r="L53" s="42"/>
      <c r="M53" s="42"/>
      <c r="N53" s="42"/>
      <c r="O53" s="42"/>
      <c r="P53" s="42"/>
      <c r="Q53" s="42"/>
      <c r="R53" s="42"/>
      <c r="S53" s="42"/>
      <c r="T53" s="42"/>
      <c r="U53" s="42"/>
      <c r="V53" s="42"/>
      <c r="W53" s="42"/>
      <c r="X53" s="42"/>
      <c r="Y53" s="42"/>
      <c r="Z53" s="42"/>
      <c r="AA53" s="42"/>
    </row>
    <row r="54" spans="1:27" ht="80.25" customHeight="1">
      <c r="A54" s="748" t="s">
        <v>959</v>
      </c>
      <c r="B54" s="749"/>
      <c r="C54" s="749"/>
      <c r="D54" s="749"/>
      <c r="E54" s="749"/>
      <c r="F54" s="749"/>
      <c r="G54" s="749"/>
      <c r="I54" s="42"/>
      <c r="J54" s="42"/>
      <c r="K54" s="42"/>
      <c r="L54" s="42"/>
      <c r="M54" s="42"/>
      <c r="N54" s="42"/>
      <c r="O54" s="42"/>
      <c r="P54" s="42"/>
      <c r="Q54" s="42"/>
      <c r="R54" s="42"/>
      <c r="S54" s="42"/>
      <c r="T54" s="42"/>
      <c r="U54" s="42"/>
      <c r="V54" s="42"/>
      <c r="W54" s="42"/>
      <c r="X54" s="42"/>
      <c r="Y54" s="42"/>
      <c r="Z54" s="42"/>
      <c r="AA54" s="42"/>
    </row>
    <row r="55" spans="1:27">
      <c r="I55" s="42"/>
      <c r="J55" s="42"/>
      <c r="K55" s="42"/>
      <c r="L55" s="42"/>
      <c r="M55" s="42"/>
      <c r="N55" s="42"/>
      <c r="O55" s="42"/>
      <c r="P55" s="42"/>
      <c r="Q55" s="42"/>
      <c r="R55" s="42"/>
      <c r="S55" s="42"/>
      <c r="T55" s="42"/>
      <c r="U55" s="42"/>
      <c r="V55" s="42"/>
      <c r="W55" s="42"/>
      <c r="X55" s="42"/>
      <c r="Y55" s="42"/>
      <c r="Z55" s="42"/>
      <c r="AA55" s="42"/>
    </row>
    <row r="56" spans="1:27">
      <c r="I56" s="42"/>
      <c r="J56" s="42"/>
      <c r="K56" s="42"/>
      <c r="L56" s="42"/>
      <c r="M56" s="42"/>
      <c r="N56" s="42"/>
      <c r="O56" s="42"/>
      <c r="P56" s="42"/>
      <c r="Q56" s="42"/>
      <c r="R56" s="42"/>
      <c r="S56" s="42"/>
      <c r="T56" s="42"/>
      <c r="U56" s="42"/>
      <c r="V56" s="42"/>
      <c r="W56" s="42"/>
      <c r="X56" s="42"/>
      <c r="Y56" s="42"/>
      <c r="Z56" s="42"/>
      <c r="AA56" s="42"/>
    </row>
    <row r="57" spans="1:27">
      <c r="I57" s="42"/>
      <c r="J57" s="42"/>
      <c r="K57" s="42"/>
      <c r="L57" s="42"/>
      <c r="M57" s="42"/>
      <c r="N57" s="42"/>
      <c r="O57" s="42"/>
      <c r="P57" s="42"/>
      <c r="Q57" s="42"/>
      <c r="R57" s="42"/>
      <c r="S57" s="42"/>
      <c r="T57" s="42"/>
      <c r="U57" s="42"/>
      <c r="V57" s="42"/>
      <c r="W57" s="42"/>
      <c r="X57" s="42"/>
      <c r="Y57" s="42"/>
      <c r="Z57" s="42"/>
      <c r="AA57" s="42"/>
    </row>
    <row r="58" spans="1:27">
      <c r="I58" s="42"/>
      <c r="J58" s="42"/>
      <c r="K58" s="42"/>
      <c r="L58" s="42"/>
      <c r="M58" s="42"/>
      <c r="N58" s="42"/>
      <c r="O58" s="42"/>
      <c r="P58" s="42"/>
      <c r="Q58" s="42"/>
      <c r="R58" s="42"/>
      <c r="S58" s="42"/>
      <c r="T58" s="42"/>
      <c r="U58" s="42"/>
      <c r="V58" s="42"/>
      <c r="W58" s="42"/>
      <c r="X58" s="42"/>
      <c r="Y58" s="42"/>
      <c r="Z58" s="42"/>
      <c r="AA58" s="42"/>
    </row>
    <row r="59" spans="1:27">
      <c r="I59" s="42"/>
      <c r="J59" s="42"/>
      <c r="K59" s="42"/>
      <c r="L59" s="42"/>
      <c r="M59" s="42"/>
      <c r="N59" s="42"/>
      <c r="O59" s="42"/>
      <c r="P59" s="42"/>
      <c r="Q59" s="42"/>
      <c r="R59" s="42"/>
      <c r="S59" s="42"/>
      <c r="T59" s="42"/>
      <c r="U59" s="42"/>
      <c r="V59" s="42"/>
      <c r="W59" s="42"/>
      <c r="X59" s="42"/>
      <c r="Y59" s="42"/>
      <c r="Z59" s="42"/>
      <c r="AA59" s="42"/>
    </row>
    <row r="60" spans="1:27">
      <c r="I60" s="42"/>
      <c r="J60" s="42"/>
      <c r="K60" s="42"/>
      <c r="L60" s="42"/>
      <c r="M60" s="42"/>
      <c r="N60" s="42"/>
      <c r="O60" s="42"/>
      <c r="P60" s="42"/>
      <c r="Q60" s="42"/>
      <c r="R60" s="42"/>
      <c r="S60" s="42"/>
      <c r="T60" s="42"/>
      <c r="U60" s="42"/>
      <c r="V60" s="42"/>
      <c r="W60" s="42"/>
      <c r="X60" s="42"/>
      <c r="Y60" s="42"/>
      <c r="Z60" s="42"/>
      <c r="AA60" s="42"/>
    </row>
    <row r="61" spans="1:27">
      <c r="I61" s="42"/>
      <c r="J61" s="42"/>
      <c r="K61" s="42"/>
      <c r="L61" s="42"/>
      <c r="M61" s="42"/>
      <c r="N61" s="42"/>
      <c r="O61" s="42"/>
      <c r="P61" s="42"/>
      <c r="Q61" s="42"/>
      <c r="R61" s="42"/>
      <c r="S61" s="42"/>
      <c r="T61" s="42"/>
      <c r="U61" s="42"/>
      <c r="V61" s="42"/>
      <c r="W61" s="42"/>
      <c r="X61" s="42"/>
      <c r="Y61" s="42"/>
      <c r="Z61" s="42"/>
      <c r="AA61" s="42"/>
    </row>
    <row r="62" spans="1:27">
      <c r="I62" s="42"/>
      <c r="J62" s="42"/>
      <c r="K62" s="42"/>
      <c r="L62" s="42"/>
      <c r="M62" s="42"/>
      <c r="N62" s="42"/>
      <c r="O62" s="42"/>
      <c r="P62" s="42"/>
      <c r="Q62" s="42"/>
      <c r="R62" s="42"/>
      <c r="S62" s="42"/>
      <c r="T62" s="42"/>
      <c r="U62" s="42"/>
      <c r="V62" s="42"/>
      <c r="W62" s="42"/>
      <c r="X62" s="42"/>
      <c r="Y62" s="42"/>
      <c r="Z62" s="42"/>
      <c r="AA62" s="42"/>
    </row>
    <row r="63" spans="1:27">
      <c r="I63" s="42"/>
      <c r="J63" s="42"/>
      <c r="K63" s="42"/>
      <c r="L63" s="42"/>
      <c r="M63" s="42"/>
      <c r="N63" s="42"/>
      <c r="O63" s="42"/>
      <c r="P63" s="42"/>
      <c r="Q63" s="42"/>
      <c r="R63" s="42"/>
      <c r="S63" s="42"/>
      <c r="T63" s="42"/>
      <c r="U63" s="42"/>
      <c r="V63" s="42"/>
      <c r="W63" s="42"/>
      <c r="X63" s="42"/>
      <c r="Y63" s="42"/>
      <c r="Z63" s="42"/>
      <c r="AA63" s="42"/>
    </row>
    <row r="64" spans="1:27">
      <c r="I64" s="42"/>
      <c r="J64" s="42"/>
      <c r="K64" s="42"/>
      <c r="L64" s="42"/>
      <c r="M64" s="42"/>
      <c r="N64" s="42"/>
      <c r="O64" s="42"/>
      <c r="P64" s="42"/>
      <c r="Q64" s="42"/>
      <c r="R64" s="42"/>
      <c r="S64" s="42"/>
      <c r="T64" s="42"/>
      <c r="U64" s="42"/>
      <c r="V64" s="42"/>
      <c r="W64" s="42"/>
      <c r="X64" s="42"/>
      <c r="Y64" s="42"/>
      <c r="Z64" s="42"/>
      <c r="AA64" s="42"/>
    </row>
    <row r="65" spans="9:27">
      <c r="I65" s="42"/>
      <c r="J65" s="42"/>
      <c r="K65" s="42"/>
      <c r="L65" s="42"/>
      <c r="M65" s="42"/>
      <c r="N65" s="42"/>
      <c r="O65" s="42"/>
      <c r="P65" s="42"/>
      <c r="Q65" s="42"/>
      <c r="R65" s="42"/>
      <c r="S65" s="42"/>
      <c r="T65" s="42"/>
      <c r="U65" s="42"/>
      <c r="V65" s="42"/>
      <c r="W65" s="42"/>
      <c r="X65" s="42"/>
      <c r="Y65" s="42"/>
      <c r="Z65" s="42"/>
      <c r="AA65" s="42"/>
    </row>
    <row r="66" spans="9:27">
      <c r="I66" s="42"/>
      <c r="J66" s="42"/>
      <c r="K66" s="42"/>
      <c r="L66" s="42"/>
      <c r="M66" s="42"/>
      <c r="N66" s="42"/>
      <c r="O66" s="42"/>
      <c r="P66" s="42"/>
      <c r="Q66" s="42"/>
      <c r="R66" s="42"/>
      <c r="S66" s="42"/>
      <c r="T66" s="42"/>
      <c r="U66" s="42"/>
      <c r="V66" s="42"/>
      <c r="W66" s="42"/>
      <c r="X66" s="42"/>
      <c r="Y66" s="42"/>
      <c r="Z66" s="42"/>
      <c r="AA66" s="42"/>
    </row>
    <row r="67" spans="9:27">
      <c r="I67" s="42"/>
      <c r="J67" s="42"/>
      <c r="K67" s="42"/>
      <c r="L67" s="42"/>
      <c r="M67" s="42"/>
      <c r="N67" s="42"/>
      <c r="O67" s="42"/>
      <c r="P67" s="42"/>
      <c r="Q67" s="42"/>
      <c r="R67" s="42"/>
      <c r="S67" s="42"/>
      <c r="T67" s="42"/>
      <c r="U67" s="42"/>
      <c r="V67" s="42"/>
      <c r="W67" s="42"/>
      <c r="X67" s="42"/>
      <c r="Y67" s="42"/>
      <c r="Z67" s="42"/>
      <c r="AA67" s="42"/>
    </row>
    <row r="68" spans="9:27">
      <c r="I68" s="42"/>
      <c r="J68" s="42"/>
      <c r="K68" s="42"/>
      <c r="L68" s="42"/>
      <c r="M68" s="42"/>
      <c r="N68" s="42"/>
      <c r="O68" s="42"/>
      <c r="P68" s="42"/>
      <c r="Q68" s="42"/>
      <c r="R68" s="42"/>
      <c r="S68" s="42"/>
      <c r="T68" s="42"/>
      <c r="U68" s="42"/>
      <c r="V68" s="42"/>
      <c r="W68" s="42"/>
      <c r="X68" s="42"/>
      <c r="Y68" s="42"/>
      <c r="Z68" s="42"/>
      <c r="AA68" s="42"/>
    </row>
    <row r="69" spans="9:27">
      <c r="I69" s="42"/>
      <c r="J69" s="42"/>
      <c r="K69" s="42"/>
      <c r="L69" s="42"/>
      <c r="M69" s="42"/>
      <c r="N69" s="42"/>
      <c r="O69" s="42"/>
      <c r="P69" s="42"/>
      <c r="Q69" s="42"/>
      <c r="R69" s="42"/>
      <c r="S69" s="42"/>
      <c r="T69" s="42"/>
      <c r="U69" s="42"/>
      <c r="V69" s="42"/>
      <c r="W69" s="42"/>
      <c r="X69" s="42"/>
      <c r="Y69" s="42"/>
      <c r="Z69" s="42"/>
      <c r="AA69" s="42"/>
    </row>
    <row r="70" spans="9:27">
      <c r="I70" s="42"/>
      <c r="J70" s="42"/>
      <c r="K70" s="42"/>
      <c r="L70" s="42"/>
      <c r="M70" s="42"/>
      <c r="N70" s="42"/>
      <c r="O70" s="42"/>
      <c r="P70" s="42"/>
      <c r="Q70" s="42"/>
      <c r="R70" s="42"/>
      <c r="S70" s="42"/>
      <c r="T70" s="42"/>
      <c r="U70" s="42"/>
      <c r="V70" s="42"/>
      <c r="W70" s="42"/>
      <c r="X70" s="42"/>
      <c r="Y70" s="42"/>
      <c r="Z70" s="42"/>
      <c r="AA70" s="42"/>
    </row>
    <row r="71" spans="9:27">
      <c r="I71" s="42"/>
      <c r="J71" s="42"/>
      <c r="K71" s="42"/>
      <c r="L71" s="42"/>
      <c r="M71" s="42"/>
      <c r="N71" s="42"/>
      <c r="O71" s="42"/>
      <c r="P71" s="42"/>
      <c r="Q71" s="42"/>
      <c r="R71" s="42"/>
      <c r="S71" s="42"/>
      <c r="T71" s="42"/>
      <c r="U71" s="42"/>
      <c r="V71" s="42"/>
      <c r="W71" s="42"/>
      <c r="X71" s="42"/>
      <c r="Y71" s="42"/>
      <c r="Z71" s="42"/>
      <c r="AA71" s="42"/>
    </row>
    <row r="72" spans="9:27">
      <c r="I72" s="42"/>
      <c r="J72" s="42"/>
      <c r="K72" s="42"/>
      <c r="L72" s="42"/>
      <c r="M72" s="42"/>
      <c r="N72" s="42"/>
      <c r="O72" s="42"/>
      <c r="P72" s="42"/>
      <c r="Q72" s="42"/>
      <c r="R72" s="42"/>
      <c r="S72" s="42"/>
      <c r="T72" s="42"/>
      <c r="U72" s="42"/>
      <c r="V72" s="42"/>
      <c r="W72" s="42"/>
      <c r="X72" s="42"/>
      <c r="Y72" s="42"/>
      <c r="Z72" s="42"/>
      <c r="AA72" s="42"/>
    </row>
    <row r="73" spans="9:27">
      <c r="I73" s="42"/>
      <c r="J73" s="42"/>
      <c r="K73" s="42"/>
      <c r="L73" s="42"/>
      <c r="M73" s="42"/>
      <c r="N73" s="42"/>
      <c r="O73" s="42"/>
      <c r="P73" s="42"/>
      <c r="Q73" s="42"/>
      <c r="R73" s="42"/>
      <c r="S73" s="42"/>
      <c r="T73" s="42"/>
      <c r="U73" s="42"/>
      <c r="V73" s="42"/>
      <c r="W73" s="42"/>
      <c r="X73" s="42"/>
      <c r="Y73" s="42"/>
      <c r="Z73" s="42"/>
      <c r="AA73" s="42"/>
    </row>
    <row r="74" spans="9:27">
      <c r="I74" s="42"/>
      <c r="J74" s="42"/>
      <c r="K74" s="42"/>
      <c r="L74" s="42"/>
      <c r="M74" s="42"/>
      <c r="N74" s="42"/>
      <c r="O74" s="42"/>
      <c r="P74" s="42"/>
      <c r="Q74" s="42"/>
      <c r="R74" s="42"/>
      <c r="S74" s="42"/>
      <c r="T74" s="42"/>
      <c r="U74" s="42"/>
      <c r="V74" s="42"/>
      <c r="W74" s="42"/>
      <c r="X74" s="42"/>
      <c r="Y74" s="42"/>
      <c r="Z74" s="42"/>
      <c r="AA74" s="42"/>
    </row>
    <row r="75" spans="9:27">
      <c r="I75" s="42"/>
      <c r="J75" s="42"/>
      <c r="K75" s="42"/>
      <c r="L75" s="42"/>
      <c r="M75" s="42"/>
      <c r="N75" s="42"/>
      <c r="O75" s="42"/>
      <c r="P75" s="42"/>
      <c r="Q75" s="42"/>
      <c r="R75" s="42"/>
      <c r="S75" s="42"/>
      <c r="T75" s="42"/>
      <c r="U75" s="42"/>
      <c r="V75" s="42"/>
      <c r="W75" s="42"/>
      <c r="X75" s="42"/>
      <c r="Y75" s="42"/>
      <c r="Z75" s="42"/>
      <c r="AA75" s="42"/>
    </row>
    <row r="76" spans="9:27">
      <c r="I76" s="42"/>
      <c r="J76" s="42"/>
      <c r="K76" s="42"/>
      <c r="L76" s="42"/>
      <c r="M76" s="42"/>
      <c r="N76" s="42"/>
      <c r="O76" s="42"/>
      <c r="P76" s="42"/>
      <c r="Q76" s="42"/>
      <c r="R76" s="42"/>
      <c r="S76" s="42"/>
      <c r="T76" s="42"/>
      <c r="U76" s="42"/>
      <c r="V76" s="42"/>
      <c r="W76" s="42"/>
      <c r="X76" s="42"/>
      <c r="Y76" s="42"/>
      <c r="Z76" s="42"/>
      <c r="AA76" s="42"/>
    </row>
    <row r="77" spans="9:27">
      <c r="I77" s="42"/>
      <c r="J77" s="42"/>
      <c r="K77" s="42"/>
      <c r="L77" s="42"/>
      <c r="M77" s="42"/>
      <c r="N77" s="42"/>
      <c r="O77" s="42"/>
      <c r="P77" s="42"/>
      <c r="Q77" s="42"/>
      <c r="R77" s="42"/>
      <c r="S77" s="42"/>
      <c r="T77" s="42"/>
      <c r="U77" s="42"/>
      <c r="V77" s="42"/>
      <c r="W77" s="42"/>
      <c r="X77" s="42"/>
      <c r="Y77" s="42"/>
      <c r="Z77" s="42"/>
      <c r="AA77" s="42"/>
    </row>
    <row r="78" spans="9:27">
      <c r="I78" s="42"/>
      <c r="J78" s="42"/>
      <c r="K78" s="42"/>
      <c r="L78" s="42"/>
      <c r="M78" s="42"/>
      <c r="N78" s="42"/>
      <c r="O78" s="42"/>
      <c r="P78" s="42"/>
      <c r="Q78" s="42"/>
      <c r="R78" s="42"/>
      <c r="S78" s="42"/>
      <c r="T78" s="42"/>
      <c r="U78" s="42"/>
      <c r="V78" s="42"/>
      <c r="W78" s="42"/>
      <c r="X78" s="42"/>
      <c r="Y78" s="42"/>
      <c r="Z78" s="42"/>
      <c r="AA78" s="42"/>
    </row>
    <row r="79" spans="9:27">
      <c r="I79" s="42"/>
      <c r="J79" s="42"/>
      <c r="K79" s="42"/>
      <c r="L79" s="42"/>
      <c r="M79" s="42"/>
      <c r="N79" s="42"/>
      <c r="O79" s="42"/>
      <c r="P79" s="42"/>
      <c r="Q79" s="42"/>
      <c r="R79" s="42"/>
      <c r="S79" s="42"/>
      <c r="T79" s="42"/>
      <c r="U79" s="42"/>
      <c r="V79" s="42"/>
      <c r="W79" s="42"/>
      <c r="X79" s="42"/>
      <c r="Y79" s="42"/>
      <c r="Z79" s="42"/>
      <c r="AA79" s="42"/>
    </row>
    <row r="80" spans="9:27">
      <c r="I80" s="42"/>
      <c r="J80" s="42"/>
      <c r="K80" s="42"/>
      <c r="L80" s="42"/>
      <c r="M80" s="42"/>
      <c r="N80" s="42"/>
      <c r="O80" s="42"/>
      <c r="P80" s="42"/>
      <c r="Q80" s="42"/>
      <c r="R80" s="42"/>
      <c r="S80" s="42"/>
      <c r="T80" s="42"/>
      <c r="U80" s="42"/>
      <c r="V80" s="42"/>
      <c r="W80" s="42"/>
      <c r="X80" s="42"/>
      <c r="Y80" s="42"/>
      <c r="Z80" s="42"/>
      <c r="AA80" s="42"/>
    </row>
    <row r="81" spans="9:27">
      <c r="I81" s="42"/>
      <c r="J81" s="42"/>
      <c r="K81" s="42"/>
      <c r="L81" s="42"/>
      <c r="M81" s="42"/>
      <c r="N81" s="42"/>
      <c r="O81" s="42"/>
      <c r="P81" s="42"/>
      <c r="Q81" s="42"/>
      <c r="R81" s="42"/>
      <c r="S81" s="42"/>
      <c r="T81" s="42"/>
      <c r="U81" s="42"/>
      <c r="V81" s="42"/>
      <c r="W81" s="42"/>
      <c r="X81" s="42"/>
      <c r="Y81" s="42"/>
      <c r="Z81" s="42"/>
      <c r="AA81" s="42"/>
    </row>
    <row r="82" spans="9:27">
      <c r="I82" s="42"/>
      <c r="J82" s="42"/>
      <c r="K82" s="42"/>
      <c r="L82" s="42"/>
      <c r="M82" s="42"/>
      <c r="N82" s="42"/>
      <c r="O82" s="42"/>
      <c r="P82" s="42"/>
      <c r="Q82" s="42"/>
      <c r="R82" s="42"/>
      <c r="S82" s="42"/>
      <c r="T82" s="42"/>
      <c r="U82" s="42"/>
      <c r="V82" s="42"/>
      <c r="W82" s="42"/>
      <c r="X82" s="42"/>
      <c r="Y82" s="42"/>
      <c r="Z82" s="42"/>
      <c r="AA82" s="42"/>
    </row>
    <row r="83" spans="9:27">
      <c r="I83" s="42"/>
      <c r="J83" s="42"/>
      <c r="K83" s="42"/>
      <c r="L83" s="42"/>
      <c r="M83" s="42"/>
      <c r="N83" s="42"/>
      <c r="O83" s="42"/>
      <c r="P83" s="42"/>
      <c r="Q83" s="42"/>
      <c r="R83" s="42"/>
      <c r="S83" s="42"/>
      <c r="T83" s="42"/>
      <c r="U83" s="42"/>
      <c r="V83" s="42"/>
      <c r="W83" s="42"/>
      <c r="X83" s="42"/>
      <c r="Y83" s="42"/>
      <c r="Z83" s="42"/>
      <c r="AA83" s="42"/>
    </row>
    <row r="84" spans="9:27">
      <c r="I84" s="42"/>
      <c r="J84" s="42"/>
      <c r="K84" s="42"/>
      <c r="L84" s="42"/>
      <c r="M84" s="42"/>
      <c r="N84" s="42"/>
      <c r="O84" s="42"/>
      <c r="P84" s="42"/>
      <c r="Q84" s="42"/>
      <c r="R84" s="42"/>
      <c r="S84" s="42"/>
      <c r="T84" s="42"/>
      <c r="U84" s="42"/>
      <c r="V84" s="42"/>
      <c r="W84" s="42"/>
      <c r="X84" s="42"/>
      <c r="Y84" s="42"/>
      <c r="Z84" s="42"/>
      <c r="AA84" s="42"/>
    </row>
    <row r="85" spans="9:27">
      <c r="I85" s="42"/>
      <c r="J85" s="42"/>
      <c r="K85" s="42"/>
      <c r="L85" s="42"/>
      <c r="M85" s="42"/>
      <c r="N85" s="42"/>
      <c r="O85" s="42"/>
      <c r="P85" s="42"/>
      <c r="Q85" s="42"/>
      <c r="R85" s="42"/>
      <c r="S85" s="42"/>
      <c r="T85" s="42"/>
      <c r="U85" s="42"/>
      <c r="V85" s="42"/>
      <c r="W85" s="42"/>
      <c r="X85" s="42"/>
      <c r="Y85" s="42"/>
      <c r="Z85" s="42"/>
      <c r="AA85" s="42"/>
    </row>
    <row r="86" spans="9:27">
      <c r="I86" s="42"/>
      <c r="J86" s="42"/>
      <c r="K86" s="42"/>
      <c r="L86" s="42"/>
      <c r="M86" s="42"/>
      <c r="N86" s="42"/>
      <c r="O86" s="42"/>
      <c r="P86" s="42"/>
      <c r="Q86" s="42"/>
      <c r="R86" s="42"/>
      <c r="S86" s="42"/>
      <c r="T86" s="42"/>
      <c r="U86" s="42"/>
      <c r="V86" s="42"/>
      <c r="W86" s="42"/>
      <c r="X86" s="42"/>
      <c r="Y86" s="42"/>
      <c r="Z86" s="42"/>
      <c r="AA86" s="42"/>
    </row>
    <row r="87" spans="9:27">
      <c r="I87" s="42"/>
      <c r="J87" s="42"/>
      <c r="K87" s="42"/>
      <c r="L87" s="42"/>
      <c r="M87" s="42"/>
      <c r="N87" s="42"/>
      <c r="O87" s="42"/>
      <c r="P87" s="42"/>
      <c r="Q87" s="42"/>
      <c r="R87" s="42"/>
      <c r="S87" s="42"/>
      <c r="T87" s="42"/>
      <c r="U87" s="42"/>
      <c r="V87" s="42"/>
      <c r="W87" s="42"/>
      <c r="X87" s="42"/>
      <c r="Y87" s="42"/>
      <c r="Z87" s="42"/>
      <c r="AA87" s="42"/>
    </row>
    <row r="88" spans="9:27">
      <c r="I88" s="42"/>
      <c r="J88" s="42"/>
      <c r="K88" s="42"/>
      <c r="L88" s="42"/>
      <c r="M88" s="42"/>
      <c r="N88" s="42"/>
      <c r="O88" s="42"/>
      <c r="P88" s="42"/>
      <c r="Q88" s="42"/>
      <c r="R88" s="42"/>
      <c r="S88" s="42"/>
      <c r="T88" s="42"/>
      <c r="U88" s="42"/>
      <c r="V88" s="42"/>
      <c r="W88" s="42"/>
      <c r="X88" s="42"/>
      <c r="Y88" s="42"/>
      <c r="Z88" s="42"/>
      <c r="AA88" s="42"/>
    </row>
    <row r="89" spans="9:27">
      <c r="I89" s="42"/>
      <c r="J89" s="42"/>
      <c r="K89" s="42"/>
      <c r="L89" s="42"/>
      <c r="M89" s="42"/>
      <c r="N89" s="42"/>
      <c r="O89" s="42"/>
      <c r="P89" s="42"/>
      <c r="Q89" s="42"/>
      <c r="R89" s="42"/>
      <c r="S89" s="42"/>
      <c r="T89" s="42"/>
      <c r="U89" s="42"/>
      <c r="V89" s="42"/>
      <c r="W89" s="42"/>
      <c r="X89" s="42"/>
      <c r="Y89" s="42"/>
      <c r="Z89" s="42"/>
      <c r="AA89" s="42"/>
    </row>
    <row r="90" spans="9:27">
      <c r="I90" s="42"/>
      <c r="J90" s="42"/>
      <c r="K90" s="42"/>
      <c r="L90" s="42"/>
      <c r="M90" s="42"/>
      <c r="N90" s="42"/>
      <c r="O90" s="42"/>
      <c r="P90" s="42"/>
      <c r="Q90" s="42"/>
      <c r="R90" s="42"/>
      <c r="S90" s="42"/>
      <c r="T90" s="42"/>
      <c r="U90" s="42"/>
      <c r="V90" s="42"/>
      <c r="W90" s="42"/>
      <c r="X90" s="42"/>
      <c r="Y90" s="42"/>
      <c r="Z90" s="42"/>
      <c r="AA90" s="42"/>
    </row>
    <row r="91" spans="9:27">
      <c r="I91" s="42"/>
      <c r="J91" s="42"/>
      <c r="K91" s="42"/>
      <c r="L91" s="42"/>
      <c r="M91" s="42"/>
      <c r="N91" s="42"/>
      <c r="O91" s="42"/>
      <c r="P91" s="42"/>
      <c r="Q91" s="42"/>
      <c r="R91" s="42"/>
      <c r="S91" s="42"/>
      <c r="T91" s="42"/>
      <c r="U91" s="42"/>
      <c r="V91" s="42"/>
      <c r="W91" s="42"/>
      <c r="X91" s="42"/>
      <c r="Y91" s="42"/>
      <c r="Z91" s="42"/>
      <c r="AA91" s="42"/>
    </row>
    <row r="92" spans="9:27">
      <c r="I92" s="42"/>
      <c r="J92" s="42"/>
      <c r="K92" s="42"/>
      <c r="L92" s="42"/>
      <c r="M92" s="42"/>
      <c r="N92" s="42"/>
      <c r="O92" s="42"/>
      <c r="P92" s="42"/>
      <c r="Q92" s="42"/>
      <c r="R92" s="42"/>
      <c r="S92" s="42"/>
      <c r="T92" s="42"/>
      <c r="U92" s="42"/>
      <c r="V92" s="42"/>
      <c r="W92" s="42"/>
      <c r="X92" s="42"/>
      <c r="Y92" s="42"/>
      <c r="Z92" s="42"/>
      <c r="AA92" s="42"/>
    </row>
    <row r="93" spans="9:27">
      <c r="I93" s="42"/>
      <c r="J93" s="42"/>
      <c r="K93" s="42"/>
      <c r="L93" s="42"/>
      <c r="M93" s="42"/>
      <c r="N93" s="42"/>
      <c r="O93" s="42"/>
      <c r="P93" s="42"/>
      <c r="Q93" s="42"/>
      <c r="R93" s="42"/>
      <c r="S93" s="42"/>
      <c r="T93" s="42"/>
      <c r="U93" s="42"/>
      <c r="V93" s="42"/>
      <c r="W93" s="42"/>
      <c r="X93" s="42"/>
      <c r="Y93" s="42"/>
      <c r="Z93" s="42"/>
      <c r="AA93" s="42"/>
    </row>
    <row r="94" spans="9:27">
      <c r="I94" s="42"/>
      <c r="J94" s="42"/>
      <c r="K94" s="42"/>
      <c r="L94" s="42"/>
      <c r="M94" s="42"/>
      <c r="N94" s="42"/>
      <c r="O94" s="42"/>
      <c r="P94" s="42"/>
      <c r="Q94" s="42"/>
      <c r="R94" s="42"/>
      <c r="S94" s="42"/>
      <c r="T94" s="42"/>
      <c r="U94" s="42"/>
      <c r="V94" s="42"/>
      <c r="W94" s="42"/>
      <c r="X94" s="42"/>
      <c r="Y94" s="42"/>
      <c r="Z94" s="42"/>
      <c r="AA94" s="42"/>
    </row>
    <row r="95" spans="9:27">
      <c r="I95" s="42"/>
      <c r="J95" s="42"/>
      <c r="K95" s="42"/>
      <c r="L95" s="42"/>
      <c r="M95" s="42"/>
      <c r="N95" s="42"/>
      <c r="O95" s="42"/>
      <c r="P95" s="42"/>
      <c r="Q95" s="42"/>
      <c r="R95" s="42"/>
      <c r="S95" s="42"/>
      <c r="T95" s="42"/>
      <c r="U95" s="42"/>
      <c r="V95" s="42"/>
      <c r="W95" s="42"/>
      <c r="X95" s="42"/>
      <c r="Y95" s="42"/>
      <c r="Z95" s="42"/>
      <c r="AA95" s="42"/>
    </row>
    <row r="96" spans="9:27">
      <c r="I96" s="42"/>
      <c r="J96" s="42"/>
      <c r="K96" s="42"/>
      <c r="L96" s="42"/>
      <c r="M96" s="42"/>
      <c r="N96" s="42"/>
      <c r="O96" s="42"/>
      <c r="P96" s="42"/>
      <c r="Q96" s="42"/>
      <c r="R96" s="42"/>
      <c r="S96" s="42"/>
      <c r="T96" s="42"/>
      <c r="U96" s="42"/>
      <c r="V96" s="42"/>
      <c r="W96" s="42"/>
      <c r="X96" s="42"/>
      <c r="Y96" s="42"/>
      <c r="Z96" s="42"/>
      <c r="AA96" s="42"/>
    </row>
    <row r="97" spans="9:27">
      <c r="I97" s="42"/>
      <c r="J97" s="42"/>
      <c r="K97" s="42"/>
      <c r="L97" s="42"/>
      <c r="M97" s="42"/>
      <c r="N97" s="42"/>
      <c r="O97" s="42"/>
      <c r="P97" s="42"/>
      <c r="Q97" s="42"/>
      <c r="R97" s="42"/>
      <c r="S97" s="42"/>
      <c r="T97" s="42"/>
      <c r="U97" s="42"/>
      <c r="V97" s="42"/>
      <c r="W97" s="42"/>
      <c r="X97" s="42"/>
      <c r="Y97" s="42"/>
      <c r="Z97" s="42"/>
      <c r="AA97" s="42"/>
    </row>
    <row r="98" spans="9:27">
      <c r="I98" s="42"/>
      <c r="J98" s="42"/>
      <c r="K98" s="42"/>
      <c r="L98" s="42"/>
      <c r="M98" s="42"/>
      <c r="N98" s="42"/>
      <c r="O98" s="42"/>
      <c r="P98" s="42"/>
      <c r="Q98" s="42"/>
      <c r="R98" s="42"/>
      <c r="S98" s="42"/>
      <c r="T98" s="42"/>
      <c r="U98" s="42"/>
      <c r="V98" s="42"/>
      <c r="W98" s="42"/>
      <c r="X98" s="42"/>
      <c r="Y98" s="42"/>
      <c r="Z98" s="42"/>
      <c r="AA98" s="42"/>
    </row>
    <row r="99" spans="9:27">
      <c r="I99" s="42"/>
      <c r="J99" s="42"/>
      <c r="K99" s="42"/>
      <c r="L99" s="42"/>
      <c r="M99" s="42"/>
      <c r="N99" s="42"/>
      <c r="O99" s="42"/>
      <c r="P99" s="42"/>
      <c r="Q99" s="42"/>
      <c r="R99" s="42"/>
      <c r="S99" s="42"/>
      <c r="T99" s="42"/>
      <c r="U99" s="42"/>
      <c r="V99" s="42"/>
      <c r="W99" s="42"/>
      <c r="X99" s="42"/>
      <c r="Y99" s="42"/>
      <c r="Z99" s="42"/>
      <c r="AA99" s="42"/>
    </row>
    <row r="100" spans="9:27">
      <c r="I100" s="42"/>
      <c r="J100" s="42"/>
      <c r="K100" s="42"/>
      <c r="L100" s="42"/>
      <c r="M100" s="42"/>
      <c r="N100" s="42"/>
      <c r="O100" s="42"/>
      <c r="P100" s="42"/>
      <c r="Q100" s="42"/>
      <c r="R100" s="42"/>
      <c r="S100" s="42"/>
      <c r="T100" s="42"/>
      <c r="U100" s="42"/>
      <c r="V100" s="42"/>
      <c r="W100" s="42"/>
      <c r="X100" s="42"/>
      <c r="Y100" s="42"/>
      <c r="Z100" s="42"/>
      <c r="AA100" s="42"/>
    </row>
    <row r="101" spans="9:27">
      <c r="I101" s="42"/>
      <c r="J101" s="42"/>
      <c r="K101" s="42"/>
      <c r="L101" s="42"/>
      <c r="M101" s="42"/>
      <c r="N101" s="42"/>
      <c r="O101" s="42"/>
      <c r="P101" s="42"/>
      <c r="Q101" s="42"/>
      <c r="R101" s="42"/>
      <c r="S101" s="42"/>
      <c r="T101" s="42"/>
      <c r="U101" s="42"/>
      <c r="V101" s="42"/>
      <c r="W101" s="42"/>
      <c r="X101" s="42"/>
      <c r="Y101" s="42"/>
      <c r="Z101" s="42"/>
      <c r="AA101" s="42"/>
    </row>
    <row r="102" spans="9:27">
      <c r="I102" s="42"/>
      <c r="J102" s="42"/>
      <c r="K102" s="42"/>
      <c r="L102" s="42"/>
      <c r="M102" s="42"/>
      <c r="N102" s="42"/>
      <c r="O102" s="42"/>
      <c r="P102" s="42"/>
      <c r="Q102" s="42"/>
      <c r="R102" s="42"/>
      <c r="S102" s="42"/>
      <c r="T102" s="42"/>
      <c r="U102" s="42"/>
      <c r="V102" s="42"/>
      <c r="W102" s="42"/>
      <c r="X102" s="42"/>
      <c r="Y102" s="42"/>
      <c r="Z102" s="42"/>
      <c r="AA102" s="42"/>
    </row>
    <row r="103" spans="9:27">
      <c r="I103" s="42"/>
      <c r="J103" s="42"/>
      <c r="K103" s="42"/>
      <c r="L103" s="42"/>
      <c r="M103" s="42"/>
      <c r="N103" s="42"/>
      <c r="O103" s="42"/>
      <c r="P103" s="42"/>
      <c r="Q103" s="42"/>
      <c r="R103" s="42"/>
      <c r="S103" s="42"/>
      <c r="T103" s="42"/>
      <c r="U103" s="42"/>
      <c r="V103" s="42"/>
      <c r="W103" s="42"/>
      <c r="X103" s="42"/>
      <c r="Y103" s="42"/>
      <c r="Z103" s="42"/>
      <c r="AA103" s="42"/>
    </row>
    <row r="104" spans="9:27">
      <c r="I104" s="42"/>
      <c r="J104" s="42"/>
      <c r="K104" s="42"/>
      <c r="L104" s="42"/>
      <c r="M104" s="42"/>
      <c r="N104" s="42"/>
      <c r="O104" s="42"/>
      <c r="P104" s="42"/>
      <c r="Q104" s="42"/>
      <c r="R104" s="42"/>
      <c r="S104" s="42"/>
      <c r="T104" s="42"/>
      <c r="U104" s="42"/>
      <c r="V104" s="42"/>
      <c r="W104" s="42"/>
      <c r="X104" s="42"/>
      <c r="Y104" s="42"/>
      <c r="Z104" s="42"/>
      <c r="AA104" s="42"/>
    </row>
    <row r="105" spans="9:27">
      <c r="I105" s="42"/>
      <c r="J105" s="42"/>
      <c r="K105" s="42"/>
      <c r="L105" s="42"/>
      <c r="M105" s="42"/>
      <c r="N105" s="42"/>
      <c r="O105" s="42"/>
      <c r="P105" s="42"/>
      <c r="Q105" s="42"/>
      <c r="R105" s="42"/>
      <c r="S105" s="42"/>
      <c r="T105" s="42"/>
      <c r="U105" s="42"/>
      <c r="V105" s="42"/>
      <c r="W105" s="42"/>
      <c r="X105" s="42"/>
      <c r="Y105" s="42"/>
      <c r="Z105" s="42"/>
      <c r="AA105" s="42"/>
    </row>
    <row r="106" spans="9:27">
      <c r="I106" s="42"/>
      <c r="J106" s="42"/>
      <c r="K106" s="42"/>
      <c r="L106" s="42"/>
      <c r="M106" s="42"/>
      <c r="N106" s="42"/>
      <c r="O106" s="42"/>
      <c r="P106" s="42"/>
      <c r="Q106" s="42"/>
      <c r="R106" s="42"/>
      <c r="S106" s="42"/>
      <c r="T106" s="42"/>
      <c r="U106" s="42"/>
      <c r="V106" s="42"/>
      <c r="W106" s="42"/>
      <c r="X106" s="42"/>
      <c r="Y106" s="42"/>
      <c r="Z106" s="42"/>
      <c r="AA106" s="42"/>
    </row>
    <row r="107" spans="9:27">
      <c r="I107" s="42"/>
      <c r="J107" s="42"/>
      <c r="K107" s="42"/>
      <c r="L107" s="42"/>
      <c r="M107" s="42"/>
      <c r="N107" s="42"/>
      <c r="O107" s="42"/>
      <c r="P107" s="42"/>
      <c r="Q107" s="42"/>
      <c r="R107" s="42"/>
      <c r="S107" s="42"/>
      <c r="T107" s="42"/>
      <c r="U107" s="42"/>
      <c r="V107" s="42"/>
      <c r="W107" s="42"/>
      <c r="X107" s="42"/>
      <c r="Y107" s="42"/>
      <c r="Z107" s="42"/>
      <c r="AA107" s="42"/>
    </row>
    <row r="108" spans="9:27">
      <c r="I108" s="42"/>
      <c r="J108" s="42"/>
      <c r="K108" s="42"/>
      <c r="L108" s="42"/>
      <c r="M108" s="42"/>
      <c r="N108" s="42"/>
      <c r="O108" s="42"/>
      <c r="P108" s="42"/>
      <c r="Q108" s="42"/>
      <c r="R108" s="42"/>
      <c r="S108" s="42"/>
      <c r="T108" s="42"/>
      <c r="U108" s="42"/>
      <c r="V108" s="42"/>
      <c r="W108" s="42"/>
      <c r="X108" s="42"/>
      <c r="Y108" s="42"/>
      <c r="Z108" s="42"/>
      <c r="AA108" s="42"/>
    </row>
    <row r="109" spans="9:27">
      <c r="I109" s="42"/>
      <c r="J109" s="42"/>
      <c r="K109" s="42"/>
      <c r="L109" s="42"/>
      <c r="M109" s="42"/>
      <c r="N109" s="42"/>
      <c r="O109" s="42"/>
      <c r="P109" s="42"/>
      <c r="Q109" s="42"/>
      <c r="R109" s="42"/>
      <c r="S109" s="42"/>
      <c r="T109" s="42"/>
      <c r="U109" s="42"/>
      <c r="V109" s="42"/>
      <c r="W109" s="42"/>
      <c r="X109" s="42"/>
      <c r="Y109" s="42"/>
      <c r="Z109" s="42"/>
      <c r="AA109" s="42"/>
    </row>
    <row r="110" spans="9:27">
      <c r="I110" s="42"/>
      <c r="J110" s="42"/>
      <c r="K110" s="42"/>
      <c r="L110" s="42"/>
      <c r="M110" s="42"/>
      <c r="N110" s="42"/>
      <c r="O110" s="42"/>
      <c r="P110" s="42"/>
      <c r="Q110" s="42"/>
      <c r="R110" s="42"/>
      <c r="S110" s="42"/>
      <c r="T110" s="42"/>
      <c r="U110" s="42"/>
      <c r="V110" s="42"/>
      <c r="W110" s="42"/>
      <c r="X110" s="42"/>
      <c r="Y110" s="42"/>
      <c r="Z110" s="42"/>
      <c r="AA110" s="42"/>
    </row>
    <row r="111" spans="9:27">
      <c r="I111" s="42"/>
      <c r="J111" s="42"/>
      <c r="K111" s="42"/>
      <c r="L111" s="42"/>
      <c r="M111" s="42"/>
      <c r="N111" s="42"/>
      <c r="O111" s="42"/>
      <c r="P111" s="42"/>
      <c r="Q111" s="42"/>
      <c r="R111" s="42"/>
      <c r="S111" s="42"/>
      <c r="T111" s="42"/>
      <c r="U111" s="42"/>
      <c r="V111" s="42"/>
      <c r="W111" s="42"/>
      <c r="X111" s="42"/>
      <c r="Y111" s="42"/>
      <c r="Z111" s="42"/>
      <c r="AA111" s="42"/>
    </row>
  </sheetData>
  <mergeCells count="13">
    <mergeCell ref="A54:G54"/>
    <mergeCell ref="B32:B33"/>
    <mergeCell ref="A32:A33"/>
    <mergeCell ref="B4:E4"/>
    <mergeCell ref="E5:E6"/>
    <mergeCell ref="D32:G32"/>
    <mergeCell ref="C32:C33"/>
    <mergeCell ref="A4:A6"/>
    <mergeCell ref="B5:B6"/>
    <mergeCell ref="C5:C6"/>
    <mergeCell ref="D5:D6"/>
    <mergeCell ref="F6:G6"/>
    <mergeCell ref="F4:G4"/>
  </mergeCells>
  <hyperlinks>
    <hyperlink ref="I4" location="'SPIS TREŚCI'!A1" display="Powrót do spisu tablic"/>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6"/>
  <sheetViews>
    <sheetView workbookViewId="0">
      <selection activeCell="A2" sqref="A2"/>
    </sheetView>
  </sheetViews>
  <sheetFormatPr defaultRowHeight="12.75"/>
  <cols>
    <col min="1" max="1" width="29.85546875" style="5" customWidth="1"/>
    <col min="2" max="2" width="9.140625" style="5" customWidth="1"/>
    <col min="3" max="3" width="9.28515625" style="5" customWidth="1"/>
    <col min="4" max="4" width="11.5703125" style="5" bestFit="1" customWidth="1"/>
    <col min="5" max="5" width="10.5703125" style="5" bestFit="1" customWidth="1"/>
    <col min="6" max="6" width="9.140625" style="5"/>
    <col min="7" max="7" width="10.5703125" style="5" bestFit="1" customWidth="1"/>
    <col min="8" max="9" width="9.5703125" style="5" bestFit="1" customWidth="1"/>
    <col min="10" max="11" width="9.140625" style="5"/>
    <col min="12" max="12" width="9.5703125" style="5" bestFit="1" customWidth="1"/>
    <col min="13" max="16384" width="9.140625" style="5"/>
  </cols>
  <sheetData>
    <row r="2" spans="1:15" ht="13.5">
      <c r="A2" s="599" t="s">
        <v>1319</v>
      </c>
      <c r="B2" s="174" t="s">
        <v>1085</v>
      </c>
    </row>
    <row r="3" spans="1:15" ht="13.5">
      <c r="A3" s="585" t="s">
        <v>1320</v>
      </c>
      <c r="B3" s="581" t="s">
        <v>1323</v>
      </c>
    </row>
    <row r="4" spans="1:15" ht="12.75" customHeight="1" thickBot="1">
      <c r="A4" s="230"/>
      <c r="B4" s="348"/>
    </row>
    <row r="5" spans="1:15" ht="13.5" thickBot="1">
      <c r="A5" s="804" t="s">
        <v>310</v>
      </c>
      <c r="B5" s="836" t="s">
        <v>386</v>
      </c>
      <c r="C5" s="837"/>
      <c r="D5" s="836" t="s">
        <v>255</v>
      </c>
      <c r="E5" s="838"/>
      <c r="G5" s="205" t="s">
        <v>709</v>
      </c>
    </row>
    <row r="6" spans="1:15" ht="24.75" thickBot="1">
      <c r="A6" s="807"/>
      <c r="B6" s="839" t="s">
        <v>256</v>
      </c>
      <c r="C6" s="839" t="s">
        <v>449</v>
      </c>
      <c r="D6" s="292" t="s">
        <v>493</v>
      </c>
      <c r="E6" s="293" t="s">
        <v>1086</v>
      </c>
    </row>
    <row r="7" spans="1:15" ht="13.5" thickBot="1">
      <c r="A7" s="805"/>
      <c r="B7" s="840"/>
      <c r="C7" s="840"/>
      <c r="D7" s="836" t="s">
        <v>256</v>
      </c>
      <c r="E7" s="838"/>
    </row>
    <row r="8" spans="1:15">
      <c r="A8" s="369"/>
      <c r="B8" s="370"/>
      <c r="C8" s="370"/>
      <c r="D8" s="371"/>
      <c r="E8" s="372"/>
    </row>
    <row r="9" spans="1:15">
      <c r="A9" s="297" t="s">
        <v>1044</v>
      </c>
      <c r="B9" s="373">
        <v>16753.2834</v>
      </c>
      <c r="C9" s="373">
        <v>100</v>
      </c>
      <c r="D9" s="373">
        <v>12168.562800000002</v>
      </c>
      <c r="E9" s="374">
        <v>4584.7205999999996</v>
      </c>
      <c r="G9" s="4"/>
      <c r="H9" s="4"/>
      <c r="I9" s="4"/>
      <c r="L9" s="4"/>
      <c r="M9" s="4"/>
      <c r="O9" s="4"/>
    </row>
    <row r="10" spans="1:15">
      <c r="A10" s="294" t="s">
        <v>323</v>
      </c>
      <c r="B10" s="373"/>
      <c r="C10" s="299"/>
      <c r="D10" s="373"/>
      <c r="E10" s="375"/>
      <c r="G10" s="4"/>
      <c r="H10" s="4"/>
      <c r="I10" s="4"/>
      <c r="L10" s="4"/>
      <c r="M10" s="4"/>
    </row>
    <row r="11" spans="1:15" ht="13.5">
      <c r="A11" s="294" t="s">
        <v>1087</v>
      </c>
      <c r="B11" s="376">
        <v>15860.2845</v>
      </c>
      <c r="C11" s="376">
        <v>94.669708148075614</v>
      </c>
      <c r="D11" s="376">
        <v>11672.2827</v>
      </c>
      <c r="E11" s="375">
        <v>4188.0018</v>
      </c>
      <c r="G11" s="4"/>
      <c r="H11" s="4"/>
      <c r="I11" s="4"/>
      <c r="L11" s="4"/>
      <c r="M11" s="4"/>
      <c r="O11" s="4"/>
    </row>
    <row r="12" spans="1:15" ht="36">
      <c r="A12" s="294" t="s">
        <v>257</v>
      </c>
      <c r="B12" s="376">
        <v>8.686399999999999</v>
      </c>
      <c r="C12" s="376">
        <v>5.1848940847022254E-2</v>
      </c>
      <c r="D12" s="376">
        <v>8.686399999999999</v>
      </c>
      <c r="E12" s="375" t="s">
        <v>790</v>
      </c>
      <c r="G12" s="4"/>
      <c r="H12" s="4"/>
      <c r="I12" s="4"/>
      <c r="L12" s="4"/>
      <c r="M12" s="4"/>
      <c r="O12" s="4"/>
    </row>
    <row r="13" spans="1:15" ht="36">
      <c r="A13" s="294" t="s">
        <v>258</v>
      </c>
      <c r="B13" s="376">
        <v>317.04940000000005</v>
      </c>
      <c r="C13" s="376">
        <v>1.8924612712037097</v>
      </c>
      <c r="D13" s="376" t="s">
        <v>790</v>
      </c>
      <c r="E13" s="375">
        <v>317.04940000000005</v>
      </c>
      <c r="G13" s="4"/>
      <c r="H13" s="4"/>
      <c r="I13" s="4"/>
      <c r="L13" s="4"/>
      <c r="M13" s="4"/>
      <c r="O13" s="4"/>
    </row>
    <row r="14" spans="1:15">
      <c r="A14" s="294" t="s">
        <v>259</v>
      </c>
      <c r="B14" s="376">
        <v>524.16250000000002</v>
      </c>
      <c r="C14" s="376">
        <v>3.1287150553425249</v>
      </c>
      <c r="D14" s="376">
        <v>449.36629999999997</v>
      </c>
      <c r="E14" s="375">
        <v>74.796199999999999</v>
      </c>
      <c r="G14" s="4"/>
      <c r="H14" s="4"/>
      <c r="I14" s="4"/>
      <c r="L14" s="4"/>
      <c r="M14" s="4"/>
      <c r="O14" s="4"/>
    </row>
    <row r="15" spans="1:15">
      <c r="A15" s="243"/>
      <c r="E15" s="300"/>
      <c r="G15" s="4"/>
      <c r="L15" s="4"/>
    </row>
    <row r="16" spans="1:15" ht="71.25" customHeight="1">
      <c r="A16" s="748" t="s">
        <v>1088</v>
      </c>
      <c r="B16" s="748"/>
      <c r="C16" s="748"/>
      <c r="D16" s="748"/>
      <c r="E16" s="748"/>
      <c r="F16" s="4"/>
      <c r="G16" s="4"/>
      <c r="H16" s="4"/>
      <c r="I16" s="4"/>
    </row>
  </sheetData>
  <mergeCells count="7">
    <mergeCell ref="A16:E16"/>
    <mergeCell ref="A5:A7"/>
    <mergeCell ref="B5:C5"/>
    <mergeCell ref="D5:E5"/>
    <mergeCell ref="B6:B7"/>
    <mergeCell ref="C6:C7"/>
    <mergeCell ref="D7:E7"/>
  </mergeCells>
  <phoneticPr fontId="6" type="noConversion"/>
  <hyperlinks>
    <hyperlink ref="G5" location="ANEKS!A1" display="Powrót do spisu tablic"/>
  </hyperlinks>
  <pageMargins left="0.75" right="0.75" top="1" bottom="1" header="0.5" footer="0.5"/>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0"/>
  <sheetViews>
    <sheetView workbookViewId="0">
      <selection activeCell="A2" sqref="A2"/>
    </sheetView>
  </sheetViews>
  <sheetFormatPr defaultRowHeight="12.75"/>
  <cols>
    <col min="1" max="1" width="31.140625" style="5" customWidth="1"/>
    <col min="2" max="4" width="9.140625" style="5"/>
    <col min="5" max="5" width="9.140625" style="196"/>
    <col min="6" max="16384" width="9.140625" style="5"/>
  </cols>
  <sheetData>
    <row r="2" spans="1:8" ht="13.5">
      <c r="A2" s="599" t="s">
        <v>1321</v>
      </c>
      <c r="B2" s="174" t="s">
        <v>1089</v>
      </c>
    </row>
    <row r="3" spans="1:8">
      <c r="B3" s="174" t="s">
        <v>937</v>
      </c>
    </row>
    <row r="4" spans="1:8" ht="13.5">
      <c r="A4" s="585" t="s">
        <v>1322</v>
      </c>
      <c r="B4" s="581" t="s">
        <v>1324</v>
      </c>
    </row>
    <row r="5" spans="1:8" ht="13.5" thickBot="1">
      <c r="B5" s="174"/>
    </row>
    <row r="6" spans="1:8" ht="13.5" thickBot="1">
      <c r="A6" s="804" t="s">
        <v>310</v>
      </c>
      <c r="B6" s="836" t="s">
        <v>386</v>
      </c>
      <c r="C6" s="837"/>
      <c r="D6" s="836" t="s">
        <v>501</v>
      </c>
      <c r="E6" s="838"/>
      <c r="G6" s="205" t="s">
        <v>709</v>
      </c>
    </row>
    <row r="7" spans="1:8" ht="78.75" thickBot="1">
      <c r="A7" s="807"/>
      <c r="B7" s="839" t="s">
        <v>244</v>
      </c>
      <c r="C7" s="839" t="s">
        <v>1452</v>
      </c>
      <c r="D7" s="292" t="s">
        <v>260</v>
      </c>
      <c r="E7" s="293" t="s">
        <v>261</v>
      </c>
    </row>
    <row r="8" spans="1:8" ht="13.5" thickBot="1">
      <c r="A8" s="805"/>
      <c r="B8" s="840"/>
      <c r="C8" s="840"/>
      <c r="D8" s="836" t="s">
        <v>244</v>
      </c>
      <c r="E8" s="838"/>
    </row>
    <row r="9" spans="1:8">
      <c r="A9" s="297"/>
      <c r="B9" s="295"/>
      <c r="C9" s="295"/>
      <c r="D9" s="295"/>
      <c r="E9" s="296"/>
    </row>
    <row r="10" spans="1:8">
      <c r="A10" s="297" t="s">
        <v>1044</v>
      </c>
      <c r="B10" s="377">
        <v>4020.25</v>
      </c>
      <c r="C10" s="373">
        <v>100</v>
      </c>
      <c r="D10" s="377">
        <v>3940.37</v>
      </c>
      <c r="E10" s="182">
        <v>3507.67</v>
      </c>
    </row>
    <row r="11" spans="1:8">
      <c r="A11" s="294" t="s">
        <v>323</v>
      </c>
      <c r="B11" s="378"/>
      <c r="C11" s="378"/>
      <c r="D11" s="378"/>
      <c r="E11" s="184"/>
    </row>
    <row r="12" spans="1:8" ht="24">
      <c r="A12" s="294" t="s">
        <v>297</v>
      </c>
      <c r="B12" s="378">
        <v>5009.74</v>
      </c>
      <c r="C12" s="376">
        <v>124.61264846713512</v>
      </c>
      <c r="D12" s="378">
        <v>5004.18</v>
      </c>
      <c r="E12" s="184">
        <v>4355.74</v>
      </c>
      <c r="H12" s="4"/>
    </row>
    <row r="13" spans="1:8">
      <c r="A13" s="294" t="s">
        <v>298</v>
      </c>
      <c r="B13" s="378">
        <v>4215.1400000000003</v>
      </c>
      <c r="C13" s="376">
        <v>104.84770847584106</v>
      </c>
      <c r="D13" s="378">
        <v>4210.7700000000004</v>
      </c>
      <c r="E13" s="184">
        <v>3666.08</v>
      </c>
      <c r="H13" s="4"/>
    </row>
    <row r="14" spans="1:8">
      <c r="A14" s="294" t="s">
        <v>299</v>
      </c>
      <c r="B14" s="378">
        <v>3672.23</v>
      </c>
      <c r="C14" s="376">
        <v>91.343324420123125</v>
      </c>
      <c r="D14" s="378">
        <v>3671.51</v>
      </c>
      <c r="E14" s="184">
        <v>3191.67</v>
      </c>
      <c r="H14" s="4"/>
    </row>
    <row r="15" spans="1:8">
      <c r="A15" s="294" t="s">
        <v>296</v>
      </c>
      <c r="B15" s="378">
        <v>3572.3</v>
      </c>
      <c r="C15" s="376">
        <v>88.857658105839192</v>
      </c>
      <c r="D15" s="378">
        <v>3572.05</v>
      </c>
      <c r="E15" s="184">
        <v>3104.28</v>
      </c>
      <c r="H15" s="4"/>
    </row>
    <row r="16" spans="1:8" ht="26.25">
      <c r="A16" s="294" t="s">
        <v>1090</v>
      </c>
      <c r="B16" s="378">
        <v>3048.89</v>
      </c>
      <c r="C16" s="376">
        <v>75.838318512530307</v>
      </c>
      <c r="D16" s="378">
        <v>3048.89</v>
      </c>
      <c r="E16" s="184">
        <v>2646.83</v>
      </c>
      <c r="H16" s="4"/>
    </row>
    <row r="17" spans="1:8" ht="24">
      <c r="A17" s="294" t="s">
        <v>300</v>
      </c>
      <c r="B17" s="378">
        <v>3112.68</v>
      </c>
      <c r="C17" s="376">
        <v>77.425035756482799</v>
      </c>
      <c r="D17" s="378">
        <v>3091.03</v>
      </c>
      <c r="E17" s="184">
        <v>2702.47</v>
      </c>
      <c r="H17" s="4"/>
    </row>
    <row r="18" spans="1:8" ht="14.25">
      <c r="A18" s="294" t="s">
        <v>1091</v>
      </c>
      <c r="B18" s="378">
        <v>2656.58</v>
      </c>
      <c r="C18" s="376">
        <v>66.079970151110004</v>
      </c>
      <c r="D18" s="378">
        <v>2609.44</v>
      </c>
      <c r="E18" s="184">
        <v>2305.3000000000002</v>
      </c>
      <c r="H18" s="4"/>
    </row>
    <row r="19" spans="1:8">
      <c r="A19" s="294" t="s">
        <v>301</v>
      </c>
      <c r="B19" s="378">
        <v>6271.56</v>
      </c>
      <c r="C19" s="376">
        <v>155.99925377775014</v>
      </c>
      <c r="D19" s="378">
        <v>6271.56</v>
      </c>
      <c r="E19" s="184">
        <v>5496.45</v>
      </c>
      <c r="H19" s="4"/>
    </row>
    <row r="20" spans="1:8" ht="24">
      <c r="A20" s="294" t="s">
        <v>302</v>
      </c>
      <c r="B20" s="378">
        <v>5095.75</v>
      </c>
      <c r="C20" s="376">
        <v>126.75206765748399</v>
      </c>
      <c r="D20" s="378">
        <v>5093.99</v>
      </c>
      <c r="E20" s="184">
        <v>4440.4799999999996</v>
      </c>
      <c r="H20" s="4"/>
    </row>
    <row r="21" spans="1:8" ht="14.25">
      <c r="A21" s="294" t="s">
        <v>1092</v>
      </c>
      <c r="B21" s="378">
        <v>3923.57</v>
      </c>
      <c r="C21" s="376">
        <v>97.595174429450907</v>
      </c>
      <c r="D21" s="378">
        <v>3891.41</v>
      </c>
      <c r="E21" s="184">
        <v>3418.83</v>
      </c>
      <c r="H21" s="4"/>
    </row>
    <row r="22" spans="1:8" ht="24">
      <c r="A22" s="294" t="s">
        <v>303</v>
      </c>
      <c r="B22" s="378">
        <v>3990.85</v>
      </c>
      <c r="C22" s="376">
        <v>99.268702195137109</v>
      </c>
      <c r="D22" s="378">
        <v>3937.32</v>
      </c>
      <c r="E22" s="184">
        <v>3469.71</v>
      </c>
      <c r="H22" s="4"/>
    </row>
    <row r="23" spans="1:8" ht="26.25">
      <c r="A23" s="294" t="s">
        <v>1093</v>
      </c>
      <c r="B23" s="378">
        <v>3058.6</v>
      </c>
      <c r="C23" s="376">
        <v>76.079845780735027</v>
      </c>
      <c r="D23" s="378">
        <v>3048.02</v>
      </c>
      <c r="E23" s="184">
        <v>2651.66</v>
      </c>
      <c r="H23" s="4"/>
    </row>
    <row r="24" spans="1:8" ht="36">
      <c r="A24" s="294" t="s">
        <v>304</v>
      </c>
      <c r="B24" s="378">
        <v>4960.3900000000003</v>
      </c>
      <c r="C24" s="376">
        <v>123.38511286611531</v>
      </c>
      <c r="D24" s="378">
        <v>4652.3500000000004</v>
      </c>
      <c r="E24" s="184">
        <v>4434.28</v>
      </c>
      <c r="H24" s="4"/>
    </row>
    <row r="25" spans="1:8">
      <c r="A25" s="294" t="s">
        <v>305</v>
      </c>
      <c r="B25" s="378">
        <v>4161.96</v>
      </c>
      <c r="C25" s="376">
        <v>103.52490516758908</v>
      </c>
      <c r="D25" s="378">
        <v>3955.27</v>
      </c>
      <c r="E25" s="184">
        <v>3616.39</v>
      </c>
      <c r="H25" s="4"/>
    </row>
    <row r="26" spans="1:8" ht="24">
      <c r="A26" s="294" t="s">
        <v>306</v>
      </c>
      <c r="B26" s="378">
        <v>3992.47</v>
      </c>
      <c r="C26" s="376">
        <v>99.30899819662956</v>
      </c>
      <c r="D26" s="378">
        <v>3936.83</v>
      </c>
      <c r="E26" s="184">
        <v>3476.33</v>
      </c>
      <c r="H26" s="4"/>
    </row>
    <row r="27" spans="1:8" ht="24">
      <c r="A27" s="294" t="s">
        <v>307</v>
      </c>
      <c r="B27" s="378">
        <v>3452.22</v>
      </c>
      <c r="C27" s="376">
        <v>85.870779180399225</v>
      </c>
      <c r="D27" s="378">
        <v>3410.97</v>
      </c>
      <c r="E27" s="184">
        <v>2999.89</v>
      </c>
      <c r="H27" s="4"/>
    </row>
    <row r="28" spans="1:8">
      <c r="A28" s="294" t="s">
        <v>308</v>
      </c>
      <c r="B28" s="378">
        <v>2421.1</v>
      </c>
      <c r="C28" s="376">
        <v>60.222622971208253</v>
      </c>
      <c r="D28" s="378">
        <v>2414.36</v>
      </c>
      <c r="E28" s="184">
        <v>2093.59</v>
      </c>
      <c r="H28" s="4"/>
    </row>
    <row r="30" spans="1:8" ht="53.25" customHeight="1">
      <c r="A30" s="748" t="s">
        <v>1094</v>
      </c>
      <c r="B30" s="748"/>
      <c r="C30" s="748"/>
      <c r="D30" s="748"/>
      <c r="E30" s="748"/>
    </row>
  </sheetData>
  <mergeCells count="7">
    <mergeCell ref="A30:E30"/>
    <mergeCell ref="A6:A8"/>
    <mergeCell ref="B6:C6"/>
    <mergeCell ref="D6:E6"/>
    <mergeCell ref="B7:B8"/>
    <mergeCell ref="C7:C8"/>
    <mergeCell ref="D8:E8"/>
  </mergeCells>
  <phoneticPr fontId="6" type="noConversion"/>
  <hyperlinks>
    <hyperlink ref="G6" location="ANEKS!A1" display="Powrót do spisu tablic"/>
  </hyperlinks>
  <pageMargins left="0.75" right="0.75" top="1" bottom="1" header="0.5" footer="0.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8"/>
  <sheetViews>
    <sheetView workbookViewId="0">
      <selection activeCell="A2" sqref="A2"/>
    </sheetView>
  </sheetViews>
  <sheetFormatPr defaultRowHeight="12.75"/>
  <cols>
    <col min="1" max="1" width="30.5703125" style="5" customWidth="1"/>
    <col min="2" max="16384" width="9.140625" style="5"/>
  </cols>
  <sheetData>
    <row r="2" spans="1:10" ht="13.5">
      <c r="A2" s="599" t="s">
        <v>1325</v>
      </c>
      <c r="B2" s="174" t="s">
        <v>1095</v>
      </c>
    </row>
    <row r="3" spans="1:10">
      <c r="A3" s="115"/>
      <c r="B3" s="174" t="s">
        <v>938</v>
      </c>
    </row>
    <row r="4" spans="1:10" ht="13.5">
      <c r="A4" s="585" t="s">
        <v>1326</v>
      </c>
      <c r="B4" s="581" t="s">
        <v>1338</v>
      </c>
    </row>
    <row r="5" spans="1:10">
      <c r="A5" s="115"/>
      <c r="B5" s="584" t="s">
        <v>1327</v>
      </c>
    </row>
    <row r="6" spans="1:10" ht="13.5" thickBot="1">
      <c r="A6" s="230"/>
      <c r="B6" s="174"/>
    </row>
    <row r="7" spans="1:10" ht="14.25" customHeight="1" thickBot="1">
      <c r="A7" s="779" t="s">
        <v>310</v>
      </c>
      <c r="B7" s="781" t="s">
        <v>262</v>
      </c>
      <c r="C7" s="783"/>
      <c r="D7" s="781" t="s">
        <v>263</v>
      </c>
      <c r="E7" s="782"/>
      <c r="G7" s="205" t="s">
        <v>709</v>
      </c>
    </row>
    <row r="8" spans="1:10" ht="31.5" thickBot="1">
      <c r="A8" s="784"/>
      <c r="B8" s="322" t="s">
        <v>487</v>
      </c>
      <c r="C8" s="322" t="s">
        <v>488</v>
      </c>
      <c r="D8" s="225" t="s">
        <v>493</v>
      </c>
      <c r="E8" s="226" t="s">
        <v>1096</v>
      </c>
      <c r="G8" s="379"/>
    </row>
    <row r="9" spans="1:10" ht="13.5" thickBot="1">
      <c r="A9" s="780"/>
      <c r="B9" s="782" t="s">
        <v>244</v>
      </c>
      <c r="C9" s="782"/>
      <c r="D9" s="782"/>
      <c r="E9" s="782"/>
    </row>
    <row r="10" spans="1:10">
      <c r="A10" s="339"/>
      <c r="B10" s="380"/>
      <c r="C10" s="380"/>
      <c r="D10" s="380"/>
      <c r="E10" s="381"/>
    </row>
    <row r="11" spans="1:10">
      <c r="A11" s="211" t="s">
        <v>1024</v>
      </c>
      <c r="B11" s="382">
        <v>4427.6400000000003</v>
      </c>
      <c r="C11" s="382">
        <v>3695.33</v>
      </c>
      <c r="D11" s="382">
        <v>3918.8</v>
      </c>
      <c r="E11" s="179">
        <v>4299.0200000000004</v>
      </c>
      <c r="G11" s="4"/>
      <c r="H11" s="4"/>
      <c r="I11" s="379"/>
      <c r="J11" s="379"/>
    </row>
    <row r="12" spans="1:10">
      <c r="A12" s="252"/>
      <c r="B12" s="383"/>
      <c r="C12" s="383"/>
      <c r="D12" s="383"/>
      <c r="E12" s="384"/>
      <c r="G12" s="385"/>
      <c r="H12" s="385"/>
      <c r="I12" s="196"/>
      <c r="J12" s="196"/>
    </row>
    <row r="13" spans="1:10">
      <c r="A13" s="214" t="s">
        <v>323</v>
      </c>
      <c r="B13" s="383"/>
      <c r="C13" s="383"/>
      <c r="D13" s="383"/>
      <c r="E13" s="384"/>
      <c r="G13" s="196"/>
      <c r="H13" s="196"/>
      <c r="I13" s="196"/>
      <c r="J13" s="196"/>
    </row>
    <row r="14" spans="1:10">
      <c r="A14" s="252"/>
      <c r="B14" s="383"/>
      <c r="C14" s="383"/>
      <c r="D14" s="383"/>
      <c r="E14" s="384"/>
      <c r="G14" s="196"/>
      <c r="H14" s="196"/>
      <c r="I14" s="196"/>
      <c r="J14" s="196"/>
    </row>
    <row r="15" spans="1:10" ht="24">
      <c r="A15" s="252" t="s">
        <v>161</v>
      </c>
      <c r="B15" s="386">
        <v>7220.88</v>
      </c>
      <c r="C15" s="386">
        <v>3198.02</v>
      </c>
      <c r="D15" s="386">
        <v>5009.74</v>
      </c>
      <c r="E15" s="183" t="s">
        <v>790</v>
      </c>
      <c r="G15" s="196"/>
      <c r="H15" s="196"/>
      <c r="I15" s="196"/>
      <c r="J15" s="387"/>
    </row>
    <row r="16" spans="1:10">
      <c r="A16" s="214"/>
      <c r="B16" s="386"/>
      <c r="C16" s="386"/>
      <c r="D16" s="386"/>
      <c r="E16" s="183"/>
      <c r="G16" s="196"/>
      <c r="H16" s="196"/>
      <c r="I16" s="196"/>
      <c r="J16" s="196"/>
    </row>
    <row r="17" spans="1:10">
      <c r="A17" s="252" t="s">
        <v>324</v>
      </c>
      <c r="B17" s="386">
        <v>4990.67</v>
      </c>
      <c r="C17" s="386">
        <v>4123.5</v>
      </c>
      <c r="D17" s="386">
        <v>4219.91</v>
      </c>
      <c r="E17" s="183">
        <v>3583.91</v>
      </c>
      <c r="G17" s="196"/>
      <c r="H17" s="196"/>
      <c r="I17" s="196"/>
      <c r="J17" s="196"/>
    </row>
    <row r="18" spans="1:10" ht="24">
      <c r="A18" s="229" t="s">
        <v>325</v>
      </c>
      <c r="B18" s="386" t="s">
        <v>573</v>
      </c>
      <c r="C18" s="386">
        <v>3503.62</v>
      </c>
      <c r="D18" s="386">
        <v>3672.23</v>
      </c>
      <c r="E18" s="183" t="s">
        <v>790</v>
      </c>
      <c r="G18" s="196"/>
      <c r="H18" s="196"/>
      <c r="I18" s="196"/>
      <c r="J18" s="196"/>
    </row>
    <row r="19" spans="1:10">
      <c r="A19" s="252"/>
      <c r="B19" s="386"/>
      <c r="C19" s="386"/>
      <c r="D19" s="386"/>
      <c r="E19" s="183"/>
      <c r="G19" s="196"/>
      <c r="H19" s="196"/>
      <c r="I19" s="196"/>
      <c r="J19" s="196"/>
    </row>
    <row r="20" spans="1:10">
      <c r="A20" s="252" t="s">
        <v>326</v>
      </c>
      <c r="B20" s="386">
        <v>3019.2</v>
      </c>
      <c r="C20" s="386">
        <v>3576.34</v>
      </c>
      <c r="D20" s="386">
        <v>3573.16</v>
      </c>
      <c r="E20" s="183">
        <v>2956.06</v>
      </c>
      <c r="G20" s="196"/>
      <c r="H20" s="196"/>
      <c r="I20" s="196"/>
      <c r="J20" s="196"/>
    </row>
    <row r="21" spans="1:10">
      <c r="A21" s="252"/>
      <c r="B21" s="386"/>
      <c r="C21" s="386"/>
      <c r="D21" s="386"/>
      <c r="E21" s="183"/>
      <c r="G21" s="196"/>
      <c r="H21" s="196"/>
      <c r="I21" s="196"/>
      <c r="J21" s="196"/>
    </row>
    <row r="22" spans="1:10" ht="26.25">
      <c r="A22" s="252" t="s">
        <v>983</v>
      </c>
      <c r="B22" s="386" t="s">
        <v>573</v>
      </c>
      <c r="C22" s="386">
        <v>3047.61</v>
      </c>
      <c r="D22" s="386">
        <v>3048.89</v>
      </c>
      <c r="E22" s="183" t="s">
        <v>790</v>
      </c>
      <c r="G22" s="196"/>
      <c r="H22" s="196"/>
      <c r="I22" s="196"/>
      <c r="J22" s="387"/>
    </row>
    <row r="23" spans="1:10">
      <c r="A23" s="252"/>
      <c r="B23" s="386"/>
      <c r="C23" s="386"/>
      <c r="D23" s="386"/>
      <c r="E23" s="183"/>
      <c r="G23" s="196"/>
      <c r="H23" s="196"/>
      <c r="I23" s="196"/>
      <c r="J23" s="196"/>
    </row>
    <row r="24" spans="1:10" ht="24">
      <c r="A24" s="252" t="s">
        <v>162</v>
      </c>
      <c r="B24" s="386">
        <v>4134.0200000000004</v>
      </c>
      <c r="C24" s="386">
        <v>2733.3</v>
      </c>
      <c r="D24" s="386">
        <v>3112.68</v>
      </c>
      <c r="E24" s="183" t="s">
        <v>790</v>
      </c>
      <c r="G24" s="196"/>
      <c r="H24" s="196"/>
      <c r="I24" s="196"/>
      <c r="J24" s="196"/>
    </row>
    <row r="25" spans="1:10">
      <c r="A25" s="252"/>
      <c r="B25" s="386"/>
      <c r="C25" s="386"/>
      <c r="D25" s="386"/>
      <c r="E25" s="183"/>
      <c r="G25" s="196"/>
      <c r="H25" s="196"/>
      <c r="I25" s="196"/>
      <c r="J25" s="196"/>
    </row>
    <row r="26" spans="1:10" ht="14.25">
      <c r="A26" s="252" t="s">
        <v>984</v>
      </c>
      <c r="B26" s="386">
        <v>3254.61</v>
      </c>
      <c r="C26" s="386">
        <v>2449.37</v>
      </c>
      <c r="D26" s="386">
        <v>2476.31</v>
      </c>
      <c r="E26" s="183">
        <v>3336.32</v>
      </c>
      <c r="G26" s="196"/>
      <c r="H26" s="196"/>
      <c r="I26" s="196"/>
      <c r="J26" s="196"/>
    </row>
    <row r="27" spans="1:10">
      <c r="A27" s="252"/>
      <c r="B27" s="386"/>
      <c r="C27" s="386"/>
      <c r="D27" s="386"/>
      <c r="E27" s="183"/>
      <c r="G27" s="196"/>
      <c r="H27" s="196"/>
      <c r="I27" s="196"/>
      <c r="J27" s="196"/>
    </row>
    <row r="28" spans="1:10">
      <c r="A28" s="252" t="s">
        <v>462</v>
      </c>
      <c r="B28" s="386" t="s">
        <v>573</v>
      </c>
      <c r="C28" s="386">
        <v>6320.22</v>
      </c>
      <c r="D28" s="386">
        <v>6271.56</v>
      </c>
      <c r="E28" s="183" t="s">
        <v>790</v>
      </c>
      <c r="G28" s="196"/>
      <c r="H28" s="196"/>
      <c r="I28" s="196"/>
      <c r="J28" s="196"/>
    </row>
    <row r="29" spans="1:10">
      <c r="A29" s="252"/>
      <c r="B29" s="386"/>
      <c r="C29" s="386"/>
      <c r="D29" s="386"/>
      <c r="E29" s="183"/>
      <c r="G29" s="196"/>
      <c r="H29" s="196"/>
      <c r="I29" s="196"/>
      <c r="J29" s="196"/>
    </row>
    <row r="30" spans="1:10" ht="24">
      <c r="A30" s="252" t="s">
        <v>163</v>
      </c>
      <c r="B30" s="386" t="s">
        <v>573</v>
      </c>
      <c r="C30" s="386">
        <v>4820.8999999999996</v>
      </c>
      <c r="D30" s="386">
        <v>5095.75</v>
      </c>
      <c r="E30" s="183" t="s">
        <v>790</v>
      </c>
      <c r="G30" s="196"/>
      <c r="H30" s="196"/>
      <c r="I30" s="196"/>
      <c r="J30" s="387"/>
    </row>
    <row r="31" spans="1:10">
      <c r="A31" s="252"/>
      <c r="B31" s="386"/>
      <c r="C31" s="386"/>
      <c r="D31" s="386"/>
      <c r="E31" s="183"/>
      <c r="G31" s="196"/>
      <c r="H31" s="196"/>
      <c r="I31" s="196"/>
      <c r="J31" s="196"/>
    </row>
    <row r="32" spans="1:10" ht="14.25">
      <c r="A32" s="252" t="s">
        <v>985</v>
      </c>
      <c r="B32" s="386">
        <v>4069.06</v>
      </c>
      <c r="C32" s="386">
        <v>3874.09</v>
      </c>
      <c r="D32" s="386">
        <v>3897.26</v>
      </c>
      <c r="E32" s="183">
        <v>4110.79</v>
      </c>
      <c r="G32" s="196"/>
      <c r="H32" s="196"/>
      <c r="I32" s="196"/>
      <c r="J32" s="196"/>
    </row>
    <row r="33" spans="1:10">
      <c r="A33" s="252"/>
      <c r="B33" s="386"/>
      <c r="C33" s="386"/>
      <c r="D33" s="386"/>
      <c r="E33" s="183"/>
      <c r="G33" s="196"/>
      <c r="H33" s="196"/>
      <c r="I33" s="196"/>
      <c r="J33" s="196"/>
    </row>
    <row r="34" spans="1:10" ht="24">
      <c r="A34" s="252" t="s">
        <v>463</v>
      </c>
      <c r="B34" s="386">
        <v>4669.59</v>
      </c>
      <c r="C34" s="386">
        <v>3248.92</v>
      </c>
      <c r="D34" s="386">
        <v>3891.15</v>
      </c>
      <c r="E34" s="183">
        <v>4816.49</v>
      </c>
      <c r="G34" s="196"/>
      <c r="H34" s="196"/>
      <c r="I34" s="196"/>
      <c r="J34" s="196"/>
    </row>
    <row r="35" spans="1:10">
      <c r="A35" s="252"/>
      <c r="B35" s="386"/>
      <c r="C35" s="386"/>
      <c r="D35" s="386"/>
      <c r="E35" s="183"/>
      <c r="G35" s="196"/>
      <c r="H35" s="196"/>
      <c r="I35" s="196"/>
      <c r="J35" s="196"/>
    </row>
    <row r="36" spans="1:10" ht="26.25">
      <c r="A36" s="252" t="s">
        <v>986</v>
      </c>
      <c r="B36" s="386">
        <v>3470.94</v>
      </c>
      <c r="C36" s="386">
        <v>3028.7</v>
      </c>
      <c r="D36" s="386">
        <v>3033.11</v>
      </c>
      <c r="E36" s="183">
        <v>3541.45</v>
      </c>
      <c r="G36" s="196"/>
      <c r="H36" s="196"/>
      <c r="I36" s="196"/>
      <c r="J36" s="196"/>
    </row>
    <row r="37" spans="1:10">
      <c r="A37" s="252"/>
      <c r="B37" s="386"/>
      <c r="C37" s="386"/>
      <c r="D37" s="386"/>
      <c r="E37" s="183"/>
      <c r="G37" s="196"/>
      <c r="H37" s="196"/>
      <c r="I37" s="196"/>
      <c r="J37" s="196"/>
    </row>
    <row r="38" spans="1:10" ht="36">
      <c r="A38" s="252" t="s">
        <v>464</v>
      </c>
      <c r="B38" s="386">
        <v>4960.3900000000003</v>
      </c>
      <c r="C38" s="386" t="s">
        <v>790</v>
      </c>
      <c r="D38" s="386">
        <v>4706.3100000000004</v>
      </c>
      <c r="E38" s="183">
        <v>4977.82</v>
      </c>
      <c r="G38" s="196"/>
      <c r="H38" s="196"/>
      <c r="I38" s="196"/>
      <c r="J38" s="196"/>
    </row>
    <row r="39" spans="1:10">
      <c r="A39" s="252"/>
      <c r="B39" s="386"/>
      <c r="C39" s="386"/>
      <c r="D39" s="386"/>
      <c r="E39" s="183"/>
      <c r="G39" s="196"/>
      <c r="H39" s="196"/>
      <c r="I39" s="196"/>
      <c r="J39" s="196"/>
    </row>
    <row r="40" spans="1:10">
      <c r="A40" s="252" t="s">
        <v>327</v>
      </c>
      <c r="B40" s="386">
        <v>4248.57</v>
      </c>
      <c r="C40" s="386">
        <v>3555.33</v>
      </c>
      <c r="D40" s="386">
        <v>4525.3500000000004</v>
      </c>
      <c r="E40" s="183">
        <v>4030.41</v>
      </c>
      <c r="G40" s="196"/>
      <c r="H40" s="196"/>
      <c r="I40" s="196"/>
      <c r="J40" s="196"/>
    </row>
    <row r="41" spans="1:10">
      <c r="A41" s="252"/>
      <c r="B41" s="386"/>
      <c r="C41" s="386"/>
      <c r="D41" s="386"/>
      <c r="E41" s="183"/>
      <c r="G41" s="196"/>
      <c r="H41" s="196"/>
      <c r="I41" s="196"/>
      <c r="J41" s="196"/>
    </row>
    <row r="42" spans="1:10" ht="24">
      <c r="A42" s="252" t="s">
        <v>16</v>
      </c>
      <c r="B42" s="386">
        <v>4071.9</v>
      </c>
      <c r="C42" s="386">
        <v>3377.26</v>
      </c>
      <c r="D42" s="386">
        <v>4137.0600000000004</v>
      </c>
      <c r="E42" s="183">
        <v>3530.3</v>
      </c>
      <c r="G42" s="196"/>
      <c r="H42" s="196"/>
      <c r="I42" s="196"/>
      <c r="J42" s="196"/>
    </row>
    <row r="43" spans="1:10">
      <c r="A43" s="252"/>
      <c r="B43" s="386"/>
      <c r="C43" s="386"/>
      <c r="D43" s="386"/>
      <c r="E43" s="183"/>
      <c r="G43" s="196"/>
      <c r="H43" s="196"/>
      <c r="I43" s="196"/>
      <c r="J43" s="196"/>
    </row>
    <row r="44" spans="1:10" ht="24">
      <c r="A44" s="252" t="s">
        <v>465</v>
      </c>
      <c r="B44" s="386">
        <v>3466.16</v>
      </c>
      <c r="C44" s="386">
        <v>2937.41</v>
      </c>
      <c r="D44" s="386">
        <v>3430.36</v>
      </c>
      <c r="E44" s="183">
        <v>3555.2</v>
      </c>
      <c r="G44" s="196"/>
      <c r="H44" s="196"/>
      <c r="I44" s="196"/>
      <c r="J44" s="196"/>
    </row>
    <row r="45" spans="1:10">
      <c r="A45" s="252"/>
      <c r="B45" s="386"/>
      <c r="C45" s="386"/>
      <c r="D45" s="386"/>
      <c r="E45" s="183"/>
      <c r="G45" s="196"/>
      <c r="H45" s="196"/>
      <c r="I45" s="196"/>
      <c r="J45" s="196"/>
    </row>
    <row r="46" spans="1:10">
      <c r="A46" s="252" t="s">
        <v>466</v>
      </c>
      <c r="B46" s="386" t="s">
        <v>573</v>
      </c>
      <c r="C46" s="386">
        <v>2377.34</v>
      </c>
      <c r="D46" s="386">
        <v>2377.34</v>
      </c>
      <c r="E46" s="183">
        <v>4115.4799999999996</v>
      </c>
      <c r="G46" s="387"/>
      <c r="H46" s="196"/>
      <c r="I46" s="196"/>
      <c r="J46" s="387"/>
    </row>
    <row r="47" spans="1:10">
      <c r="A47" s="243"/>
      <c r="E47" s="196"/>
      <c r="G47" s="196"/>
      <c r="H47" s="196"/>
      <c r="I47" s="196"/>
      <c r="J47" s="196"/>
    </row>
    <row r="48" spans="1:10" ht="66" customHeight="1">
      <c r="A48" s="748" t="s">
        <v>1097</v>
      </c>
      <c r="B48" s="748"/>
      <c r="C48" s="748"/>
      <c r="D48" s="748"/>
      <c r="E48" s="748"/>
      <c r="G48" s="196"/>
      <c r="H48" s="196"/>
      <c r="I48" s="196"/>
      <c r="J48" s="196"/>
    </row>
  </sheetData>
  <mergeCells count="5">
    <mergeCell ref="A7:A9"/>
    <mergeCell ref="B7:C7"/>
    <mergeCell ref="D7:E7"/>
    <mergeCell ref="B9:E9"/>
    <mergeCell ref="A48:E48"/>
  </mergeCells>
  <phoneticPr fontId="6" type="noConversion"/>
  <hyperlinks>
    <hyperlink ref="G7" location="ANEK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54"/>
  <sheetViews>
    <sheetView zoomScaleNormal="100" workbookViewId="0">
      <selection activeCell="A2" sqref="A2"/>
    </sheetView>
  </sheetViews>
  <sheetFormatPr defaultRowHeight="12.75"/>
  <cols>
    <col min="1" max="1" width="28.5703125" style="5" customWidth="1"/>
    <col min="2" max="12" width="9.140625" style="5"/>
    <col min="13" max="13" width="27.28515625" style="5" customWidth="1"/>
    <col min="14" max="16384" width="9.140625" style="5"/>
  </cols>
  <sheetData>
    <row r="2" spans="1:25" ht="13.5">
      <c r="A2" s="599" t="s">
        <v>1328</v>
      </c>
      <c r="B2" s="174" t="s">
        <v>1098</v>
      </c>
    </row>
    <row r="3" spans="1:25">
      <c r="B3" s="174" t="s">
        <v>933</v>
      </c>
    </row>
    <row r="4" spans="1:25" ht="13.5">
      <c r="A4" s="588" t="s">
        <v>1329</v>
      </c>
      <c r="B4" s="581" t="s">
        <v>1337</v>
      </c>
    </row>
    <row r="5" spans="1:25">
      <c r="B5" s="584" t="s">
        <v>1330</v>
      </c>
    </row>
    <row r="6" spans="1:25" ht="13.5" thickBot="1">
      <c r="B6" s="174"/>
    </row>
    <row r="7" spans="1:25" ht="13.5" thickBot="1">
      <c r="A7" s="804" t="s">
        <v>310</v>
      </c>
      <c r="B7" s="836" t="s">
        <v>386</v>
      </c>
      <c r="C7" s="838"/>
      <c r="D7" s="837"/>
      <c r="E7" s="836" t="s">
        <v>1099</v>
      </c>
      <c r="F7" s="838"/>
      <c r="G7" s="838"/>
      <c r="I7" s="205" t="s">
        <v>709</v>
      </c>
    </row>
    <row r="8" spans="1:25" ht="13.5" thickBot="1">
      <c r="A8" s="807"/>
      <c r="B8" s="839" t="s">
        <v>311</v>
      </c>
      <c r="C8" s="836" t="s">
        <v>491</v>
      </c>
      <c r="D8" s="837"/>
      <c r="E8" s="839" t="s">
        <v>391</v>
      </c>
      <c r="F8" s="836" t="s">
        <v>491</v>
      </c>
      <c r="G8" s="838"/>
    </row>
    <row r="9" spans="1:25" ht="13.5" thickBot="1">
      <c r="A9" s="807"/>
      <c r="B9" s="840"/>
      <c r="C9" s="292" t="s">
        <v>487</v>
      </c>
      <c r="D9" s="292" t="s">
        <v>488</v>
      </c>
      <c r="E9" s="840"/>
      <c r="F9" s="292" t="s">
        <v>487</v>
      </c>
      <c r="G9" s="293" t="s">
        <v>488</v>
      </c>
      <c r="I9" s="42"/>
      <c r="J9" s="42"/>
      <c r="K9" s="42"/>
      <c r="L9" s="42"/>
      <c r="M9" s="42"/>
      <c r="N9" s="42"/>
      <c r="O9" s="42"/>
      <c r="P9" s="42"/>
      <c r="Q9" s="42"/>
      <c r="R9" s="42"/>
      <c r="S9" s="42"/>
      <c r="T9" s="42"/>
      <c r="U9" s="42"/>
      <c r="V9" s="42"/>
      <c r="W9" s="42"/>
      <c r="X9" s="42"/>
      <c r="Y9" s="42"/>
    </row>
    <row r="10" spans="1:25" ht="13.5" thickBot="1">
      <c r="A10" s="805"/>
      <c r="B10" s="836" t="s">
        <v>244</v>
      </c>
      <c r="C10" s="838"/>
      <c r="D10" s="838"/>
      <c r="E10" s="838"/>
      <c r="F10" s="838"/>
      <c r="G10" s="838"/>
      <c r="I10" s="486"/>
      <c r="J10" s="486"/>
      <c r="K10" s="42"/>
      <c r="L10" s="42"/>
      <c r="M10" s="42"/>
      <c r="N10" s="42"/>
      <c r="O10" s="42"/>
      <c r="P10" s="42"/>
      <c r="Q10" s="42"/>
      <c r="R10" s="42"/>
      <c r="S10" s="42"/>
      <c r="T10" s="42"/>
      <c r="U10" s="42"/>
      <c r="V10" s="42"/>
      <c r="W10" s="42"/>
      <c r="X10" s="42"/>
      <c r="Y10" s="42"/>
    </row>
    <row r="11" spans="1:25">
      <c r="A11" s="297"/>
      <c r="B11" s="295"/>
      <c r="C11" s="295"/>
      <c r="D11" s="295"/>
      <c r="E11" s="295"/>
      <c r="F11" s="295"/>
      <c r="G11" s="166"/>
      <c r="I11" s="42"/>
      <c r="J11" s="42"/>
      <c r="K11" s="42"/>
      <c r="L11" s="42"/>
      <c r="M11" s="42"/>
      <c r="N11" s="42"/>
      <c r="O11" s="42"/>
      <c r="P11" s="42"/>
      <c r="Q11" s="42"/>
      <c r="R11" s="42"/>
      <c r="S11" s="42"/>
      <c r="T11" s="42"/>
      <c r="U11" s="42"/>
      <c r="V11" s="42"/>
      <c r="W11" s="42"/>
      <c r="X11" s="42"/>
      <c r="Y11" s="42"/>
    </row>
    <row r="12" spans="1:25">
      <c r="A12" s="297" t="s">
        <v>1010</v>
      </c>
      <c r="B12" s="388">
        <v>4020.25</v>
      </c>
      <c r="C12" s="377">
        <v>4427.6400000000003</v>
      </c>
      <c r="D12" s="377">
        <v>3695.33</v>
      </c>
      <c r="E12" s="377">
        <v>3940.37</v>
      </c>
      <c r="F12" s="377">
        <v>4248.37</v>
      </c>
      <c r="G12" s="182">
        <v>3694.71</v>
      </c>
      <c r="I12" s="566"/>
      <c r="J12" s="486"/>
      <c r="K12" s="42"/>
      <c r="L12" s="42"/>
      <c r="M12" s="335"/>
      <c r="N12" s="681"/>
      <c r="O12" s="681"/>
      <c r="P12" s="681"/>
      <c r="Q12" s="681"/>
      <c r="R12" s="681"/>
      <c r="S12" s="681"/>
      <c r="T12" s="42"/>
      <c r="U12" s="42"/>
      <c r="V12" s="42"/>
      <c r="W12" s="42"/>
      <c r="X12" s="42"/>
      <c r="Y12" s="42"/>
    </row>
    <row r="13" spans="1:25">
      <c r="A13" s="303"/>
      <c r="B13" s="389"/>
      <c r="C13" s="378"/>
      <c r="D13" s="378"/>
      <c r="E13" s="378"/>
      <c r="F13" s="378"/>
      <c r="G13" s="184"/>
      <c r="I13" s="567"/>
      <c r="J13" s="486"/>
      <c r="K13" s="42"/>
      <c r="L13" s="42"/>
      <c r="M13" s="42"/>
      <c r="N13" s="682"/>
      <c r="O13" s="682"/>
      <c r="P13" s="682"/>
      <c r="Q13" s="682"/>
      <c r="R13" s="682"/>
      <c r="S13" s="682"/>
      <c r="T13" s="42"/>
      <c r="U13" s="42"/>
      <c r="V13" s="42"/>
      <c r="W13" s="42"/>
      <c r="X13" s="42"/>
      <c r="Y13" s="42"/>
    </row>
    <row r="14" spans="1:25">
      <c r="A14" s="297" t="s">
        <v>1011</v>
      </c>
      <c r="B14" s="388">
        <v>3588.83</v>
      </c>
      <c r="C14" s="377">
        <v>4210.8599999999997</v>
      </c>
      <c r="D14" s="377">
        <v>3011.36</v>
      </c>
      <c r="E14" s="377">
        <v>3475.88</v>
      </c>
      <c r="F14" s="377">
        <v>3978.08</v>
      </c>
      <c r="G14" s="182">
        <v>3009.65</v>
      </c>
      <c r="I14" s="566"/>
      <c r="J14" s="486"/>
      <c r="K14" s="42"/>
      <c r="L14" s="42"/>
      <c r="M14" s="335"/>
      <c r="N14" s="682"/>
      <c r="O14" s="682"/>
      <c r="P14" s="682"/>
      <c r="Q14" s="682"/>
      <c r="R14" s="682"/>
      <c r="S14" s="682"/>
      <c r="T14" s="42"/>
      <c r="U14" s="42"/>
      <c r="V14" s="42"/>
      <c r="W14" s="42"/>
      <c r="X14" s="42"/>
      <c r="Y14" s="42"/>
    </row>
    <row r="15" spans="1:25">
      <c r="A15" s="303" t="s">
        <v>420</v>
      </c>
      <c r="B15" s="389"/>
      <c r="C15" s="378"/>
      <c r="D15" s="378"/>
      <c r="E15" s="378"/>
      <c r="F15" s="378"/>
      <c r="G15" s="184"/>
      <c r="I15" s="567"/>
      <c r="J15" s="486"/>
      <c r="K15" s="42"/>
      <c r="L15" s="42"/>
      <c r="M15" s="335"/>
      <c r="N15" s="682"/>
      <c r="O15" s="682"/>
      <c r="P15" s="682"/>
      <c r="Q15" s="682"/>
      <c r="R15" s="682"/>
      <c r="S15" s="682"/>
      <c r="T15" s="42"/>
      <c r="U15" s="42"/>
      <c r="V15" s="42"/>
      <c r="W15" s="42"/>
      <c r="X15" s="42"/>
      <c r="Y15" s="42"/>
    </row>
    <row r="16" spans="1:25">
      <c r="A16" s="277" t="s">
        <v>421</v>
      </c>
      <c r="B16" s="389">
        <v>3409.32</v>
      </c>
      <c r="C16" s="378">
        <v>3318.49</v>
      </c>
      <c r="D16" s="378">
        <v>2961.81</v>
      </c>
      <c r="E16" s="378">
        <v>3318.49</v>
      </c>
      <c r="F16" s="378">
        <v>3840.88</v>
      </c>
      <c r="G16" s="184">
        <v>2936.1</v>
      </c>
      <c r="I16" s="567"/>
      <c r="J16" s="486"/>
      <c r="K16" s="42"/>
      <c r="L16" s="42"/>
      <c r="M16" s="335"/>
      <c r="N16" s="682"/>
      <c r="O16" s="682"/>
      <c r="P16" s="682"/>
      <c r="Q16" s="682"/>
      <c r="R16" s="682"/>
      <c r="S16" s="682"/>
      <c r="T16" s="42"/>
      <c r="U16" s="42"/>
      <c r="V16" s="42"/>
      <c r="W16" s="42"/>
      <c r="X16" s="42"/>
      <c r="Y16" s="42"/>
    </row>
    <row r="17" spans="1:25">
      <c r="A17" s="277" t="s">
        <v>422</v>
      </c>
      <c r="B17" s="389">
        <v>3565.65</v>
      </c>
      <c r="C17" s="378">
        <v>3460.43</v>
      </c>
      <c r="D17" s="378">
        <v>3110.08</v>
      </c>
      <c r="E17" s="378">
        <v>3460.43</v>
      </c>
      <c r="F17" s="378">
        <v>3838.09</v>
      </c>
      <c r="G17" s="184">
        <v>3055.52</v>
      </c>
      <c r="I17" s="567"/>
      <c r="J17" s="486"/>
      <c r="K17" s="42"/>
      <c r="L17" s="42"/>
      <c r="M17" s="335"/>
      <c r="N17" s="682"/>
      <c r="O17" s="682"/>
      <c r="P17" s="682"/>
      <c r="Q17" s="682"/>
      <c r="R17" s="682"/>
      <c r="S17" s="682"/>
      <c r="T17" s="42"/>
      <c r="U17" s="42"/>
      <c r="V17" s="42"/>
      <c r="W17" s="42"/>
      <c r="X17" s="42"/>
      <c r="Y17" s="42"/>
    </row>
    <row r="18" spans="1:25">
      <c r="A18" s="277" t="s">
        <v>423</v>
      </c>
      <c r="B18" s="389">
        <v>3598.35</v>
      </c>
      <c r="C18" s="378">
        <v>3495.71</v>
      </c>
      <c r="D18" s="378">
        <v>3136.75</v>
      </c>
      <c r="E18" s="378">
        <v>3495.71</v>
      </c>
      <c r="F18" s="378">
        <v>3816.27</v>
      </c>
      <c r="G18" s="184">
        <v>3182.94</v>
      </c>
      <c r="I18" s="567"/>
      <c r="J18" s="486"/>
      <c r="K18" s="42"/>
      <c r="L18" s="42"/>
      <c r="M18" s="335"/>
      <c r="N18" s="682"/>
      <c r="O18" s="682"/>
      <c r="P18" s="682"/>
      <c r="Q18" s="682"/>
      <c r="R18" s="682"/>
      <c r="S18" s="682"/>
      <c r="T18" s="42"/>
      <c r="U18" s="42"/>
      <c r="V18" s="42"/>
      <c r="W18" s="42"/>
      <c r="X18" s="42"/>
      <c r="Y18" s="42"/>
    </row>
    <row r="19" spans="1:25">
      <c r="A19" s="277" t="s">
        <v>424</v>
      </c>
      <c r="B19" s="389">
        <v>3519.21</v>
      </c>
      <c r="C19" s="378">
        <v>3398.3</v>
      </c>
      <c r="D19" s="378">
        <v>3086.95</v>
      </c>
      <c r="E19" s="378">
        <v>3398.3</v>
      </c>
      <c r="F19" s="378">
        <v>3844.26</v>
      </c>
      <c r="G19" s="184">
        <v>2710.19</v>
      </c>
      <c r="I19" s="567"/>
      <c r="J19" s="486"/>
      <c r="K19" s="42"/>
      <c r="L19" s="42"/>
      <c r="M19" s="335"/>
      <c r="N19" s="682"/>
      <c r="O19" s="682"/>
      <c r="P19" s="682"/>
      <c r="Q19" s="682"/>
      <c r="R19" s="682"/>
      <c r="S19" s="682"/>
      <c r="T19" s="42"/>
      <c r="U19" s="42"/>
      <c r="V19" s="42"/>
      <c r="W19" s="42"/>
      <c r="X19" s="42"/>
      <c r="Y19" s="42"/>
    </row>
    <row r="20" spans="1:25">
      <c r="A20" s="303" t="s">
        <v>425</v>
      </c>
      <c r="B20" s="389"/>
      <c r="C20" s="378"/>
      <c r="D20" s="378"/>
      <c r="E20" s="378"/>
      <c r="F20" s="378"/>
      <c r="G20" s="184"/>
      <c r="I20" s="567"/>
      <c r="J20" s="486"/>
      <c r="K20" s="42"/>
      <c r="L20" s="42"/>
      <c r="M20" s="335"/>
      <c r="N20" s="682"/>
      <c r="O20" s="682"/>
      <c r="P20" s="682"/>
      <c r="Q20" s="682"/>
      <c r="R20" s="682"/>
      <c r="S20" s="682"/>
      <c r="T20" s="42"/>
      <c r="U20" s="42"/>
      <c r="V20" s="42"/>
      <c r="W20" s="42"/>
      <c r="X20" s="42"/>
      <c r="Y20" s="42"/>
    </row>
    <row r="21" spans="1:25">
      <c r="A21" s="277" t="s">
        <v>426</v>
      </c>
      <c r="B21" s="389">
        <v>3763.5</v>
      </c>
      <c r="C21" s="378">
        <v>3626.89</v>
      </c>
      <c r="D21" s="378">
        <v>3293.38</v>
      </c>
      <c r="E21" s="378">
        <v>3626.89</v>
      </c>
      <c r="F21" s="378">
        <v>4278.1000000000004</v>
      </c>
      <c r="G21" s="184">
        <v>3049.73</v>
      </c>
      <c r="I21" s="567"/>
      <c r="J21" s="486"/>
      <c r="K21" s="42"/>
      <c r="L21" s="42"/>
      <c r="M21" s="335"/>
      <c r="N21" s="682"/>
      <c r="O21" s="682"/>
      <c r="P21" s="682"/>
      <c r="Q21" s="682"/>
      <c r="R21" s="682"/>
      <c r="S21" s="682"/>
      <c r="T21" s="42"/>
      <c r="U21" s="42"/>
      <c r="V21" s="42"/>
      <c r="W21" s="42"/>
      <c r="X21" s="42"/>
      <c r="Y21" s="42"/>
    </row>
    <row r="22" spans="1:25">
      <c r="A22" s="303"/>
      <c r="B22" s="389"/>
      <c r="C22" s="378"/>
      <c r="D22" s="378"/>
      <c r="E22" s="378"/>
      <c r="F22" s="378"/>
      <c r="G22" s="184"/>
      <c r="I22" s="567"/>
      <c r="J22" s="486"/>
      <c r="K22" s="42"/>
      <c r="L22" s="42"/>
      <c r="M22" s="335"/>
      <c r="N22" s="682"/>
      <c r="O22" s="682"/>
      <c r="P22" s="682"/>
      <c r="Q22" s="682"/>
      <c r="R22" s="682"/>
      <c r="S22" s="682"/>
      <c r="T22" s="42"/>
      <c r="U22" s="42"/>
      <c r="V22" s="42"/>
      <c r="W22" s="42"/>
      <c r="X22" s="42"/>
      <c r="Y22" s="42"/>
    </row>
    <row r="23" spans="1:25">
      <c r="A23" s="297" t="s">
        <v>1012</v>
      </c>
      <c r="B23" s="388">
        <v>3634.32</v>
      </c>
      <c r="C23" s="377">
        <v>4131.78</v>
      </c>
      <c r="D23" s="377">
        <v>3149.94</v>
      </c>
      <c r="E23" s="377">
        <v>3536.42</v>
      </c>
      <c r="F23" s="377">
        <v>3933.69</v>
      </c>
      <c r="G23" s="182">
        <v>3149.6</v>
      </c>
      <c r="I23" s="566"/>
      <c r="J23" s="486"/>
      <c r="K23" s="42"/>
      <c r="L23" s="42"/>
      <c r="M23" s="335"/>
      <c r="N23" s="682"/>
      <c r="O23" s="682"/>
      <c r="P23" s="682"/>
      <c r="Q23" s="682"/>
      <c r="R23" s="682"/>
      <c r="S23" s="682"/>
      <c r="T23" s="42"/>
      <c r="U23" s="42"/>
      <c r="V23" s="42"/>
      <c r="W23" s="42"/>
      <c r="X23" s="42"/>
      <c r="Y23" s="42"/>
    </row>
    <row r="24" spans="1:25">
      <c r="A24" s="303" t="s">
        <v>420</v>
      </c>
      <c r="B24" s="389"/>
      <c r="C24" s="378"/>
      <c r="D24" s="378"/>
      <c r="E24" s="378"/>
      <c r="F24" s="378"/>
      <c r="G24" s="184"/>
      <c r="I24" s="567"/>
      <c r="J24" s="486"/>
      <c r="K24" s="42"/>
      <c r="L24" s="42"/>
      <c r="M24" s="335"/>
      <c r="N24" s="682"/>
      <c r="O24" s="682"/>
      <c r="P24" s="682"/>
      <c r="Q24" s="682"/>
      <c r="R24" s="682"/>
      <c r="S24" s="682"/>
      <c r="T24" s="42"/>
      <c r="U24" s="42"/>
      <c r="V24" s="42"/>
      <c r="W24" s="42"/>
      <c r="X24" s="42"/>
      <c r="Y24" s="42"/>
    </row>
    <row r="25" spans="1:25">
      <c r="A25" s="277" t="s">
        <v>427</v>
      </c>
      <c r="B25" s="389">
        <v>3699.39</v>
      </c>
      <c r="C25" s="378">
        <v>3625.16</v>
      </c>
      <c r="D25" s="378">
        <v>3218.62</v>
      </c>
      <c r="E25" s="378">
        <v>3625.16</v>
      </c>
      <c r="F25" s="378">
        <v>4067.92</v>
      </c>
      <c r="G25" s="184">
        <v>3398.04</v>
      </c>
      <c r="I25" s="567"/>
      <c r="J25" s="486"/>
      <c r="K25" s="42"/>
      <c r="L25" s="42"/>
      <c r="M25" s="335"/>
      <c r="N25" s="682"/>
      <c r="O25" s="682"/>
      <c r="P25" s="682"/>
      <c r="Q25" s="682"/>
      <c r="R25" s="682"/>
      <c r="S25" s="682"/>
      <c r="T25" s="42"/>
      <c r="U25" s="42"/>
      <c r="V25" s="42"/>
      <c r="W25" s="42"/>
      <c r="X25" s="42"/>
      <c r="Y25" s="42"/>
    </row>
    <row r="26" spans="1:25">
      <c r="A26" s="277" t="s">
        <v>428</v>
      </c>
      <c r="B26" s="389">
        <v>3410.82</v>
      </c>
      <c r="C26" s="378">
        <v>3264.33</v>
      </c>
      <c r="D26" s="378">
        <v>2963.77</v>
      </c>
      <c r="E26" s="378">
        <v>3264.33</v>
      </c>
      <c r="F26" s="378">
        <v>3483.92</v>
      </c>
      <c r="G26" s="184">
        <v>2888.3</v>
      </c>
      <c r="I26" s="567"/>
      <c r="J26" s="486"/>
      <c r="K26" s="42"/>
      <c r="L26" s="42"/>
      <c r="M26" s="335"/>
      <c r="N26" s="682"/>
      <c r="O26" s="682"/>
      <c r="P26" s="682"/>
      <c r="Q26" s="682"/>
      <c r="R26" s="682"/>
      <c r="S26" s="682"/>
      <c r="T26" s="42"/>
      <c r="U26" s="42"/>
      <c r="V26" s="42"/>
      <c r="W26" s="42"/>
      <c r="X26" s="42"/>
      <c r="Y26" s="42"/>
    </row>
    <row r="27" spans="1:25">
      <c r="A27" s="277" t="s">
        <v>429</v>
      </c>
      <c r="B27" s="389">
        <v>3572.64</v>
      </c>
      <c r="C27" s="378">
        <v>3432.21</v>
      </c>
      <c r="D27" s="378">
        <v>3139.96</v>
      </c>
      <c r="E27" s="378">
        <v>3432.21</v>
      </c>
      <c r="F27" s="378">
        <v>3781.01</v>
      </c>
      <c r="G27" s="184">
        <v>2728.3</v>
      </c>
      <c r="I27" s="567"/>
      <c r="J27" s="486"/>
      <c r="K27" s="42"/>
      <c r="L27" s="42"/>
      <c r="M27" s="335"/>
      <c r="N27" s="682"/>
      <c r="O27" s="682"/>
      <c r="P27" s="682"/>
      <c r="Q27" s="682"/>
      <c r="R27" s="682"/>
      <c r="S27" s="682"/>
      <c r="T27" s="42"/>
      <c r="U27" s="486"/>
      <c r="V27" s="42"/>
      <c r="W27" s="42"/>
      <c r="X27" s="42"/>
      <c r="Y27" s="42"/>
    </row>
    <row r="28" spans="1:25">
      <c r="A28" s="277" t="s">
        <v>430</v>
      </c>
      <c r="B28" s="389">
        <v>3618.95</v>
      </c>
      <c r="C28" s="378">
        <v>3524.85</v>
      </c>
      <c r="D28" s="378">
        <v>3165.13</v>
      </c>
      <c r="E28" s="378">
        <v>3524.85</v>
      </c>
      <c r="F28" s="378">
        <v>3542.47</v>
      </c>
      <c r="G28" s="184">
        <v>3508.61</v>
      </c>
      <c r="I28" s="567"/>
      <c r="J28" s="486"/>
      <c r="K28" s="42"/>
      <c r="L28" s="42"/>
      <c r="M28" s="335"/>
      <c r="N28" s="682"/>
      <c r="O28" s="682"/>
      <c r="P28" s="682"/>
      <c r="Q28" s="682"/>
      <c r="R28" s="682"/>
      <c r="S28" s="682"/>
      <c r="T28" s="42"/>
      <c r="U28" s="42"/>
      <c r="V28" s="42"/>
      <c r="W28" s="42"/>
      <c r="X28" s="42"/>
      <c r="Y28" s="42"/>
    </row>
    <row r="29" spans="1:25">
      <c r="A29" s="277" t="s">
        <v>431</v>
      </c>
      <c r="B29" s="389">
        <v>3404.89</v>
      </c>
      <c r="C29" s="378">
        <v>3307.34</v>
      </c>
      <c r="D29" s="378">
        <v>2964.03</v>
      </c>
      <c r="E29" s="378">
        <v>3307.34</v>
      </c>
      <c r="F29" s="378">
        <v>3759.36</v>
      </c>
      <c r="G29" s="184">
        <v>2947</v>
      </c>
      <c r="I29" s="567"/>
      <c r="J29" s="486"/>
      <c r="K29" s="42"/>
      <c r="L29" s="42"/>
      <c r="M29" s="335"/>
      <c r="N29" s="682"/>
      <c r="O29" s="682"/>
      <c r="P29" s="682"/>
      <c r="Q29" s="682"/>
      <c r="R29" s="682"/>
      <c r="S29" s="682"/>
      <c r="T29" s="42"/>
      <c r="U29" s="42"/>
      <c r="V29" s="42"/>
      <c r="W29" s="42"/>
      <c r="X29" s="42"/>
      <c r="Y29" s="42"/>
    </row>
    <row r="30" spans="1:25">
      <c r="A30" s="277" t="s">
        <v>432</v>
      </c>
      <c r="B30" s="389">
        <v>3242.06</v>
      </c>
      <c r="C30" s="378">
        <v>3152.38</v>
      </c>
      <c r="D30" s="378">
        <v>2809.66</v>
      </c>
      <c r="E30" s="378">
        <v>3152.38</v>
      </c>
      <c r="F30" s="378">
        <v>3541.5</v>
      </c>
      <c r="G30" s="184">
        <v>2833.62</v>
      </c>
      <c r="I30" s="567"/>
      <c r="J30" s="486"/>
      <c r="K30" s="42"/>
      <c r="L30" s="42"/>
      <c r="M30" s="335"/>
      <c r="N30" s="682"/>
      <c r="O30" s="682"/>
      <c r="P30" s="682"/>
      <c r="Q30" s="682"/>
      <c r="R30" s="682"/>
      <c r="S30" s="682"/>
      <c r="T30" s="42"/>
      <c r="U30" s="42"/>
      <c r="V30" s="42"/>
      <c r="W30" s="42"/>
      <c r="X30" s="42"/>
      <c r="Y30" s="42"/>
    </row>
    <row r="31" spans="1:25">
      <c r="A31" s="303" t="s">
        <v>433</v>
      </c>
      <c r="B31" s="389"/>
      <c r="C31" s="378"/>
      <c r="D31" s="378"/>
      <c r="E31" s="378"/>
      <c r="F31" s="378"/>
      <c r="G31" s="184"/>
      <c r="I31" s="567"/>
      <c r="J31" s="486"/>
      <c r="K31" s="42"/>
      <c r="L31" s="42"/>
      <c r="M31" s="335"/>
      <c r="N31" s="682"/>
      <c r="O31" s="682"/>
      <c r="P31" s="682"/>
      <c r="Q31" s="682"/>
      <c r="R31" s="682"/>
      <c r="S31" s="682"/>
      <c r="T31" s="42"/>
      <c r="U31" s="42"/>
      <c r="V31" s="42"/>
      <c r="W31" s="42"/>
      <c r="X31" s="42"/>
      <c r="Y31" s="42"/>
    </row>
    <row r="32" spans="1:25">
      <c r="A32" s="277" t="s">
        <v>434</v>
      </c>
      <c r="B32" s="389">
        <v>3689.17</v>
      </c>
      <c r="C32" s="378">
        <v>3597.15</v>
      </c>
      <c r="D32" s="378">
        <v>3229.85</v>
      </c>
      <c r="E32" s="378">
        <v>3597.15</v>
      </c>
      <c r="F32" s="378">
        <v>3856.22</v>
      </c>
      <c r="G32" s="184">
        <v>3263.42</v>
      </c>
      <c r="I32" s="567"/>
      <c r="J32" s="486"/>
      <c r="K32" s="42"/>
      <c r="L32" s="42"/>
      <c r="M32" s="335"/>
      <c r="N32" s="682"/>
      <c r="O32" s="682"/>
      <c r="P32" s="682"/>
      <c r="Q32" s="682"/>
      <c r="R32" s="682"/>
      <c r="S32" s="682"/>
      <c r="T32" s="42"/>
      <c r="U32" s="42"/>
      <c r="V32" s="42"/>
      <c r="W32" s="42"/>
      <c r="X32" s="42"/>
      <c r="Y32" s="42"/>
    </row>
    <row r="33" spans="1:25">
      <c r="A33" s="277" t="s">
        <v>435</v>
      </c>
      <c r="B33" s="389">
        <v>3954.08</v>
      </c>
      <c r="C33" s="378">
        <v>3850.22</v>
      </c>
      <c r="D33" s="378">
        <v>3465.76</v>
      </c>
      <c r="E33" s="378">
        <v>3850.22</v>
      </c>
      <c r="F33" s="378">
        <v>4533.28</v>
      </c>
      <c r="G33" s="184">
        <v>3038.67</v>
      </c>
      <c r="I33" s="567"/>
      <c r="J33" s="486"/>
      <c r="K33" s="42"/>
      <c r="L33" s="42"/>
      <c r="M33" s="335"/>
      <c r="N33" s="682"/>
      <c r="O33" s="682"/>
      <c r="P33" s="682"/>
      <c r="Q33" s="682"/>
      <c r="R33" s="682"/>
      <c r="S33" s="682"/>
      <c r="T33" s="42"/>
      <c r="U33" s="42"/>
      <c r="V33" s="682"/>
      <c r="W33" s="682"/>
      <c r="X33" s="682"/>
      <c r="Y33" s="42"/>
    </row>
    <row r="34" spans="1:25">
      <c r="A34" s="303"/>
      <c r="B34" s="389"/>
      <c r="C34" s="378"/>
      <c r="D34" s="378"/>
      <c r="E34" s="378"/>
      <c r="F34" s="378"/>
      <c r="G34" s="184"/>
      <c r="I34" s="567"/>
      <c r="J34" s="486"/>
      <c r="K34" s="42"/>
      <c r="L34" s="42"/>
      <c r="M34" s="335"/>
      <c r="N34" s="682"/>
      <c r="O34" s="682"/>
      <c r="P34" s="682"/>
      <c r="Q34" s="682"/>
      <c r="R34" s="682"/>
      <c r="S34" s="682"/>
      <c r="T34" s="42"/>
      <c r="U34" s="42"/>
      <c r="V34" s="682"/>
      <c r="W34" s="682"/>
      <c r="X34" s="682"/>
      <c r="Y34" s="42"/>
    </row>
    <row r="35" spans="1:25">
      <c r="A35" s="297" t="s">
        <v>1013</v>
      </c>
      <c r="B35" s="388">
        <v>4373.43</v>
      </c>
      <c r="C35" s="377">
        <v>4625.79</v>
      </c>
      <c r="D35" s="377">
        <v>4201.97</v>
      </c>
      <c r="E35" s="377">
        <v>4308.2299999999996</v>
      </c>
      <c r="F35" s="377">
        <v>4464.97</v>
      </c>
      <c r="G35" s="182">
        <v>4201.74</v>
      </c>
      <c r="I35" s="566"/>
      <c r="J35" s="486"/>
      <c r="K35" s="42"/>
      <c r="L35" s="42"/>
      <c r="M35" s="335"/>
      <c r="N35" s="682"/>
      <c r="O35" s="682"/>
      <c r="P35" s="682"/>
      <c r="Q35" s="682"/>
      <c r="R35" s="682"/>
      <c r="S35" s="682"/>
      <c r="T35" s="42"/>
      <c r="U35" s="42"/>
      <c r="V35" s="682"/>
      <c r="W35" s="682"/>
      <c r="X35" s="682"/>
      <c r="Y35" s="42"/>
    </row>
    <row r="36" spans="1:25">
      <c r="A36" s="303" t="s">
        <v>420</v>
      </c>
      <c r="B36" s="389"/>
      <c r="C36" s="378"/>
      <c r="D36" s="378"/>
      <c r="E36" s="378"/>
      <c r="F36" s="378"/>
      <c r="G36" s="184"/>
      <c r="I36" s="567"/>
      <c r="J36" s="486"/>
      <c r="K36" s="42"/>
      <c r="L36" s="42"/>
      <c r="M36" s="335"/>
      <c r="N36" s="682"/>
      <c r="O36" s="682"/>
      <c r="P36" s="682"/>
      <c r="Q36" s="682"/>
      <c r="R36" s="682"/>
      <c r="S36" s="682"/>
      <c r="T36" s="42"/>
      <c r="U36" s="42"/>
      <c r="V36" s="682"/>
      <c r="W36" s="682"/>
      <c r="X36" s="682"/>
      <c r="Y36" s="42"/>
    </row>
    <row r="37" spans="1:25">
      <c r="A37" s="277" t="s">
        <v>436</v>
      </c>
      <c r="B37" s="389">
        <v>3419.47</v>
      </c>
      <c r="C37" s="378">
        <v>3341.23</v>
      </c>
      <c r="D37" s="378">
        <v>2974.46</v>
      </c>
      <c r="E37" s="378">
        <v>3341.23</v>
      </c>
      <c r="F37" s="378">
        <v>3764.64</v>
      </c>
      <c r="G37" s="184">
        <v>3088.94</v>
      </c>
      <c r="I37" s="567"/>
      <c r="J37" s="486"/>
      <c r="K37" s="42"/>
      <c r="L37" s="42"/>
      <c r="M37" s="335"/>
      <c r="N37" s="682"/>
      <c r="O37" s="682"/>
      <c r="P37" s="682"/>
      <c r="Q37" s="682"/>
      <c r="R37" s="682"/>
      <c r="S37" s="682"/>
      <c r="T37" s="42"/>
      <c r="U37" s="42"/>
      <c r="V37" s="42"/>
      <c r="W37" s="42"/>
      <c r="X37" s="42"/>
      <c r="Y37" s="42"/>
    </row>
    <row r="38" spans="1:25">
      <c r="A38" s="277" t="s">
        <v>437</v>
      </c>
      <c r="B38" s="389">
        <v>3527.05</v>
      </c>
      <c r="C38" s="378">
        <v>3439.88</v>
      </c>
      <c r="D38" s="378">
        <v>3065.14</v>
      </c>
      <c r="E38" s="378">
        <v>3439.88</v>
      </c>
      <c r="F38" s="378">
        <v>3754.26</v>
      </c>
      <c r="G38" s="184">
        <v>3246.68</v>
      </c>
      <c r="I38" s="567"/>
      <c r="J38" s="486"/>
      <c r="K38" s="42"/>
      <c r="L38" s="42"/>
      <c r="M38" s="42"/>
      <c r="N38" s="682"/>
      <c r="O38" s="682"/>
      <c r="P38" s="682"/>
      <c r="Q38" s="682"/>
      <c r="R38" s="42"/>
      <c r="S38" s="42"/>
      <c r="T38" s="42"/>
      <c r="U38" s="42"/>
      <c r="V38" s="42"/>
      <c r="W38" s="42"/>
      <c r="X38" s="42"/>
      <c r="Y38" s="42"/>
    </row>
    <row r="39" spans="1:25">
      <c r="A39" s="277" t="s">
        <v>438</v>
      </c>
      <c r="B39" s="389">
        <v>5512.45</v>
      </c>
      <c r="C39" s="378">
        <v>3794.24</v>
      </c>
      <c r="D39" s="378">
        <v>6018.12</v>
      </c>
      <c r="E39" s="378">
        <v>5464.77</v>
      </c>
      <c r="F39" s="378">
        <v>3584.86</v>
      </c>
      <c r="G39" s="184">
        <v>6018.04</v>
      </c>
      <c r="I39" s="567"/>
      <c r="J39" s="486"/>
      <c r="K39" s="42"/>
      <c r="L39" s="42"/>
      <c r="M39" s="335"/>
      <c r="N39" s="682"/>
      <c r="O39" s="682"/>
      <c r="P39" s="682"/>
      <c r="Q39" s="682"/>
      <c r="R39" s="682"/>
      <c r="S39" s="682"/>
      <c r="T39" s="42"/>
      <c r="U39" s="42"/>
      <c r="V39" s="42"/>
      <c r="W39" s="42"/>
      <c r="X39" s="42"/>
      <c r="Y39" s="42"/>
    </row>
    <row r="40" spans="1:25">
      <c r="A40" s="277" t="s">
        <v>439</v>
      </c>
      <c r="B40" s="389">
        <v>4312.3900000000003</v>
      </c>
      <c r="C40" s="378">
        <v>4232.6400000000003</v>
      </c>
      <c r="D40" s="378">
        <v>3755.94</v>
      </c>
      <c r="E40" s="378">
        <v>4232.6400000000003</v>
      </c>
      <c r="F40" s="378">
        <v>4182.7700000000004</v>
      </c>
      <c r="G40" s="184">
        <v>4256.18</v>
      </c>
      <c r="I40" s="567"/>
      <c r="J40" s="486"/>
      <c r="K40" s="42"/>
      <c r="L40" s="42"/>
      <c r="M40" s="335"/>
      <c r="N40" s="682"/>
      <c r="O40" s="682"/>
      <c r="P40" s="682"/>
      <c r="Q40" s="682"/>
      <c r="R40" s="682"/>
      <c r="S40" s="682"/>
      <c r="T40" s="42"/>
      <c r="U40" s="42"/>
      <c r="V40" s="42"/>
      <c r="W40" s="42"/>
      <c r="X40" s="42"/>
      <c r="Y40" s="42"/>
    </row>
    <row r="41" spans="1:25">
      <c r="A41" s="303" t="s">
        <v>425</v>
      </c>
      <c r="B41" s="389"/>
      <c r="C41" s="378"/>
      <c r="D41" s="378"/>
      <c r="E41" s="378"/>
      <c r="F41" s="378"/>
      <c r="G41" s="184"/>
      <c r="I41" s="567"/>
      <c r="J41" s="486"/>
      <c r="K41" s="42"/>
      <c r="L41" s="42"/>
      <c r="M41" s="335"/>
      <c r="N41" s="682"/>
      <c r="O41" s="682"/>
      <c r="P41" s="682"/>
      <c r="Q41" s="682"/>
      <c r="R41" s="682"/>
      <c r="S41" s="682"/>
      <c r="T41" s="42"/>
      <c r="U41" s="42"/>
      <c r="V41" s="42"/>
      <c r="W41" s="42"/>
      <c r="X41" s="42"/>
      <c r="Y41" s="42"/>
    </row>
    <row r="42" spans="1:25">
      <c r="A42" s="294" t="s">
        <v>440</v>
      </c>
      <c r="B42" s="389">
        <v>4431.6099999999997</v>
      </c>
      <c r="C42" s="378">
        <v>4369.24</v>
      </c>
      <c r="D42" s="378">
        <v>3872.55</v>
      </c>
      <c r="E42" s="378">
        <v>4369.24</v>
      </c>
      <c r="F42" s="378">
        <v>4647.8</v>
      </c>
      <c r="G42" s="184">
        <v>4154.71</v>
      </c>
      <c r="I42" s="567"/>
      <c r="J42" s="486"/>
      <c r="K42" s="42"/>
      <c r="L42" s="42"/>
      <c r="M42" s="335"/>
      <c r="N42" s="682"/>
      <c r="O42" s="682"/>
      <c r="P42" s="682"/>
      <c r="Q42" s="682"/>
      <c r="R42" s="682"/>
      <c r="S42" s="682"/>
      <c r="T42" s="42"/>
      <c r="U42" s="42"/>
      <c r="V42" s="42"/>
      <c r="W42" s="42"/>
      <c r="X42" s="42"/>
      <c r="Y42" s="42"/>
    </row>
    <row r="43" spans="1:25">
      <c r="A43" s="297"/>
      <c r="B43" s="389"/>
      <c r="C43" s="378"/>
      <c r="D43" s="378"/>
      <c r="E43" s="378"/>
      <c r="F43" s="378"/>
      <c r="G43" s="184"/>
      <c r="I43" s="567"/>
      <c r="J43" s="486"/>
      <c r="K43" s="42"/>
      <c r="L43" s="42"/>
      <c r="M43" s="42"/>
      <c r="N43" s="42"/>
      <c r="O43" s="42"/>
      <c r="P43" s="42"/>
      <c r="Q43" s="42"/>
      <c r="R43" s="42"/>
      <c r="S43" s="42"/>
      <c r="T43" s="42"/>
      <c r="U43" s="42"/>
      <c r="V43" s="42"/>
      <c r="W43" s="42"/>
      <c r="X43" s="42"/>
      <c r="Y43" s="42"/>
    </row>
    <row r="44" spans="1:25">
      <c r="A44" s="297" t="s">
        <v>1014</v>
      </c>
      <c r="B44" s="388">
        <v>3781.02</v>
      </c>
      <c r="C44" s="377">
        <v>4456.7700000000004</v>
      </c>
      <c r="D44" s="377">
        <v>3185.96</v>
      </c>
      <c r="E44" s="377">
        <v>3701.74</v>
      </c>
      <c r="F44" s="377">
        <v>4289.0600000000004</v>
      </c>
      <c r="G44" s="182">
        <v>3184.56</v>
      </c>
      <c r="I44" s="566"/>
      <c r="J44" s="486"/>
      <c r="K44" s="42"/>
      <c r="L44" s="42"/>
      <c r="M44" s="42"/>
      <c r="N44" s="42"/>
      <c r="O44" s="42"/>
      <c r="P44" s="42"/>
      <c r="Q44" s="42"/>
      <c r="R44" s="42"/>
      <c r="S44" s="42"/>
      <c r="T44" s="42"/>
      <c r="U44" s="42"/>
      <c r="V44" s="42"/>
      <c r="W44" s="42"/>
      <c r="X44" s="42"/>
      <c r="Y44" s="42"/>
    </row>
    <row r="45" spans="1:25">
      <c r="A45" s="303" t="s">
        <v>420</v>
      </c>
      <c r="B45" s="389"/>
      <c r="C45" s="378"/>
      <c r="D45" s="378"/>
      <c r="E45" s="378"/>
      <c r="F45" s="378"/>
      <c r="G45" s="184"/>
      <c r="I45" s="567"/>
      <c r="J45" s="486"/>
      <c r="K45" s="42"/>
      <c r="L45" s="42"/>
      <c r="M45" s="42"/>
      <c r="N45" s="42"/>
      <c r="O45" s="42"/>
      <c r="P45" s="42"/>
      <c r="Q45" s="42"/>
      <c r="R45" s="42"/>
      <c r="S45" s="42"/>
      <c r="T45" s="42"/>
      <c r="U45" s="42"/>
      <c r="V45" s="42"/>
      <c r="W45" s="42"/>
      <c r="X45" s="42"/>
      <c r="Y45" s="42"/>
    </row>
    <row r="46" spans="1:25">
      <c r="A46" s="277" t="s">
        <v>441</v>
      </c>
      <c r="B46" s="389">
        <v>3656.83</v>
      </c>
      <c r="C46" s="378">
        <v>3570.74</v>
      </c>
      <c r="D46" s="378">
        <v>3189.36</v>
      </c>
      <c r="E46" s="378">
        <v>3570.74</v>
      </c>
      <c r="F46" s="378">
        <v>3681.98</v>
      </c>
      <c r="G46" s="184">
        <v>3469.9</v>
      </c>
      <c r="I46" s="567"/>
      <c r="J46" s="486"/>
      <c r="K46" s="42"/>
      <c r="L46" s="42"/>
      <c r="M46" s="42"/>
      <c r="N46" s="42"/>
      <c r="O46" s="42"/>
      <c r="P46" s="42"/>
      <c r="Q46" s="42"/>
      <c r="R46" s="42"/>
      <c r="S46" s="42"/>
      <c r="T46" s="42"/>
      <c r="U46" s="42"/>
      <c r="V46" s="42"/>
      <c r="W46" s="42"/>
      <c r="X46" s="42"/>
      <c r="Y46" s="42"/>
    </row>
    <row r="47" spans="1:25">
      <c r="A47" s="277" t="s">
        <v>442</v>
      </c>
      <c r="B47" s="389">
        <v>3458.94</v>
      </c>
      <c r="C47" s="378">
        <v>3377.83</v>
      </c>
      <c r="D47" s="378">
        <v>3009.94</v>
      </c>
      <c r="E47" s="378">
        <v>3377.83</v>
      </c>
      <c r="F47" s="378">
        <v>3771.8</v>
      </c>
      <c r="G47" s="184">
        <v>3120.62</v>
      </c>
      <c r="I47" s="567"/>
      <c r="J47" s="486"/>
      <c r="K47" s="42"/>
      <c r="L47" s="42"/>
      <c r="M47" s="42"/>
      <c r="N47" s="42"/>
      <c r="O47" s="42"/>
      <c r="P47" s="42"/>
      <c r="Q47" s="42"/>
      <c r="R47" s="42"/>
      <c r="S47" s="42"/>
      <c r="T47" s="42"/>
      <c r="U47" s="42"/>
      <c r="V47" s="42"/>
      <c r="W47" s="42"/>
      <c r="X47" s="42"/>
      <c r="Y47" s="42"/>
    </row>
    <row r="48" spans="1:25">
      <c r="A48" s="277" t="s">
        <v>443</v>
      </c>
      <c r="B48" s="389">
        <v>3403.33</v>
      </c>
      <c r="C48" s="378">
        <v>3328.78</v>
      </c>
      <c r="D48" s="378">
        <v>2958.41</v>
      </c>
      <c r="E48" s="378">
        <v>3328.78</v>
      </c>
      <c r="F48" s="378">
        <v>3951.7</v>
      </c>
      <c r="G48" s="184">
        <v>2996.76</v>
      </c>
      <c r="I48" s="567"/>
      <c r="J48" s="486"/>
      <c r="K48" s="42"/>
      <c r="L48" s="42"/>
      <c r="M48" s="42"/>
      <c r="N48" s="42"/>
      <c r="O48" s="42"/>
      <c r="P48" s="42"/>
      <c r="Q48" s="42"/>
      <c r="R48" s="42"/>
      <c r="S48" s="42"/>
      <c r="T48" s="42"/>
      <c r="U48" s="42"/>
      <c r="V48" s="42"/>
      <c r="W48" s="42"/>
      <c r="X48" s="42"/>
      <c r="Y48" s="42"/>
    </row>
    <row r="49" spans="1:25">
      <c r="A49" s="277" t="s">
        <v>444</v>
      </c>
      <c r="B49" s="389">
        <v>3489.73</v>
      </c>
      <c r="C49" s="378">
        <v>3382.3</v>
      </c>
      <c r="D49" s="378">
        <v>3063.64</v>
      </c>
      <c r="E49" s="378">
        <v>3382.3</v>
      </c>
      <c r="F49" s="378">
        <v>3704.96</v>
      </c>
      <c r="G49" s="184">
        <v>3058.85</v>
      </c>
      <c r="I49" s="567"/>
      <c r="J49" s="486"/>
      <c r="K49" s="42"/>
      <c r="L49" s="42"/>
      <c r="M49" s="42"/>
      <c r="N49" s="42"/>
      <c r="O49" s="42"/>
      <c r="P49" s="42"/>
      <c r="Q49" s="42"/>
      <c r="R49" s="42"/>
      <c r="S49" s="42"/>
      <c r="T49" s="42"/>
      <c r="U49" s="42"/>
      <c r="V49" s="42"/>
      <c r="W49" s="42"/>
      <c r="X49" s="42"/>
      <c r="Y49" s="42"/>
    </row>
    <row r="50" spans="1:25">
      <c r="A50" s="277" t="s">
        <v>445</v>
      </c>
      <c r="B50" s="389">
        <v>4440.25</v>
      </c>
      <c r="C50" s="378">
        <v>4370.75</v>
      </c>
      <c r="D50" s="378">
        <v>3871.62</v>
      </c>
      <c r="E50" s="378">
        <v>4370.75</v>
      </c>
      <c r="F50" s="378">
        <v>4983.71</v>
      </c>
      <c r="G50" s="184">
        <v>3494.81</v>
      </c>
      <c r="I50" s="567"/>
      <c r="J50" s="486"/>
      <c r="K50" s="42"/>
      <c r="L50" s="42"/>
      <c r="M50" s="42"/>
      <c r="N50" s="42"/>
      <c r="O50" s="42"/>
      <c r="P50" s="42"/>
      <c r="Q50" s="42"/>
      <c r="R50" s="42"/>
      <c r="S50" s="42"/>
      <c r="T50" s="42"/>
      <c r="U50" s="42"/>
      <c r="V50" s="42"/>
      <c r="W50" s="42"/>
      <c r="X50" s="42"/>
      <c r="Y50" s="42"/>
    </row>
    <row r="51" spans="1:25">
      <c r="A51" s="277" t="s">
        <v>446</v>
      </c>
      <c r="B51" s="389">
        <v>3543.89</v>
      </c>
      <c r="C51" s="378">
        <v>3455.78</v>
      </c>
      <c r="D51" s="378">
        <v>3084.46</v>
      </c>
      <c r="E51" s="378">
        <v>3455.78</v>
      </c>
      <c r="F51" s="378">
        <v>3978.98</v>
      </c>
      <c r="G51" s="184">
        <v>2983.51</v>
      </c>
      <c r="I51" s="567"/>
      <c r="J51" s="486"/>
      <c r="K51" s="42"/>
      <c r="L51" s="42"/>
      <c r="M51" s="42"/>
      <c r="N51" s="42"/>
      <c r="O51" s="42"/>
      <c r="P51" s="42"/>
      <c r="Q51" s="42"/>
      <c r="R51" s="42"/>
      <c r="S51" s="42"/>
      <c r="T51" s="42"/>
      <c r="U51" s="42"/>
      <c r="V51" s="42"/>
      <c r="W51" s="42"/>
      <c r="X51" s="42"/>
      <c r="Y51" s="42"/>
    </row>
    <row r="52" spans="1:25">
      <c r="A52" s="289"/>
      <c r="B52" s="184"/>
      <c r="C52" s="184"/>
      <c r="D52" s="184"/>
      <c r="E52" s="184"/>
      <c r="F52" s="184"/>
      <c r="G52" s="390"/>
      <c r="I52" s="42"/>
      <c r="J52" s="42"/>
      <c r="K52" s="42"/>
      <c r="L52" s="42"/>
      <c r="M52" s="42"/>
      <c r="N52" s="42"/>
      <c r="O52" s="42"/>
      <c r="P52" s="42"/>
      <c r="Q52" s="42"/>
      <c r="R52" s="42"/>
      <c r="S52" s="42"/>
      <c r="T52" s="42"/>
      <c r="U52" s="42"/>
      <c r="V52" s="42"/>
      <c r="W52" s="42"/>
      <c r="X52" s="42"/>
      <c r="Y52" s="42"/>
    </row>
    <row r="53" spans="1:25" ht="46.5" customHeight="1">
      <c r="A53" s="748" t="s">
        <v>1100</v>
      </c>
      <c r="B53" s="748"/>
      <c r="C53" s="748"/>
      <c r="D53" s="748"/>
      <c r="E53" s="748"/>
      <c r="F53" s="748"/>
      <c r="G53" s="748"/>
      <c r="I53" s="42"/>
      <c r="J53" s="42"/>
      <c r="K53" s="42"/>
      <c r="L53" s="42"/>
      <c r="M53" s="42"/>
      <c r="N53" s="42"/>
      <c r="O53" s="42"/>
      <c r="P53" s="42"/>
      <c r="Q53" s="42"/>
      <c r="R53" s="42"/>
      <c r="S53" s="42"/>
      <c r="T53" s="42"/>
      <c r="U53" s="42"/>
      <c r="V53" s="42"/>
      <c r="W53" s="42"/>
      <c r="X53" s="42"/>
      <c r="Y53" s="42"/>
    </row>
    <row r="54" spans="1:25">
      <c r="A54" s="36"/>
      <c r="I54" s="42"/>
      <c r="J54" s="42"/>
      <c r="K54" s="42"/>
      <c r="L54" s="42"/>
      <c r="M54" s="42"/>
      <c r="N54" s="42"/>
      <c r="O54" s="42"/>
      <c r="P54" s="42"/>
      <c r="Q54" s="42"/>
      <c r="R54" s="42"/>
      <c r="S54" s="42"/>
      <c r="T54" s="42"/>
      <c r="U54" s="42"/>
      <c r="V54" s="42"/>
      <c r="W54" s="42"/>
      <c r="X54" s="42"/>
      <c r="Y54" s="42"/>
    </row>
  </sheetData>
  <mergeCells count="9">
    <mergeCell ref="A53:G53"/>
    <mergeCell ref="A7:A10"/>
    <mergeCell ref="B7:D7"/>
    <mergeCell ref="E7:G7"/>
    <mergeCell ref="B8:B9"/>
    <mergeCell ref="C8:D8"/>
    <mergeCell ref="E8:E9"/>
    <mergeCell ref="F8:G8"/>
    <mergeCell ref="B10:G10"/>
  </mergeCells>
  <phoneticPr fontId="6" type="noConversion"/>
  <conditionalFormatting sqref="N38:N42">
    <cfRule type="cellIs" dxfId="3" priority="7" operator="greaterThan">
      <formula>3815.95</formula>
    </cfRule>
  </conditionalFormatting>
  <conditionalFormatting sqref="N14:N37">
    <cfRule type="top10" dxfId="2" priority="2" bottom="1" rank="2"/>
    <cfRule type="top10" dxfId="1" priority="3" rank="2"/>
  </conditionalFormatting>
  <conditionalFormatting sqref="J16:J21 J25:J33 J37:J42 J46:J51">
    <cfRule type="top10" dxfId="0" priority="1" rank="4"/>
  </conditionalFormatting>
  <hyperlinks>
    <hyperlink ref="I7" location="ANEKS!A1" display="Powrót do spisu tablic"/>
  </hyperlinks>
  <pageMargins left="0.75" right="0.75" top="1" bottom="1" header="0.5" footer="0.5"/>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C56"/>
  <sheetViews>
    <sheetView zoomScale="110" zoomScaleNormal="110" workbookViewId="0">
      <selection activeCell="A2" sqref="A2"/>
    </sheetView>
  </sheetViews>
  <sheetFormatPr defaultRowHeight="12.75"/>
  <cols>
    <col min="1" max="1" width="27.42578125" style="5" customWidth="1"/>
    <col min="2" max="6" width="13.42578125" style="43" customWidth="1"/>
    <col min="7" max="7" width="9.140625" style="43"/>
    <col min="8" max="8" width="9.140625" style="5"/>
    <col min="9" max="9" width="35" style="5" bestFit="1" customWidth="1"/>
    <col min="10" max="16384" width="9.140625" style="5"/>
  </cols>
  <sheetData>
    <row r="2" spans="1:17" ht="13.5">
      <c r="A2" s="599" t="s">
        <v>1331</v>
      </c>
      <c r="B2" s="58" t="s">
        <v>1101</v>
      </c>
    </row>
    <row r="3" spans="1:17">
      <c r="A3" s="115"/>
      <c r="B3" s="58" t="s">
        <v>939</v>
      </c>
    </row>
    <row r="4" spans="1:17" ht="13.5">
      <c r="A4" s="585" t="s">
        <v>1332</v>
      </c>
      <c r="B4" s="581" t="s">
        <v>1336</v>
      </c>
    </row>
    <row r="5" spans="1:17">
      <c r="A5" s="115"/>
      <c r="B5" s="594" t="s">
        <v>1330</v>
      </c>
    </row>
    <row r="6" spans="1:17" ht="13.5" thickBot="1">
      <c r="A6" s="348"/>
    </row>
    <row r="7" spans="1:17" ht="12.75" customHeight="1" thickBot="1">
      <c r="A7" s="828" t="s">
        <v>310</v>
      </c>
      <c r="B7" s="828" t="s">
        <v>386</v>
      </c>
      <c r="C7" s="844" t="s">
        <v>501</v>
      </c>
      <c r="D7" s="844"/>
      <c r="E7" s="844"/>
      <c r="F7" s="844"/>
      <c r="H7" s="205" t="s">
        <v>709</v>
      </c>
    </row>
    <row r="8" spans="1:17" ht="98.25" thickBot="1">
      <c r="A8" s="824"/>
      <c r="B8" s="824"/>
      <c r="C8" s="391" t="s">
        <v>572</v>
      </c>
      <c r="D8" s="391" t="s">
        <v>1054</v>
      </c>
      <c r="E8" s="391" t="s">
        <v>1055</v>
      </c>
      <c r="F8" s="391" t="s">
        <v>1056</v>
      </c>
      <c r="I8" s="42"/>
      <c r="J8" s="42"/>
      <c r="K8" s="683"/>
      <c r="L8" s="684"/>
      <c r="M8" s="685"/>
      <c r="N8" s="684"/>
      <c r="O8" s="42"/>
      <c r="P8" s="42"/>
      <c r="Q8" s="42"/>
    </row>
    <row r="9" spans="1:17">
      <c r="A9" s="211"/>
      <c r="B9" s="149"/>
      <c r="C9" s="149"/>
      <c r="D9" s="149"/>
      <c r="E9" s="149"/>
      <c r="F9" s="149"/>
      <c r="I9" s="42"/>
      <c r="J9" s="42"/>
      <c r="K9" s="42"/>
      <c r="L9" s="42"/>
      <c r="M9" s="42"/>
      <c r="N9" s="42"/>
      <c r="O9" s="42"/>
      <c r="P9" s="42"/>
      <c r="Q9" s="42"/>
    </row>
    <row r="10" spans="1:17">
      <c r="A10" s="211" t="s">
        <v>1010</v>
      </c>
      <c r="B10" s="162">
        <v>4020.25</v>
      </c>
      <c r="C10" s="162">
        <v>5009.74</v>
      </c>
      <c r="D10" s="162">
        <v>4124.32</v>
      </c>
      <c r="E10" s="162">
        <v>3175.54</v>
      </c>
      <c r="F10" s="162">
        <v>4253.9799999999996</v>
      </c>
      <c r="I10" s="686"/>
      <c r="J10" s="687"/>
      <c r="K10" s="687"/>
      <c r="L10" s="687"/>
      <c r="M10" s="687"/>
      <c r="N10" s="687"/>
      <c r="O10" s="42"/>
      <c r="P10" s="42"/>
      <c r="Q10" s="42"/>
    </row>
    <row r="11" spans="1:17" ht="14.25">
      <c r="A11" s="214"/>
      <c r="B11" s="164"/>
      <c r="C11" s="164"/>
      <c r="D11" s="164"/>
      <c r="E11" s="164"/>
      <c r="F11" s="164"/>
      <c r="I11" s="688"/>
      <c r="J11" s="682"/>
      <c r="K11" s="682"/>
      <c r="L11" s="682"/>
      <c r="M11" s="682"/>
      <c r="N11" s="682"/>
      <c r="O11" s="42"/>
      <c r="P11" s="42"/>
      <c r="Q11" s="42"/>
    </row>
    <row r="12" spans="1:17" ht="14.25">
      <c r="A12" s="211" t="s">
        <v>1011</v>
      </c>
      <c r="B12" s="162">
        <v>3588.83</v>
      </c>
      <c r="C12" s="162">
        <v>5107.43</v>
      </c>
      <c r="D12" s="162">
        <v>3150.74</v>
      </c>
      <c r="E12" s="162">
        <v>2758.01</v>
      </c>
      <c r="F12" s="162">
        <v>4087.19</v>
      </c>
      <c r="I12" s="688"/>
      <c r="J12" s="682"/>
      <c r="K12" s="682"/>
      <c r="L12" s="682"/>
      <c r="M12" s="682"/>
      <c r="N12" s="682"/>
      <c r="O12" s="42"/>
      <c r="P12" s="42"/>
      <c r="Q12" s="42"/>
    </row>
    <row r="13" spans="1:17" ht="14.25">
      <c r="A13" s="214" t="s">
        <v>420</v>
      </c>
      <c r="B13" s="164"/>
      <c r="C13" s="164"/>
      <c r="D13" s="164"/>
      <c r="E13" s="164"/>
      <c r="F13" s="164"/>
      <c r="I13" s="688"/>
      <c r="J13" s="682"/>
      <c r="K13" s="682"/>
      <c r="L13" s="682"/>
      <c r="M13" s="682"/>
      <c r="N13" s="682"/>
      <c r="O13" s="42"/>
      <c r="P13" s="42"/>
      <c r="Q13" s="42"/>
    </row>
    <row r="14" spans="1:17" ht="14.25">
      <c r="A14" s="229" t="s">
        <v>421</v>
      </c>
      <c r="B14" s="164">
        <v>3409.32</v>
      </c>
      <c r="C14" s="164">
        <v>4948.32</v>
      </c>
      <c r="D14" s="164">
        <v>3000.48</v>
      </c>
      <c r="E14" s="164">
        <v>2852.94</v>
      </c>
      <c r="F14" s="164">
        <v>3933.08</v>
      </c>
      <c r="I14" s="688"/>
      <c r="J14" s="682"/>
      <c r="K14" s="682"/>
      <c r="L14" s="682"/>
      <c r="M14" s="682"/>
      <c r="N14" s="682"/>
      <c r="O14" s="42"/>
      <c r="P14" s="42"/>
      <c r="Q14" s="42"/>
    </row>
    <row r="15" spans="1:17" ht="14.25">
      <c r="A15" s="229" t="s">
        <v>422</v>
      </c>
      <c r="B15" s="164">
        <v>3565.65</v>
      </c>
      <c r="C15" s="164">
        <v>4603.16</v>
      </c>
      <c r="D15" s="164">
        <v>3210.18</v>
      </c>
      <c r="E15" s="164">
        <v>2934.52</v>
      </c>
      <c r="F15" s="164">
        <v>3838.3</v>
      </c>
      <c r="I15" s="688"/>
      <c r="J15" s="682"/>
      <c r="K15" s="682"/>
      <c r="L15" s="682"/>
      <c r="M15" s="682"/>
      <c r="N15" s="682"/>
      <c r="O15" s="42"/>
      <c r="P15" s="42"/>
      <c r="Q15" s="42"/>
    </row>
    <row r="16" spans="1:17" ht="14.25">
      <c r="A16" s="229" t="s">
        <v>423</v>
      </c>
      <c r="B16" s="164">
        <v>3598.35</v>
      </c>
      <c r="C16" s="164">
        <v>6308.33</v>
      </c>
      <c r="D16" s="164">
        <v>3581.74</v>
      </c>
      <c r="E16" s="164">
        <v>2350.62</v>
      </c>
      <c r="F16" s="164">
        <v>3970.35</v>
      </c>
      <c r="I16" s="688"/>
      <c r="J16" s="682"/>
      <c r="K16" s="682"/>
      <c r="L16" s="682"/>
      <c r="M16" s="682"/>
      <c r="N16" s="682"/>
      <c r="O16" s="42"/>
      <c r="P16" s="42"/>
      <c r="Q16" s="42"/>
    </row>
    <row r="17" spans="1:17" ht="14.25">
      <c r="A17" s="229" t="s">
        <v>424</v>
      </c>
      <c r="B17" s="164">
        <v>3519.21</v>
      </c>
      <c r="C17" s="164">
        <v>4886.45</v>
      </c>
      <c r="D17" s="164">
        <v>2476.33</v>
      </c>
      <c r="E17" s="164">
        <v>2459.92</v>
      </c>
      <c r="F17" s="164">
        <v>3802.95</v>
      </c>
      <c r="I17" s="688"/>
      <c r="J17" s="682"/>
      <c r="K17" s="682"/>
      <c r="L17" s="682"/>
      <c r="M17" s="682"/>
      <c r="N17" s="682"/>
      <c r="O17" s="42"/>
      <c r="P17" s="42"/>
      <c r="Q17" s="42"/>
    </row>
    <row r="18" spans="1:17" ht="14.25">
      <c r="A18" s="214" t="s">
        <v>425</v>
      </c>
      <c r="B18" s="164"/>
      <c r="C18" s="164"/>
      <c r="D18" s="164"/>
      <c r="E18" s="164"/>
      <c r="F18" s="164"/>
      <c r="I18" s="688"/>
      <c r="J18" s="682"/>
      <c r="K18" s="682"/>
      <c r="L18" s="682"/>
      <c r="M18" s="682"/>
      <c r="N18" s="682"/>
      <c r="O18" s="42"/>
      <c r="P18" s="42"/>
      <c r="Q18" s="42"/>
    </row>
    <row r="19" spans="1:17" ht="14.25">
      <c r="A19" s="229" t="s">
        <v>426</v>
      </c>
      <c r="B19" s="164">
        <v>3763.5</v>
      </c>
      <c r="C19" s="164">
        <v>7216.67</v>
      </c>
      <c r="D19" s="164">
        <v>3176.52</v>
      </c>
      <c r="E19" s="164">
        <v>2842.06</v>
      </c>
      <c r="F19" s="164">
        <v>4454.78</v>
      </c>
      <c r="I19" s="688"/>
      <c r="J19" s="682"/>
      <c r="K19" s="682"/>
      <c r="L19" s="682"/>
      <c r="M19" s="682"/>
      <c r="N19" s="682"/>
      <c r="O19" s="42"/>
      <c r="P19" s="42"/>
      <c r="Q19" s="42"/>
    </row>
    <row r="20" spans="1:17" ht="14.25">
      <c r="A20" s="214"/>
      <c r="B20" s="164"/>
      <c r="C20" s="164"/>
      <c r="D20" s="164"/>
      <c r="E20" s="164"/>
      <c r="F20" s="164"/>
      <c r="I20" s="688"/>
      <c r="J20" s="682"/>
      <c r="K20" s="682"/>
      <c r="L20" s="682"/>
      <c r="M20" s="682"/>
      <c r="N20" s="682"/>
      <c r="O20" s="42"/>
      <c r="P20" s="42"/>
      <c r="Q20" s="42"/>
    </row>
    <row r="21" spans="1:17" ht="14.25">
      <c r="A21" s="211" t="s">
        <v>1012</v>
      </c>
      <c r="B21" s="162">
        <v>3634.32</v>
      </c>
      <c r="C21" s="162">
        <v>5724.08</v>
      </c>
      <c r="D21" s="162">
        <v>3242.49</v>
      </c>
      <c r="E21" s="162">
        <v>3123</v>
      </c>
      <c r="F21" s="162">
        <v>4002.77</v>
      </c>
      <c r="G21" s="5"/>
      <c r="I21" s="688"/>
      <c r="J21" s="682"/>
      <c r="K21" s="682"/>
      <c r="L21" s="682"/>
      <c r="M21" s="682"/>
      <c r="N21" s="682"/>
      <c r="O21" s="42"/>
      <c r="P21" s="42"/>
      <c r="Q21" s="42"/>
    </row>
    <row r="22" spans="1:17" ht="14.25">
      <c r="A22" s="214" t="s">
        <v>420</v>
      </c>
      <c r="B22" s="164"/>
      <c r="C22" s="164"/>
      <c r="D22" s="164"/>
      <c r="E22" s="164"/>
      <c r="F22" s="164"/>
      <c r="I22" s="688"/>
      <c r="J22" s="682"/>
      <c r="K22" s="682"/>
      <c r="L22" s="682"/>
      <c r="M22" s="682"/>
      <c r="N22" s="682"/>
      <c r="O22" s="42"/>
      <c r="P22" s="42"/>
      <c r="Q22" s="42"/>
    </row>
    <row r="23" spans="1:17" ht="14.25">
      <c r="A23" s="229" t="s">
        <v>427</v>
      </c>
      <c r="B23" s="164">
        <v>3699.39</v>
      </c>
      <c r="C23" s="164">
        <v>6276.36</v>
      </c>
      <c r="D23" s="164">
        <v>3436.48</v>
      </c>
      <c r="E23" s="164">
        <v>3377.43</v>
      </c>
      <c r="F23" s="164">
        <v>4101.8</v>
      </c>
      <c r="I23" s="688"/>
      <c r="J23" s="682"/>
      <c r="K23" s="682"/>
      <c r="L23" s="682"/>
      <c r="M23" s="682"/>
      <c r="N23" s="682"/>
      <c r="O23" s="42"/>
      <c r="P23" s="42"/>
      <c r="Q23" s="42"/>
    </row>
    <row r="24" spans="1:17" ht="14.25">
      <c r="A24" s="229" t="s">
        <v>428</v>
      </c>
      <c r="B24" s="164">
        <v>3410.82</v>
      </c>
      <c r="C24" s="164">
        <v>5500.78</v>
      </c>
      <c r="D24" s="164">
        <v>3051.6</v>
      </c>
      <c r="E24" s="164">
        <v>2289.65</v>
      </c>
      <c r="F24" s="164">
        <v>3629.73</v>
      </c>
      <c r="I24" s="688"/>
      <c r="J24" s="682"/>
      <c r="K24" s="682"/>
      <c r="L24" s="682"/>
      <c r="M24" s="682"/>
      <c r="N24" s="682"/>
      <c r="O24" s="42"/>
      <c r="P24" s="42"/>
      <c r="Q24" s="42"/>
    </row>
    <row r="25" spans="1:17" ht="14.25">
      <c r="A25" s="229" t="s">
        <v>429</v>
      </c>
      <c r="B25" s="164">
        <v>3572.64</v>
      </c>
      <c r="C25" s="164">
        <v>5189.21</v>
      </c>
      <c r="D25" s="164">
        <v>2640.23</v>
      </c>
      <c r="E25" s="164">
        <v>2453.5</v>
      </c>
      <c r="F25" s="164">
        <v>3951.65</v>
      </c>
      <c r="I25" s="688"/>
      <c r="J25" s="682"/>
      <c r="K25" s="682"/>
      <c r="L25" s="682"/>
      <c r="M25" s="682"/>
      <c r="N25" s="682"/>
      <c r="O25" s="42"/>
      <c r="P25" s="42"/>
      <c r="Q25" s="42"/>
    </row>
    <row r="26" spans="1:17" ht="14.25">
      <c r="A26" s="229" t="s">
        <v>430</v>
      </c>
      <c r="B26" s="164">
        <v>3618.95</v>
      </c>
      <c r="C26" s="164">
        <v>5958.22</v>
      </c>
      <c r="D26" s="164">
        <v>3574.11</v>
      </c>
      <c r="E26" s="164">
        <v>2830.45</v>
      </c>
      <c r="F26" s="164">
        <v>3755.22</v>
      </c>
      <c r="I26" s="688"/>
      <c r="J26" s="682"/>
      <c r="K26" s="682"/>
      <c r="L26" s="682"/>
      <c r="M26" s="682"/>
      <c r="N26" s="682"/>
      <c r="O26" s="42"/>
      <c r="P26" s="42"/>
      <c r="Q26" s="42"/>
    </row>
    <row r="27" spans="1:17" ht="14.25">
      <c r="A27" s="229" t="s">
        <v>431</v>
      </c>
      <c r="B27" s="164">
        <v>3404.89</v>
      </c>
      <c r="C27" s="164">
        <v>4597.05</v>
      </c>
      <c r="D27" s="164">
        <v>3030.24</v>
      </c>
      <c r="E27" s="164">
        <v>2539.27</v>
      </c>
      <c r="F27" s="164">
        <v>3901.53</v>
      </c>
      <c r="I27" s="688"/>
      <c r="J27" s="682"/>
      <c r="K27" s="682"/>
      <c r="L27" s="682"/>
      <c r="M27" s="682"/>
      <c r="N27" s="682"/>
      <c r="O27" s="42"/>
      <c r="P27" s="42"/>
      <c r="Q27" s="42"/>
    </row>
    <row r="28" spans="1:17" ht="14.25">
      <c r="A28" s="229" t="s">
        <v>432</v>
      </c>
      <c r="B28" s="164">
        <v>3242.06</v>
      </c>
      <c r="C28" s="164">
        <v>6687.2</v>
      </c>
      <c r="D28" s="164">
        <v>2902.32</v>
      </c>
      <c r="E28" s="164">
        <v>2412.69</v>
      </c>
      <c r="F28" s="164">
        <v>3625.37</v>
      </c>
      <c r="I28" s="688"/>
      <c r="J28" s="682"/>
      <c r="K28" s="682"/>
      <c r="L28" s="682"/>
      <c r="M28" s="682"/>
      <c r="N28" s="682"/>
      <c r="O28" s="42"/>
      <c r="P28" s="42"/>
      <c r="Q28" s="42"/>
    </row>
    <row r="29" spans="1:17" ht="14.25">
      <c r="A29" s="214" t="s">
        <v>433</v>
      </c>
      <c r="B29" s="164"/>
      <c r="C29" s="164"/>
      <c r="D29" s="164"/>
      <c r="E29" s="164"/>
      <c r="F29" s="164"/>
      <c r="I29" s="688"/>
      <c r="J29" s="682"/>
      <c r="K29" s="682"/>
      <c r="L29" s="682"/>
      <c r="M29" s="682"/>
      <c r="N29" s="682"/>
      <c r="O29" s="42"/>
      <c r="P29" s="42"/>
      <c r="Q29" s="42"/>
    </row>
    <row r="30" spans="1:17" ht="14.25">
      <c r="A30" s="229" t="s">
        <v>434</v>
      </c>
      <c r="B30" s="164">
        <v>3689.17</v>
      </c>
      <c r="C30" s="164">
        <v>7218.31</v>
      </c>
      <c r="D30" s="164">
        <v>3419.29</v>
      </c>
      <c r="E30" s="164">
        <v>3126.86</v>
      </c>
      <c r="F30" s="164">
        <v>3922.3</v>
      </c>
      <c r="I30" s="688"/>
      <c r="J30" s="682"/>
      <c r="K30" s="682"/>
      <c r="L30" s="682"/>
      <c r="M30" s="682"/>
      <c r="N30" s="682"/>
      <c r="O30" s="42"/>
      <c r="P30" s="42"/>
      <c r="Q30" s="42"/>
    </row>
    <row r="31" spans="1:17" ht="14.25">
      <c r="A31" s="229" t="s">
        <v>435</v>
      </c>
      <c r="B31" s="164">
        <v>3954.08</v>
      </c>
      <c r="C31" s="164">
        <v>2120</v>
      </c>
      <c r="D31" s="164">
        <v>3197.94</v>
      </c>
      <c r="E31" s="164">
        <v>3466.89</v>
      </c>
      <c r="F31" s="164">
        <v>4484.88</v>
      </c>
      <c r="I31" s="688"/>
      <c r="J31" s="682"/>
      <c r="K31" s="682"/>
      <c r="L31" s="682"/>
      <c r="M31" s="682"/>
      <c r="N31" s="682"/>
      <c r="O31" s="42"/>
      <c r="P31" s="42"/>
      <c r="Q31" s="42"/>
    </row>
    <row r="32" spans="1:17" ht="14.25">
      <c r="A32" s="214"/>
      <c r="B32" s="164"/>
      <c r="C32" s="164"/>
      <c r="D32" s="164"/>
      <c r="E32" s="164"/>
      <c r="F32" s="164"/>
      <c r="I32" s="688"/>
      <c r="J32" s="682"/>
      <c r="K32" s="682"/>
      <c r="L32" s="682"/>
      <c r="M32" s="682"/>
      <c r="N32" s="682"/>
      <c r="O32" s="42"/>
      <c r="P32" s="42"/>
      <c r="Q32" s="42"/>
    </row>
    <row r="33" spans="1:17" ht="14.25">
      <c r="A33" s="211" t="s">
        <v>1013</v>
      </c>
      <c r="B33" s="162">
        <v>4373.43</v>
      </c>
      <c r="C33" s="162">
        <v>3645.39</v>
      </c>
      <c r="D33" s="162">
        <v>4820.6000000000004</v>
      </c>
      <c r="E33" s="162">
        <v>3412.2</v>
      </c>
      <c r="F33" s="162">
        <v>4474.12</v>
      </c>
      <c r="I33" s="688"/>
      <c r="J33" s="682"/>
      <c r="K33" s="682"/>
      <c r="L33" s="682"/>
      <c r="M33" s="682"/>
      <c r="N33" s="682"/>
      <c r="O33" s="42"/>
      <c r="P33" s="42"/>
      <c r="Q33" s="42"/>
    </row>
    <row r="34" spans="1:17" ht="14.25">
      <c r="A34" s="214" t="s">
        <v>420</v>
      </c>
      <c r="B34" s="164"/>
      <c r="C34" s="164"/>
      <c r="D34" s="164"/>
      <c r="E34" s="164"/>
      <c r="F34" s="164"/>
      <c r="I34" s="688"/>
      <c r="J34" s="682"/>
      <c r="K34" s="682"/>
      <c r="L34" s="682"/>
      <c r="M34" s="682"/>
      <c r="N34" s="682"/>
      <c r="O34" s="42"/>
      <c r="P34" s="42"/>
      <c r="Q34" s="42"/>
    </row>
    <row r="35" spans="1:17" ht="14.25">
      <c r="A35" s="229" t="s">
        <v>436</v>
      </c>
      <c r="B35" s="164">
        <v>3419.47</v>
      </c>
      <c r="C35" s="164">
        <v>4636.78</v>
      </c>
      <c r="D35" s="164">
        <v>3249.65</v>
      </c>
      <c r="E35" s="164">
        <v>2603.21</v>
      </c>
      <c r="F35" s="164">
        <v>3796.38</v>
      </c>
      <c r="I35" s="688"/>
      <c r="J35" s="682"/>
      <c r="K35" s="682"/>
      <c r="L35" s="682"/>
      <c r="M35" s="682"/>
      <c r="N35" s="682"/>
      <c r="O35" s="42"/>
      <c r="P35" s="42"/>
      <c r="Q35" s="42"/>
    </row>
    <row r="36" spans="1:17" ht="14.25">
      <c r="A36" s="229" t="s">
        <v>437</v>
      </c>
      <c r="B36" s="164">
        <v>3527.05</v>
      </c>
      <c r="C36" s="164">
        <v>2657.35</v>
      </c>
      <c r="D36" s="164">
        <v>3249.63</v>
      </c>
      <c r="E36" s="164">
        <v>3267.31</v>
      </c>
      <c r="F36" s="164">
        <v>3906.3</v>
      </c>
      <c r="I36" s="688"/>
      <c r="J36" s="682"/>
      <c r="K36" s="682"/>
      <c r="L36" s="682"/>
      <c r="M36" s="682"/>
      <c r="N36" s="682"/>
      <c r="O36" s="42"/>
      <c r="P36" s="42"/>
      <c r="Q36" s="42"/>
    </row>
    <row r="37" spans="1:17" ht="14.25">
      <c r="A37" s="229" t="s">
        <v>438</v>
      </c>
      <c r="B37" s="164">
        <v>5512.45</v>
      </c>
      <c r="C37" s="164">
        <v>2363.04</v>
      </c>
      <c r="D37" s="164">
        <v>6468.52</v>
      </c>
      <c r="E37" s="164">
        <v>2360.85</v>
      </c>
      <c r="F37" s="164">
        <v>3773.15</v>
      </c>
      <c r="I37" s="688"/>
      <c r="J37" s="682"/>
      <c r="K37" s="682"/>
      <c r="L37" s="682"/>
      <c r="M37" s="682"/>
      <c r="N37" s="682"/>
      <c r="O37" s="42"/>
      <c r="P37" s="42"/>
      <c r="Q37" s="42"/>
    </row>
    <row r="38" spans="1:17" ht="14.25">
      <c r="A38" s="229" t="s">
        <v>439</v>
      </c>
      <c r="B38" s="164">
        <v>4312.3900000000003</v>
      </c>
      <c r="C38" s="164">
        <v>7203.13</v>
      </c>
      <c r="D38" s="164">
        <v>4634.71</v>
      </c>
      <c r="E38" s="164">
        <v>2746.18</v>
      </c>
      <c r="F38" s="164">
        <v>4303.2299999999996</v>
      </c>
      <c r="I38" s="688"/>
      <c r="J38" s="682"/>
      <c r="K38" s="682"/>
      <c r="L38" s="682"/>
      <c r="M38" s="682"/>
      <c r="N38" s="682"/>
      <c r="O38" s="42"/>
      <c r="P38" s="42"/>
      <c r="Q38" s="42"/>
    </row>
    <row r="39" spans="1:17">
      <c r="A39" s="214" t="s">
        <v>425</v>
      </c>
      <c r="B39" s="164"/>
      <c r="C39" s="164"/>
      <c r="D39" s="164"/>
      <c r="E39" s="164"/>
      <c r="F39" s="164"/>
      <c r="I39" s="689"/>
      <c r="J39" s="42"/>
      <c r="K39" s="42"/>
      <c r="L39" s="42"/>
      <c r="M39" s="42"/>
      <c r="N39" s="42"/>
      <c r="O39" s="42"/>
      <c r="P39" s="42"/>
      <c r="Q39" s="42"/>
    </row>
    <row r="40" spans="1:17">
      <c r="A40" s="229" t="s">
        <v>440</v>
      </c>
      <c r="B40" s="164">
        <v>4431.6099999999997</v>
      </c>
      <c r="C40" s="164">
        <v>2559.0700000000002</v>
      </c>
      <c r="D40" s="164">
        <v>4813.53</v>
      </c>
      <c r="E40" s="164">
        <v>3536.77</v>
      </c>
      <c r="F40" s="164">
        <v>4615.0200000000004</v>
      </c>
      <c r="I40" s="689"/>
      <c r="J40" s="42"/>
      <c r="K40" s="42"/>
      <c r="L40" s="42"/>
      <c r="M40" s="42"/>
      <c r="N40" s="42"/>
      <c r="O40" s="42"/>
      <c r="P40" s="42"/>
      <c r="Q40" s="42"/>
    </row>
    <row r="41" spans="1:17">
      <c r="A41" s="229"/>
      <c r="B41" s="164"/>
      <c r="C41" s="164"/>
      <c r="D41" s="164"/>
      <c r="E41" s="164"/>
      <c r="F41" s="164"/>
      <c r="I41" s="689"/>
      <c r="J41" s="42"/>
      <c r="K41" s="42"/>
      <c r="L41" s="42"/>
      <c r="M41" s="42"/>
      <c r="N41" s="42"/>
      <c r="O41" s="42"/>
      <c r="P41" s="42"/>
      <c r="Q41" s="42"/>
    </row>
    <row r="42" spans="1:17">
      <c r="A42" s="211" t="s">
        <v>1014</v>
      </c>
      <c r="B42" s="162">
        <v>3781.02</v>
      </c>
      <c r="C42" s="162">
        <v>5003.97</v>
      </c>
      <c r="D42" s="162">
        <v>3845.63</v>
      </c>
      <c r="E42" s="162">
        <v>2759.28</v>
      </c>
      <c r="F42" s="162">
        <v>4061.36</v>
      </c>
      <c r="I42" s="689"/>
      <c r="J42" s="42"/>
      <c r="K42" s="42"/>
      <c r="L42" s="42"/>
      <c r="M42" s="42"/>
      <c r="N42" s="42"/>
      <c r="O42" s="42"/>
      <c r="P42" s="42"/>
      <c r="Q42" s="42"/>
    </row>
    <row r="43" spans="1:17">
      <c r="A43" s="214" t="s">
        <v>420</v>
      </c>
      <c r="B43" s="164"/>
      <c r="C43" s="164"/>
      <c r="D43" s="164"/>
      <c r="E43" s="164"/>
      <c r="F43" s="164"/>
      <c r="I43" s="689"/>
      <c r="J43" s="42"/>
      <c r="K43" s="42"/>
      <c r="L43" s="42"/>
      <c r="M43" s="42"/>
      <c r="N43" s="42"/>
      <c r="O43" s="42"/>
      <c r="P43" s="42"/>
      <c r="Q43" s="42"/>
    </row>
    <row r="44" spans="1:17">
      <c r="A44" s="229" t="s">
        <v>441</v>
      </c>
      <c r="B44" s="164">
        <v>3656.83</v>
      </c>
      <c r="C44" s="164">
        <v>7409.48</v>
      </c>
      <c r="D44" s="164">
        <v>3829.89</v>
      </c>
      <c r="E44" s="164">
        <v>2661.37</v>
      </c>
      <c r="F44" s="164">
        <v>3803.3</v>
      </c>
      <c r="I44" s="689"/>
      <c r="J44" s="42"/>
      <c r="K44" s="42"/>
      <c r="L44" s="42"/>
      <c r="M44" s="42"/>
      <c r="N44" s="42"/>
      <c r="O44" s="42"/>
      <c r="P44" s="42"/>
      <c r="Q44" s="42"/>
    </row>
    <row r="45" spans="1:17">
      <c r="A45" s="229" t="s">
        <v>442</v>
      </c>
      <c r="B45" s="164">
        <v>3458.94</v>
      </c>
      <c r="C45" s="164">
        <v>5786.78</v>
      </c>
      <c r="D45" s="164">
        <v>3295.29</v>
      </c>
      <c r="E45" s="164">
        <v>2528.4699999999998</v>
      </c>
      <c r="F45" s="164">
        <v>3816.65</v>
      </c>
      <c r="I45" s="689"/>
      <c r="J45" s="42"/>
      <c r="K45" s="42"/>
      <c r="L45" s="42"/>
      <c r="M45" s="42"/>
      <c r="N45" s="42"/>
      <c r="O45" s="42"/>
      <c r="P45" s="42"/>
      <c r="Q45" s="42"/>
    </row>
    <row r="46" spans="1:17">
      <c r="A46" s="229" t="s">
        <v>443</v>
      </c>
      <c r="B46" s="164">
        <v>3403.33</v>
      </c>
      <c r="C46" s="164">
        <v>6255.43</v>
      </c>
      <c r="D46" s="164">
        <v>3043.84</v>
      </c>
      <c r="E46" s="164">
        <v>2830.39</v>
      </c>
      <c r="F46" s="164">
        <v>4108.45</v>
      </c>
      <c r="I46" s="689"/>
      <c r="J46" s="42"/>
      <c r="K46" s="42"/>
      <c r="L46" s="42"/>
      <c r="M46" s="42"/>
      <c r="N46" s="42"/>
      <c r="O46" s="42"/>
      <c r="P46" s="42"/>
      <c r="Q46" s="42"/>
    </row>
    <row r="47" spans="1:17">
      <c r="A47" s="229" t="s">
        <v>444</v>
      </c>
      <c r="B47" s="164">
        <v>3489.73</v>
      </c>
      <c r="C47" s="164">
        <v>2543.9</v>
      </c>
      <c r="D47" s="164">
        <v>3249.48</v>
      </c>
      <c r="E47" s="164">
        <v>2410.21</v>
      </c>
      <c r="F47" s="164">
        <v>3947.39</v>
      </c>
      <c r="I47" s="689"/>
      <c r="J47" s="42"/>
      <c r="K47" s="42"/>
      <c r="L47" s="42"/>
      <c r="M47" s="42"/>
      <c r="N47" s="42"/>
      <c r="O47" s="42"/>
      <c r="P47" s="42"/>
      <c r="Q47" s="42"/>
    </row>
    <row r="48" spans="1:17">
      <c r="A48" s="229" t="s">
        <v>445</v>
      </c>
      <c r="B48" s="164">
        <v>4440.25</v>
      </c>
      <c r="C48" s="164">
        <v>4503.1899999999996</v>
      </c>
      <c r="D48" s="164">
        <v>5064.58</v>
      </c>
      <c r="E48" s="164">
        <v>2996.04</v>
      </c>
      <c r="F48" s="164">
        <v>4206.75</v>
      </c>
      <c r="I48" s="689"/>
      <c r="J48" s="42"/>
      <c r="K48" s="42"/>
      <c r="L48" s="42"/>
      <c r="M48" s="42"/>
      <c r="N48" s="42"/>
      <c r="O48" s="42"/>
      <c r="P48" s="42"/>
      <c r="Q48" s="42"/>
    </row>
    <row r="49" spans="1:16383">
      <c r="A49" s="229" t="s">
        <v>446</v>
      </c>
      <c r="B49" s="164">
        <v>3543.89</v>
      </c>
      <c r="C49" s="164">
        <v>3064.05</v>
      </c>
      <c r="D49" s="164">
        <v>3065.29</v>
      </c>
      <c r="E49" s="164">
        <v>2643.32</v>
      </c>
      <c r="F49" s="164">
        <v>4243.62</v>
      </c>
      <c r="I49" s="689"/>
      <c r="J49" s="42"/>
      <c r="K49" s="42"/>
      <c r="L49" s="42"/>
      <c r="M49" s="42"/>
      <c r="N49" s="42"/>
      <c r="O49" s="42"/>
      <c r="P49" s="42"/>
      <c r="Q49" s="42"/>
    </row>
    <row r="50" spans="1:16383">
      <c r="A50" s="36"/>
      <c r="B50" s="82"/>
      <c r="C50" s="82"/>
      <c r="D50" s="82"/>
      <c r="E50" s="82"/>
      <c r="F50" s="82"/>
      <c r="G50" s="42"/>
      <c r="I50" s="689"/>
      <c r="J50" s="42"/>
      <c r="K50" s="42"/>
      <c r="L50" s="42"/>
      <c r="M50" s="42"/>
      <c r="N50" s="42"/>
      <c r="O50" s="42"/>
      <c r="P50" s="42"/>
      <c r="Q50" s="42"/>
    </row>
    <row r="51" spans="1:16383">
      <c r="A51" s="841" t="s">
        <v>1102</v>
      </c>
      <c r="B51" s="841"/>
      <c r="C51" s="841"/>
      <c r="D51" s="841"/>
      <c r="E51" s="841"/>
      <c r="F51" s="841"/>
      <c r="G51" s="42"/>
      <c r="I51" s="689"/>
      <c r="J51" s="42"/>
      <c r="K51" s="42"/>
      <c r="L51" s="42"/>
      <c r="M51" s="42"/>
      <c r="N51" s="42"/>
      <c r="O51" s="42"/>
      <c r="P51" s="42"/>
      <c r="Q51" s="42"/>
    </row>
    <row r="52" spans="1:16383" ht="52.5" customHeight="1">
      <c r="A52" s="808" t="s">
        <v>1058</v>
      </c>
      <c r="B52" s="808"/>
      <c r="C52" s="808"/>
      <c r="D52" s="808"/>
      <c r="E52" s="808"/>
      <c r="F52" s="808"/>
      <c r="G52" s="842"/>
      <c r="H52" s="842"/>
      <c r="I52" s="689"/>
      <c r="J52" s="42"/>
      <c r="K52" s="42"/>
      <c r="L52" s="42"/>
      <c r="M52" s="42"/>
      <c r="N52" s="42"/>
      <c r="O52" s="843"/>
      <c r="P52" s="843"/>
      <c r="Q52" s="843"/>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2"/>
      <c r="AY52" s="842"/>
      <c r="AZ52" s="842"/>
      <c r="BA52" s="842"/>
      <c r="BB52" s="842"/>
      <c r="BC52" s="842"/>
      <c r="BD52" s="842"/>
      <c r="BE52" s="842"/>
      <c r="BF52" s="842"/>
      <c r="BG52" s="842"/>
      <c r="BH52" s="842"/>
      <c r="BI52" s="842"/>
      <c r="BJ52" s="842"/>
      <c r="BK52" s="842"/>
      <c r="BL52" s="842"/>
      <c r="BM52" s="842"/>
      <c r="BN52" s="842"/>
      <c r="BO52" s="842"/>
      <c r="BP52" s="842"/>
      <c r="BQ52" s="842"/>
      <c r="BR52" s="842"/>
      <c r="BS52" s="842"/>
      <c r="BT52" s="842"/>
      <c r="BU52" s="842"/>
      <c r="BV52" s="842"/>
      <c r="BW52" s="842"/>
      <c r="BX52" s="842"/>
      <c r="BY52" s="842"/>
      <c r="BZ52" s="842"/>
      <c r="CA52" s="842"/>
      <c r="CB52" s="842"/>
      <c r="CC52" s="842"/>
      <c r="CD52" s="842"/>
      <c r="CE52" s="842"/>
      <c r="CF52" s="842"/>
      <c r="CG52" s="842"/>
      <c r="CH52" s="842"/>
      <c r="CI52" s="842"/>
      <c r="CJ52" s="842"/>
      <c r="CK52" s="842"/>
      <c r="CL52" s="842"/>
      <c r="CM52" s="842"/>
      <c r="CN52" s="842"/>
      <c r="CO52" s="842"/>
      <c r="CP52" s="842"/>
      <c r="CQ52" s="842"/>
      <c r="CR52" s="842"/>
      <c r="CS52" s="842"/>
      <c r="CT52" s="842"/>
      <c r="CU52" s="842"/>
      <c r="CV52" s="842"/>
      <c r="CW52" s="842"/>
      <c r="CX52" s="842"/>
      <c r="CY52" s="842"/>
      <c r="CZ52" s="842"/>
      <c r="DA52" s="842"/>
      <c r="DB52" s="842"/>
      <c r="DC52" s="842"/>
      <c r="DD52" s="842"/>
      <c r="DE52" s="842"/>
      <c r="DF52" s="842"/>
      <c r="DG52" s="842"/>
      <c r="DH52" s="842"/>
      <c r="DI52" s="842"/>
      <c r="DJ52" s="842"/>
      <c r="DK52" s="842"/>
      <c r="DL52" s="842"/>
      <c r="DM52" s="842"/>
      <c r="DN52" s="842"/>
      <c r="DO52" s="842"/>
      <c r="DP52" s="842"/>
      <c r="DQ52" s="842"/>
      <c r="DR52" s="842"/>
      <c r="DS52" s="842"/>
      <c r="DT52" s="842"/>
      <c r="DU52" s="842"/>
      <c r="DV52" s="842"/>
      <c r="DW52" s="842"/>
      <c r="DX52" s="842"/>
      <c r="DY52" s="842"/>
      <c r="DZ52" s="842"/>
      <c r="EA52" s="842"/>
      <c r="EB52" s="842"/>
      <c r="EC52" s="842"/>
      <c r="ED52" s="842"/>
      <c r="EE52" s="842"/>
      <c r="EF52" s="842"/>
      <c r="EG52" s="842"/>
      <c r="EH52" s="842"/>
      <c r="EI52" s="842"/>
      <c r="EJ52" s="842"/>
      <c r="EK52" s="842"/>
      <c r="EL52" s="842"/>
      <c r="EM52" s="842"/>
      <c r="EN52" s="842"/>
      <c r="EO52" s="842"/>
      <c r="EP52" s="842"/>
      <c r="EQ52" s="842"/>
      <c r="ER52" s="842"/>
      <c r="ES52" s="842"/>
      <c r="ET52" s="842"/>
      <c r="EU52" s="842"/>
      <c r="EV52" s="842"/>
      <c r="EW52" s="842"/>
      <c r="EX52" s="842"/>
      <c r="EY52" s="842"/>
      <c r="EZ52" s="842"/>
      <c r="FA52" s="842"/>
      <c r="FB52" s="842"/>
      <c r="FC52" s="842"/>
      <c r="FD52" s="842"/>
      <c r="FE52" s="842"/>
      <c r="FF52" s="842"/>
      <c r="FG52" s="842"/>
      <c r="FH52" s="842"/>
      <c r="FI52" s="842"/>
      <c r="FJ52" s="842"/>
      <c r="FK52" s="842"/>
      <c r="FL52" s="842"/>
      <c r="FM52" s="842"/>
      <c r="FN52" s="842"/>
      <c r="FO52" s="842"/>
      <c r="FP52" s="842"/>
      <c r="FQ52" s="842"/>
      <c r="FR52" s="842"/>
      <c r="FS52" s="842"/>
      <c r="FT52" s="842"/>
      <c r="FU52" s="842"/>
      <c r="FV52" s="842"/>
      <c r="FW52" s="842"/>
      <c r="FX52" s="842"/>
      <c r="FY52" s="842"/>
      <c r="FZ52" s="842"/>
      <c r="GA52" s="842"/>
      <c r="GB52" s="842"/>
      <c r="GC52" s="842"/>
      <c r="GD52" s="842"/>
      <c r="GE52" s="842"/>
      <c r="GF52" s="842"/>
      <c r="GG52" s="842"/>
      <c r="GH52" s="842"/>
      <c r="GI52" s="842"/>
      <c r="GJ52" s="842"/>
      <c r="GK52" s="842"/>
      <c r="GL52" s="842"/>
      <c r="GM52" s="842"/>
      <c r="GN52" s="842"/>
      <c r="GO52" s="842"/>
      <c r="GP52" s="842"/>
      <c r="GQ52" s="842"/>
      <c r="GR52" s="842"/>
      <c r="GS52" s="842"/>
      <c r="GT52" s="842"/>
      <c r="GU52" s="842"/>
      <c r="GV52" s="842"/>
      <c r="GW52" s="842"/>
      <c r="GX52" s="842"/>
      <c r="GY52" s="842"/>
      <c r="GZ52" s="842"/>
      <c r="HA52" s="842"/>
      <c r="HB52" s="842"/>
      <c r="HC52" s="842"/>
      <c r="HD52" s="842"/>
      <c r="HE52" s="842"/>
      <c r="HF52" s="842"/>
      <c r="HG52" s="842"/>
      <c r="HH52" s="842"/>
      <c r="HI52" s="842"/>
      <c r="HJ52" s="842"/>
      <c r="HK52" s="842"/>
      <c r="HL52" s="842"/>
      <c r="HM52" s="842"/>
      <c r="HN52" s="842"/>
      <c r="HO52" s="842"/>
      <c r="HP52" s="842"/>
      <c r="HQ52" s="842"/>
      <c r="HR52" s="842"/>
      <c r="HS52" s="842"/>
      <c r="HT52" s="842"/>
      <c r="HU52" s="842"/>
      <c r="HV52" s="842"/>
      <c r="HW52" s="842"/>
      <c r="HX52" s="842"/>
      <c r="HY52" s="842"/>
      <c r="HZ52" s="842"/>
      <c r="IA52" s="842"/>
      <c r="IB52" s="842"/>
      <c r="IC52" s="842"/>
      <c r="ID52" s="842"/>
      <c r="IE52" s="842"/>
      <c r="IF52" s="842"/>
      <c r="IG52" s="842"/>
      <c r="IH52" s="842"/>
      <c r="II52" s="842"/>
      <c r="IJ52" s="842"/>
      <c r="IK52" s="842"/>
      <c r="IL52" s="842"/>
      <c r="IM52" s="842"/>
      <c r="IN52" s="842"/>
      <c r="IO52" s="842"/>
      <c r="IP52" s="842"/>
      <c r="IQ52" s="842"/>
      <c r="IR52" s="842"/>
      <c r="IS52" s="842"/>
      <c r="IT52" s="842"/>
      <c r="IU52" s="842"/>
      <c r="IV52" s="842"/>
      <c r="IW52" s="842"/>
      <c r="IX52" s="842"/>
      <c r="IY52" s="842"/>
      <c r="IZ52" s="842"/>
      <c r="JA52" s="842"/>
      <c r="JB52" s="842"/>
      <c r="JC52" s="842"/>
      <c r="JD52" s="842"/>
      <c r="JE52" s="842"/>
      <c r="JF52" s="842"/>
      <c r="JG52" s="842"/>
      <c r="JH52" s="842"/>
      <c r="JI52" s="842"/>
      <c r="JJ52" s="842"/>
      <c r="JK52" s="842"/>
      <c r="JL52" s="842"/>
      <c r="JM52" s="842"/>
      <c r="JN52" s="842"/>
      <c r="JO52" s="842"/>
      <c r="JP52" s="842"/>
      <c r="JQ52" s="842"/>
      <c r="JR52" s="842"/>
      <c r="JS52" s="842"/>
      <c r="JT52" s="842"/>
      <c r="JU52" s="842"/>
      <c r="JV52" s="842"/>
      <c r="JW52" s="842"/>
      <c r="JX52" s="842"/>
      <c r="JY52" s="842"/>
      <c r="JZ52" s="842"/>
      <c r="KA52" s="842"/>
      <c r="KB52" s="842"/>
      <c r="KC52" s="842"/>
      <c r="KD52" s="842"/>
      <c r="KE52" s="842"/>
      <c r="KF52" s="842"/>
      <c r="KG52" s="842"/>
      <c r="KH52" s="842"/>
      <c r="KI52" s="842"/>
      <c r="KJ52" s="842"/>
      <c r="KK52" s="842"/>
      <c r="KL52" s="842"/>
      <c r="KM52" s="842"/>
      <c r="KN52" s="842"/>
      <c r="KO52" s="842"/>
      <c r="KP52" s="842"/>
      <c r="KQ52" s="842"/>
      <c r="KR52" s="842"/>
      <c r="KS52" s="842"/>
      <c r="KT52" s="842"/>
      <c r="KU52" s="842"/>
      <c r="KV52" s="842"/>
      <c r="KW52" s="842"/>
      <c r="KX52" s="842"/>
      <c r="KY52" s="842"/>
      <c r="KZ52" s="842"/>
      <c r="LA52" s="842"/>
      <c r="LB52" s="842"/>
      <c r="LC52" s="842"/>
      <c r="LD52" s="842"/>
      <c r="LE52" s="842"/>
      <c r="LF52" s="842"/>
      <c r="LG52" s="842"/>
      <c r="LH52" s="842"/>
      <c r="LI52" s="842"/>
      <c r="LJ52" s="842"/>
      <c r="LK52" s="842"/>
      <c r="LL52" s="842"/>
      <c r="LM52" s="842"/>
      <c r="LN52" s="842"/>
      <c r="LO52" s="842"/>
      <c r="LP52" s="842"/>
      <c r="LQ52" s="842"/>
      <c r="LR52" s="842"/>
      <c r="LS52" s="842"/>
      <c r="LT52" s="842"/>
      <c r="LU52" s="842"/>
      <c r="LV52" s="842"/>
      <c r="LW52" s="842"/>
      <c r="LX52" s="842"/>
      <c r="LY52" s="842"/>
      <c r="LZ52" s="842"/>
      <c r="MA52" s="842"/>
      <c r="MB52" s="842"/>
      <c r="MC52" s="842"/>
      <c r="MD52" s="842"/>
      <c r="ME52" s="842"/>
      <c r="MF52" s="842"/>
      <c r="MG52" s="842"/>
      <c r="MH52" s="842"/>
      <c r="MI52" s="842"/>
      <c r="MJ52" s="842"/>
      <c r="MK52" s="842"/>
      <c r="ML52" s="842"/>
      <c r="MM52" s="842"/>
      <c r="MN52" s="842"/>
      <c r="MO52" s="842"/>
      <c r="MP52" s="842"/>
      <c r="MQ52" s="842"/>
      <c r="MR52" s="842"/>
      <c r="MS52" s="842"/>
      <c r="MT52" s="842"/>
      <c r="MU52" s="842"/>
      <c r="MV52" s="842"/>
      <c r="MW52" s="842"/>
      <c r="MX52" s="842"/>
      <c r="MY52" s="842"/>
      <c r="MZ52" s="842"/>
      <c r="NA52" s="842"/>
      <c r="NB52" s="842"/>
      <c r="NC52" s="842"/>
      <c r="ND52" s="842"/>
      <c r="NE52" s="842"/>
      <c r="NF52" s="842"/>
      <c r="NG52" s="842"/>
      <c r="NH52" s="842"/>
      <c r="NI52" s="842"/>
      <c r="NJ52" s="842"/>
      <c r="NK52" s="842"/>
      <c r="NL52" s="842"/>
      <c r="NM52" s="842"/>
      <c r="NN52" s="842"/>
      <c r="NO52" s="842"/>
      <c r="NP52" s="842"/>
      <c r="NQ52" s="842"/>
      <c r="NR52" s="842"/>
      <c r="NS52" s="842"/>
      <c r="NT52" s="842"/>
      <c r="NU52" s="842"/>
      <c r="NV52" s="842"/>
      <c r="NW52" s="842"/>
      <c r="NX52" s="842"/>
      <c r="NY52" s="842"/>
      <c r="NZ52" s="842"/>
      <c r="OA52" s="842"/>
      <c r="OB52" s="842"/>
      <c r="OC52" s="842"/>
      <c r="OD52" s="842"/>
      <c r="OE52" s="842"/>
      <c r="OF52" s="842"/>
      <c r="OG52" s="842"/>
      <c r="OH52" s="842"/>
      <c r="OI52" s="842"/>
      <c r="OJ52" s="842"/>
      <c r="OK52" s="842"/>
      <c r="OL52" s="842"/>
      <c r="OM52" s="842"/>
      <c r="ON52" s="842"/>
      <c r="OO52" s="842"/>
      <c r="OP52" s="842"/>
      <c r="OQ52" s="842"/>
      <c r="OR52" s="842"/>
      <c r="OS52" s="842"/>
      <c r="OT52" s="842"/>
      <c r="OU52" s="842"/>
      <c r="OV52" s="842"/>
      <c r="OW52" s="842"/>
      <c r="OX52" s="842"/>
      <c r="OY52" s="842"/>
      <c r="OZ52" s="842"/>
      <c r="PA52" s="842"/>
      <c r="PB52" s="842"/>
      <c r="PC52" s="842"/>
      <c r="PD52" s="842"/>
      <c r="PE52" s="842"/>
      <c r="PF52" s="842"/>
      <c r="PG52" s="842"/>
      <c r="PH52" s="842"/>
      <c r="PI52" s="842"/>
      <c r="PJ52" s="842"/>
      <c r="PK52" s="842"/>
      <c r="PL52" s="842"/>
      <c r="PM52" s="842"/>
      <c r="PN52" s="842"/>
      <c r="PO52" s="842"/>
      <c r="PP52" s="842"/>
      <c r="PQ52" s="842"/>
      <c r="PR52" s="842"/>
      <c r="PS52" s="842"/>
      <c r="PT52" s="842"/>
      <c r="PU52" s="842"/>
      <c r="PV52" s="842"/>
      <c r="PW52" s="842"/>
      <c r="PX52" s="842"/>
      <c r="PY52" s="842"/>
      <c r="PZ52" s="842"/>
      <c r="QA52" s="842"/>
      <c r="QB52" s="842"/>
      <c r="QC52" s="842"/>
      <c r="QD52" s="842"/>
      <c r="QE52" s="842"/>
      <c r="QF52" s="842"/>
      <c r="QG52" s="842"/>
      <c r="QH52" s="842"/>
      <c r="QI52" s="842"/>
      <c r="QJ52" s="842"/>
      <c r="QK52" s="842"/>
      <c r="QL52" s="842"/>
      <c r="QM52" s="842"/>
      <c r="QN52" s="842"/>
      <c r="QO52" s="842"/>
      <c r="QP52" s="842"/>
      <c r="QQ52" s="842"/>
      <c r="QR52" s="842"/>
      <c r="QS52" s="842"/>
      <c r="QT52" s="842"/>
      <c r="QU52" s="842"/>
      <c r="QV52" s="842"/>
      <c r="QW52" s="842"/>
      <c r="QX52" s="842"/>
      <c r="QY52" s="842"/>
      <c r="QZ52" s="842"/>
      <c r="RA52" s="842"/>
      <c r="RB52" s="842"/>
      <c r="RC52" s="842"/>
      <c r="RD52" s="842"/>
      <c r="RE52" s="842"/>
      <c r="RF52" s="842"/>
      <c r="RG52" s="842"/>
      <c r="RH52" s="842"/>
      <c r="RI52" s="842"/>
      <c r="RJ52" s="842"/>
      <c r="RK52" s="842"/>
      <c r="RL52" s="842"/>
      <c r="RM52" s="842"/>
      <c r="RN52" s="842"/>
      <c r="RO52" s="842"/>
      <c r="RP52" s="842"/>
      <c r="RQ52" s="842"/>
      <c r="RR52" s="842"/>
      <c r="RS52" s="842"/>
      <c r="RT52" s="842"/>
      <c r="RU52" s="842"/>
      <c r="RV52" s="842"/>
      <c r="RW52" s="842"/>
      <c r="RX52" s="842"/>
      <c r="RY52" s="842"/>
      <c r="RZ52" s="842"/>
      <c r="SA52" s="842"/>
      <c r="SB52" s="842"/>
      <c r="SC52" s="842"/>
      <c r="SD52" s="842"/>
      <c r="SE52" s="842"/>
      <c r="SF52" s="842"/>
      <c r="SG52" s="842"/>
      <c r="SH52" s="842"/>
      <c r="SI52" s="842"/>
      <c r="SJ52" s="842"/>
      <c r="SK52" s="842"/>
      <c r="SL52" s="842"/>
      <c r="SM52" s="842"/>
      <c r="SN52" s="842"/>
      <c r="SO52" s="842"/>
      <c r="SP52" s="842"/>
      <c r="SQ52" s="842"/>
      <c r="SR52" s="842"/>
      <c r="SS52" s="842"/>
      <c r="ST52" s="842"/>
      <c r="SU52" s="842"/>
      <c r="SV52" s="842"/>
      <c r="SW52" s="842"/>
      <c r="SX52" s="842"/>
      <c r="SY52" s="842"/>
      <c r="SZ52" s="842"/>
      <c r="TA52" s="842"/>
      <c r="TB52" s="842"/>
      <c r="TC52" s="842"/>
      <c r="TD52" s="842"/>
      <c r="TE52" s="842"/>
      <c r="TF52" s="842"/>
      <c r="TG52" s="842"/>
      <c r="TH52" s="842"/>
      <c r="TI52" s="842"/>
      <c r="TJ52" s="842"/>
      <c r="TK52" s="842"/>
      <c r="TL52" s="842"/>
      <c r="TM52" s="842"/>
      <c r="TN52" s="842"/>
      <c r="TO52" s="842"/>
      <c r="TP52" s="842"/>
      <c r="TQ52" s="842"/>
      <c r="TR52" s="842"/>
      <c r="TS52" s="842"/>
      <c r="TT52" s="842"/>
      <c r="TU52" s="842"/>
      <c r="TV52" s="842"/>
      <c r="TW52" s="842"/>
      <c r="TX52" s="842"/>
      <c r="TY52" s="842"/>
      <c r="TZ52" s="842"/>
      <c r="UA52" s="842"/>
      <c r="UB52" s="842"/>
      <c r="UC52" s="842"/>
      <c r="UD52" s="842"/>
      <c r="UE52" s="842"/>
      <c r="UF52" s="842"/>
      <c r="UG52" s="842"/>
      <c r="UH52" s="842"/>
      <c r="UI52" s="842"/>
      <c r="UJ52" s="842"/>
      <c r="UK52" s="842"/>
      <c r="UL52" s="842"/>
      <c r="UM52" s="842"/>
      <c r="UN52" s="842"/>
      <c r="UO52" s="842"/>
      <c r="UP52" s="842"/>
      <c r="UQ52" s="842"/>
      <c r="UR52" s="842"/>
      <c r="US52" s="842"/>
      <c r="UT52" s="842"/>
      <c r="UU52" s="842"/>
      <c r="UV52" s="842"/>
      <c r="UW52" s="842"/>
      <c r="UX52" s="842"/>
      <c r="UY52" s="842"/>
      <c r="UZ52" s="842"/>
      <c r="VA52" s="842"/>
      <c r="VB52" s="842"/>
      <c r="VC52" s="842"/>
      <c r="VD52" s="842"/>
      <c r="VE52" s="842"/>
      <c r="VF52" s="842"/>
      <c r="VG52" s="842"/>
      <c r="VH52" s="842"/>
      <c r="VI52" s="842"/>
      <c r="VJ52" s="842"/>
      <c r="VK52" s="842"/>
      <c r="VL52" s="842"/>
      <c r="VM52" s="842"/>
      <c r="VN52" s="842"/>
      <c r="VO52" s="842"/>
      <c r="VP52" s="842"/>
      <c r="VQ52" s="842"/>
      <c r="VR52" s="842"/>
      <c r="VS52" s="842"/>
      <c r="VT52" s="842"/>
      <c r="VU52" s="842"/>
      <c r="VV52" s="842"/>
      <c r="VW52" s="842"/>
      <c r="VX52" s="842"/>
      <c r="VY52" s="842"/>
      <c r="VZ52" s="842"/>
      <c r="WA52" s="842"/>
      <c r="WB52" s="842"/>
      <c r="WC52" s="842"/>
      <c r="WD52" s="842"/>
      <c r="WE52" s="842"/>
      <c r="WF52" s="842"/>
      <c r="WG52" s="842"/>
      <c r="WH52" s="842"/>
      <c r="WI52" s="842"/>
      <c r="WJ52" s="842"/>
      <c r="WK52" s="842"/>
      <c r="WL52" s="842"/>
      <c r="WM52" s="842"/>
      <c r="WN52" s="842"/>
      <c r="WO52" s="842"/>
      <c r="WP52" s="842"/>
      <c r="WQ52" s="842"/>
      <c r="WR52" s="842"/>
      <c r="WS52" s="842"/>
      <c r="WT52" s="842"/>
      <c r="WU52" s="842"/>
      <c r="WV52" s="842"/>
      <c r="WW52" s="842"/>
      <c r="WX52" s="842"/>
      <c r="WY52" s="842"/>
      <c r="WZ52" s="842"/>
      <c r="XA52" s="842"/>
      <c r="XB52" s="842"/>
      <c r="XC52" s="842"/>
      <c r="XD52" s="842"/>
      <c r="XE52" s="842"/>
      <c r="XF52" s="842"/>
      <c r="XG52" s="842"/>
      <c r="XH52" s="842"/>
      <c r="XI52" s="842"/>
      <c r="XJ52" s="842"/>
      <c r="XK52" s="842"/>
      <c r="XL52" s="842"/>
      <c r="XM52" s="842"/>
      <c r="XN52" s="842"/>
      <c r="XO52" s="842"/>
      <c r="XP52" s="842"/>
      <c r="XQ52" s="842"/>
      <c r="XR52" s="842"/>
      <c r="XS52" s="842"/>
      <c r="XT52" s="842"/>
      <c r="XU52" s="842"/>
      <c r="XV52" s="842"/>
      <c r="XW52" s="842"/>
      <c r="XX52" s="842"/>
      <c r="XY52" s="842"/>
      <c r="XZ52" s="842"/>
      <c r="YA52" s="842"/>
      <c r="YB52" s="842"/>
      <c r="YC52" s="842"/>
      <c r="YD52" s="842"/>
      <c r="YE52" s="842"/>
      <c r="YF52" s="842"/>
      <c r="YG52" s="842"/>
      <c r="YH52" s="842"/>
      <c r="YI52" s="842"/>
      <c r="YJ52" s="842"/>
      <c r="YK52" s="842"/>
      <c r="YL52" s="842"/>
      <c r="YM52" s="842"/>
      <c r="YN52" s="842"/>
      <c r="YO52" s="842"/>
      <c r="YP52" s="842"/>
      <c r="YQ52" s="842"/>
      <c r="YR52" s="842"/>
      <c r="YS52" s="842"/>
      <c r="YT52" s="842"/>
      <c r="YU52" s="842"/>
      <c r="YV52" s="842"/>
      <c r="YW52" s="842"/>
      <c r="YX52" s="842"/>
      <c r="YY52" s="842"/>
      <c r="YZ52" s="842"/>
      <c r="ZA52" s="842"/>
      <c r="ZB52" s="842"/>
      <c r="ZC52" s="842"/>
      <c r="ZD52" s="842"/>
      <c r="ZE52" s="842"/>
      <c r="ZF52" s="842"/>
      <c r="ZG52" s="842"/>
      <c r="ZH52" s="842"/>
      <c r="ZI52" s="842"/>
      <c r="ZJ52" s="842"/>
      <c r="ZK52" s="842"/>
      <c r="ZL52" s="842"/>
      <c r="ZM52" s="842"/>
      <c r="ZN52" s="842"/>
      <c r="ZO52" s="842"/>
      <c r="ZP52" s="842"/>
      <c r="ZQ52" s="842"/>
      <c r="ZR52" s="842"/>
      <c r="ZS52" s="842"/>
      <c r="ZT52" s="842"/>
      <c r="ZU52" s="842"/>
      <c r="ZV52" s="842"/>
      <c r="ZW52" s="842"/>
      <c r="ZX52" s="842"/>
      <c r="ZY52" s="842"/>
      <c r="ZZ52" s="842"/>
      <c r="AAA52" s="842"/>
      <c r="AAB52" s="842"/>
      <c r="AAC52" s="842"/>
      <c r="AAD52" s="842"/>
      <c r="AAE52" s="842"/>
      <c r="AAF52" s="842"/>
      <c r="AAG52" s="842"/>
      <c r="AAH52" s="842"/>
      <c r="AAI52" s="842"/>
      <c r="AAJ52" s="842"/>
      <c r="AAK52" s="842"/>
      <c r="AAL52" s="842"/>
      <c r="AAM52" s="842"/>
      <c r="AAN52" s="842"/>
      <c r="AAO52" s="842"/>
      <c r="AAP52" s="842"/>
      <c r="AAQ52" s="842"/>
      <c r="AAR52" s="842"/>
      <c r="AAS52" s="842"/>
      <c r="AAT52" s="842"/>
      <c r="AAU52" s="842"/>
      <c r="AAV52" s="842"/>
      <c r="AAW52" s="842"/>
      <c r="AAX52" s="842"/>
      <c r="AAY52" s="842"/>
      <c r="AAZ52" s="842"/>
      <c r="ABA52" s="842"/>
      <c r="ABB52" s="842"/>
      <c r="ABC52" s="842"/>
      <c r="ABD52" s="842"/>
      <c r="ABE52" s="842"/>
      <c r="ABF52" s="842"/>
      <c r="ABG52" s="842"/>
      <c r="ABH52" s="842"/>
      <c r="ABI52" s="842"/>
      <c r="ABJ52" s="842"/>
      <c r="ABK52" s="842"/>
      <c r="ABL52" s="842"/>
      <c r="ABM52" s="842"/>
      <c r="ABN52" s="842"/>
      <c r="ABO52" s="842"/>
      <c r="ABP52" s="842"/>
      <c r="ABQ52" s="842"/>
      <c r="ABR52" s="842"/>
      <c r="ABS52" s="842"/>
      <c r="ABT52" s="842"/>
      <c r="ABU52" s="842"/>
      <c r="ABV52" s="842"/>
      <c r="ABW52" s="842"/>
      <c r="ABX52" s="842"/>
      <c r="ABY52" s="842"/>
      <c r="ABZ52" s="842"/>
      <c r="ACA52" s="842"/>
      <c r="ACB52" s="842"/>
      <c r="ACC52" s="842"/>
      <c r="ACD52" s="842"/>
      <c r="ACE52" s="842"/>
      <c r="ACF52" s="842"/>
      <c r="ACG52" s="842"/>
      <c r="ACH52" s="842"/>
      <c r="ACI52" s="842"/>
      <c r="ACJ52" s="842"/>
      <c r="ACK52" s="842"/>
      <c r="ACL52" s="842"/>
      <c r="ACM52" s="842"/>
      <c r="ACN52" s="842"/>
      <c r="ACO52" s="842"/>
      <c r="ACP52" s="842"/>
      <c r="ACQ52" s="842"/>
      <c r="ACR52" s="842"/>
      <c r="ACS52" s="842"/>
      <c r="ACT52" s="842"/>
      <c r="ACU52" s="842"/>
      <c r="ACV52" s="842"/>
      <c r="ACW52" s="842"/>
      <c r="ACX52" s="842"/>
      <c r="ACY52" s="842"/>
      <c r="ACZ52" s="842"/>
      <c r="ADA52" s="842"/>
      <c r="ADB52" s="842"/>
      <c r="ADC52" s="842"/>
      <c r="ADD52" s="842"/>
      <c r="ADE52" s="842"/>
      <c r="ADF52" s="842"/>
      <c r="ADG52" s="842"/>
      <c r="ADH52" s="842"/>
      <c r="ADI52" s="842"/>
      <c r="ADJ52" s="842"/>
      <c r="ADK52" s="842"/>
      <c r="ADL52" s="842"/>
      <c r="ADM52" s="842"/>
      <c r="ADN52" s="842"/>
      <c r="ADO52" s="842"/>
      <c r="ADP52" s="842"/>
      <c r="ADQ52" s="842"/>
      <c r="ADR52" s="842"/>
      <c r="ADS52" s="842"/>
      <c r="ADT52" s="842"/>
      <c r="ADU52" s="842"/>
      <c r="ADV52" s="842"/>
      <c r="ADW52" s="842"/>
      <c r="ADX52" s="842"/>
      <c r="ADY52" s="842"/>
      <c r="ADZ52" s="842"/>
      <c r="AEA52" s="842"/>
      <c r="AEB52" s="842"/>
      <c r="AEC52" s="842"/>
      <c r="AED52" s="842"/>
      <c r="AEE52" s="842"/>
      <c r="AEF52" s="842"/>
      <c r="AEG52" s="842"/>
      <c r="AEH52" s="842"/>
      <c r="AEI52" s="842"/>
      <c r="AEJ52" s="842"/>
      <c r="AEK52" s="842"/>
      <c r="AEL52" s="842"/>
      <c r="AEM52" s="842"/>
      <c r="AEN52" s="842"/>
      <c r="AEO52" s="842"/>
      <c r="AEP52" s="842"/>
      <c r="AEQ52" s="842"/>
      <c r="AER52" s="842"/>
      <c r="AES52" s="842"/>
      <c r="AET52" s="842"/>
      <c r="AEU52" s="842"/>
      <c r="AEV52" s="842"/>
      <c r="AEW52" s="842"/>
      <c r="AEX52" s="842"/>
      <c r="AEY52" s="842"/>
      <c r="AEZ52" s="842"/>
      <c r="AFA52" s="842"/>
      <c r="AFB52" s="842"/>
      <c r="AFC52" s="842"/>
      <c r="AFD52" s="842"/>
      <c r="AFE52" s="842"/>
      <c r="AFF52" s="842"/>
      <c r="AFG52" s="842"/>
      <c r="AFH52" s="842"/>
      <c r="AFI52" s="842"/>
      <c r="AFJ52" s="842"/>
      <c r="AFK52" s="842"/>
      <c r="AFL52" s="842"/>
      <c r="AFM52" s="842"/>
      <c r="AFN52" s="842"/>
      <c r="AFO52" s="842"/>
      <c r="AFP52" s="842"/>
      <c r="AFQ52" s="842"/>
      <c r="AFR52" s="842"/>
      <c r="AFS52" s="842"/>
      <c r="AFT52" s="842"/>
      <c r="AFU52" s="842"/>
      <c r="AFV52" s="842"/>
      <c r="AFW52" s="842"/>
      <c r="AFX52" s="842"/>
      <c r="AFY52" s="842"/>
      <c r="AFZ52" s="842"/>
      <c r="AGA52" s="842"/>
      <c r="AGB52" s="842"/>
      <c r="AGC52" s="842"/>
      <c r="AGD52" s="842"/>
      <c r="AGE52" s="842"/>
      <c r="AGF52" s="842"/>
      <c r="AGG52" s="842"/>
      <c r="AGH52" s="842"/>
      <c r="AGI52" s="842"/>
      <c r="AGJ52" s="842"/>
      <c r="AGK52" s="842"/>
      <c r="AGL52" s="842"/>
      <c r="AGM52" s="842"/>
      <c r="AGN52" s="842"/>
      <c r="AGO52" s="842"/>
      <c r="AGP52" s="842"/>
      <c r="AGQ52" s="842"/>
      <c r="AGR52" s="842"/>
      <c r="AGS52" s="842"/>
      <c r="AGT52" s="842"/>
      <c r="AGU52" s="842"/>
      <c r="AGV52" s="842"/>
      <c r="AGW52" s="842"/>
      <c r="AGX52" s="842"/>
      <c r="AGY52" s="842"/>
      <c r="AGZ52" s="842"/>
      <c r="AHA52" s="842"/>
      <c r="AHB52" s="842"/>
      <c r="AHC52" s="842"/>
      <c r="AHD52" s="842"/>
      <c r="AHE52" s="842"/>
      <c r="AHF52" s="842"/>
      <c r="AHG52" s="842"/>
      <c r="AHH52" s="842"/>
      <c r="AHI52" s="842"/>
      <c r="AHJ52" s="842"/>
      <c r="AHK52" s="842"/>
      <c r="AHL52" s="842"/>
      <c r="AHM52" s="842"/>
      <c r="AHN52" s="842"/>
      <c r="AHO52" s="842"/>
      <c r="AHP52" s="842"/>
      <c r="AHQ52" s="842"/>
      <c r="AHR52" s="842"/>
      <c r="AHS52" s="842"/>
      <c r="AHT52" s="842"/>
      <c r="AHU52" s="842"/>
      <c r="AHV52" s="842"/>
      <c r="AHW52" s="842"/>
      <c r="AHX52" s="842"/>
      <c r="AHY52" s="842"/>
      <c r="AHZ52" s="842"/>
      <c r="AIA52" s="842"/>
      <c r="AIB52" s="842"/>
      <c r="AIC52" s="842"/>
      <c r="AID52" s="842"/>
      <c r="AIE52" s="842"/>
      <c r="AIF52" s="842"/>
      <c r="AIG52" s="842"/>
      <c r="AIH52" s="842"/>
      <c r="AII52" s="842"/>
      <c r="AIJ52" s="842"/>
      <c r="AIK52" s="842"/>
      <c r="AIL52" s="842"/>
      <c r="AIM52" s="842"/>
      <c r="AIN52" s="842"/>
      <c r="AIO52" s="842"/>
      <c r="AIP52" s="842"/>
      <c r="AIQ52" s="842"/>
      <c r="AIR52" s="842"/>
      <c r="AIS52" s="842"/>
      <c r="AIT52" s="842"/>
      <c r="AIU52" s="842"/>
      <c r="AIV52" s="842"/>
      <c r="AIW52" s="842"/>
      <c r="AIX52" s="842"/>
      <c r="AIY52" s="842"/>
      <c r="AIZ52" s="842"/>
      <c r="AJA52" s="842"/>
      <c r="AJB52" s="842"/>
      <c r="AJC52" s="842"/>
      <c r="AJD52" s="842"/>
      <c r="AJE52" s="842"/>
      <c r="AJF52" s="842"/>
      <c r="AJG52" s="842"/>
      <c r="AJH52" s="842"/>
      <c r="AJI52" s="842"/>
      <c r="AJJ52" s="842"/>
      <c r="AJK52" s="842"/>
      <c r="AJL52" s="842"/>
      <c r="AJM52" s="842"/>
      <c r="AJN52" s="842"/>
      <c r="AJO52" s="842"/>
      <c r="AJP52" s="842"/>
      <c r="AJQ52" s="842"/>
      <c r="AJR52" s="842"/>
      <c r="AJS52" s="842"/>
      <c r="AJT52" s="842"/>
      <c r="AJU52" s="842"/>
      <c r="AJV52" s="842"/>
      <c r="AJW52" s="842"/>
      <c r="AJX52" s="842"/>
      <c r="AJY52" s="842"/>
      <c r="AJZ52" s="842"/>
      <c r="AKA52" s="842"/>
      <c r="AKB52" s="842"/>
      <c r="AKC52" s="842"/>
      <c r="AKD52" s="842"/>
      <c r="AKE52" s="842"/>
      <c r="AKF52" s="842"/>
      <c r="AKG52" s="842"/>
      <c r="AKH52" s="842"/>
      <c r="AKI52" s="842"/>
      <c r="AKJ52" s="842"/>
      <c r="AKK52" s="842"/>
      <c r="AKL52" s="842"/>
      <c r="AKM52" s="842"/>
      <c r="AKN52" s="842"/>
      <c r="AKO52" s="842"/>
      <c r="AKP52" s="842"/>
      <c r="AKQ52" s="842"/>
      <c r="AKR52" s="842"/>
      <c r="AKS52" s="842"/>
      <c r="AKT52" s="842"/>
      <c r="AKU52" s="842"/>
      <c r="AKV52" s="842"/>
      <c r="AKW52" s="842"/>
      <c r="AKX52" s="842"/>
      <c r="AKY52" s="842"/>
      <c r="AKZ52" s="842"/>
      <c r="ALA52" s="842"/>
      <c r="ALB52" s="842"/>
      <c r="ALC52" s="842"/>
      <c r="ALD52" s="842"/>
      <c r="ALE52" s="842"/>
      <c r="ALF52" s="842"/>
      <c r="ALG52" s="842"/>
      <c r="ALH52" s="842"/>
      <c r="ALI52" s="842"/>
      <c r="ALJ52" s="842"/>
      <c r="ALK52" s="842"/>
      <c r="ALL52" s="842"/>
      <c r="ALM52" s="842"/>
      <c r="ALN52" s="842"/>
      <c r="ALO52" s="842"/>
      <c r="ALP52" s="842"/>
      <c r="ALQ52" s="842"/>
      <c r="ALR52" s="842"/>
      <c r="ALS52" s="842"/>
      <c r="ALT52" s="842"/>
      <c r="ALU52" s="842"/>
      <c r="ALV52" s="842"/>
      <c r="ALW52" s="842"/>
      <c r="ALX52" s="842"/>
      <c r="ALY52" s="842"/>
      <c r="ALZ52" s="842"/>
      <c r="AMA52" s="842"/>
      <c r="AMB52" s="842"/>
      <c r="AMC52" s="842"/>
      <c r="AMD52" s="842"/>
      <c r="AME52" s="842"/>
      <c r="AMF52" s="842"/>
      <c r="AMG52" s="842"/>
      <c r="AMH52" s="842"/>
      <c r="AMI52" s="842"/>
      <c r="AMJ52" s="842"/>
      <c r="AMK52" s="842"/>
      <c r="AML52" s="842"/>
      <c r="AMM52" s="842"/>
      <c r="AMN52" s="842"/>
      <c r="AMO52" s="842"/>
      <c r="AMP52" s="842"/>
      <c r="AMQ52" s="842"/>
      <c r="AMR52" s="842"/>
      <c r="AMS52" s="842"/>
      <c r="AMT52" s="842"/>
      <c r="AMU52" s="842"/>
      <c r="AMV52" s="842"/>
      <c r="AMW52" s="842"/>
      <c r="AMX52" s="842"/>
      <c r="AMY52" s="842"/>
      <c r="AMZ52" s="842"/>
      <c r="ANA52" s="842"/>
      <c r="ANB52" s="842"/>
      <c r="ANC52" s="842"/>
      <c r="AND52" s="842"/>
      <c r="ANE52" s="842"/>
      <c r="ANF52" s="842"/>
      <c r="ANG52" s="842"/>
      <c r="ANH52" s="842"/>
      <c r="ANI52" s="842"/>
      <c r="ANJ52" s="842"/>
      <c r="ANK52" s="842"/>
      <c r="ANL52" s="842"/>
      <c r="ANM52" s="842"/>
      <c r="ANN52" s="842"/>
      <c r="ANO52" s="842"/>
      <c r="ANP52" s="842"/>
      <c r="ANQ52" s="842"/>
      <c r="ANR52" s="842"/>
      <c r="ANS52" s="842"/>
      <c r="ANT52" s="842"/>
      <c r="ANU52" s="842"/>
      <c r="ANV52" s="842"/>
      <c r="ANW52" s="842"/>
      <c r="ANX52" s="842"/>
      <c r="ANY52" s="842"/>
      <c r="ANZ52" s="842"/>
      <c r="AOA52" s="842"/>
      <c r="AOB52" s="842"/>
      <c r="AOC52" s="842"/>
      <c r="AOD52" s="842"/>
      <c r="AOE52" s="842"/>
      <c r="AOF52" s="842"/>
      <c r="AOG52" s="842"/>
      <c r="AOH52" s="842"/>
      <c r="AOI52" s="842"/>
      <c r="AOJ52" s="842"/>
      <c r="AOK52" s="842"/>
      <c r="AOL52" s="842"/>
      <c r="AOM52" s="842"/>
      <c r="AON52" s="842"/>
      <c r="AOO52" s="842"/>
      <c r="AOP52" s="842"/>
      <c r="AOQ52" s="842"/>
      <c r="AOR52" s="842"/>
      <c r="AOS52" s="842"/>
      <c r="AOT52" s="842"/>
      <c r="AOU52" s="842"/>
      <c r="AOV52" s="842"/>
      <c r="AOW52" s="842"/>
      <c r="AOX52" s="842"/>
      <c r="AOY52" s="842"/>
      <c r="AOZ52" s="842"/>
      <c r="APA52" s="842"/>
      <c r="APB52" s="842"/>
      <c r="APC52" s="842"/>
      <c r="APD52" s="842"/>
      <c r="APE52" s="842"/>
      <c r="APF52" s="842"/>
      <c r="APG52" s="842"/>
      <c r="APH52" s="842"/>
      <c r="API52" s="842"/>
      <c r="APJ52" s="842"/>
      <c r="APK52" s="842"/>
      <c r="APL52" s="842"/>
      <c r="APM52" s="842"/>
      <c r="APN52" s="842"/>
      <c r="APO52" s="842"/>
      <c r="APP52" s="842"/>
      <c r="APQ52" s="842"/>
      <c r="APR52" s="842"/>
      <c r="APS52" s="842"/>
      <c r="APT52" s="842"/>
      <c r="APU52" s="842"/>
      <c r="APV52" s="842"/>
      <c r="APW52" s="842"/>
      <c r="APX52" s="842"/>
      <c r="APY52" s="842"/>
      <c r="APZ52" s="842"/>
      <c r="AQA52" s="842"/>
      <c r="AQB52" s="842"/>
      <c r="AQC52" s="842"/>
      <c r="AQD52" s="842"/>
      <c r="AQE52" s="842"/>
      <c r="AQF52" s="842"/>
      <c r="AQG52" s="842"/>
      <c r="AQH52" s="842"/>
      <c r="AQI52" s="842"/>
      <c r="AQJ52" s="842"/>
      <c r="AQK52" s="842"/>
      <c r="AQL52" s="842"/>
      <c r="AQM52" s="842"/>
      <c r="AQN52" s="842"/>
      <c r="AQO52" s="842"/>
      <c r="AQP52" s="842"/>
      <c r="AQQ52" s="842"/>
      <c r="AQR52" s="842"/>
      <c r="AQS52" s="842"/>
      <c r="AQT52" s="842"/>
      <c r="AQU52" s="842"/>
      <c r="AQV52" s="842"/>
      <c r="AQW52" s="842"/>
      <c r="AQX52" s="842"/>
      <c r="AQY52" s="842"/>
      <c r="AQZ52" s="842"/>
      <c r="ARA52" s="842"/>
      <c r="ARB52" s="842"/>
      <c r="ARC52" s="842"/>
      <c r="ARD52" s="842"/>
      <c r="ARE52" s="842"/>
      <c r="ARF52" s="842"/>
      <c r="ARG52" s="842"/>
      <c r="ARH52" s="842"/>
      <c r="ARI52" s="842"/>
      <c r="ARJ52" s="842"/>
      <c r="ARK52" s="842"/>
      <c r="ARL52" s="842"/>
      <c r="ARM52" s="842"/>
      <c r="ARN52" s="842"/>
      <c r="ARO52" s="842"/>
      <c r="ARP52" s="842"/>
      <c r="ARQ52" s="842"/>
      <c r="ARR52" s="842"/>
      <c r="ARS52" s="842"/>
      <c r="ART52" s="842"/>
      <c r="ARU52" s="842"/>
      <c r="ARV52" s="842"/>
      <c r="ARW52" s="842"/>
      <c r="ARX52" s="842"/>
      <c r="ARY52" s="842"/>
      <c r="ARZ52" s="842"/>
      <c r="ASA52" s="842"/>
      <c r="ASB52" s="842"/>
      <c r="ASC52" s="842"/>
      <c r="ASD52" s="842"/>
      <c r="ASE52" s="842"/>
      <c r="ASF52" s="842"/>
      <c r="ASG52" s="842"/>
      <c r="ASH52" s="842"/>
      <c r="ASI52" s="842"/>
      <c r="ASJ52" s="842"/>
      <c r="ASK52" s="842"/>
      <c r="ASL52" s="842"/>
      <c r="ASM52" s="842"/>
      <c r="ASN52" s="842"/>
      <c r="ASO52" s="842"/>
      <c r="ASP52" s="842"/>
      <c r="ASQ52" s="842"/>
      <c r="ASR52" s="842"/>
      <c r="ASS52" s="842"/>
      <c r="AST52" s="842"/>
      <c r="ASU52" s="842"/>
      <c r="ASV52" s="842"/>
      <c r="ASW52" s="842"/>
      <c r="ASX52" s="842"/>
      <c r="ASY52" s="842"/>
      <c r="ASZ52" s="842"/>
      <c r="ATA52" s="842"/>
      <c r="ATB52" s="842"/>
      <c r="ATC52" s="842"/>
      <c r="ATD52" s="842"/>
      <c r="ATE52" s="842"/>
      <c r="ATF52" s="842"/>
      <c r="ATG52" s="842"/>
      <c r="ATH52" s="842"/>
      <c r="ATI52" s="842"/>
      <c r="ATJ52" s="842"/>
      <c r="ATK52" s="842"/>
      <c r="ATL52" s="842"/>
      <c r="ATM52" s="842"/>
      <c r="ATN52" s="842"/>
      <c r="ATO52" s="842"/>
      <c r="ATP52" s="842"/>
      <c r="ATQ52" s="842"/>
      <c r="ATR52" s="842"/>
      <c r="ATS52" s="842"/>
      <c r="ATT52" s="842"/>
      <c r="ATU52" s="842"/>
      <c r="ATV52" s="842"/>
      <c r="ATW52" s="842"/>
      <c r="ATX52" s="842"/>
      <c r="ATY52" s="842"/>
      <c r="ATZ52" s="842"/>
      <c r="AUA52" s="842"/>
      <c r="AUB52" s="842"/>
      <c r="AUC52" s="842"/>
      <c r="AUD52" s="842"/>
      <c r="AUE52" s="842"/>
      <c r="AUF52" s="842"/>
      <c r="AUG52" s="842"/>
      <c r="AUH52" s="842"/>
      <c r="AUI52" s="842"/>
      <c r="AUJ52" s="842"/>
      <c r="AUK52" s="842"/>
      <c r="AUL52" s="842"/>
      <c r="AUM52" s="842"/>
      <c r="AUN52" s="842"/>
      <c r="AUO52" s="842"/>
      <c r="AUP52" s="842"/>
      <c r="AUQ52" s="842"/>
      <c r="AUR52" s="842"/>
      <c r="AUS52" s="842"/>
      <c r="AUT52" s="842"/>
      <c r="AUU52" s="842"/>
      <c r="AUV52" s="842"/>
      <c r="AUW52" s="842"/>
      <c r="AUX52" s="842"/>
      <c r="AUY52" s="842"/>
      <c r="AUZ52" s="842"/>
      <c r="AVA52" s="842"/>
      <c r="AVB52" s="842"/>
      <c r="AVC52" s="842"/>
      <c r="AVD52" s="842"/>
      <c r="AVE52" s="842"/>
      <c r="AVF52" s="842"/>
      <c r="AVG52" s="842"/>
      <c r="AVH52" s="842"/>
      <c r="AVI52" s="842"/>
      <c r="AVJ52" s="842"/>
      <c r="AVK52" s="842"/>
      <c r="AVL52" s="842"/>
      <c r="AVM52" s="842"/>
      <c r="AVN52" s="842"/>
      <c r="AVO52" s="842"/>
      <c r="AVP52" s="842"/>
      <c r="AVQ52" s="842"/>
      <c r="AVR52" s="842"/>
      <c r="AVS52" s="842"/>
      <c r="AVT52" s="842"/>
      <c r="AVU52" s="842"/>
      <c r="AVV52" s="842"/>
      <c r="AVW52" s="842"/>
      <c r="AVX52" s="842"/>
      <c r="AVY52" s="842"/>
      <c r="AVZ52" s="842"/>
      <c r="AWA52" s="842"/>
      <c r="AWB52" s="842"/>
      <c r="AWC52" s="842"/>
      <c r="AWD52" s="842"/>
      <c r="AWE52" s="842"/>
      <c r="AWF52" s="842"/>
      <c r="AWG52" s="842"/>
      <c r="AWH52" s="842"/>
      <c r="AWI52" s="842"/>
      <c r="AWJ52" s="842"/>
      <c r="AWK52" s="842"/>
      <c r="AWL52" s="842"/>
      <c r="AWM52" s="842"/>
      <c r="AWN52" s="842"/>
      <c r="AWO52" s="842"/>
      <c r="AWP52" s="842"/>
      <c r="AWQ52" s="842"/>
      <c r="AWR52" s="842"/>
      <c r="AWS52" s="842"/>
      <c r="AWT52" s="842"/>
      <c r="AWU52" s="842"/>
      <c r="AWV52" s="842"/>
      <c r="AWW52" s="842"/>
      <c r="AWX52" s="842"/>
      <c r="AWY52" s="842"/>
      <c r="AWZ52" s="842"/>
      <c r="AXA52" s="842"/>
      <c r="AXB52" s="842"/>
      <c r="AXC52" s="842"/>
      <c r="AXD52" s="842"/>
      <c r="AXE52" s="842"/>
      <c r="AXF52" s="842"/>
      <c r="AXG52" s="842"/>
      <c r="AXH52" s="842"/>
      <c r="AXI52" s="842"/>
      <c r="AXJ52" s="842"/>
      <c r="AXK52" s="842"/>
      <c r="AXL52" s="842"/>
      <c r="AXM52" s="842"/>
      <c r="AXN52" s="842"/>
      <c r="AXO52" s="842"/>
      <c r="AXP52" s="842"/>
      <c r="AXQ52" s="842"/>
      <c r="AXR52" s="842"/>
      <c r="AXS52" s="842"/>
      <c r="AXT52" s="842"/>
      <c r="AXU52" s="842"/>
      <c r="AXV52" s="842"/>
      <c r="AXW52" s="842"/>
      <c r="AXX52" s="842"/>
      <c r="AXY52" s="842"/>
      <c r="AXZ52" s="842"/>
      <c r="AYA52" s="842"/>
      <c r="AYB52" s="842"/>
      <c r="AYC52" s="842"/>
      <c r="AYD52" s="842"/>
      <c r="AYE52" s="842"/>
      <c r="AYF52" s="842"/>
      <c r="AYG52" s="842"/>
      <c r="AYH52" s="842"/>
      <c r="AYI52" s="842"/>
      <c r="AYJ52" s="842"/>
      <c r="AYK52" s="842"/>
      <c r="AYL52" s="842"/>
      <c r="AYM52" s="842"/>
      <c r="AYN52" s="842"/>
      <c r="AYO52" s="842"/>
      <c r="AYP52" s="842"/>
      <c r="AYQ52" s="842"/>
      <c r="AYR52" s="842"/>
      <c r="AYS52" s="842"/>
      <c r="AYT52" s="842"/>
      <c r="AYU52" s="842"/>
      <c r="AYV52" s="842"/>
      <c r="AYW52" s="842"/>
      <c r="AYX52" s="842"/>
      <c r="AYY52" s="842"/>
      <c r="AYZ52" s="842"/>
      <c r="AZA52" s="842"/>
      <c r="AZB52" s="842"/>
      <c r="AZC52" s="842"/>
      <c r="AZD52" s="842"/>
      <c r="AZE52" s="842"/>
      <c r="AZF52" s="842"/>
      <c r="AZG52" s="842"/>
      <c r="AZH52" s="842"/>
      <c r="AZI52" s="842"/>
      <c r="AZJ52" s="842"/>
      <c r="AZK52" s="842"/>
      <c r="AZL52" s="842"/>
      <c r="AZM52" s="842"/>
      <c r="AZN52" s="842"/>
      <c r="AZO52" s="842"/>
      <c r="AZP52" s="842"/>
      <c r="AZQ52" s="842"/>
      <c r="AZR52" s="842"/>
      <c r="AZS52" s="842"/>
      <c r="AZT52" s="842"/>
      <c r="AZU52" s="842"/>
      <c r="AZV52" s="842"/>
      <c r="AZW52" s="842"/>
      <c r="AZX52" s="842"/>
      <c r="AZY52" s="842"/>
      <c r="AZZ52" s="842"/>
      <c r="BAA52" s="842"/>
      <c r="BAB52" s="842"/>
      <c r="BAC52" s="842"/>
      <c r="BAD52" s="842"/>
      <c r="BAE52" s="842"/>
      <c r="BAF52" s="842"/>
      <c r="BAG52" s="842"/>
      <c r="BAH52" s="842"/>
      <c r="BAI52" s="842"/>
      <c r="BAJ52" s="842"/>
      <c r="BAK52" s="842"/>
      <c r="BAL52" s="842"/>
      <c r="BAM52" s="842"/>
      <c r="BAN52" s="842"/>
      <c r="BAO52" s="842"/>
      <c r="BAP52" s="842"/>
      <c r="BAQ52" s="842"/>
      <c r="BAR52" s="842"/>
      <c r="BAS52" s="842"/>
      <c r="BAT52" s="842"/>
      <c r="BAU52" s="842"/>
      <c r="BAV52" s="842"/>
      <c r="BAW52" s="842"/>
      <c r="BAX52" s="842"/>
      <c r="BAY52" s="842"/>
      <c r="BAZ52" s="842"/>
      <c r="BBA52" s="842"/>
      <c r="BBB52" s="842"/>
      <c r="BBC52" s="842"/>
      <c r="BBD52" s="842"/>
      <c r="BBE52" s="842"/>
      <c r="BBF52" s="842"/>
      <c r="BBG52" s="842"/>
      <c r="BBH52" s="842"/>
      <c r="BBI52" s="842"/>
      <c r="BBJ52" s="842"/>
      <c r="BBK52" s="842"/>
      <c r="BBL52" s="842"/>
      <c r="BBM52" s="842"/>
      <c r="BBN52" s="842"/>
      <c r="BBO52" s="842"/>
      <c r="BBP52" s="842"/>
      <c r="BBQ52" s="842"/>
      <c r="BBR52" s="842"/>
      <c r="BBS52" s="842"/>
      <c r="BBT52" s="842"/>
      <c r="BBU52" s="842"/>
      <c r="BBV52" s="842"/>
      <c r="BBW52" s="842"/>
      <c r="BBX52" s="842"/>
      <c r="BBY52" s="842"/>
      <c r="BBZ52" s="842"/>
      <c r="BCA52" s="842"/>
      <c r="BCB52" s="842"/>
      <c r="BCC52" s="842"/>
      <c r="BCD52" s="842"/>
      <c r="BCE52" s="842"/>
      <c r="BCF52" s="842"/>
      <c r="BCG52" s="842"/>
      <c r="BCH52" s="842"/>
      <c r="BCI52" s="842"/>
      <c r="BCJ52" s="842"/>
      <c r="BCK52" s="842"/>
      <c r="BCL52" s="842"/>
      <c r="BCM52" s="842"/>
      <c r="BCN52" s="842"/>
      <c r="BCO52" s="842"/>
      <c r="BCP52" s="842"/>
      <c r="BCQ52" s="842"/>
      <c r="BCR52" s="842"/>
      <c r="BCS52" s="842"/>
      <c r="BCT52" s="842"/>
      <c r="BCU52" s="842"/>
      <c r="BCV52" s="842"/>
      <c r="BCW52" s="842"/>
      <c r="BCX52" s="842"/>
      <c r="BCY52" s="842"/>
      <c r="BCZ52" s="842"/>
      <c r="BDA52" s="842"/>
      <c r="BDB52" s="842"/>
      <c r="BDC52" s="842"/>
      <c r="BDD52" s="842"/>
      <c r="BDE52" s="842"/>
      <c r="BDF52" s="842"/>
      <c r="BDG52" s="842"/>
      <c r="BDH52" s="842"/>
      <c r="BDI52" s="842"/>
      <c r="BDJ52" s="842"/>
      <c r="BDK52" s="842"/>
      <c r="BDL52" s="842"/>
      <c r="BDM52" s="842"/>
      <c r="BDN52" s="842"/>
      <c r="BDO52" s="842"/>
      <c r="BDP52" s="842"/>
      <c r="BDQ52" s="842"/>
      <c r="BDR52" s="842"/>
      <c r="BDS52" s="842"/>
      <c r="BDT52" s="842"/>
      <c r="BDU52" s="842"/>
      <c r="BDV52" s="842"/>
      <c r="BDW52" s="842"/>
      <c r="BDX52" s="842"/>
      <c r="BDY52" s="842"/>
      <c r="BDZ52" s="842"/>
      <c r="BEA52" s="842"/>
      <c r="BEB52" s="842"/>
      <c r="BEC52" s="842"/>
      <c r="BED52" s="842"/>
      <c r="BEE52" s="842"/>
      <c r="BEF52" s="842"/>
      <c r="BEG52" s="842"/>
      <c r="BEH52" s="842"/>
      <c r="BEI52" s="842"/>
      <c r="BEJ52" s="842"/>
      <c r="BEK52" s="842"/>
      <c r="BEL52" s="842"/>
      <c r="BEM52" s="842"/>
      <c r="BEN52" s="842"/>
      <c r="BEO52" s="842"/>
      <c r="BEP52" s="842"/>
      <c r="BEQ52" s="842"/>
      <c r="BER52" s="842"/>
      <c r="BES52" s="842"/>
      <c r="BET52" s="842"/>
      <c r="BEU52" s="842"/>
      <c r="BEV52" s="842"/>
      <c r="BEW52" s="842"/>
      <c r="BEX52" s="842"/>
      <c r="BEY52" s="842"/>
      <c r="BEZ52" s="842"/>
      <c r="BFA52" s="842"/>
      <c r="BFB52" s="842"/>
      <c r="BFC52" s="842"/>
      <c r="BFD52" s="842"/>
      <c r="BFE52" s="842"/>
      <c r="BFF52" s="842"/>
      <c r="BFG52" s="842"/>
      <c r="BFH52" s="842"/>
      <c r="BFI52" s="842"/>
      <c r="BFJ52" s="842"/>
      <c r="BFK52" s="842"/>
      <c r="BFL52" s="842"/>
      <c r="BFM52" s="842"/>
      <c r="BFN52" s="842"/>
      <c r="BFO52" s="842"/>
      <c r="BFP52" s="842"/>
      <c r="BFQ52" s="842"/>
      <c r="BFR52" s="842"/>
      <c r="BFS52" s="842"/>
      <c r="BFT52" s="842"/>
      <c r="BFU52" s="842"/>
      <c r="BFV52" s="842"/>
      <c r="BFW52" s="842"/>
      <c r="BFX52" s="842"/>
      <c r="BFY52" s="842"/>
      <c r="BFZ52" s="842"/>
      <c r="BGA52" s="842"/>
      <c r="BGB52" s="842"/>
      <c r="BGC52" s="842"/>
      <c r="BGD52" s="842"/>
      <c r="BGE52" s="842"/>
      <c r="BGF52" s="842"/>
      <c r="BGG52" s="842"/>
      <c r="BGH52" s="842"/>
      <c r="BGI52" s="842"/>
      <c r="BGJ52" s="842"/>
      <c r="BGK52" s="842"/>
      <c r="BGL52" s="842"/>
      <c r="BGM52" s="842"/>
      <c r="BGN52" s="842"/>
      <c r="BGO52" s="842"/>
      <c r="BGP52" s="842"/>
      <c r="BGQ52" s="842"/>
      <c r="BGR52" s="842"/>
      <c r="BGS52" s="842"/>
      <c r="BGT52" s="842"/>
      <c r="BGU52" s="842"/>
      <c r="BGV52" s="842"/>
      <c r="BGW52" s="842"/>
      <c r="BGX52" s="842"/>
      <c r="BGY52" s="842"/>
      <c r="BGZ52" s="842"/>
      <c r="BHA52" s="842"/>
      <c r="BHB52" s="842"/>
      <c r="BHC52" s="842"/>
      <c r="BHD52" s="842"/>
      <c r="BHE52" s="842"/>
      <c r="BHF52" s="842"/>
      <c r="BHG52" s="842"/>
      <c r="BHH52" s="842"/>
      <c r="BHI52" s="842"/>
      <c r="BHJ52" s="842"/>
      <c r="BHK52" s="842"/>
      <c r="BHL52" s="842"/>
      <c r="BHM52" s="842"/>
      <c r="BHN52" s="842"/>
      <c r="BHO52" s="842"/>
      <c r="BHP52" s="842"/>
      <c r="BHQ52" s="842"/>
      <c r="BHR52" s="842"/>
      <c r="BHS52" s="842"/>
      <c r="BHT52" s="842"/>
      <c r="BHU52" s="842"/>
      <c r="BHV52" s="842"/>
      <c r="BHW52" s="842"/>
      <c r="BHX52" s="842"/>
      <c r="BHY52" s="842"/>
      <c r="BHZ52" s="842"/>
      <c r="BIA52" s="842"/>
      <c r="BIB52" s="842"/>
      <c r="BIC52" s="842"/>
      <c r="BID52" s="842"/>
      <c r="BIE52" s="842"/>
      <c r="BIF52" s="842"/>
      <c r="BIG52" s="842"/>
      <c r="BIH52" s="842"/>
      <c r="BII52" s="842"/>
      <c r="BIJ52" s="842"/>
      <c r="BIK52" s="842"/>
      <c r="BIL52" s="842"/>
      <c r="BIM52" s="842"/>
      <c r="BIN52" s="842"/>
      <c r="BIO52" s="842"/>
      <c r="BIP52" s="842"/>
      <c r="BIQ52" s="842"/>
      <c r="BIR52" s="842"/>
      <c r="BIS52" s="842"/>
      <c r="BIT52" s="842"/>
      <c r="BIU52" s="842"/>
      <c r="BIV52" s="842"/>
      <c r="BIW52" s="842"/>
      <c r="BIX52" s="842"/>
      <c r="BIY52" s="842"/>
      <c r="BIZ52" s="842"/>
      <c r="BJA52" s="842"/>
      <c r="BJB52" s="842"/>
      <c r="BJC52" s="842"/>
      <c r="BJD52" s="842"/>
      <c r="BJE52" s="842"/>
      <c r="BJF52" s="842"/>
      <c r="BJG52" s="842"/>
      <c r="BJH52" s="842"/>
      <c r="BJI52" s="842"/>
      <c r="BJJ52" s="842"/>
      <c r="BJK52" s="842"/>
      <c r="BJL52" s="842"/>
      <c r="BJM52" s="842"/>
      <c r="BJN52" s="842"/>
      <c r="BJO52" s="842"/>
      <c r="BJP52" s="842"/>
      <c r="BJQ52" s="842"/>
      <c r="BJR52" s="842"/>
      <c r="BJS52" s="842"/>
      <c r="BJT52" s="842"/>
      <c r="BJU52" s="842"/>
      <c r="BJV52" s="842"/>
      <c r="BJW52" s="842"/>
      <c r="BJX52" s="842"/>
      <c r="BJY52" s="842"/>
      <c r="BJZ52" s="842"/>
      <c r="BKA52" s="842"/>
      <c r="BKB52" s="842"/>
      <c r="BKC52" s="842"/>
      <c r="BKD52" s="842"/>
      <c r="BKE52" s="842"/>
      <c r="BKF52" s="842"/>
      <c r="BKG52" s="842"/>
      <c r="BKH52" s="842"/>
      <c r="BKI52" s="842"/>
      <c r="BKJ52" s="842"/>
      <c r="BKK52" s="842"/>
      <c r="BKL52" s="842"/>
      <c r="BKM52" s="842"/>
      <c r="BKN52" s="842"/>
      <c r="BKO52" s="842"/>
      <c r="BKP52" s="842"/>
      <c r="BKQ52" s="842"/>
      <c r="BKR52" s="842"/>
      <c r="BKS52" s="842"/>
      <c r="BKT52" s="842"/>
      <c r="BKU52" s="842"/>
      <c r="BKV52" s="842"/>
      <c r="BKW52" s="842"/>
      <c r="BKX52" s="842"/>
      <c r="BKY52" s="842"/>
      <c r="BKZ52" s="842"/>
      <c r="BLA52" s="842"/>
      <c r="BLB52" s="842"/>
      <c r="BLC52" s="842"/>
      <c r="BLD52" s="842"/>
      <c r="BLE52" s="842"/>
      <c r="BLF52" s="842"/>
      <c r="BLG52" s="842"/>
      <c r="BLH52" s="842"/>
      <c r="BLI52" s="842"/>
      <c r="BLJ52" s="842"/>
      <c r="BLK52" s="842"/>
      <c r="BLL52" s="842"/>
      <c r="BLM52" s="842"/>
      <c r="BLN52" s="842"/>
      <c r="BLO52" s="842"/>
      <c r="BLP52" s="842"/>
      <c r="BLQ52" s="842"/>
      <c r="BLR52" s="842"/>
      <c r="BLS52" s="842"/>
      <c r="BLT52" s="842"/>
      <c r="BLU52" s="842"/>
      <c r="BLV52" s="842"/>
      <c r="BLW52" s="842"/>
      <c r="BLX52" s="842"/>
      <c r="BLY52" s="842"/>
      <c r="BLZ52" s="842"/>
      <c r="BMA52" s="842"/>
      <c r="BMB52" s="842"/>
      <c r="BMC52" s="842"/>
      <c r="BMD52" s="842"/>
      <c r="BME52" s="842"/>
      <c r="BMF52" s="842"/>
      <c r="BMG52" s="842"/>
      <c r="BMH52" s="842"/>
      <c r="BMI52" s="842"/>
      <c r="BMJ52" s="842"/>
      <c r="BMK52" s="842"/>
      <c r="BML52" s="842"/>
      <c r="BMM52" s="842"/>
      <c r="BMN52" s="842"/>
      <c r="BMO52" s="842"/>
      <c r="BMP52" s="842"/>
      <c r="BMQ52" s="842"/>
      <c r="BMR52" s="842"/>
      <c r="BMS52" s="842"/>
      <c r="BMT52" s="842"/>
      <c r="BMU52" s="842"/>
      <c r="BMV52" s="842"/>
      <c r="BMW52" s="842"/>
      <c r="BMX52" s="842"/>
      <c r="BMY52" s="842"/>
      <c r="BMZ52" s="842"/>
      <c r="BNA52" s="842"/>
      <c r="BNB52" s="842"/>
      <c r="BNC52" s="842"/>
      <c r="BND52" s="842"/>
      <c r="BNE52" s="842"/>
      <c r="BNF52" s="842"/>
      <c r="BNG52" s="842"/>
      <c r="BNH52" s="842"/>
      <c r="BNI52" s="842"/>
      <c r="BNJ52" s="842"/>
      <c r="BNK52" s="842"/>
      <c r="BNL52" s="842"/>
      <c r="BNM52" s="842"/>
      <c r="BNN52" s="842"/>
      <c r="BNO52" s="842"/>
      <c r="BNP52" s="842"/>
      <c r="BNQ52" s="842"/>
      <c r="BNR52" s="842"/>
      <c r="BNS52" s="842"/>
      <c r="BNT52" s="842"/>
      <c r="BNU52" s="842"/>
      <c r="BNV52" s="842"/>
      <c r="BNW52" s="842"/>
      <c r="BNX52" s="842"/>
      <c r="BNY52" s="842"/>
      <c r="BNZ52" s="842"/>
      <c r="BOA52" s="842"/>
      <c r="BOB52" s="842"/>
      <c r="BOC52" s="842"/>
      <c r="BOD52" s="842"/>
      <c r="BOE52" s="842"/>
      <c r="BOF52" s="842"/>
      <c r="BOG52" s="842"/>
      <c r="BOH52" s="842"/>
      <c r="BOI52" s="842"/>
      <c r="BOJ52" s="842"/>
      <c r="BOK52" s="842"/>
      <c r="BOL52" s="842"/>
      <c r="BOM52" s="842"/>
      <c r="BON52" s="842"/>
      <c r="BOO52" s="842"/>
      <c r="BOP52" s="842"/>
      <c r="BOQ52" s="842"/>
      <c r="BOR52" s="842"/>
      <c r="BOS52" s="842"/>
      <c r="BOT52" s="842"/>
      <c r="BOU52" s="842"/>
      <c r="BOV52" s="842"/>
      <c r="BOW52" s="842"/>
      <c r="BOX52" s="842"/>
      <c r="BOY52" s="842"/>
      <c r="BOZ52" s="842"/>
      <c r="BPA52" s="842"/>
      <c r="BPB52" s="842"/>
      <c r="BPC52" s="842"/>
      <c r="BPD52" s="842"/>
      <c r="BPE52" s="842"/>
      <c r="BPF52" s="842"/>
      <c r="BPG52" s="842"/>
      <c r="BPH52" s="842"/>
      <c r="BPI52" s="842"/>
      <c r="BPJ52" s="842"/>
      <c r="BPK52" s="842"/>
      <c r="BPL52" s="842"/>
      <c r="BPM52" s="842"/>
      <c r="BPN52" s="842"/>
      <c r="BPO52" s="842"/>
      <c r="BPP52" s="842"/>
      <c r="BPQ52" s="842"/>
      <c r="BPR52" s="842"/>
      <c r="BPS52" s="842"/>
      <c r="BPT52" s="842"/>
      <c r="BPU52" s="842"/>
      <c r="BPV52" s="842"/>
      <c r="BPW52" s="842"/>
      <c r="BPX52" s="842"/>
      <c r="BPY52" s="842"/>
      <c r="BPZ52" s="842"/>
      <c r="BQA52" s="842"/>
      <c r="BQB52" s="842"/>
      <c r="BQC52" s="842"/>
      <c r="BQD52" s="842"/>
      <c r="BQE52" s="842"/>
      <c r="BQF52" s="842"/>
      <c r="BQG52" s="842"/>
      <c r="BQH52" s="842"/>
      <c r="BQI52" s="842"/>
      <c r="BQJ52" s="842"/>
      <c r="BQK52" s="842"/>
      <c r="BQL52" s="842"/>
      <c r="BQM52" s="842"/>
      <c r="BQN52" s="842"/>
      <c r="BQO52" s="842"/>
      <c r="BQP52" s="842"/>
      <c r="BQQ52" s="842"/>
      <c r="BQR52" s="842"/>
      <c r="BQS52" s="842"/>
      <c r="BQT52" s="842"/>
      <c r="BQU52" s="842"/>
      <c r="BQV52" s="842"/>
      <c r="BQW52" s="842"/>
      <c r="BQX52" s="842"/>
      <c r="BQY52" s="842"/>
      <c r="BQZ52" s="842"/>
      <c r="BRA52" s="842"/>
      <c r="BRB52" s="842"/>
      <c r="BRC52" s="842"/>
      <c r="BRD52" s="842"/>
      <c r="BRE52" s="842"/>
      <c r="BRF52" s="842"/>
      <c r="BRG52" s="842"/>
      <c r="BRH52" s="842"/>
      <c r="BRI52" s="842"/>
      <c r="BRJ52" s="842"/>
      <c r="BRK52" s="842"/>
      <c r="BRL52" s="842"/>
      <c r="BRM52" s="842"/>
      <c r="BRN52" s="842"/>
      <c r="BRO52" s="842"/>
      <c r="BRP52" s="842"/>
      <c r="BRQ52" s="842"/>
      <c r="BRR52" s="842"/>
      <c r="BRS52" s="842"/>
      <c r="BRT52" s="842"/>
      <c r="BRU52" s="842"/>
      <c r="BRV52" s="842"/>
      <c r="BRW52" s="842"/>
      <c r="BRX52" s="842"/>
      <c r="BRY52" s="842"/>
      <c r="BRZ52" s="842"/>
      <c r="BSA52" s="842"/>
      <c r="BSB52" s="842"/>
      <c r="BSC52" s="842"/>
      <c r="BSD52" s="842"/>
      <c r="BSE52" s="842"/>
      <c r="BSF52" s="842"/>
      <c r="BSG52" s="842"/>
      <c r="BSH52" s="842"/>
      <c r="BSI52" s="842"/>
      <c r="BSJ52" s="842"/>
      <c r="BSK52" s="842"/>
      <c r="BSL52" s="842"/>
      <c r="BSM52" s="842"/>
      <c r="BSN52" s="842"/>
      <c r="BSO52" s="842"/>
      <c r="BSP52" s="842"/>
      <c r="BSQ52" s="842"/>
      <c r="BSR52" s="842"/>
      <c r="BSS52" s="842"/>
      <c r="BST52" s="842"/>
      <c r="BSU52" s="842"/>
      <c r="BSV52" s="842"/>
      <c r="BSW52" s="842"/>
      <c r="BSX52" s="842"/>
      <c r="BSY52" s="842"/>
      <c r="BSZ52" s="842"/>
      <c r="BTA52" s="842"/>
      <c r="BTB52" s="842"/>
      <c r="BTC52" s="842"/>
      <c r="BTD52" s="842"/>
      <c r="BTE52" s="842"/>
      <c r="BTF52" s="842"/>
      <c r="BTG52" s="842"/>
      <c r="BTH52" s="842"/>
      <c r="BTI52" s="842"/>
      <c r="BTJ52" s="842"/>
      <c r="BTK52" s="842"/>
      <c r="BTL52" s="842"/>
      <c r="BTM52" s="842"/>
      <c r="BTN52" s="842"/>
      <c r="BTO52" s="842"/>
      <c r="BTP52" s="842"/>
      <c r="BTQ52" s="842"/>
      <c r="BTR52" s="842"/>
      <c r="BTS52" s="842"/>
      <c r="BTT52" s="842"/>
      <c r="BTU52" s="842"/>
      <c r="BTV52" s="842"/>
      <c r="BTW52" s="842"/>
      <c r="BTX52" s="842"/>
      <c r="BTY52" s="842"/>
      <c r="BTZ52" s="842"/>
      <c r="BUA52" s="842"/>
      <c r="BUB52" s="842"/>
      <c r="BUC52" s="842"/>
      <c r="BUD52" s="842"/>
      <c r="BUE52" s="842"/>
      <c r="BUF52" s="842"/>
      <c r="BUG52" s="842"/>
      <c r="BUH52" s="842"/>
      <c r="BUI52" s="842"/>
      <c r="BUJ52" s="842"/>
      <c r="BUK52" s="842"/>
      <c r="BUL52" s="842"/>
      <c r="BUM52" s="842"/>
      <c r="BUN52" s="842"/>
      <c r="BUO52" s="842"/>
      <c r="BUP52" s="842"/>
      <c r="BUQ52" s="842"/>
      <c r="BUR52" s="842"/>
      <c r="BUS52" s="842"/>
      <c r="BUT52" s="842"/>
      <c r="BUU52" s="842"/>
      <c r="BUV52" s="842"/>
      <c r="BUW52" s="842"/>
      <c r="BUX52" s="842"/>
      <c r="BUY52" s="842"/>
      <c r="BUZ52" s="842"/>
      <c r="BVA52" s="842"/>
      <c r="BVB52" s="842"/>
      <c r="BVC52" s="842"/>
      <c r="BVD52" s="842"/>
      <c r="BVE52" s="842"/>
      <c r="BVF52" s="842"/>
      <c r="BVG52" s="842"/>
      <c r="BVH52" s="842"/>
      <c r="BVI52" s="842"/>
      <c r="BVJ52" s="842"/>
      <c r="BVK52" s="842"/>
      <c r="BVL52" s="842"/>
      <c r="BVM52" s="842"/>
      <c r="BVN52" s="842"/>
      <c r="BVO52" s="842"/>
      <c r="BVP52" s="842"/>
      <c r="BVQ52" s="842"/>
      <c r="BVR52" s="842"/>
      <c r="BVS52" s="842"/>
      <c r="BVT52" s="842"/>
      <c r="BVU52" s="842"/>
      <c r="BVV52" s="842"/>
      <c r="BVW52" s="842"/>
      <c r="BVX52" s="842"/>
      <c r="BVY52" s="842"/>
      <c r="BVZ52" s="842"/>
      <c r="BWA52" s="842"/>
      <c r="BWB52" s="842"/>
      <c r="BWC52" s="842"/>
      <c r="BWD52" s="842"/>
      <c r="BWE52" s="842"/>
      <c r="BWF52" s="842"/>
      <c r="BWG52" s="842"/>
      <c r="BWH52" s="842"/>
      <c r="BWI52" s="842"/>
      <c r="BWJ52" s="842"/>
      <c r="BWK52" s="842"/>
      <c r="BWL52" s="842"/>
      <c r="BWM52" s="842"/>
      <c r="BWN52" s="842"/>
      <c r="BWO52" s="842"/>
      <c r="BWP52" s="842"/>
      <c r="BWQ52" s="842"/>
      <c r="BWR52" s="842"/>
      <c r="BWS52" s="842"/>
      <c r="BWT52" s="842"/>
      <c r="BWU52" s="842"/>
      <c r="BWV52" s="842"/>
      <c r="BWW52" s="842"/>
      <c r="BWX52" s="842"/>
      <c r="BWY52" s="842"/>
      <c r="BWZ52" s="842"/>
      <c r="BXA52" s="842"/>
      <c r="BXB52" s="842"/>
      <c r="BXC52" s="842"/>
      <c r="BXD52" s="842"/>
      <c r="BXE52" s="842"/>
      <c r="BXF52" s="842"/>
      <c r="BXG52" s="842"/>
      <c r="BXH52" s="842"/>
      <c r="BXI52" s="842"/>
      <c r="BXJ52" s="842"/>
      <c r="BXK52" s="842"/>
      <c r="BXL52" s="842"/>
      <c r="BXM52" s="842"/>
      <c r="BXN52" s="842"/>
      <c r="BXO52" s="842"/>
      <c r="BXP52" s="842"/>
      <c r="BXQ52" s="842"/>
      <c r="BXR52" s="842"/>
      <c r="BXS52" s="842"/>
      <c r="BXT52" s="842"/>
      <c r="BXU52" s="842"/>
      <c r="BXV52" s="842"/>
      <c r="BXW52" s="842"/>
      <c r="BXX52" s="842"/>
      <c r="BXY52" s="842"/>
      <c r="BXZ52" s="842"/>
      <c r="BYA52" s="842"/>
      <c r="BYB52" s="842"/>
      <c r="BYC52" s="842"/>
      <c r="BYD52" s="842"/>
      <c r="BYE52" s="842"/>
      <c r="BYF52" s="842"/>
      <c r="BYG52" s="842"/>
      <c r="BYH52" s="842"/>
      <c r="BYI52" s="842"/>
      <c r="BYJ52" s="842"/>
      <c r="BYK52" s="842"/>
      <c r="BYL52" s="842"/>
      <c r="BYM52" s="842"/>
      <c r="BYN52" s="842"/>
      <c r="BYO52" s="842"/>
      <c r="BYP52" s="842"/>
      <c r="BYQ52" s="842"/>
      <c r="BYR52" s="842"/>
      <c r="BYS52" s="842"/>
      <c r="BYT52" s="842"/>
      <c r="BYU52" s="842"/>
      <c r="BYV52" s="842"/>
      <c r="BYW52" s="842"/>
      <c r="BYX52" s="842"/>
      <c r="BYY52" s="842"/>
      <c r="BYZ52" s="842"/>
      <c r="BZA52" s="842"/>
      <c r="BZB52" s="842"/>
      <c r="BZC52" s="842"/>
      <c r="BZD52" s="842"/>
      <c r="BZE52" s="842"/>
      <c r="BZF52" s="842"/>
      <c r="BZG52" s="842"/>
      <c r="BZH52" s="842"/>
      <c r="BZI52" s="842"/>
      <c r="BZJ52" s="842"/>
      <c r="BZK52" s="842"/>
      <c r="BZL52" s="842"/>
      <c r="BZM52" s="842"/>
      <c r="BZN52" s="842"/>
      <c r="BZO52" s="842"/>
      <c r="BZP52" s="842"/>
      <c r="BZQ52" s="842"/>
      <c r="BZR52" s="842"/>
      <c r="BZS52" s="842"/>
      <c r="BZT52" s="842"/>
      <c r="BZU52" s="842"/>
      <c r="BZV52" s="842"/>
      <c r="BZW52" s="842"/>
      <c r="BZX52" s="842"/>
      <c r="BZY52" s="842"/>
      <c r="BZZ52" s="842"/>
      <c r="CAA52" s="842"/>
      <c r="CAB52" s="842"/>
      <c r="CAC52" s="842"/>
      <c r="CAD52" s="842"/>
      <c r="CAE52" s="842"/>
      <c r="CAF52" s="842"/>
      <c r="CAG52" s="842"/>
      <c r="CAH52" s="842"/>
      <c r="CAI52" s="842"/>
      <c r="CAJ52" s="842"/>
      <c r="CAK52" s="842"/>
      <c r="CAL52" s="842"/>
      <c r="CAM52" s="842"/>
      <c r="CAN52" s="842"/>
      <c r="CAO52" s="842"/>
      <c r="CAP52" s="842"/>
      <c r="CAQ52" s="842"/>
      <c r="CAR52" s="842"/>
      <c r="CAS52" s="842"/>
      <c r="CAT52" s="842"/>
      <c r="CAU52" s="842"/>
      <c r="CAV52" s="842"/>
      <c r="CAW52" s="842"/>
      <c r="CAX52" s="842"/>
      <c r="CAY52" s="842"/>
      <c r="CAZ52" s="842"/>
      <c r="CBA52" s="842"/>
      <c r="CBB52" s="842"/>
      <c r="CBC52" s="842"/>
      <c r="CBD52" s="842"/>
      <c r="CBE52" s="842"/>
      <c r="CBF52" s="842"/>
      <c r="CBG52" s="842"/>
      <c r="CBH52" s="842"/>
      <c r="CBI52" s="842"/>
      <c r="CBJ52" s="842"/>
      <c r="CBK52" s="842"/>
      <c r="CBL52" s="842"/>
      <c r="CBM52" s="842"/>
      <c r="CBN52" s="842"/>
      <c r="CBO52" s="842"/>
      <c r="CBP52" s="842"/>
      <c r="CBQ52" s="842"/>
      <c r="CBR52" s="842"/>
      <c r="CBS52" s="842"/>
      <c r="CBT52" s="842"/>
      <c r="CBU52" s="842"/>
      <c r="CBV52" s="842"/>
      <c r="CBW52" s="842"/>
      <c r="CBX52" s="842"/>
      <c r="CBY52" s="842"/>
      <c r="CBZ52" s="842"/>
      <c r="CCA52" s="842"/>
      <c r="CCB52" s="842"/>
      <c r="CCC52" s="842"/>
      <c r="CCD52" s="842"/>
      <c r="CCE52" s="842"/>
      <c r="CCF52" s="842"/>
      <c r="CCG52" s="842"/>
      <c r="CCH52" s="842"/>
      <c r="CCI52" s="842"/>
      <c r="CCJ52" s="842"/>
      <c r="CCK52" s="842"/>
      <c r="CCL52" s="842"/>
      <c r="CCM52" s="842"/>
      <c r="CCN52" s="842"/>
      <c r="CCO52" s="842"/>
      <c r="CCP52" s="842"/>
      <c r="CCQ52" s="842"/>
      <c r="CCR52" s="842"/>
      <c r="CCS52" s="842"/>
      <c r="CCT52" s="842"/>
      <c r="CCU52" s="842"/>
      <c r="CCV52" s="842"/>
      <c r="CCW52" s="842"/>
      <c r="CCX52" s="842"/>
      <c r="CCY52" s="842"/>
      <c r="CCZ52" s="842"/>
      <c r="CDA52" s="842"/>
      <c r="CDB52" s="842"/>
      <c r="CDC52" s="842"/>
      <c r="CDD52" s="842"/>
      <c r="CDE52" s="842"/>
      <c r="CDF52" s="842"/>
      <c r="CDG52" s="842"/>
      <c r="CDH52" s="842"/>
      <c r="CDI52" s="842"/>
      <c r="CDJ52" s="842"/>
      <c r="CDK52" s="842"/>
      <c r="CDL52" s="842"/>
      <c r="CDM52" s="842"/>
      <c r="CDN52" s="842"/>
      <c r="CDO52" s="842"/>
      <c r="CDP52" s="842"/>
      <c r="CDQ52" s="842"/>
      <c r="CDR52" s="842"/>
      <c r="CDS52" s="842"/>
      <c r="CDT52" s="842"/>
      <c r="CDU52" s="842"/>
      <c r="CDV52" s="842"/>
      <c r="CDW52" s="842"/>
      <c r="CDX52" s="842"/>
      <c r="CDY52" s="842"/>
      <c r="CDZ52" s="842"/>
      <c r="CEA52" s="842"/>
      <c r="CEB52" s="842"/>
      <c r="CEC52" s="842"/>
      <c r="CED52" s="842"/>
      <c r="CEE52" s="842"/>
      <c r="CEF52" s="842"/>
      <c r="CEG52" s="842"/>
      <c r="CEH52" s="842"/>
      <c r="CEI52" s="842"/>
      <c r="CEJ52" s="842"/>
      <c r="CEK52" s="842"/>
      <c r="CEL52" s="842"/>
      <c r="CEM52" s="842"/>
      <c r="CEN52" s="842"/>
      <c r="CEO52" s="842"/>
      <c r="CEP52" s="842"/>
      <c r="CEQ52" s="842"/>
      <c r="CER52" s="842"/>
      <c r="CES52" s="842"/>
      <c r="CET52" s="842"/>
      <c r="CEU52" s="842"/>
      <c r="CEV52" s="842"/>
      <c r="CEW52" s="842"/>
      <c r="CEX52" s="842"/>
      <c r="CEY52" s="842"/>
      <c r="CEZ52" s="842"/>
      <c r="CFA52" s="842"/>
      <c r="CFB52" s="842"/>
      <c r="CFC52" s="842"/>
      <c r="CFD52" s="842"/>
      <c r="CFE52" s="842"/>
      <c r="CFF52" s="842"/>
      <c r="CFG52" s="842"/>
      <c r="CFH52" s="842"/>
      <c r="CFI52" s="842"/>
      <c r="CFJ52" s="842"/>
      <c r="CFK52" s="842"/>
      <c r="CFL52" s="842"/>
      <c r="CFM52" s="842"/>
      <c r="CFN52" s="842"/>
      <c r="CFO52" s="842"/>
      <c r="CFP52" s="842"/>
      <c r="CFQ52" s="842"/>
      <c r="CFR52" s="842"/>
      <c r="CFS52" s="842"/>
      <c r="CFT52" s="842"/>
      <c r="CFU52" s="842"/>
      <c r="CFV52" s="842"/>
      <c r="CFW52" s="842"/>
      <c r="CFX52" s="842"/>
      <c r="CFY52" s="842"/>
      <c r="CFZ52" s="842"/>
      <c r="CGA52" s="842"/>
      <c r="CGB52" s="842"/>
      <c r="CGC52" s="842"/>
      <c r="CGD52" s="842"/>
      <c r="CGE52" s="842"/>
      <c r="CGF52" s="842"/>
      <c r="CGG52" s="842"/>
      <c r="CGH52" s="842"/>
      <c r="CGI52" s="842"/>
      <c r="CGJ52" s="842"/>
      <c r="CGK52" s="842"/>
      <c r="CGL52" s="842"/>
      <c r="CGM52" s="842"/>
      <c r="CGN52" s="842"/>
      <c r="CGO52" s="842"/>
      <c r="CGP52" s="842"/>
      <c r="CGQ52" s="842"/>
      <c r="CGR52" s="842"/>
      <c r="CGS52" s="842"/>
      <c r="CGT52" s="842"/>
      <c r="CGU52" s="842"/>
      <c r="CGV52" s="842"/>
      <c r="CGW52" s="842"/>
      <c r="CGX52" s="842"/>
      <c r="CGY52" s="842"/>
      <c r="CGZ52" s="842"/>
      <c r="CHA52" s="842"/>
      <c r="CHB52" s="842"/>
      <c r="CHC52" s="842"/>
      <c r="CHD52" s="842"/>
      <c r="CHE52" s="842"/>
      <c r="CHF52" s="842"/>
      <c r="CHG52" s="842"/>
      <c r="CHH52" s="842"/>
      <c r="CHI52" s="842"/>
      <c r="CHJ52" s="842"/>
      <c r="CHK52" s="842"/>
      <c r="CHL52" s="842"/>
      <c r="CHM52" s="842"/>
      <c r="CHN52" s="842"/>
      <c r="CHO52" s="842"/>
      <c r="CHP52" s="842"/>
      <c r="CHQ52" s="842"/>
      <c r="CHR52" s="842"/>
      <c r="CHS52" s="842"/>
      <c r="CHT52" s="842"/>
      <c r="CHU52" s="842"/>
      <c r="CHV52" s="842"/>
      <c r="CHW52" s="842"/>
      <c r="CHX52" s="842"/>
      <c r="CHY52" s="842"/>
      <c r="CHZ52" s="842"/>
      <c r="CIA52" s="842"/>
      <c r="CIB52" s="842"/>
      <c r="CIC52" s="842"/>
      <c r="CID52" s="842"/>
      <c r="CIE52" s="842"/>
      <c r="CIF52" s="842"/>
      <c r="CIG52" s="842"/>
      <c r="CIH52" s="842"/>
      <c r="CII52" s="842"/>
      <c r="CIJ52" s="842"/>
      <c r="CIK52" s="842"/>
      <c r="CIL52" s="842"/>
      <c r="CIM52" s="842"/>
      <c r="CIN52" s="842"/>
      <c r="CIO52" s="842"/>
      <c r="CIP52" s="842"/>
      <c r="CIQ52" s="842"/>
      <c r="CIR52" s="842"/>
      <c r="CIS52" s="842"/>
      <c r="CIT52" s="842"/>
      <c r="CIU52" s="842"/>
      <c r="CIV52" s="842"/>
      <c r="CIW52" s="842"/>
      <c r="CIX52" s="842"/>
      <c r="CIY52" s="842"/>
      <c r="CIZ52" s="842"/>
      <c r="CJA52" s="842"/>
      <c r="CJB52" s="842"/>
      <c r="CJC52" s="842"/>
      <c r="CJD52" s="842"/>
      <c r="CJE52" s="842"/>
      <c r="CJF52" s="842"/>
      <c r="CJG52" s="842"/>
      <c r="CJH52" s="842"/>
      <c r="CJI52" s="842"/>
      <c r="CJJ52" s="842"/>
      <c r="CJK52" s="842"/>
      <c r="CJL52" s="842"/>
      <c r="CJM52" s="842"/>
      <c r="CJN52" s="842"/>
      <c r="CJO52" s="842"/>
      <c r="CJP52" s="842"/>
      <c r="CJQ52" s="842"/>
      <c r="CJR52" s="842"/>
      <c r="CJS52" s="842"/>
      <c r="CJT52" s="842"/>
      <c r="CJU52" s="842"/>
      <c r="CJV52" s="842"/>
      <c r="CJW52" s="842"/>
      <c r="CJX52" s="842"/>
      <c r="CJY52" s="842"/>
      <c r="CJZ52" s="842"/>
      <c r="CKA52" s="842"/>
      <c r="CKB52" s="842"/>
      <c r="CKC52" s="842"/>
      <c r="CKD52" s="842"/>
      <c r="CKE52" s="842"/>
      <c r="CKF52" s="842"/>
      <c r="CKG52" s="842"/>
      <c r="CKH52" s="842"/>
      <c r="CKI52" s="842"/>
      <c r="CKJ52" s="842"/>
      <c r="CKK52" s="842"/>
      <c r="CKL52" s="842"/>
      <c r="CKM52" s="842"/>
      <c r="CKN52" s="842"/>
      <c r="CKO52" s="842"/>
      <c r="CKP52" s="842"/>
      <c r="CKQ52" s="842"/>
      <c r="CKR52" s="842"/>
      <c r="CKS52" s="842"/>
      <c r="CKT52" s="842"/>
      <c r="CKU52" s="842"/>
      <c r="CKV52" s="842"/>
      <c r="CKW52" s="842"/>
      <c r="CKX52" s="842"/>
      <c r="CKY52" s="842"/>
      <c r="CKZ52" s="842"/>
      <c r="CLA52" s="842"/>
      <c r="CLB52" s="842"/>
      <c r="CLC52" s="842"/>
      <c r="CLD52" s="842"/>
      <c r="CLE52" s="842"/>
      <c r="CLF52" s="842"/>
      <c r="CLG52" s="842"/>
      <c r="CLH52" s="842"/>
      <c r="CLI52" s="842"/>
      <c r="CLJ52" s="842"/>
      <c r="CLK52" s="842"/>
      <c r="CLL52" s="842"/>
      <c r="CLM52" s="842"/>
      <c r="CLN52" s="842"/>
      <c r="CLO52" s="842"/>
      <c r="CLP52" s="842"/>
      <c r="CLQ52" s="842"/>
      <c r="CLR52" s="842"/>
      <c r="CLS52" s="842"/>
      <c r="CLT52" s="842"/>
      <c r="CLU52" s="842"/>
      <c r="CLV52" s="842"/>
      <c r="CLW52" s="842"/>
      <c r="CLX52" s="842"/>
      <c r="CLY52" s="842"/>
      <c r="CLZ52" s="842"/>
      <c r="CMA52" s="842"/>
      <c r="CMB52" s="842"/>
      <c r="CMC52" s="842"/>
      <c r="CMD52" s="842"/>
      <c r="CME52" s="842"/>
      <c r="CMF52" s="842"/>
      <c r="CMG52" s="842"/>
      <c r="CMH52" s="842"/>
      <c r="CMI52" s="842"/>
      <c r="CMJ52" s="842"/>
      <c r="CMK52" s="842"/>
      <c r="CML52" s="842"/>
      <c r="CMM52" s="842"/>
      <c r="CMN52" s="842"/>
      <c r="CMO52" s="842"/>
      <c r="CMP52" s="842"/>
      <c r="CMQ52" s="842"/>
      <c r="CMR52" s="842"/>
      <c r="CMS52" s="842"/>
      <c r="CMT52" s="842"/>
      <c r="CMU52" s="842"/>
      <c r="CMV52" s="842"/>
      <c r="CMW52" s="842"/>
      <c r="CMX52" s="842"/>
      <c r="CMY52" s="842"/>
      <c r="CMZ52" s="842"/>
      <c r="CNA52" s="842"/>
      <c r="CNB52" s="842"/>
      <c r="CNC52" s="842"/>
      <c r="CND52" s="842"/>
      <c r="CNE52" s="842"/>
      <c r="CNF52" s="842"/>
      <c r="CNG52" s="842"/>
      <c r="CNH52" s="842"/>
      <c r="CNI52" s="842"/>
      <c r="CNJ52" s="842"/>
      <c r="CNK52" s="842"/>
      <c r="CNL52" s="842"/>
      <c r="CNM52" s="842"/>
      <c r="CNN52" s="842"/>
      <c r="CNO52" s="842"/>
      <c r="CNP52" s="842"/>
      <c r="CNQ52" s="842"/>
      <c r="CNR52" s="842"/>
      <c r="CNS52" s="842"/>
      <c r="CNT52" s="842"/>
      <c r="CNU52" s="842"/>
      <c r="CNV52" s="842"/>
      <c r="CNW52" s="842"/>
      <c r="CNX52" s="842"/>
      <c r="CNY52" s="842"/>
      <c r="CNZ52" s="842"/>
      <c r="COA52" s="842"/>
      <c r="COB52" s="842"/>
      <c r="COC52" s="842"/>
      <c r="COD52" s="842"/>
      <c r="COE52" s="842"/>
      <c r="COF52" s="842"/>
      <c r="COG52" s="842"/>
      <c r="COH52" s="842"/>
      <c r="COI52" s="842"/>
      <c r="COJ52" s="842"/>
      <c r="COK52" s="842"/>
      <c r="COL52" s="842"/>
      <c r="COM52" s="842"/>
      <c r="CON52" s="842"/>
      <c r="COO52" s="842"/>
      <c r="COP52" s="842"/>
      <c r="COQ52" s="842"/>
      <c r="COR52" s="842"/>
      <c r="COS52" s="842"/>
      <c r="COT52" s="842"/>
      <c r="COU52" s="842"/>
      <c r="COV52" s="842"/>
      <c r="COW52" s="842"/>
      <c r="COX52" s="842"/>
      <c r="COY52" s="842"/>
      <c r="COZ52" s="842"/>
      <c r="CPA52" s="842"/>
      <c r="CPB52" s="842"/>
      <c r="CPC52" s="842"/>
      <c r="CPD52" s="842"/>
      <c r="CPE52" s="842"/>
      <c r="CPF52" s="842"/>
      <c r="CPG52" s="842"/>
      <c r="CPH52" s="842"/>
      <c r="CPI52" s="842"/>
      <c r="CPJ52" s="842"/>
      <c r="CPK52" s="842"/>
      <c r="CPL52" s="842"/>
      <c r="CPM52" s="842"/>
      <c r="CPN52" s="842"/>
      <c r="CPO52" s="842"/>
      <c r="CPP52" s="842"/>
      <c r="CPQ52" s="842"/>
      <c r="CPR52" s="842"/>
      <c r="CPS52" s="842"/>
      <c r="CPT52" s="842"/>
      <c r="CPU52" s="842"/>
      <c r="CPV52" s="842"/>
      <c r="CPW52" s="842"/>
      <c r="CPX52" s="842"/>
      <c r="CPY52" s="842"/>
      <c r="CPZ52" s="842"/>
      <c r="CQA52" s="842"/>
      <c r="CQB52" s="842"/>
      <c r="CQC52" s="842"/>
      <c r="CQD52" s="842"/>
      <c r="CQE52" s="842"/>
      <c r="CQF52" s="842"/>
      <c r="CQG52" s="842"/>
      <c r="CQH52" s="842"/>
      <c r="CQI52" s="842"/>
      <c r="CQJ52" s="842"/>
      <c r="CQK52" s="842"/>
      <c r="CQL52" s="842"/>
      <c r="CQM52" s="842"/>
      <c r="CQN52" s="842"/>
      <c r="CQO52" s="842"/>
      <c r="CQP52" s="842"/>
      <c r="CQQ52" s="842"/>
      <c r="CQR52" s="842"/>
      <c r="CQS52" s="842"/>
      <c r="CQT52" s="842"/>
      <c r="CQU52" s="842"/>
      <c r="CQV52" s="842"/>
      <c r="CQW52" s="842"/>
      <c r="CQX52" s="842"/>
      <c r="CQY52" s="842"/>
      <c r="CQZ52" s="842"/>
      <c r="CRA52" s="842"/>
      <c r="CRB52" s="842"/>
      <c r="CRC52" s="842"/>
      <c r="CRD52" s="842"/>
      <c r="CRE52" s="842"/>
      <c r="CRF52" s="842"/>
      <c r="CRG52" s="842"/>
      <c r="CRH52" s="842"/>
      <c r="CRI52" s="842"/>
      <c r="CRJ52" s="842"/>
      <c r="CRK52" s="842"/>
      <c r="CRL52" s="842"/>
      <c r="CRM52" s="842"/>
      <c r="CRN52" s="842"/>
      <c r="CRO52" s="842"/>
      <c r="CRP52" s="842"/>
      <c r="CRQ52" s="842"/>
      <c r="CRR52" s="842"/>
      <c r="CRS52" s="842"/>
      <c r="CRT52" s="842"/>
      <c r="CRU52" s="842"/>
      <c r="CRV52" s="842"/>
      <c r="CRW52" s="842"/>
      <c r="CRX52" s="842"/>
      <c r="CRY52" s="842"/>
      <c r="CRZ52" s="842"/>
      <c r="CSA52" s="842"/>
      <c r="CSB52" s="842"/>
      <c r="CSC52" s="842"/>
      <c r="CSD52" s="842"/>
      <c r="CSE52" s="842"/>
      <c r="CSF52" s="842"/>
      <c r="CSG52" s="842"/>
      <c r="CSH52" s="842"/>
      <c r="CSI52" s="842"/>
      <c r="CSJ52" s="842"/>
      <c r="CSK52" s="842"/>
      <c r="CSL52" s="842"/>
      <c r="CSM52" s="842"/>
      <c r="CSN52" s="842"/>
      <c r="CSO52" s="842"/>
      <c r="CSP52" s="842"/>
      <c r="CSQ52" s="842"/>
      <c r="CSR52" s="842"/>
      <c r="CSS52" s="842"/>
      <c r="CST52" s="842"/>
      <c r="CSU52" s="842"/>
      <c r="CSV52" s="842"/>
      <c r="CSW52" s="842"/>
      <c r="CSX52" s="842"/>
      <c r="CSY52" s="842"/>
      <c r="CSZ52" s="842"/>
      <c r="CTA52" s="842"/>
      <c r="CTB52" s="842"/>
      <c r="CTC52" s="842"/>
      <c r="CTD52" s="842"/>
      <c r="CTE52" s="842"/>
      <c r="CTF52" s="842"/>
      <c r="CTG52" s="842"/>
      <c r="CTH52" s="842"/>
      <c r="CTI52" s="842"/>
      <c r="CTJ52" s="842"/>
      <c r="CTK52" s="842"/>
      <c r="CTL52" s="842"/>
      <c r="CTM52" s="842"/>
      <c r="CTN52" s="842"/>
      <c r="CTO52" s="842"/>
      <c r="CTP52" s="842"/>
      <c r="CTQ52" s="842"/>
      <c r="CTR52" s="842"/>
      <c r="CTS52" s="842"/>
      <c r="CTT52" s="842"/>
      <c r="CTU52" s="842"/>
      <c r="CTV52" s="842"/>
      <c r="CTW52" s="842"/>
      <c r="CTX52" s="842"/>
      <c r="CTY52" s="842"/>
      <c r="CTZ52" s="842"/>
      <c r="CUA52" s="842"/>
      <c r="CUB52" s="842"/>
      <c r="CUC52" s="842"/>
      <c r="CUD52" s="842"/>
      <c r="CUE52" s="842"/>
      <c r="CUF52" s="842"/>
      <c r="CUG52" s="842"/>
      <c r="CUH52" s="842"/>
      <c r="CUI52" s="842"/>
      <c r="CUJ52" s="842"/>
      <c r="CUK52" s="842"/>
      <c r="CUL52" s="842"/>
      <c r="CUM52" s="842"/>
      <c r="CUN52" s="842"/>
      <c r="CUO52" s="842"/>
      <c r="CUP52" s="842"/>
      <c r="CUQ52" s="842"/>
      <c r="CUR52" s="842"/>
      <c r="CUS52" s="842"/>
      <c r="CUT52" s="842"/>
      <c r="CUU52" s="842"/>
      <c r="CUV52" s="842"/>
      <c r="CUW52" s="842"/>
      <c r="CUX52" s="842"/>
      <c r="CUY52" s="842"/>
      <c r="CUZ52" s="842"/>
      <c r="CVA52" s="842"/>
      <c r="CVB52" s="842"/>
      <c r="CVC52" s="842"/>
      <c r="CVD52" s="842"/>
      <c r="CVE52" s="842"/>
      <c r="CVF52" s="842"/>
      <c r="CVG52" s="842"/>
      <c r="CVH52" s="842"/>
      <c r="CVI52" s="842"/>
      <c r="CVJ52" s="842"/>
      <c r="CVK52" s="842"/>
      <c r="CVL52" s="842"/>
      <c r="CVM52" s="842"/>
      <c r="CVN52" s="842"/>
      <c r="CVO52" s="842"/>
      <c r="CVP52" s="842"/>
      <c r="CVQ52" s="842"/>
      <c r="CVR52" s="842"/>
      <c r="CVS52" s="842"/>
      <c r="CVT52" s="842"/>
      <c r="CVU52" s="842"/>
      <c r="CVV52" s="842"/>
      <c r="CVW52" s="842"/>
      <c r="CVX52" s="842"/>
      <c r="CVY52" s="842"/>
      <c r="CVZ52" s="842"/>
      <c r="CWA52" s="842"/>
      <c r="CWB52" s="842"/>
      <c r="CWC52" s="842"/>
      <c r="CWD52" s="842"/>
      <c r="CWE52" s="842"/>
      <c r="CWF52" s="842"/>
      <c r="CWG52" s="842"/>
      <c r="CWH52" s="842"/>
      <c r="CWI52" s="842"/>
      <c r="CWJ52" s="842"/>
      <c r="CWK52" s="842"/>
      <c r="CWL52" s="842"/>
      <c r="CWM52" s="842"/>
      <c r="CWN52" s="842"/>
      <c r="CWO52" s="842"/>
      <c r="CWP52" s="842"/>
      <c r="CWQ52" s="842"/>
      <c r="CWR52" s="842"/>
      <c r="CWS52" s="842"/>
      <c r="CWT52" s="842"/>
      <c r="CWU52" s="842"/>
      <c r="CWV52" s="842"/>
      <c r="CWW52" s="842"/>
      <c r="CWX52" s="842"/>
      <c r="CWY52" s="842"/>
      <c r="CWZ52" s="842"/>
      <c r="CXA52" s="842"/>
      <c r="CXB52" s="842"/>
      <c r="CXC52" s="842"/>
      <c r="CXD52" s="842"/>
      <c r="CXE52" s="842"/>
      <c r="CXF52" s="842"/>
      <c r="CXG52" s="842"/>
      <c r="CXH52" s="842"/>
      <c r="CXI52" s="842"/>
      <c r="CXJ52" s="842"/>
      <c r="CXK52" s="842"/>
      <c r="CXL52" s="842"/>
      <c r="CXM52" s="842"/>
      <c r="CXN52" s="842"/>
      <c r="CXO52" s="842"/>
      <c r="CXP52" s="842"/>
      <c r="CXQ52" s="842"/>
      <c r="CXR52" s="842"/>
      <c r="CXS52" s="842"/>
      <c r="CXT52" s="842"/>
      <c r="CXU52" s="842"/>
      <c r="CXV52" s="842"/>
      <c r="CXW52" s="842"/>
      <c r="CXX52" s="842"/>
      <c r="CXY52" s="842"/>
      <c r="CXZ52" s="842"/>
      <c r="CYA52" s="842"/>
      <c r="CYB52" s="842"/>
      <c r="CYC52" s="842"/>
      <c r="CYD52" s="842"/>
      <c r="CYE52" s="842"/>
      <c r="CYF52" s="842"/>
      <c r="CYG52" s="842"/>
      <c r="CYH52" s="842"/>
      <c r="CYI52" s="842"/>
      <c r="CYJ52" s="842"/>
      <c r="CYK52" s="842"/>
      <c r="CYL52" s="842"/>
      <c r="CYM52" s="842"/>
      <c r="CYN52" s="842"/>
      <c r="CYO52" s="842"/>
      <c r="CYP52" s="842"/>
      <c r="CYQ52" s="842"/>
      <c r="CYR52" s="842"/>
      <c r="CYS52" s="842"/>
      <c r="CYT52" s="842"/>
      <c r="CYU52" s="842"/>
      <c r="CYV52" s="842"/>
      <c r="CYW52" s="842"/>
      <c r="CYX52" s="842"/>
      <c r="CYY52" s="842"/>
      <c r="CYZ52" s="842"/>
      <c r="CZA52" s="842"/>
      <c r="CZB52" s="842"/>
      <c r="CZC52" s="842"/>
      <c r="CZD52" s="842"/>
      <c r="CZE52" s="842"/>
      <c r="CZF52" s="842"/>
      <c r="CZG52" s="842"/>
      <c r="CZH52" s="842"/>
      <c r="CZI52" s="842"/>
      <c r="CZJ52" s="842"/>
      <c r="CZK52" s="842"/>
      <c r="CZL52" s="842"/>
      <c r="CZM52" s="842"/>
      <c r="CZN52" s="842"/>
      <c r="CZO52" s="842"/>
      <c r="CZP52" s="842"/>
      <c r="CZQ52" s="842"/>
      <c r="CZR52" s="842"/>
      <c r="CZS52" s="842"/>
      <c r="CZT52" s="842"/>
      <c r="CZU52" s="842"/>
      <c r="CZV52" s="842"/>
      <c r="CZW52" s="842"/>
      <c r="CZX52" s="842"/>
      <c r="CZY52" s="842"/>
      <c r="CZZ52" s="842"/>
      <c r="DAA52" s="842"/>
      <c r="DAB52" s="842"/>
      <c r="DAC52" s="842"/>
      <c r="DAD52" s="842"/>
      <c r="DAE52" s="842"/>
      <c r="DAF52" s="842"/>
      <c r="DAG52" s="842"/>
      <c r="DAH52" s="842"/>
      <c r="DAI52" s="842"/>
      <c r="DAJ52" s="842"/>
      <c r="DAK52" s="842"/>
      <c r="DAL52" s="842"/>
      <c r="DAM52" s="842"/>
      <c r="DAN52" s="842"/>
      <c r="DAO52" s="842"/>
      <c r="DAP52" s="842"/>
      <c r="DAQ52" s="842"/>
      <c r="DAR52" s="842"/>
      <c r="DAS52" s="842"/>
      <c r="DAT52" s="842"/>
      <c r="DAU52" s="842"/>
      <c r="DAV52" s="842"/>
      <c r="DAW52" s="842"/>
      <c r="DAX52" s="842"/>
      <c r="DAY52" s="842"/>
      <c r="DAZ52" s="842"/>
      <c r="DBA52" s="842"/>
      <c r="DBB52" s="842"/>
      <c r="DBC52" s="842"/>
      <c r="DBD52" s="842"/>
      <c r="DBE52" s="842"/>
      <c r="DBF52" s="842"/>
      <c r="DBG52" s="842"/>
      <c r="DBH52" s="842"/>
      <c r="DBI52" s="842"/>
      <c r="DBJ52" s="842"/>
      <c r="DBK52" s="842"/>
      <c r="DBL52" s="842"/>
      <c r="DBM52" s="842"/>
      <c r="DBN52" s="842"/>
      <c r="DBO52" s="842"/>
      <c r="DBP52" s="842"/>
      <c r="DBQ52" s="842"/>
      <c r="DBR52" s="842"/>
      <c r="DBS52" s="842"/>
      <c r="DBT52" s="842"/>
      <c r="DBU52" s="842"/>
      <c r="DBV52" s="842"/>
      <c r="DBW52" s="842"/>
      <c r="DBX52" s="842"/>
      <c r="DBY52" s="842"/>
      <c r="DBZ52" s="842"/>
      <c r="DCA52" s="842"/>
      <c r="DCB52" s="842"/>
      <c r="DCC52" s="842"/>
      <c r="DCD52" s="842"/>
      <c r="DCE52" s="842"/>
      <c r="DCF52" s="842"/>
      <c r="DCG52" s="842"/>
      <c r="DCH52" s="842"/>
      <c r="DCI52" s="842"/>
      <c r="DCJ52" s="842"/>
      <c r="DCK52" s="842"/>
      <c r="DCL52" s="842"/>
      <c r="DCM52" s="842"/>
      <c r="DCN52" s="842"/>
      <c r="DCO52" s="842"/>
      <c r="DCP52" s="842"/>
      <c r="DCQ52" s="842"/>
      <c r="DCR52" s="842"/>
      <c r="DCS52" s="842"/>
      <c r="DCT52" s="842"/>
      <c r="DCU52" s="842"/>
      <c r="DCV52" s="842"/>
      <c r="DCW52" s="842"/>
      <c r="DCX52" s="842"/>
      <c r="DCY52" s="842"/>
      <c r="DCZ52" s="842"/>
      <c r="DDA52" s="842"/>
      <c r="DDB52" s="842"/>
      <c r="DDC52" s="842"/>
      <c r="DDD52" s="842"/>
      <c r="DDE52" s="842"/>
      <c r="DDF52" s="842"/>
      <c r="DDG52" s="842"/>
      <c r="DDH52" s="842"/>
      <c r="DDI52" s="842"/>
      <c r="DDJ52" s="842"/>
      <c r="DDK52" s="842"/>
      <c r="DDL52" s="842"/>
      <c r="DDM52" s="842"/>
      <c r="DDN52" s="842"/>
      <c r="DDO52" s="842"/>
      <c r="DDP52" s="842"/>
      <c r="DDQ52" s="842"/>
      <c r="DDR52" s="842"/>
      <c r="DDS52" s="842"/>
      <c r="DDT52" s="842"/>
      <c r="DDU52" s="842"/>
      <c r="DDV52" s="842"/>
      <c r="DDW52" s="842"/>
      <c r="DDX52" s="842"/>
      <c r="DDY52" s="842"/>
      <c r="DDZ52" s="842"/>
      <c r="DEA52" s="842"/>
      <c r="DEB52" s="842"/>
      <c r="DEC52" s="842"/>
      <c r="DED52" s="842"/>
      <c r="DEE52" s="842"/>
      <c r="DEF52" s="842"/>
      <c r="DEG52" s="842"/>
      <c r="DEH52" s="842"/>
      <c r="DEI52" s="842"/>
      <c r="DEJ52" s="842"/>
      <c r="DEK52" s="842"/>
      <c r="DEL52" s="842"/>
      <c r="DEM52" s="842"/>
      <c r="DEN52" s="842"/>
      <c r="DEO52" s="842"/>
      <c r="DEP52" s="842"/>
      <c r="DEQ52" s="842"/>
      <c r="DER52" s="842"/>
      <c r="DES52" s="842"/>
      <c r="DET52" s="842"/>
      <c r="DEU52" s="842"/>
      <c r="DEV52" s="842"/>
      <c r="DEW52" s="842"/>
      <c r="DEX52" s="842"/>
      <c r="DEY52" s="842"/>
      <c r="DEZ52" s="842"/>
      <c r="DFA52" s="842"/>
      <c r="DFB52" s="842"/>
      <c r="DFC52" s="842"/>
      <c r="DFD52" s="842"/>
      <c r="DFE52" s="842"/>
      <c r="DFF52" s="842"/>
      <c r="DFG52" s="842"/>
      <c r="DFH52" s="842"/>
      <c r="DFI52" s="842"/>
      <c r="DFJ52" s="842"/>
      <c r="DFK52" s="842"/>
      <c r="DFL52" s="842"/>
      <c r="DFM52" s="842"/>
      <c r="DFN52" s="842"/>
      <c r="DFO52" s="842"/>
      <c r="DFP52" s="842"/>
      <c r="DFQ52" s="842"/>
      <c r="DFR52" s="842"/>
      <c r="DFS52" s="842"/>
      <c r="DFT52" s="842"/>
      <c r="DFU52" s="842"/>
      <c r="DFV52" s="842"/>
      <c r="DFW52" s="842"/>
      <c r="DFX52" s="842"/>
      <c r="DFY52" s="842"/>
      <c r="DFZ52" s="842"/>
      <c r="DGA52" s="842"/>
      <c r="DGB52" s="842"/>
      <c r="DGC52" s="842"/>
      <c r="DGD52" s="842"/>
      <c r="DGE52" s="842"/>
      <c r="DGF52" s="842"/>
      <c r="DGG52" s="842"/>
      <c r="DGH52" s="842"/>
      <c r="DGI52" s="842"/>
      <c r="DGJ52" s="842"/>
      <c r="DGK52" s="842"/>
      <c r="DGL52" s="842"/>
      <c r="DGM52" s="842"/>
      <c r="DGN52" s="842"/>
      <c r="DGO52" s="842"/>
      <c r="DGP52" s="842"/>
      <c r="DGQ52" s="842"/>
      <c r="DGR52" s="842"/>
      <c r="DGS52" s="842"/>
      <c r="DGT52" s="842"/>
      <c r="DGU52" s="842"/>
      <c r="DGV52" s="842"/>
      <c r="DGW52" s="842"/>
      <c r="DGX52" s="842"/>
      <c r="DGY52" s="842"/>
      <c r="DGZ52" s="842"/>
      <c r="DHA52" s="842"/>
      <c r="DHB52" s="842"/>
      <c r="DHC52" s="842"/>
      <c r="DHD52" s="842"/>
      <c r="DHE52" s="842"/>
      <c r="DHF52" s="842"/>
      <c r="DHG52" s="842"/>
      <c r="DHH52" s="842"/>
      <c r="DHI52" s="842"/>
      <c r="DHJ52" s="842"/>
      <c r="DHK52" s="842"/>
      <c r="DHL52" s="842"/>
      <c r="DHM52" s="842"/>
      <c r="DHN52" s="842"/>
      <c r="DHO52" s="842"/>
      <c r="DHP52" s="842"/>
      <c r="DHQ52" s="842"/>
      <c r="DHR52" s="842"/>
      <c r="DHS52" s="842"/>
      <c r="DHT52" s="842"/>
      <c r="DHU52" s="842"/>
      <c r="DHV52" s="842"/>
      <c r="DHW52" s="842"/>
      <c r="DHX52" s="842"/>
      <c r="DHY52" s="842"/>
      <c r="DHZ52" s="842"/>
      <c r="DIA52" s="842"/>
      <c r="DIB52" s="842"/>
      <c r="DIC52" s="842"/>
      <c r="DID52" s="842"/>
      <c r="DIE52" s="842"/>
      <c r="DIF52" s="842"/>
      <c r="DIG52" s="842"/>
      <c r="DIH52" s="842"/>
      <c r="DII52" s="842"/>
      <c r="DIJ52" s="842"/>
      <c r="DIK52" s="842"/>
      <c r="DIL52" s="842"/>
      <c r="DIM52" s="842"/>
      <c r="DIN52" s="842"/>
      <c r="DIO52" s="842"/>
      <c r="DIP52" s="842"/>
      <c r="DIQ52" s="842"/>
      <c r="DIR52" s="842"/>
      <c r="DIS52" s="842"/>
      <c r="DIT52" s="842"/>
      <c r="DIU52" s="842"/>
      <c r="DIV52" s="842"/>
      <c r="DIW52" s="842"/>
      <c r="DIX52" s="842"/>
      <c r="DIY52" s="842"/>
      <c r="DIZ52" s="842"/>
      <c r="DJA52" s="842"/>
      <c r="DJB52" s="842"/>
      <c r="DJC52" s="842"/>
      <c r="DJD52" s="842"/>
      <c r="DJE52" s="842"/>
      <c r="DJF52" s="842"/>
      <c r="DJG52" s="842"/>
      <c r="DJH52" s="842"/>
      <c r="DJI52" s="842"/>
      <c r="DJJ52" s="842"/>
      <c r="DJK52" s="842"/>
      <c r="DJL52" s="842"/>
      <c r="DJM52" s="842"/>
      <c r="DJN52" s="842"/>
      <c r="DJO52" s="842"/>
      <c r="DJP52" s="842"/>
      <c r="DJQ52" s="842"/>
      <c r="DJR52" s="842"/>
      <c r="DJS52" s="842"/>
      <c r="DJT52" s="842"/>
      <c r="DJU52" s="842"/>
      <c r="DJV52" s="842"/>
      <c r="DJW52" s="842"/>
      <c r="DJX52" s="842"/>
      <c r="DJY52" s="842"/>
      <c r="DJZ52" s="842"/>
      <c r="DKA52" s="842"/>
      <c r="DKB52" s="842"/>
      <c r="DKC52" s="842"/>
      <c r="DKD52" s="842"/>
      <c r="DKE52" s="842"/>
      <c r="DKF52" s="842"/>
      <c r="DKG52" s="842"/>
      <c r="DKH52" s="842"/>
      <c r="DKI52" s="842"/>
      <c r="DKJ52" s="842"/>
      <c r="DKK52" s="842"/>
      <c r="DKL52" s="842"/>
      <c r="DKM52" s="842"/>
      <c r="DKN52" s="842"/>
      <c r="DKO52" s="842"/>
      <c r="DKP52" s="842"/>
      <c r="DKQ52" s="842"/>
      <c r="DKR52" s="842"/>
      <c r="DKS52" s="842"/>
      <c r="DKT52" s="842"/>
      <c r="DKU52" s="842"/>
      <c r="DKV52" s="842"/>
      <c r="DKW52" s="842"/>
      <c r="DKX52" s="842"/>
      <c r="DKY52" s="842"/>
      <c r="DKZ52" s="842"/>
      <c r="DLA52" s="842"/>
      <c r="DLB52" s="842"/>
      <c r="DLC52" s="842"/>
      <c r="DLD52" s="842"/>
      <c r="DLE52" s="842"/>
      <c r="DLF52" s="842"/>
      <c r="DLG52" s="842"/>
      <c r="DLH52" s="842"/>
      <c r="DLI52" s="842"/>
      <c r="DLJ52" s="842"/>
      <c r="DLK52" s="842"/>
      <c r="DLL52" s="842"/>
      <c r="DLM52" s="842"/>
      <c r="DLN52" s="842"/>
      <c r="DLO52" s="842"/>
      <c r="DLP52" s="842"/>
      <c r="DLQ52" s="842"/>
      <c r="DLR52" s="842"/>
      <c r="DLS52" s="842"/>
      <c r="DLT52" s="842"/>
      <c r="DLU52" s="842"/>
      <c r="DLV52" s="842"/>
      <c r="DLW52" s="842"/>
      <c r="DLX52" s="842"/>
      <c r="DLY52" s="842"/>
      <c r="DLZ52" s="842"/>
      <c r="DMA52" s="842"/>
      <c r="DMB52" s="842"/>
      <c r="DMC52" s="842"/>
      <c r="DMD52" s="842"/>
      <c r="DME52" s="842"/>
      <c r="DMF52" s="842"/>
      <c r="DMG52" s="842"/>
      <c r="DMH52" s="842"/>
      <c r="DMI52" s="842"/>
      <c r="DMJ52" s="842"/>
      <c r="DMK52" s="842"/>
      <c r="DML52" s="842"/>
      <c r="DMM52" s="842"/>
      <c r="DMN52" s="842"/>
      <c r="DMO52" s="842"/>
      <c r="DMP52" s="842"/>
      <c r="DMQ52" s="842"/>
      <c r="DMR52" s="842"/>
      <c r="DMS52" s="842"/>
      <c r="DMT52" s="842"/>
      <c r="DMU52" s="842"/>
      <c r="DMV52" s="842"/>
      <c r="DMW52" s="842"/>
      <c r="DMX52" s="842"/>
      <c r="DMY52" s="842"/>
      <c r="DMZ52" s="842"/>
      <c r="DNA52" s="842"/>
      <c r="DNB52" s="842"/>
      <c r="DNC52" s="842"/>
      <c r="DND52" s="842"/>
      <c r="DNE52" s="842"/>
      <c r="DNF52" s="842"/>
      <c r="DNG52" s="842"/>
      <c r="DNH52" s="842"/>
      <c r="DNI52" s="842"/>
      <c r="DNJ52" s="842"/>
      <c r="DNK52" s="842"/>
      <c r="DNL52" s="842"/>
      <c r="DNM52" s="842"/>
      <c r="DNN52" s="842"/>
      <c r="DNO52" s="842"/>
      <c r="DNP52" s="842"/>
      <c r="DNQ52" s="842"/>
      <c r="DNR52" s="842"/>
      <c r="DNS52" s="842"/>
      <c r="DNT52" s="842"/>
      <c r="DNU52" s="842"/>
      <c r="DNV52" s="842"/>
      <c r="DNW52" s="842"/>
      <c r="DNX52" s="842"/>
      <c r="DNY52" s="842"/>
      <c r="DNZ52" s="842"/>
      <c r="DOA52" s="842"/>
      <c r="DOB52" s="842"/>
      <c r="DOC52" s="842"/>
      <c r="DOD52" s="842"/>
      <c r="DOE52" s="842"/>
      <c r="DOF52" s="842"/>
      <c r="DOG52" s="842"/>
      <c r="DOH52" s="842"/>
      <c r="DOI52" s="842"/>
      <c r="DOJ52" s="842"/>
      <c r="DOK52" s="842"/>
      <c r="DOL52" s="842"/>
      <c r="DOM52" s="842"/>
      <c r="DON52" s="842"/>
      <c r="DOO52" s="842"/>
      <c r="DOP52" s="842"/>
      <c r="DOQ52" s="842"/>
      <c r="DOR52" s="842"/>
      <c r="DOS52" s="842"/>
      <c r="DOT52" s="842"/>
      <c r="DOU52" s="842"/>
      <c r="DOV52" s="842"/>
      <c r="DOW52" s="842"/>
      <c r="DOX52" s="842"/>
      <c r="DOY52" s="842"/>
      <c r="DOZ52" s="842"/>
      <c r="DPA52" s="842"/>
      <c r="DPB52" s="842"/>
      <c r="DPC52" s="842"/>
      <c r="DPD52" s="842"/>
      <c r="DPE52" s="842"/>
      <c r="DPF52" s="842"/>
      <c r="DPG52" s="842"/>
      <c r="DPH52" s="842"/>
      <c r="DPI52" s="842"/>
      <c r="DPJ52" s="842"/>
      <c r="DPK52" s="842"/>
      <c r="DPL52" s="842"/>
      <c r="DPM52" s="842"/>
      <c r="DPN52" s="842"/>
      <c r="DPO52" s="842"/>
      <c r="DPP52" s="842"/>
      <c r="DPQ52" s="842"/>
      <c r="DPR52" s="842"/>
      <c r="DPS52" s="842"/>
      <c r="DPT52" s="842"/>
      <c r="DPU52" s="842"/>
      <c r="DPV52" s="842"/>
      <c r="DPW52" s="842"/>
      <c r="DPX52" s="842"/>
      <c r="DPY52" s="842"/>
      <c r="DPZ52" s="842"/>
      <c r="DQA52" s="842"/>
      <c r="DQB52" s="842"/>
      <c r="DQC52" s="842"/>
      <c r="DQD52" s="842"/>
      <c r="DQE52" s="842"/>
      <c r="DQF52" s="842"/>
      <c r="DQG52" s="842"/>
      <c r="DQH52" s="842"/>
      <c r="DQI52" s="842"/>
      <c r="DQJ52" s="842"/>
      <c r="DQK52" s="842"/>
      <c r="DQL52" s="842"/>
      <c r="DQM52" s="842"/>
      <c r="DQN52" s="842"/>
      <c r="DQO52" s="842"/>
      <c r="DQP52" s="842"/>
      <c r="DQQ52" s="842"/>
      <c r="DQR52" s="842"/>
      <c r="DQS52" s="842"/>
      <c r="DQT52" s="842"/>
      <c r="DQU52" s="842"/>
      <c r="DQV52" s="842"/>
      <c r="DQW52" s="842"/>
      <c r="DQX52" s="842"/>
      <c r="DQY52" s="842"/>
      <c r="DQZ52" s="842"/>
      <c r="DRA52" s="842"/>
      <c r="DRB52" s="842"/>
      <c r="DRC52" s="842"/>
      <c r="DRD52" s="842"/>
      <c r="DRE52" s="842"/>
      <c r="DRF52" s="842"/>
      <c r="DRG52" s="842"/>
      <c r="DRH52" s="842"/>
      <c r="DRI52" s="842"/>
      <c r="DRJ52" s="842"/>
      <c r="DRK52" s="842"/>
      <c r="DRL52" s="842"/>
      <c r="DRM52" s="842"/>
      <c r="DRN52" s="842"/>
      <c r="DRO52" s="842"/>
      <c r="DRP52" s="842"/>
      <c r="DRQ52" s="842"/>
      <c r="DRR52" s="842"/>
      <c r="DRS52" s="842"/>
      <c r="DRT52" s="842"/>
      <c r="DRU52" s="842"/>
      <c r="DRV52" s="842"/>
      <c r="DRW52" s="842"/>
      <c r="DRX52" s="842"/>
      <c r="DRY52" s="842"/>
      <c r="DRZ52" s="842"/>
      <c r="DSA52" s="842"/>
      <c r="DSB52" s="842"/>
      <c r="DSC52" s="842"/>
      <c r="DSD52" s="842"/>
      <c r="DSE52" s="842"/>
      <c r="DSF52" s="842"/>
      <c r="DSG52" s="842"/>
      <c r="DSH52" s="842"/>
      <c r="DSI52" s="842"/>
      <c r="DSJ52" s="842"/>
      <c r="DSK52" s="842"/>
      <c r="DSL52" s="842"/>
      <c r="DSM52" s="842"/>
      <c r="DSN52" s="842"/>
      <c r="DSO52" s="842"/>
      <c r="DSP52" s="842"/>
      <c r="DSQ52" s="842"/>
      <c r="DSR52" s="842"/>
      <c r="DSS52" s="842"/>
      <c r="DST52" s="842"/>
      <c r="DSU52" s="842"/>
      <c r="DSV52" s="842"/>
      <c r="DSW52" s="842"/>
      <c r="DSX52" s="842"/>
      <c r="DSY52" s="842"/>
      <c r="DSZ52" s="842"/>
      <c r="DTA52" s="842"/>
      <c r="DTB52" s="842"/>
      <c r="DTC52" s="842"/>
      <c r="DTD52" s="842"/>
      <c r="DTE52" s="842"/>
      <c r="DTF52" s="842"/>
      <c r="DTG52" s="842"/>
      <c r="DTH52" s="842"/>
      <c r="DTI52" s="842"/>
      <c r="DTJ52" s="842"/>
      <c r="DTK52" s="842"/>
      <c r="DTL52" s="842"/>
      <c r="DTM52" s="842"/>
      <c r="DTN52" s="842"/>
      <c r="DTO52" s="842"/>
      <c r="DTP52" s="842"/>
      <c r="DTQ52" s="842"/>
      <c r="DTR52" s="842"/>
      <c r="DTS52" s="842"/>
      <c r="DTT52" s="842"/>
      <c r="DTU52" s="842"/>
      <c r="DTV52" s="842"/>
      <c r="DTW52" s="842"/>
      <c r="DTX52" s="842"/>
      <c r="DTY52" s="842"/>
      <c r="DTZ52" s="842"/>
      <c r="DUA52" s="842"/>
      <c r="DUB52" s="842"/>
      <c r="DUC52" s="842"/>
      <c r="DUD52" s="842"/>
      <c r="DUE52" s="842"/>
      <c r="DUF52" s="842"/>
      <c r="DUG52" s="842"/>
      <c r="DUH52" s="842"/>
      <c r="DUI52" s="842"/>
      <c r="DUJ52" s="842"/>
      <c r="DUK52" s="842"/>
      <c r="DUL52" s="842"/>
      <c r="DUM52" s="842"/>
      <c r="DUN52" s="842"/>
      <c r="DUO52" s="842"/>
      <c r="DUP52" s="842"/>
      <c r="DUQ52" s="842"/>
      <c r="DUR52" s="842"/>
      <c r="DUS52" s="842"/>
      <c r="DUT52" s="842"/>
      <c r="DUU52" s="842"/>
      <c r="DUV52" s="842"/>
      <c r="DUW52" s="842"/>
      <c r="DUX52" s="842"/>
      <c r="DUY52" s="842"/>
      <c r="DUZ52" s="842"/>
      <c r="DVA52" s="842"/>
      <c r="DVB52" s="842"/>
      <c r="DVC52" s="842"/>
      <c r="DVD52" s="842"/>
      <c r="DVE52" s="842"/>
      <c r="DVF52" s="842"/>
      <c r="DVG52" s="842"/>
      <c r="DVH52" s="842"/>
      <c r="DVI52" s="842"/>
      <c r="DVJ52" s="842"/>
      <c r="DVK52" s="842"/>
      <c r="DVL52" s="842"/>
      <c r="DVM52" s="842"/>
      <c r="DVN52" s="842"/>
      <c r="DVO52" s="842"/>
      <c r="DVP52" s="842"/>
      <c r="DVQ52" s="842"/>
      <c r="DVR52" s="842"/>
      <c r="DVS52" s="842"/>
      <c r="DVT52" s="842"/>
      <c r="DVU52" s="842"/>
      <c r="DVV52" s="842"/>
      <c r="DVW52" s="842"/>
      <c r="DVX52" s="842"/>
      <c r="DVY52" s="842"/>
      <c r="DVZ52" s="842"/>
      <c r="DWA52" s="842"/>
      <c r="DWB52" s="842"/>
      <c r="DWC52" s="842"/>
      <c r="DWD52" s="842"/>
      <c r="DWE52" s="842"/>
      <c r="DWF52" s="842"/>
      <c r="DWG52" s="842"/>
      <c r="DWH52" s="842"/>
      <c r="DWI52" s="842"/>
      <c r="DWJ52" s="842"/>
      <c r="DWK52" s="842"/>
      <c r="DWL52" s="842"/>
      <c r="DWM52" s="842"/>
      <c r="DWN52" s="842"/>
      <c r="DWO52" s="842"/>
      <c r="DWP52" s="842"/>
      <c r="DWQ52" s="842"/>
      <c r="DWR52" s="842"/>
      <c r="DWS52" s="842"/>
      <c r="DWT52" s="842"/>
      <c r="DWU52" s="842"/>
      <c r="DWV52" s="842"/>
      <c r="DWW52" s="842"/>
      <c r="DWX52" s="842"/>
      <c r="DWY52" s="842"/>
      <c r="DWZ52" s="842"/>
      <c r="DXA52" s="842"/>
      <c r="DXB52" s="842"/>
      <c r="DXC52" s="842"/>
      <c r="DXD52" s="842"/>
      <c r="DXE52" s="842"/>
      <c r="DXF52" s="842"/>
      <c r="DXG52" s="842"/>
      <c r="DXH52" s="842"/>
      <c r="DXI52" s="842"/>
      <c r="DXJ52" s="842"/>
      <c r="DXK52" s="842"/>
      <c r="DXL52" s="842"/>
      <c r="DXM52" s="842"/>
      <c r="DXN52" s="842"/>
      <c r="DXO52" s="842"/>
      <c r="DXP52" s="842"/>
      <c r="DXQ52" s="842"/>
      <c r="DXR52" s="842"/>
      <c r="DXS52" s="842"/>
      <c r="DXT52" s="842"/>
      <c r="DXU52" s="842"/>
      <c r="DXV52" s="842"/>
      <c r="DXW52" s="842"/>
      <c r="DXX52" s="842"/>
      <c r="DXY52" s="842"/>
      <c r="DXZ52" s="842"/>
      <c r="DYA52" s="842"/>
      <c r="DYB52" s="842"/>
      <c r="DYC52" s="842"/>
      <c r="DYD52" s="842"/>
      <c r="DYE52" s="842"/>
      <c r="DYF52" s="842"/>
      <c r="DYG52" s="842"/>
      <c r="DYH52" s="842"/>
      <c r="DYI52" s="842"/>
      <c r="DYJ52" s="842"/>
      <c r="DYK52" s="842"/>
      <c r="DYL52" s="842"/>
      <c r="DYM52" s="842"/>
      <c r="DYN52" s="842"/>
      <c r="DYO52" s="842"/>
      <c r="DYP52" s="842"/>
      <c r="DYQ52" s="842"/>
      <c r="DYR52" s="842"/>
      <c r="DYS52" s="842"/>
      <c r="DYT52" s="842"/>
      <c r="DYU52" s="842"/>
      <c r="DYV52" s="842"/>
      <c r="DYW52" s="842"/>
      <c r="DYX52" s="842"/>
      <c r="DYY52" s="842"/>
      <c r="DYZ52" s="842"/>
      <c r="DZA52" s="842"/>
      <c r="DZB52" s="842"/>
      <c r="DZC52" s="842"/>
      <c r="DZD52" s="842"/>
      <c r="DZE52" s="842"/>
      <c r="DZF52" s="842"/>
      <c r="DZG52" s="842"/>
      <c r="DZH52" s="842"/>
      <c r="DZI52" s="842"/>
      <c r="DZJ52" s="842"/>
      <c r="DZK52" s="842"/>
      <c r="DZL52" s="842"/>
      <c r="DZM52" s="842"/>
      <c r="DZN52" s="842"/>
      <c r="DZO52" s="842"/>
      <c r="DZP52" s="842"/>
      <c r="DZQ52" s="842"/>
      <c r="DZR52" s="842"/>
      <c r="DZS52" s="842"/>
      <c r="DZT52" s="842"/>
      <c r="DZU52" s="842"/>
      <c r="DZV52" s="842"/>
      <c r="DZW52" s="842"/>
      <c r="DZX52" s="842"/>
      <c r="DZY52" s="842"/>
      <c r="DZZ52" s="842"/>
      <c r="EAA52" s="842"/>
      <c r="EAB52" s="842"/>
      <c r="EAC52" s="842"/>
      <c r="EAD52" s="842"/>
      <c r="EAE52" s="842"/>
      <c r="EAF52" s="842"/>
      <c r="EAG52" s="842"/>
      <c r="EAH52" s="842"/>
      <c r="EAI52" s="842"/>
      <c r="EAJ52" s="842"/>
      <c r="EAK52" s="842"/>
      <c r="EAL52" s="842"/>
      <c r="EAM52" s="842"/>
      <c r="EAN52" s="842"/>
      <c r="EAO52" s="842"/>
      <c r="EAP52" s="842"/>
      <c r="EAQ52" s="842"/>
      <c r="EAR52" s="842"/>
      <c r="EAS52" s="842"/>
      <c r="EAT52" s="842"/>
      <c r="EAU52" s="842"/>
      <c r="EAV52" s="842"/>
      <c r="EAW52" s="842"/>
      <c r="EAX52" s="842"/>
      <c r="EAY52" s="842"/>
      <c r="EAZ52" s="842"/>
      <c r="EBA52" s="842"/>
      <c r="EBB52" s="842"/>
      <c r="EBC52" s="842"/>
      <c r="EBD52" s="842"/>
      <c r="EBE52" s="842"/>
      <c r="EBF52" s="842"/>
      <c r="EBG52" s="842"/>
      <c r="EBH52" s="842"/>
      <c r="EBI52" s="842"/>
      <c r="EBJ52" s="842"/>
      <c r="EBK52" s="842"/>
      <c r="EBL52" s="842"/>
      <c r="EBM52" s="842"/>
      <c r="EBN52" s="842"/>
      <c r="EBO52" s="842"/>
      <c r="EBP52" s="842"/>
      <c r="EBQ52" s="842"/>
      <c r="EBR52" s="842"/>
      <c r="EBS52" s="842"/>
      <c r="EBT52" s="842"/>
      <c r="EBU52" s="842"/>
      <c r="EBV52" s="842"/>
      <c r="EBW52" s="842"/>
      <c r="EBX52" s="842"/>
      <c r="EBY52" s="842"/>
      <c r="EBZ52" s="842"/>
      <c r="ECA52" s="842"/>
      <c r="ECB52" s="842"/>
      <c r="ECC52" s="842"/>
      <c r="ECD52" s="842"/>
      <c r="ECE52" s="842"/>
      <c r="ECF52" s="842"/>
      <c r="ECG52" s="842"/>
      <c r="ECH52" s="842"/>
      <c r="ECI52" s="842"/>
      <c r="ECJ52" s="842"/>
      <c r="ECK52" s="842"/>
      <c r="ECL52" s="842"/>
      <c r="ECM52" s="842"/>
      <c r="ECN52" s="842"/>
      <c r="ECO52" s="842"/>
      <c r="ECP52" s="842"/>
      <c r="ECQ52" s="842"/>
      <c r="ECR52" s="842"/>
      <c r="ECS52" s="842"/>
      <c r="ECT52" s="842"/>
      <c r="ECU52" s="842"/>
      <c r="ECV52" s="842"/>
      <c r="ECW52" s="842"/>
      <c r="ECX52" s="842"/>
      <c r="ECY52" s="842"/>
      <c r="ECZ52" s="842"/>
      <c r="EDA52" s="842"/>
      <c r="EDB52" s="842"/>
      <c r="EDC52" s="842"/>
      <c r="EDD52" s="842"/>
      <c r="EDE52" s="842"/>
      <c r="EDF52" s="842"/>
      <c r="EDG52" s="842"/>
      <c r="EDH52" s="842"/>
      <c r="EDI52" s="842"/>
      <c r="EDJ52" s="842"/>
      <c r="EDK52" s="842"/>
      <c r="EDL52" s="842"/>
      <c r="EDM52" s="842"/>
      <c r="EDN52" s="842"/>
      <c r="EDO52" s="842"/>
      <c r="EDP52" s="842"/>
      <c r="EDQ52" s="842"/>
      <c r="EDR52" s="842"/>
      <c r="EDS52" s="842"/>
      <c r="EDT52" s="842"/>
      <c r="EDU52" s="842"/>
      <c r="EDV52" s="842"/>
      <c r="EDW52" s="842"/>
      <c r="EDX52" s="842"/>
      <c r="EDY52" s="842"/>
      <c r="EDZ52" s="842"/>
      <c r="EEA52" s="842"/>
      <c r="EEB52" s="842"/>
      <c r="EEC52" s="842"/>
      <c r="EED52" s="842"/>
      <c r="EEE52" s="842"/>
      <c r="EEF52" s="842"/>
      <c r="EEG52" s="842"/>
      <c r="EEH52" s="842"/>
      <c r="EEI52" s="842"/>
      <c r="EEJ52" s="842"/>
      <c r="EEK52" s="842"/>
      <c r="EEL52" s="842"/>
      <c r="EEM52" s="842"/>
      <c r="EEN52" s="842"/>
      <c r="EEO52" s="842"/>
      <c r="EEP52" s="842"/>
      <c r="EEQ52" s="842"/>
      <c r="EER52" s="842"/>
      <c r="EES52" s="842"/>
      <c r="EET52" s="842"/>
      <c r="EEU52" s="842"/>
      <c r="EEV52" s="842"/>
      <c r="EEW52" s="842"/>
      <c r="EEX52" s="842"/>
      <c r="EEY52" s="842"/>
      <c r="EEZ52" s="842"/>
      <c r="EFA52" s="842"/>
      <c r="EFB52" s="842"/>
      <c r="EFC52" s="842"/>
      <c r="EFD52" s="842"/>
      <c r="EFE52" s="842"/>
      <c r="EFF52" s="842"/>
      <c r="EFG52" s="842"/>
      <c r="EFH52" s="842"/>
      <c r="EFI52" s="842"/>
      <c r="EFJ52" s="842"/>
      <c r="EFK52" s="842"/>
      <c r="EFL52" s="842"/>
      <c r="EFM52" s="842"/>
      <c r="EFN52" s="842"/>
      <c r="EFO52" s="842"/>
      <c r="EFP52" s="842"/>
      <c r="EFQ52" s="842"/>
      <c r="EFR52" s="842"/>
      <c r="EFS52" s="842"/>
      <c r="EFT52" s="842"/>
      <c r="EFU52" s="842"/>
      <c r="EFV52" s="842"/>
      <c r="EFW52" s="842"/>
      <c r="EFX52" s="842"/>
      <c r="EFY52" s="842"/>
      <c r="EFZ52" s="842"/>
      <c r="EGA52" s="842"/>
      <c r="EGB52" s="842"/>
      <c r="EGC52" s="842"/>
      <c r="EGD52" s="842"/>
      <c r="EGE52" s="842"/>
      <c r="EGF52" s="842"/>
      <c r="EGG52" s="842"/>
      <c r="EGH52" s="842"/>
      <c r="EGI52" s="842"/>
      <c r="EGJ52" s="842"/>
      <c r="EGK52" s="842"/>
      <c r="EGL52" s="842"/>
      <c r="EGM52" s="842"/>
      <c r="EGN52" s="842"/>
      <c r="EGO52" s="842"/>
      <c r="EGP52" s="842"/>
      <c r="EGQ52" s="842"/>
      <c r="EGR52" s="842"/>
      <c r="EGS52" s="842"/>
      <c r="EGT52" s="842"/>
      <c r="EGU52" s="842"/>
      <c r="EGV52" s="842"/>
      <c r="EGW52" s="842"/>
      <c r="EGX52" s="842"/>
      <c r="EGY52" s="842"/>
      <c r="EGZ52" s="842"/>
      <c r="EHA52" s="842"/>
      <c r="EHB52" s="842"/>
      <c r="EHC52" s="842"/>
      <c r="EHD52" s="842"/>
      <c r="EHE52" s="842"/>
      <c r="EHF52" s="842"/>
      <c r="EHG52" s="842"/>
      <c r="EHH52" s="842"/>
      <c r="EHI52" s="842"/>
      <c r="EHJ52" s="842"/>
      <c r="EHK52" s="842"/>
      <c r="EHL52" s="842"/>
      <c r="EHM52" s="842"/>
      <c r="EHN52" s="842"/>
      <c r="EHO52" s="842"/>
      <c r="EHP52" s="842"/>
      <c r="EHQ52" s="842"/>
      <c r="EHR52" s="842"/>
      <c r="EHS52" s="842"/>
      <c r="EHT52" s="842"/>
      <c r="EHU52" s="842"/>
      <c r="EHV52" s="842"/>
      <c r="EHW52" s="842"/>
      <c r="EHX52" s="842"/>
      <c r="EHY52" s="842"/>
      <c r="EHZ52" s="842"/>
      <c r="EIA52" s="842"/>
      <c r="EIB52" s="842"/>
      <c r="EIC52" s="842"/>
      <c r="EID52" s="842"/>
      <c r="EIE52" s="842"/>
      <c r="EIF52" s="842"/>
      <c r="EIG52" s="842"/>
      <c r="EIH52" s="842"/>
      <c r="EII52" s="842"/>
      <c r="EIJ52" s="842"/>
      <c r="EIK52" s="842"/>
      <c r="EIL52" s="842"/>
      <c r="EIM52" s="842"/>
      <c r="EIN52" s="842"/>
      <c r="EIO52" s="842"/>
      <c r="EIP52" s="842"/>
      <c r="EIQ52" s="842"/>
      <c r="EIR52" s="842"/>
      <c r="EIS52" s="842"/>
      <c r="EIT52" s="842"/>
      <c r="EIU52" s="842"/>
      <c r="EIV52" s="842"/>
      <c r="EIW52" s="842"/>
      <c r="EIX52" s="842"/>
      <c r="EIY52" s="842"/>
      <c r="EIZ52" s="842"/>
      <c r="EJA52" s="842"/>
      <c r="EJB52" s="842"/>
      <c r="EJC52" s="842"/>
      <c r="EJD52" s="842"/>
      <c r="EJE52" s="842"/>
      <c r="EJF52" s="842"/>
      <c r="EJG52" s="842"/>
      <c r="EJH52" s="842"/>
      <c r="EJI52" s="842"/>
      <c r="EJJ52" s="842"/>
      <c r="EJK52" s="842"/>
      <c r="EJL52" s="842"/>
      <c r="EJM52" s="842"/>
      <c r="EJN52" s="842"/>
      <c r="EJO52" s="842"/>
      <c r="EJP52" s="842"/>
      <c r="EJQ52" s="842"/>
      <c r="EJR52" s="842"/>
      <c r="EJS52" s="842"/>
      <c r="EJT52" s="842"/>
      <c r="EJU52" s="842"/>
      <c r="EJV52" s="842"/>
      <c r="EJW52" s="842"/>
      <c r="EJX52" s="842"/>
      <c r="EJY52" s="842"/>
      <c r="EJZ52" s="842"/>
      <c r="EKA52" s="842"/>
      <c r="EKB52" s="842"/>
      <c r="EKC52" s="842"/>
      <c r="EKD52" s="842"/>
      <c r="EKE52" s="842"/>
      <c r="EKF52" s="842"/>
      <c r="EKG52" s="842"/>
      <c r="EKH52" s="842"/>
      <c r="EKI52" s="842"/>
      <c r="EKJ52" s="842"/>
      <c r="EKK52" s="842"/>
      <c r="EKL52" s="842"/>
      <c r="EKM52" s="842"/>
      <c r="EKN52" s="842"/>
      <c r="EKO52" s="842"/>
      <c r="EKP52" s="842"/>
      <c r="EKQ52" s="842"/>
      <c r="EKR52" s="842"/>
      <c r="EKS52" s="842"/>
      <c r="EKT52" s="842"/>
      <c r="EKU52" s="842"/>
      <c r="EKV52" s="842"/>
      <c r="EKW52" s="842"/>
      <c r="EKX52" s="842"/>
      <c r="EKY52" s="842"/>
      <c r="EKZ52" s="842"/>
      <c r="ELA52" s="842"/>
      <c r="ELB52" s="842"/>
      <c r="ELC52" s="842"/>
      <c r="ELD52" s="842"/>
      <c r="ELE52" s="842"/>
      <c r="ELF52" s="842"/>
      <c r="ELG52" s="842"/>
      <c r="ELH52" s="842"/>
      <c r="ELI52" s="842"/>
      <c r="ELJ52" s="842"/>
      <c r="ELK52" s="842"/>
      <c r="ELL52" s="842"/>
      <c r="ELM52" s="842"/>
      <c r="ELN52" s="842"/>
      <c r="ELO52" s="842"/>
      <c r="ELP52" s="842"/>
      <c r="ELQ52" s="842"/>
      <c r="ELR52" s="842"/>
      <c r="ELS52" s="842"/>
      <c r="ELT52" s="842"/>
      <c r="ELU52" s="842"/>
      <c r="ELV52" s="842"/>
      <c r="ELW52" s="842"/>
      <c r="ELX52" s="842"/>
      <c r="ELY52" s="842"/>
      <c r="ELZ52" s="842"/>
      <c r="EMA52" s="842"/>
      <c r="EMB52" s="842"/>
      <c r="EMC52" s="842"/>
      <c r="EMD52" s="842"/>
      <c r="EME52" s="842"/>
      <c r="EMF52" s="842"/>
      <c r="EMG52" s="842"/>
      <c r="EMH52" s="842"/>
      <c r="EMI52" s="842"/>
      <c r="EMJ52" s="842"/>
      <c r="EMK52" s="842"/>
      <c r="EML52" s="842"/>
      <c r="EMM52" s="842"/>
      <c r="EMN52" s="842"/>
      <c r="EMO52" s="842"/>
      <c r="EMP52" s="842"/>
      <c r="EMQ52" s="842"/>
      <c r="EMR52" s="842"/>
      <c r="EMS52" s="842"/>
      <c r="EMT52" s="842"/>
      <c r="EMU52" s="842"/>
      <c r="EMV52" s="842"/>
      <c r="EMW52" s="842"/>
      <c r="EMX52" s="842"/>
      <c r="EMY52" s="842"/>
      <c r="EMZ52" s="842"/>
      <c r="ENA52" s="842"/>
      <c r="ENB52" s="842"/>
      <c r="ENC52" s="842"/>
      <c r="END52" s="842"/>
      <c r="ENE52" s="842"/>
      <c r="ENF52" s="842"/>
      <c r="ENG52" s="842"/>
      <c r="ENH52" s="842"/>
      <c r="ENI52" s="842"/>
      <c r="ENJ52" s="842"/>
      <c r="ENK52" s="842"/>
      <c r="ENL52" s="842"/>
      <c r="ENM52" s="842"/>
      <c r="ENN52" s="842"/>
      <c r="ENO52" s="842"/>
      <c r="ENP52" s="842"/>
      <c r="ENQ52" s="842"/>
      <c r="ENR52" s="842"/>
      <c r="ENS52" s="842"/>
      <c r="ENT52" s="842"/>
      <c r="ENU52" s="842"/>
      <c r="ENV52" s="842"/>
      <c r="ENW52" s="842"/>
      <c r="ENX52" s="842"/>
      <c r="ENY52" s="842"/>
      <c r="ENZ52" s="842"/>
      <c r="EOA52" s="842"/>
      <c r="EOB52" s="842"/>
      <c r="EOC52" s="842"/>
      <c r="EOD52" s="842"/>
      <c r="EOE52" s="842"/>
      <c r="EOF52" s="842"/>
      <c r="EOG52" s="842"/>
      <c r="EOH52" s="842"/>
      <c r="EOI52" s="842"/>
      <c r="EOJ52" s="842"/>
      <c r="EOK52" s="842"/>
      <c r="EOL52" s="842"/>
      <c r="EOM52" s="842"/>
      <c r="EON52" s="842"/>
      <c r="EOO52" s="842"/>
      <c r="EOP52" s="842"/>
      <c r="EOQ52" s="842"/>
      <c r="EOR52" s="842"/>
      <c r="EOS52" s="842"/>
      <c r="EOT52" s="842"/>
      <c r="EOU52" s="842"/>
      <c r="EOV52" s="842"/>
      <c r="EOW52" s="842"/>
      <c r="EOX52" s="842"/>
      <c r="EOY52" s="842"/>
      <c r="EOZ52" s="842"/>
      <c r="EPA52" s="842"/>
      <c r="EPB52" s="842"/>
      <c r="EPC52" s="842"/>
      <c r="EPD52" s="842"/>
      <c r="EPE52" s="842"/>
      <c r="EPF52" s="842"/>
      <c r="EPG52" s="842"/>
      <c r="EPH52" s="842"/>
      <c r="EPI52" s="842"/>
      <c r="EPJ52" s="842"/>
      <c r="EPK52" s="842"/>
      <c r="EPL52" s="842"/>
      <c r="EPM52" s="842"/>
      <c r="EPN52" s="842"/>
      <c r="EPO52" s="842"/>
      <c r="EPP52" s="842"/>
      <c r="EPQ52" s="842"/>
      <c r="EPR52" s="842"/>
      <c r="EPS52" s="842"/>
      <c r="EPT52" s="842"/>
      <c r="EPU52" s="842"/>
      <c r="EPV52" s="842"/>
      <c r="EPW52" s="842"/>
      <c r="EPX52" s="842"/>
      <c r="EPY52" s="842"/>
      <c r="EPZ52" s="842"/>
      <c r="EQA52" s="842"/>
      <c r="EQB52" s="842"/>
      <c r="EQC52" s="842"/>
      <c r="EQD52" s="842"/>
      <c r="EQE52" s="842"/>
      <c r="EQF52" s="842"/>
      <c r="EQG52" s="842"/>
      <c r="EQH52" s="842"/>
      <c r="EQI52" s="842"/>
      <c r="EQJ52" s="842"/>
      <c r="EQK52" s="842"/>
      <c r="EQL52" s="842"/>
      <c r="EQM52" s="842"/>
      <c r="EQN52" s="842"/>
      <c r="EQO52" s="842"/>
      <c r="EQP52" s="842"/>
      <c r="EQQ52" s="842"/>
      <c r="EQR52" s="842"/>
      <c r="EQS52" s="842"/>
      <c r="EQT52" s="842"/>
      <c r="EQU52" s="842"/>
      <c r="EQV52" s="842"/>
      <c r="EQW52" s="842"/>
      <c r="EQX52" s="842"/>
      <c r="EQY52" s="842"/>
      <c r="EQZ52" s="842"/>
      <c r="ERA52" s="842"/>
      <c r="ERB52" s="842"/>
      <c r="ERC52" s="842"/>
      <c r="ERD52" s="842"/>
      <c r="ERE52" s="842"/>
      <c r="ERF52" s="842"/>
      <c r="ERG52" s="842"/>
      <c r="ERH52" s="842"/>
      <c r="ERI52" s="842"/>
      <c r="ERJ52" s="842"/>
      <c r="ERK52" s="842"/>
      <c r="ERL52" s="842"/>
      <c r="ERM52" s="842"/>
      <c r="ERN52" s="842"/>
      <c r="ERO52" s="842"/>
      <c r="ERP52" s="842"/>
      <c r="ERQ52" s="842"/>
      <c r="ERR52" s="842"/>
      <c r="ERS52" s="842"/>
      <c r="ERT52" s="842"/>
      <c r="ERU52" s="842"/>
      <c r="ERV52" s="842"/>
      <c r="ERW52" s="842"/>
      <c r="ERX52" s="842"/>
      <c r="ERY52" s="842"/>
      <c r="ERZ52" s="842"/>
      <c r="ESA52" s="842"/>
      <c r="ESB52" s="842"/>
      <c r="ESC52" s="842"/>
      <c r="ESD52" s="842"/>
      <c r="ESE52" s="842"/>
      <c r="ESF52" s="842"/>
      <c r="ESG52" s="842"/>
      <c r="ESH52" s="842"/>
      <c r="ESI52" s="842"/>
      <c r="ESJ52" s="842"/>
      <c r="ESK52" s="842"/>
      <c r="ESL52" s="842"/>
      <c r="ESM52" s="842"/>
      <c r="ESN52" s="842"/>
      <c r="ESO52" s="842"/>
      <c r="ESP52" s="842"/>
      <c r="ESQ52" s="842"/>
      <c r="ESR52" s="842"/>
      <c r="ESS52" s="842"/>
      <c r="EST52" s="842"/>
      <c r="ESU52" s="842"/>
      <c r="ESV52" s="842"/>
      <c r="ESW52" s="842"/>
      <c r="ESX52" s="842"/>
      <c r="ESY52" s="842"/>
      <c r="ESZ52" s="842"/>
      <c r="ETA52" s="842"/>
      <c r="ETB52" s="842"/>
      <c r="ETC52" s="842"/>
      <c r="ETD52" s="842"/>
      <c r="ETE52" s="842"/>
      <c r="ETF52" s="842"/>
      <c r="ETG52" s="842"/>
      <c r="ETH52" s="842"/>
      <c r="ETI52" s="842"/>
      <c r="ETJ52" s="842"/>
      <c r="ETK52" s="842"/>
      <c r="ETL52" s="842"/>
      <c r="ETM52" s="842"/>
      <c r="ETN52" s="842"/>
      <c r="ETO52" s="842"/>
      <c r="ETP52" s="842"/>
      <c r="ETQ52" s="842"/>
      <c r="ETR52" s="842"/>
      <c r="ETS52" s="842"/>
      <c r="ETT52" s="842"/>
      <c r="ETU52" s="842"/>
      <c r="ETV52" s="842"/>
      <c r="ETW52" s="842"/>
      <c r="ETX52" s="842"/>
      <c r="ETY52" s="842"/>
      <c r="ETZ52" s="842"/>
      <c r="EUA52" s="842"/>
      <c r="EUB52" s="842"/>
      <c r="EUC52" s="842"/>
      <c r="EUD52" s="842"/>
      <c r="EUE52" s="842"/>
      <c r="EUF52" s="842"/>
      <c r="EUG52" s="842"/>
      <c r="EUH52" s="842"/>
      <c r="EUI52" s="842"/>
      <c r="EUJ52" s="842"/>
      <c r="EUK52" s="842"/>
      <c r="EUL52" s="842"/>
      <c r="EUM52" s="842"/>
      <c r="EUN52" s="842"/>
      <c r="EUO52" s="842"/>
      <c r="EUP52" s="842"/>
      <c r="EUQ52" s="842"/>
      <c r="EUR52" s="842"/>
      <c r="EUS52" s="842"/>
      <c r="EUT52" s="842"/>
      <c r="EUU52" s="842"/>
      <c r="EUV52" s="842"/>
      <c r="EUW52" s="842"/>
      <c r="EUX52" s="842"/>
      <c r="EUY52" s="842"/>
      <c r="EUZ52" s="842"/>
      <c r="EVA52" s="842"/>
      <c r="EVB52" s="842"/>
      <c r="EVC52" s="842"/>
      <c r="EVD52" s="842"/>
      <c r="EVE52" s="842"/>
      <c r="EVF52" s="842"/>
      <c r="EVG52" s="842"/>
      <c r="EVH52" s="842"/>
      <c r="EVI52" s="842"/>
      <c r="EVJ52" s="842"/>
      <c r="EVK52" s="842"/>
      <c r="EVL52" s="842"/>
      <c r="EVM52" s="842"/>
      <c r="EVN52" s="842"/>
      <c r="EVO52" s="842"/>
      <c r="EVP52" s="842"/>
      <c r="EVQ52" s="842"/>
      <c r="EVR52" s="842"/>
      <c r="EVS52" s="842"/>
      <c r="EVT52" s="842"/>
      <c r="EVU52" s="842"/>
      <c r="EVV52" s="842"/>
      <c r="EVW52" s="842"/>
      <c r="EVX52" s="842"/>
      <c r="EVY52" s="842"/>
      <c r="EVZ52" s="842"/>
      <c r="EWA52" s="842"/>
      <c r="EWB52" s="842"/>
      <c r="EWC52" s="842"/>
      <c r="EWD52" s="842"/>
      <c r="EWE52" s="842"/>
      <c r="EWF52" s="842"/>
      <c r="EWG52" s="842"/>
      <c r="EWH52" s="842"/>
      <c r="EWI52" s="842"/>
      <c r="EWJ52" s="842"/>
      <c r="EWK52" s="842"/>
      <c r="EWL52" s="842"/>
      <c r="EWM52" s="842"/>
      <c r="EWN52" s="842"/>
      <c r="EWO52" s="842"/>
      <c r="EWP52" s="842"/>
      <c r="EWQ52" s="842"/>
      <c r="EWR52" s="842"/>
      <c r="EWS52" s="842"/>
      <c r="EWT52" s="842"/>
      <c r="EWU52" s="842"/>
      <c r="EWV52" s="842"/>
      <c r="EWW52" s="842"/>
      <c r="EWX52" s="842"/>
      <c r="EWY52" s="842"/>
      <c r="EWZ52" s="842"/>
      <c r="EXA52" s="842"/>
      <c r="EXB52" s="842"/>
      <c r="EXC52" s="842"/>
      <c r="EXD52" s="842"/>
      <c r="EXE52" s="842"/>
      <c r="EXF52" s="842"/>
      <c r="EXG52" s="842"/>
      <c r="EXH52" s="842"/>
      <c r="EXI52" s="842"/>
      <c r="EXJ52" s="842"/>
      <c r="EXK52" s="842"/>
      <c r="EXL52" s="842"/>
      <c r="EXM52" s="842"/>
      <c r="EXN52" s="842"/>
      <c r="EXO52" s="842"/>
      <c r="EXP52" s="842"/>
      <c r="EXQ52" s="842"/>
      <c r="EXR52" s="842"/>
      <c r="EXS52" s="842"/>
      <c r="EXT52" s="842"/>
      <c r="EXU52" s="842"/>
      <c r="EXV52" s="842"/>
      <c r="EXW52" s="842"/>
      <c r="EXX52" s="842"/>
      <c r="EXY52" s="842"/>
      <c r="EXZ52" s="842"/>
      <c r="EYA52" s="842"/>
      <c r="EYB52" s="842"/>
      <c r="EYC52" s="842"/>
      <c r="EYD52" s="842"/>
      <c r="EYE52" s="842"/>
      <c r="EYF52" s="842"/>
      <c r="EYG52" s="842"/>
      <c r="EYH52" s="842"/>
      <c r="EYI52" s="842"/>
      <c r="EYJ52" s="842"/>
      <c r="EYK52" s="842"/>
      <c r="EYL52" s="842"/>
      <c r="EYM52" s="842"/>
      <c r="EYN52" s="842"/>
      <c r="EYO52" s="842"/>
      <c r="EYP52" s="842"/>
      <c r="EYQ52" s="842"/>
      <c r="EYR52" s="842"/>
      <c r="EYS52" s="842"/>
      <c r="EYT52" s="842"/>
      <c r="EYU52" s="842"/>
      <c r="EYV52" s="842"/>
      <c r="EYW52" s="842"/>
      <c r="EYX52" s="842"/>
      <c r="EYY52" s="842"/>
      <c r="EYZ52" s="842"/>
      <c r="EZA52" s="842"/>
      <c r="EZB52" s="842"/>
      <c r="EZC52" s="842"/>
      <c r="EZD52" s="842"/>
      <c r="EZE52" s="842"/>
      <c r="EZF52" s="842"/>
      <c r="EZG52" s="842"/>
      <c r="EZH52" s="842"/>
      <c r="EZI52" s="842"/>
      <c r="EZJ52" s="842"/>
      <c r="EZK52" s="842"/>
      <c r="EZL52" s="842"/>
      <c r="EZM52" s="842"/>
      <c r="EZN52" s="842"/>
      <c r="EZO52" s="842"/>
      <c r="EZP52" s="842"/>
      <c r="EZQ52" s="842"/>
      <c r="EZR52" s="842"/>
      <c r="EZS52" s="842"/>
      <c r="EZT52" s="842"/>
      <c r="EZU52" s="842"/>
      <c r="EZV52" s="842"/>
      <c r="EZW52" s="842"/>
      <c r="EZX52" s="842"/>
      <c r="EZY52" s="842"/>
      <c r="EZZ52" s="842"/>
      <c r="FAA52" s="842"/>
      <c r="FAB52" s="842"/>
      <c r="FAC52" s="842"/>
      <c r="FAD52" s="842"/>
      <c r="FAE52" s="842"/>
      <c r="FAF52" s="842"/>
      <c r="FAG52" s="842"/>
      <c r="FAH52" s="842"/>
      <c r="FAI52" s="842"/>
      <c r="FAJ52" s="842"/>
      <c r="FAK52" s="842"/>
      <c r="FAL52" s="842"/>
      <c r="FAM52" s="842"/>
      <c r="FAN52" s="842"/>
      <c r="FAO52" s="842"/>
      <c r="FAP52" s="842"/>
      <c r="FAQ52" s="842"/>
      <c r="FAR52" s="842"/>
      <c r="FAS52" s="842"/>
      <c r="FAT52" s="842"/>
      <c r="FAU52" s="842"/>
      <c r="FAV52" s="842"/>
      <c r="FAW52" s="842"/>
      <c r="FAX52" s="842"/>
      <c r="FAY52" s="842"/>
      <c r="FAZ52" s="842"/>
      <c r="FBA52" s="842"/>
      <c r="FBB52" s="842"/>
      <c r="FBC52" s="842"/>
      <c r="FBD52" s="842"/>
      <c r="FBE52" s="842"/>
      <c r="FBF52" s="842"/>
      <c r="FBG52" s="842"/>
      <c r="FBH52" s="842"/>
      <c r="FBI52" s="842"/>
      <c r="FBJ52" s="842"/>
      <c r="FBK52" s="842"/>
      <c r="FBL52" s="842"/>
      <c r="FBM52" s="842"/>
      <c r="FBN52" s="842"/>
      <c r="FBO52" s="842"/>
      <c r="FBP52" s="842"/>
      <c r="FBQ52" s="842"/>
      <c r="FBR52" s="842"/>
      <c r="FBS52" s="842"/>
      <c r="FBT52" s="842"/>
      <c r="FBU52" s="842"/>
      <c r="FBV52" s="842"/>
      <c r="FBW52" s="842"/>
      <c r="FBX52" s="842"/>
      <c r="FBY52" s="842"/>
      <c r="FBZ52" s="842"/>
      <c r="FCA52" s="842"/>
      <c r="FCB52" s="842"/>
      <c r="FCC52" s="842"/>
      <c r="FCD52" s="842"/>
      <c r="FCE52" s="842"/>
      <c r="FCF52" s="842"/>
      <c r="FCG52" s="842"/>
      <c r="FCH52" s="842"/>
      <c r="FCI52" s="842"/>
      <c r="FCJ52" s="842"/>
      <c r="FCK52" s="842"/>
      <c r="FCL52" s="842"/>
      <c r="FCM52" s="842"/>
      <c r="FCN52" s="842"/>
      <c r="FCO52" s="842"/>
      <c r="FCP52" s="842"/>
      <c r="FCQ52" s="842"/>
      <c r="FCR52" s="842"/>
      <c r="FCS52" s="842"/>
      <c r="FCT52" s="842"/>
      <c r="FCU52" s="842"/>
      <c r="FCV52" s="842"/>
      <c r="FCW52" s="842"/>
      <c r="FCX52" s="842"/>
      <c r="FCY52" s="842"/>
      <c r="FCZ52" s="842"/>
      <c r="FDA52" s="842"/>
      <c r="FDB52" s="842"/>
      <c r="FDC52" s="842"/>
      <c r="FDD52" s="842"/>
      <c r="FDE52" s="842"/>
      <c r="FDF52" s="842"/>
      <c r="FDG52" s="842"/>
      <c r="FDH52" s="842"/>
      <c r="FDI52" s="842"/>
      <c r="FDJ52" s="842"/>
      <c r="FDK52" s="842"/>
      <c r="FDL52" s="842"/>
      <c r="FDM52" s="842"/>
      <c r="FDN52" s="842"/>
      <c r="FDO52" s="842"/>
      <c r="FDP52" s="842"/>
      <c r="FDQ52" s="842"/>
      <c r="FDR52" s="842"/>
      <c r="FDS52" s="842"/>
      <c r="FDT52" s="842"/>
      <c r="FDU52" s="842"/>
      <c r="FDV52" s="842"/>
      <c r="FDW52" s="842"/>
      <c r="FDX52" s="842"/>
      <c r="FDY52" s="842"/>
      <c r="FDZ52" s="842"/>
      <c r="FEA52" s="842"/>
      <c r="FEB52" s="842"/>
      <c r="FEC52" s="842"/>
      <c r="FED52" s="842"/>
      <c r="FEE52" s="842"/>
      <c r="FEF52" s="842"/>
      <c r="FEG52" s="842"/>
      <c r="FEH52" s="842"/>
      <c r="FEI52" s="842"/>
      <c r="FEJ52" s="842"/>
      <c r="FEK52" s="842"/>
      <c r="FEL52" s="842"/>
      <c r="FEM52" s="842"/>
      <c r="FEN52" s="842"/>
      <c r="FEO52" s="842"/>
      <c r="FEP52" s="842"/>
      <c r="FEQ52" s="842"/>
      <c r="FER52" s="842"/>
      <c r="FES52" s="842"/>
      <c r="FET52" s="842"/>
      <c r="FEU52" s="842"/>
      <c r="FEV52" s="842"/>
      <c r="FEW52" s="842"/>
      <c r="FEX52" s="842"/>
      <c r="FEY52" s="842"/>
      <c r="FEZ52" s="842"/>
      <c r="FFA52" s="842"/>
      <c r="FFB52" s="842"/>
      <c r="FFC52" s="842"/>
      <c r="FFD52" s="842"/>
      <c r="FFE52" s="842"/>
      <c r="FFF52" s="842"/>
      <c r="FFG52" s="842"/>
      <c r="FFH52" s="842"/>
      <c r="FFI52" s="842"/>
      <c r="FFJ52" s="842"/>
      <c r="FFK52" s="842"/>
      <c r="FFL52" s="842"/>
      <c r="FFM52" s="842"/>
      <c r="FFN52" s="842"/>
      <c r="FFO52" s="842"/>
      <c r="FFP52" s="842"/>
      <c r="FFQ52" s="842"/>
      <c r="FFR52" s="842"/>
      <c r="FFS52" s="842"/>
      <c r="FFT52" s="842"/>
      <c r="FFU52" s="842"/>
      <c r="FFV52" s="842"/>
      <c r="FFW52" s="842"/>
      <c r="FFX52" s="842"/>
      <c r="FFY52" s="842"/>
      <c r="FFZ52" s="842"/>
      <c r="FGA52" s="842"/>
      <c r="FGB52" s="842"/>
      <c r="FGC52" s="842"/>
      <c r="FGD52" s="842"/>
      <c r="FGE52" s="842"/>
      <c r="FGF52" s="842"/>
      <c r="FGG52" s="842"/>
      <c r="FGH52" s="842"/>
      <c r="FGI52" s="842"/>
      <c r="FGJ52" s="842"/>
      <c r="FGK52" s="842"/>
      <c r="FGL52" s="842"/>
      <c r="FGM52" s="842"/>
      <c r="FGN52" s="842"/>
      <c r="FGO52" s="842"/>
      <c r="FGP52" s="842"/>
      <c r="FGQ52" s="842"/>
      <c r="FGR52" s="842"/>
      <c r="FGS52" s="842"/>
      <c r="FGT52" s="842"/>
      <c r="FGU52" s="842"/>
      <c r="FGV52" s="842"/>
      <c r="FGW52" s="842"/>
      <c r="FGX52" s="842"/>
      <c r="FGY52" s="842"/>
      <c r="FGZ52" s="842"/>
      <c r="FHA52" s="842"/>
      <c r="FHB52" s="842"/>
      <c r="FHC52" s="842"/>
      <c r="FHD52" s="842"/>
      <c r="FHE52" s="842"/>
      <c r="FHF52" s="842"/>
      <c r="FHG52" s="842"/>
      <c r="FHH52" s="842"/>
      <c r="FHI52" s="842"/>
      <c r="FHJ52" s="842"/>
      <c r="FHK52" s="842"/>
      <c r="FHL52" s="842"/>
      <c r="FHM52" s="842"/>
      <c r="FHN52" s="842"/>
      <c r="FHO52" s="842"/>
      <c r="FHP52" s="842"/>
      <c r="FHQ52" s="842"/>
      <c r="FHR52" s="842"/>
      <c r="FHS52" s="842"/>
      <c r="FHT52" s="842"/>
      <c r="FHU52" s="842"/>
      <c r="FHV52" s="842"/>
      <c r="FHW52" s="842"/>
      <c r="FHX52" s="842"/>
      <c r="FHY52" s="842"/>
      <c r="FHZ52" s="842"/>
      <c r="FIA52" s="842"/>
      <c r="FIB52" s="842"/>
      <c r="FIC52" s="842"/>
      <c r="FID52" s="842"/>
      <c r="FIE52" s="842"/>
      <c r="FIF52" s="842"/>
      <c r="FIG52" s="842"/>
      <c r="FIH52" s="842"/>
      <c r="FII52" s="842"/>
      <c r="FIJ52" s="842"/>
      <c r="FIK52" s="842"/>
      <c r="FIL52" s="842"/>
      <c r="FIM52" s="842"/>
      <c r="FIN52" s="842"/>
      <c r="FIO52" s="842"/>
      <c r="FIP52" s="842"/>
      <c r="FIQ52" s="842"/>
      <c r="FIR52" s="842"/>
      <c r="FIS52" s="842"/>
      <c r="FIT52" s="842"/>
      <c r="FIU52" s="842"/>
      <c r="FIV52" s="842"/>
      <c r="FIW52" s="842"/>
      <c r="FIX52" s="842"/>
      <c r="FIY52" s="842"/>
      <c r="FIZ52" s="842"/>
      <c r="FJA52" s="842"/>
      <c r="FJB52" s="842"/>
      <c r="FJC52" s="842"/>
      <c r="FJD52" s="842"/>
      <c r="FJE52" s="842"/>
      <c r="FJF52" s="842"/>
      <c r="FJG52" s="842"/>
      <c r="FJH52" s="842"/>
      <c r="FJI52" s="842"/>
      <c r="FJJ52" s="842"/>
      <c r="FJK52" s="842"/>
      <c r="FJL52" s="842"/>
      <c r="FJM52" s="842"/>
      <c r="FJN52" s="842"/>
      <c r="FJO52" s="842"/>
      <c r="FJP52" s="842"/>
      <c r="FJQ52" s="842"/>
      <c r="FJR52" s="842"/>
      <c r="FJS52" s="842"/>
      <c r="FJT52" s="842"/>
      <c r="FJU52" s="842"/>
      <c r="FJV52" s="842"/>
      <c r="FJW52" s="842"/>
      <c r="FJX52" s="842"/>
      <c r="FJY52" s="842"/>
      <c r="FJZ52" s="842"/>
      <c r="FKA52" s="842"/>
      <c r="FKB52" s="842"/>
      <c r="FKC52" s="842"/>
      <c r="FKD52" s="842"/>
      <c r="FKE52" s="842"/>
      <c r="FKF52" s="842"/>
      <c r="FKG52" s="842"/>
      <c r="FKH52" s="842"/>
      <c r="FKI52" s="842"/>
      <c r="FKJ52" s="842"/>
      <c r="FKK52" s="842"/>
      <c r="FKL52" s="842"/>
      <c r="FKM52" s="842"/>
      <c r="FKN52" s="842"/>
      <c r="FKO52" s="842"/>
      <c r="FKP52" s="842"/>
      <c r="FKQ52" s="842"/>
      <c r="FKR52" s="842"/>
      <c r="FKS52" s="842"/>
      <c r="FKT52" s="842"/>
      <c r="FKU52" s="842"/>
      <c r="FKV52" s="842"/>
      <c r="FKW52" s="842"/>
      <c r="FKX52" s="842"/>
      <c r="FKY52" s="842"/>
      <c r="FKZ52" s="842"/>
      <c r="FLA52" s="842"/>
      <c r="FLB52" s="842"/>
      <c r="FLC52" s="842"/>
      <c r="FLD52" s="842"/>
      <c r="FLE52" s="842"/>
      <c r="FLF52" s="842"/>
      <c r="FLG52" s="842"/>
      <c r="FLH52" s="842"/>
      <c r="FLI52" s="842"/>
      <c r="FLJ52" s="842"/>
      <c r="FLK52" s="842"/>
      <c r="FLL52" s="842"/>
      <c r="FLM52" s="842"/>
      <c r="FLN52" s="842"/>
      <c r="FLO52" s="842"/>
      <c r="FLP52" s="842"/>
      <c r="FLQ52" s="842"/>
      <c r="FLR52" s="842"/>
      <c r="FLS52" s="842"/>
      <c r="FLT52" s="842"/>
      <c r="FLU52" s="842"/>
      <c r="FLV52" s="842"/>
      <c r="FLW52" s="842"/>
      <c r="FLX52" s="842"/>
      <c r="FLY52" s="842"/>
      <c r="FLZ52" s="842"/>
      <c r="FMA52" s="842"/>
      <c r="FMB52" s="842"/>
      <c r="FMC52" s="842"/>
      <c r="FMD52" s="842"/>
      <c r="FME52" s="842"/>
      <c r="FMF52" s="842"/>
      <c r="FMG52" s="842"/>
      <c r="FMH52" s="842"/>
      <c r="FMI52" s="842"/>
      <c r="FMJ52" s="842"/>
      <c r="FMK52" s="842"/>
      <c r="FML52" s="842"/>
      <c r="FMM52" s="842"/>
      <c r="FMN52" s="842"/>
      <c r="FMO52" s="842"/>
      <c r="FMP52" s="842"/>
      <c r="FMQ52" s="842"/>
      <c r="FMR52" s="842"/>
      <c r="FMS52" s="842"/>
      <c r="FMT52" s="842"/>
      <c r="FMU52" s="842"/>
      <c r="FMV52" s="842"/>
      <c r="FMW52" s="842"/>
      <c r="FMX52" s="842"/>
      <c r="FMY52" s="842"/>
      <c r="FMZ52" s="842"/>
      <c r="FNA52" s="842"/>
      <c r="FNB52" s="842"/>
      <c r="FNC52" s="842"/>
      <c r="FND52" s="842"/>
      <c r="FNE52" s="842"/>
      <c r="FNF52" s="842"/>
      <c r="FNG52" s="842"/>
      <c r="FNH52" s="842"/>
      <c r="FNI52" s="842"/>
      <c r="FNJ52" s="842"/>
      <c r="FNK52" s="842"/>
      <c r="FNL52" s="842"/>
      <c r="FNM52" s="842"/>
      <c r="FNN52" s="842"/>
      <c r="FNO52" s="842"/>
      <c r="FNP52" s="842"/>
      <c r="FNQ52" s="842"/>
      <c r="FNR52" s="842"/>
      <c r="FNS52" s="842"/>
      <c r="FNT52" s="842"/>
      <c r="FNU52" s="842"/>
      <c r="FNV52" s="842"/>
      <c r="FNW52" s="842"/>
      <c r="FNX52" s="842"/>
      <c r="FNY52" s="842"/>
      <c r="FNZ52" s="842"/>
      <c r="FOA52" s="842"/>
      <c r="FOB52" s="842"/>
      <c r="FOC52" s="842"/>
      <c r="FOD52" s="842"/>
      <c r="FOE52" s="842"/>
      <c r="FOF52" s="842"/>
      <c r="FOG52" s="842"/>
      <c r="FOH52" s="842"/>
      <c r="FOI52" s="842"/>
      <c r="FOJ52" s="842"/>
      <c r="FOK52" s="842"/>
      <c r="FOL52" s="842"/>
      <c r="FOM52" s="842"/>
      <c r="FON52" s="842"/>
      <c r="FOO52" s="842"/>
      <c r="FOP52" s="842"/>
      <c r="FOQ52" s="842"/>
      <c r="FOR52" s="842"/>
      <c r="FOS52" s="842"/>
      <c r="FOT52" s="842"/>
      <c r="FOU52" s="842"/>
      <c r="FOV52" s="842"/>
      <c r="FOW52" s="842"/>
      <c r="FOX52" s="842"/>
      <c r="FOY52" s="842"/>
      <c r="FOZ52" s="842"/>
      <c r="FPA52" s="842"/>
      <c r="FPB52" s="842"/>
      <c r="FPC52" s="842"/>
      <c r="FPD52" s="842"/>
      <c r="FPE52" s="842"/>
      <c r="FPF52" s="842"/>
      <c r="FPG52" s="842"/>
      <c r="FPH52" s="842"/>
      <c r="FPI52" s="842"/>
      <c r="FPJ52" s="842"/>
      <c r="FPK52" s="842"/>
      <c r="FPL52" s="842"/>
      <c r="FPM52" s="842"/>
      <c r="FPN52" s="842"/>
      <c r="FPO52" s="842"/>
      <c r="FPP52" s="842"/>
      <c r="FPQ52" s="842"/>
      <c r="FPR52" s="842"/>
      <c r="FPS52" s="842"/>
      <c r="FPT52" s="842"/>
      <c r="FPU52" s="842"/>
      <c r="FPV52" s="842"/>
      <c r="FPW52" s="842"/>
      <c r="FPX52" s="842"/>
      <c r="FPY52" s="842"/>
      <c r="FPZ52" s="842"/>
      <c r="FQA52" s="842"/>
      <c r="FQB52" s="842"/>
      <c r="FQC52" s="842"/>
      <c r="FQD52" s="842"/>
      <c r="FQE52" s="842"/>
      <c r="FQF52" s="842"/>
      <c r="FQG52" s="842"/>
      <c r="FQH52" s="842"/>
      <c r="FQI52" s="842"/>
      <c r="FQJ52" s="842"/>
      <c r="FQK52" s="842"/>
      <c r="FQL52" s="842"/>
      <c r="FQM52" s="842"/>
      <c r="FQN52" s="842"/>
      <c r="FQO52" s="842"/>
      <c r="FQP52" s="842"/>
      <c r="FQQ52" s="842"/>
      <c r="FQR52" s="842"/>
      <c r="FQS52" s="842"/>
      <c r="FQT52" s="842"/>
      <c r="FQU52" s="842"/>
      <c r="FQV52" s="842"/>
      <c r="FQW52" s="842"/>
      <c r="FQX52" s="842"/>
      <c r="FQY52" s="842"/>
      <c r="FQZ52" s="842"/>
      <c r="FRA52" s="842"/>
      <c r="FRB52" s="842"/>
      <c r="FRC52" s="842"/>
      <c r="FRD52" s="842"/>
      <c r="FRE52" s="842"/>
      <c r="FRF52" s="842"/>
      <c r="FRG52" s="842"/>
      <c r="FRH52" s="842"/>
      <c r="FRI52" s="842"/>
      <c r="FRJ52" s="842"/>
      <c r="FRK52" s="842"/>
      <c r="FRL52" s="842"/>
      <c r="FRM52" s="842"/>
      <c r="FRN52" s="842"/>
      <c r="FRO52" s="842"/>
      <c r="FRP52" s="842"/>
      <c r="FRQ52" s="842"/>
      <c r="FRR52" s="842"/>
      <c r="FRS52" s="842"/>
      <c r="FRT52" s="842"/>
      <c r="FRU52" s="842"/>
      <c r="FRV52" s="842"/>
      <c r="FRW52" s="842"/>
      <c r="FRX52" s="842"/>
      <c r="FRY52" s="842"/>
      <c r="FRZ52" s="842"/>
      <c r="FSA52" s="842"/>
      <c r="FSB52" s="842"/>
      <c r="FSC52" s="842"/>
      <c r="FSD52" s="842"/>
      <c r="FSE52" s="842"/>
      <c r="FSF52" s="842"/>
      <c r="FSG52" s="842"/>
      <c r="FSH52" s="842"/>
      <c r="FSI52" s="842"/>
      <c r="FSJ52" s="842"/>
      <c r="FSK52" s="842"/>
      <c r="FSL52" s="842"/>
      <c r="FSM52" s="842"/>
      <c r="FSN52" s="842"/>
      <c r="FSO52" s="842"/>
      <c r="FSP52" s="842"/>
      <c r="FSQ52" s="842"/>
      <c r="FSR52" s="842"/>
      <c r="FSS52" s="842"/>
      <c r="FST52" s="842"/>
      <c r="FSU52" s="842"/>
      <c r="FSV52" s="842"/>
      <c r="FSW52" s="842"/>
      <c r="FSX52" s="842"/>
      <c r="FSY52" s="842"/>
      <c r="FSZ52" s="842"/>
      <c r="FTA52" s="842"/>
      <c r="FTB52" s="842"/>
      <c r="FTC52" s="842"/>
      <c r="FTD52" s="842"/>
      <c r="FTE52" s="842"/>
      <c r="FTF52" s="842"/>
      <c r="FTG52" s="842"/>
      <c r="FTH52" s="842"/>
      <c r="FTI52" s="842"/>
      <c r="FTJ52" s="842"/>
      <c r="FTK52" s="842"/>
      <c r="FTL52" s="842"/>
      <c r="FTM52" s="842"/>
      <c r="FTN52" s="842"/>
      <c r="FTO52" s="842"/>
      <c r="FTP52" s="842"/>
      <c r="FTQ52" s="842"/>
      <c r="FTR52" s="842"/>
      <c r="FTS52" s="842"/>
      <c r="FTT52" s="842"/>
      <c r="FTU52" s="842"/>
      <c r="FTV52" s="842"/>
      <c r="FTW52" s="842"/>
      <c r="FTX52" s="842"/>
      <c r="FTY52" s="842"/>
      <c r="FTZ52" s="842"/>
      <c r="FUA52" s="842"/>
      <c r="FUB52" s="842"/>
      <c r="FUC52" s="842"/>
      <c r="FUD52" s="842"/>
      <c r="FUE52" s="842"/>
      <c r="FUF52" s="842"/>
      <c r="FUG52" s="842"/>
      <c r="FUH52" s="842"/>
      <c r="FUI52" s="842"/>
      <c r="FUJ52" s="842"/>
      <c r="FUK52" s="842"/>
      <c r="FUL52" s="842"/>
      <c r="FUM52" s="842"/>
      <c r="FUN52" s="842"/>
      <c r="FUO52" s="842"/>
      <c r="FUP52" s="842"/>
      <c r="FUQ52" s="842"/>
      <c r="FUR52" s="842"/>
      <c r="FUS52" s="842"/>
      <c r="FUT52" s="842"/>
      <c r="FUU52" s="842"/>
      <c r="FUV52" s="842"/>
      <c r="FUW52" s="842"/>
      <c r="FUX52" s="842"/>
      <c r="FUY52" s="842"/>
      <c r="FUZ52" s="842"/>
      <c r="FVA52" s="842"/>
      <c r="FVB52" s="842"/>
      <c r="FVC52" s="842"/>
      <c r="FVD52" s="842"/>
      <c r="FVE52" s="842"/>
      <c r="FVF52" s="842"/>
      <c r="FVG52" s="842"/>
      <c r="FVH52" s="842"/>
      <c r="FVI52" s="842"/>
      <c r="FVJ52" s="842"/>
      <c r="FVK52" s="842"/>
      <c r="FVL52" s="842"/>
      <c r="FVM52" s="842"/>
      <c r="FVN52" s="842"/>
      <c r="FVO52" s="842"/>
      <c r="FVP52" s="842"/>
      <c r="FVQ52" s="842"/>
      <c r="FVR52" s="842"/>
      <c r="FVS52" s="842"/>
      <c r="FVT52" s="842"/>
      <c r="FVU52" s="842"/>
      <c r="FVV52" s="842"/>
      <c r="FVW52" s="842"/>
      <c r="FVX52" s="842"/>
      <c r="FVY52" s="842"/>
      <c r="FVZ52" s="842"/>
      <c r="FWA52" s="842"/>
      <c r="FWB52" s="842"/>
      <c r="FWC52" s="842"/>
      <c r="FWD52" s="842"/>
      <c r="FWE52" s="842"/>
      <c r="FWF52" s="842"/>
      <c r="FWG52" s="842"/>
      <c r="FWH52" s="842"/>
      <c r="FWI52" s="842"/>
      <c r="FWJ52" s="842"/>
      <c r="FWK52" s="842"/>
      <c r="FWL52" s="842"/>
      <c r="FWM52" s="842"/>
      <c r="FWN52" s="842"/>
      <c r="FWO52" s="842"/>
      <c r="FWP52" s="842"/>
      <c r="FWQ52" s="842"/>
      <c r="FWR52" s="842"/>
      <c r="FWS52" s="842"/>
      <c r="FWT52" s="842"/>
      <c r="FWU52" s="842"/>
      <c r="FWV52" s="842"/>
      <c r="FWW52" s="842"/>
      <c r="FWX52" s="842"/>
      <c r="FWY52" s="842"/>
      <c r="FWZ52" s="842"/>
      <c r="FXA52" s="842"/>
      <c r="FXB52" s="842"/>
      <c r="FXC52" s="842"/>
      <c r="FXD52" s="842"/>
      <c r="FXE52" s="842"/>
      <c r="FXF52" s="842"/>
      <c r="FXG52" s="842"/>
      <c r="FXH52" s="842"/>
      <c r="FXI52" s="842"/>
      <c r="FXJ52" s="842"/>
      <c r="FXK52" s="842"/>
      <c r="FXL52" s="842"/>
      <c r="FXM52" s="842"/>
      <c r="FXN52" s="842"/>
      <c r="FXO52" s="842"/>
      <c r="FXP52" s="842"/>
      <c r="FXQ52" s="842"/>
      <c r="FXR52" s="842"/>
      <c r="FXS52" s="842"/>
      <c r="FXT52" s="842"/>
      <c r="FXU52" s="842"/>
      <c r="FXV52" s="842"/>
      <c r="FXW52" s="842"/>
      <c r="FXX52" s="842"/>
      <c r="FXY52" s="842"/>
      <c r="FXZ52" s="842"/>
      <c r="FYA52" s="842"/>
      <c r="FYB52" s="842"/>
      <c r="FYC52" s="842"/>
      <c r="FYD52" s="842"/>
      <c r="FYE52" s="842"/>
      <c r="FYF52" s="842"/>
      <c r="FYG52" s="842"/>
      <c r="FYH52" s="842"/>
      <c r="FYI52" s="842"/>
      <c r="FYJ52" s="842"/>
      <c r="FYK52" s="842"/>
      <c r="FYL52" s="842"/>
      <c r="FYM52" s="842"/>
      <c r="FYN52" s="842"/>
      <c r="FYO52" s="842"/>
      <c r="FYP52" s="842"/>
      <c r="FYQ52" s="842"/>
      <c r="FYR52" s="842"/>
      <c r="FYS52" s="842"/>
      <c r="FYT52" s="842"/>
      <c r="FYU52" s="842"/>
      <c r="FYV52" s="842"/>
      <c r="FYW52" s="842"/>
      <c r="FYX52" s="842"/>
      <c r="FYY52" s="842"/>
      <c r="FYZ52" s="842"/>
      <c r="FZA52" s="842"/>
      <c r="FZB52" s="842"/>
      <c r="FZC52" s="842"/>
      <c r="FZD52" s="842"/>
      <c r="FZE52" s="842"/>
      <c r="FZF52" s="842"/>
      <c r="FZG52" s="842"/>
      <c r="FZH52" s="842"/>
      <c r="FZI52" s="842"/>
      <c r="FZJ52" s="842"/>
      <c r="FZK52" s="842"/>
      <c r="FZL52" s="842"/>
      <c r="FZM52" s="842"/>
      <c r="FZN52" s="842"/>
      <c r="FZO52" s="842"/>
      <c r="FZP52" s="842"/>
      <c r="FZQ52" s="842"/>
      <c r="FZR52" s="842"/>
      <c r="FZS52" s="842"/>
      <c r="FZT52" s="842"/>
      <c r="FZU52" s="842"/>
      <c r="FZV52" s="842"/>
      <c r="FZW52" s="842"/>
      <c r="FZX52" s="842"/>
      <c r="FZY52" s="842"/>
      <c r="FZZ52" s="842"/>
      <c r="GAA52" s="842"/>
      <c r="GAB52" s="842"/>
      <c r="GAC52" s="842"/>
      <c r="GAD52" s="842"/>
      <c r="GAE52" s="842"/>
      <c r="GAF52" s="842"/>
      <c r="GAG52" s="842"/>
      <c r="GAH52" s="842"/>
      <c r="GAI52" s="842"/>
      <c r="GAJ52" s="842"/>
      <c r="GAK52" s="842"/>
      <c r="GAL52" s="842"/>
      <c r="GAM52" s="842"/>
      <c r="GAN52" s="842"/>
      <c r="GAO52" s="842"/>
      <c r="GAP52" s="842"/>
      <c r="GAQ52" s="842"/>
      <c r="GAR52" s="842"/>
      <c r="GAS52" s="842"/>
      <c r="GAT52" s="842"/>
      <c r="GAU52" s="842"/>
      <c r="GAV52" s="842"/>
      <c r="GAW52" s="842"/>
      <c r="GAX52" s="842"/>
      <c r="GAY52" s="842"/>
      <c r="GAZ52" s="842"/>
      <c r="GBA52" s="842"/>
      <c r="GBB52" s="842"/>
      <c r="GBC52" s="842"/>
      <c r="GBD52" s="842"/>
      <c r="GBE52" s="842"/>
      <c r="GBF52" s="842"/>
      <c r="GBG52" s="842"/>
      <c r="GBH52" s="842"/>
      <c r="GBI52" s="842"/>
      <c r="GBJ52" s="842"/>
      <c r="GBK52" s="842"/>
      <c r="GBL52" s="842"/>
      <c r="GBM52" s="842"/>
      <c r="GBN52" s="842"/>
      <c r="GBO52" s="842"/>
      <c r="GBP52" s="842"/>
      <c r="GBQ52" s="842"/>
      <c r="GBR52" s="842"/>
      <c r="GBS52" s="842"/>
      <c r="GBT52" s="842"/>
      <c r="GBU52" s="842"/>
      <c r="GBV52" s="842"/>
      <c r="GBW52" s="842"/>
      <c r="GBX52" s="842"/>
      <c r="GBY52" s="842"/>
      <c r="GBZ52" s="842"/>
      <c r="GCA52" s="842"/>
      <c r="GCB52" s="842"/>
      <c r="GCC52" s="842"/>
      <c r="GCD52" s="842"/>
      <c r="GCE52" s="842"/>
      <c r="GCF52" s="842"/>
      <c r="GCG52" s="842"/>
      <c r="GCH52" s="842"/>
      <c r="GCI52" s="842"/>
      <c r="GCJ52" s="842"/>
      <c r="GCK52" s="842"/>
      <c r="GCL52" s="842"/>
      <c r="GCM52" s="842"/>
      <c r="GCN52" s="842"/>
      <c r="GCO52" s="842"/>
      <c r="GCP52" s="842"/>
      <c r="GCQ52" s="842"/>
      <c r="GCR52" s="842"/>
      <c r="GCS52" s="842"/>
      <c r="GCT52" s="842"/>
      <c r="GCU52" s="842"/>
      <c r="GCV52" s="842"/>
      <c r="GCW52" s="842"/>
      <c r="GCX52" s="842"/>
      <c r="GCY52" s="842"/>
      <c r="GCZ52" s="842"/>
      <c r="GDA52" s="842"/>
      <c r="GDB52" s="842"/>
      <c r="GDC52" s="842"/>
      <c r="GDD52" s="842"/>
      <c r="GDE52" s="842"/>
      <c r="GDF52" s="842"/>
      <c r="GDG52" s="842"/>
      <c r="GDH52" s="842"/>
      <c r="GDI52" s="842"/>
      <c r="GDJ52" s="842"/>
      <c r="GDK52" s="842"/>
      <c r="GDL52" s="842"/>
      <c r="GDM52" s="842"/>
      <c r="GDN52" s="842"/>
      <c r="GDO52" s="842"/>
      <c r="GDP52" s="842"/>
      <c r="GDQ52" s="842"/>
      <c r="GDR52" s="842"/>
      <c r="GDS52" s="842"/>
      <c r="GDT52" s="842"/>
      <c r="GDU52" s="842"/>
      <c r="GDV52" s="842"/>
      <c r="GDW52" s="842"/>
      <c r="GDX52" s="842"/>
      <c r="GDY52" s="842"/>
      <c r="GDZ52" s="842"/>
      <c r="GEA52" s="842"/>
      <c r="GEB52" s="842"/>
      <c r="GEC52" s="842"/>
      <c r="GED52" s="842"/>
      <c r="GEE52" s="842"/>
      <c r="GEF52" s="842"/>
      <c r="GEG52" s="842"/>
      <c r="GEH52" s="842"/>
      <c r="GEI52" s="842"/>
      <c r="GEJ52" s="842"/>
      <c r="GEK52" s="842"/>
      <c r="GEL52" s="842"/>
      <c r="GEM52" s="842"/>
      <c r="GEN52" s="842"/>
      <c r="GEO52" s="842"/>
      <c r="GEP52" s="842"/>
      <c r="GEQ52" s="842"/>
      <c r="GER52" s="842"/>
      <c r="GES52" s="842"/>
      <c r="GET52" s="842"/>
      <c r="GEU52" s="842"/>
      <c r="GEV52" s="842"/>
      <c r="GEW52" s="842"/>
      <c r="GEX52" s="842"/>
      <c r="GEY52" s="842"/>
      <c r="GEZ52" s="842"/>
      <c r="GFA52" s="842"/>
      <c r="GFB52" s="842"/>
      <c r="GFC52" s="842"/>
      <c r="GFD52" s="842"/>
      <c r="GFE52" s="842"/>
      <c r="GFF52" s="842"/>
      <c r="GFG52" s="842"/>
      <c r="GFH52" s="842"/>
      <c r="GFI52" s="842"/>
      <c r="GFJ52" s="842"/>
      <c r="GFK52" s="842"/>
      <c r="GFL52" s="842"/>
      <c r="GFM52" s="842"/>
      <c r="GFN52" s="842"/>
      <c r="GFO52" s="842"/>
      <c r="GFP52" s="842"/>
      <c r="GFQ52" s="842"/>
      <c r="GFR52" s="842"/>
      <c r="GFS52" s="842"/>
      <c r="GFT52" s="842"/>
      <c r="GFU52" s="842"/>
      <c r="GFV52" s="842"/>
      <c r="GFW52" s="842"/>
      <c r="GFX52" s="842"/>
      <c r="GFY52" s="842"/>
      <c r="GFZ52" s="842"/>
      <c r="GGA52" s="842"/>
      <c r="GGB52" s="842"/>
      <c r="GGC52" s="842"/>
      <c r="GGD52" s="842"/>
      <c r="GGE52" s="842"/>
      <c r="GGF52" s="842"/>
      <c r="GGG52" s="842"/>
      <c r="GGH52" s="842"/>
      <c r="GGI52" s="842"/>
      <c r="GGJ52" s="842"/>
      <c r="GGK52" s="842"/>
      <c r="GGL52" s="842"/>
      <c r="GGM52" s="842"/>
      <c r="GGN52" s="842"/>
      <c r="GGO52" s="842"/>
      <c r="GGP52" s="842"/>
      <c r="GGQ52" s="842"/>
      <c r="GGR52" s="842"/>
      <c r="GGS52" s="842"/>
      <c r="GGT52" s="842"/>
      <c r="GGU52" s="842"/>
      <c r="GGV52" s="842"/>
      <c r="GGW52" s="842"/>
      <c r="GGX52" s="842"/>
      <c r="GGY52" s="842"/>
      <c r="GGZ52" s="842"/>
      <c r="GHA52" s="842"/>
      <c r="GHB52" s="842"/>
      <c r="GHC52" s="842"/>
      <c r="GHD52" s="842"/>
      <c r="GHE52" s="842"/>
      <c r="GHF52" s="842"/>
      <c r="GHG52" s="842"/>
      <c r="GHH52" s="842"/>
      <c r="GHI52" s="842"/>
      <c r="GHJ52" s="842"/>
      <c r="GHK52" s="842"/>
      <c r="GHL52" s="842"/>
      <c r="GHM52" s="842"/>
      <c r="GHN52" s="842"/>
      <c r="GHO52" s="842"/>
      <c r="GHP52" s="842"/>
      <c r="GHQ52" s="842"/>
      <c r="GHR52" s="842"/>
      <c r="GHS52" s="842"/>
      <c r="GHT52" s="842"/>
      <c r="GHU52" s="842"/>
      <c r="GHV52" s="842"/>
      <c r="GHW52" s="842"/>
      <c r="GHX52" s="842"/>
      <c r="GHY52" s="842"/>
      <c r="GHZ52" s="842"/>
      <c r="GIA52" s="842"/>
      <c r="GIB52" s="842"/>
      <c r="GIC52" s="842"/>
      <c r="GID52" s="842"/>
      <c r="GIE52" s="842"/>
      <c r="GIF52" s="842"/>
      <c r="GIG52" s="842"/>
      <c r="GIH52" s="842"/>
      <c r="GII52" s="842"/>
      <c r="GIJ52" s="842"/>
      <c r="GIK52" s="842"/>
      <c r="GIL52" s="842"/>
      <c r="GIM52" s="842"/>
      <c r="GIN52" s="842"/>
      <c r="GIO52" s="842"/>
      <c r="GIP52" s="842"/>
      <c r="GIQ52" s="842"/>
      <c r="GIR52" s="842"/>
      <c r="GIS52" s="842"/>
      <c r="GIT52" s="842"/>
      <c r="GIU52" s="842"/>
      <c r="GIV52" s="842"/>
      <c r="GIW52" s="842"/>
      <c r="GIX52" s="842"/>
      <c r="GIY52" s="842"/>
      <c r="GIZ52" s="842"/>
      <c r="GJA52" s="842"/>
      <c r="GJB52" s="842"/>
      <c r="GJC52" s="842"/>
      <c r="GJD52" s="842"/>
      <c r="GJE52" s="842"/>
      <c r="GJF52" s="842"/>
      <c r="GJG52" s="842"/>
      <c r="GJH52" s="842"/>
      <c r="GJI52" s="842"/>
      <c r="GJJ52" s="842"/>
      <c r="GJK52" s="842"/>
      <c r="GJL52" s="842"/>
      <c r="GJM52" s="842"/>
      <c r="GJN52" s="842"/>
      <c r="GJO52" s="842"/>
      <c r="GJP52" s="842"/>
      <c r="GJQ52" s="842"/>
      <c r="GJR52" s="842"/>
      <c r="GJS52" s="842"/>
      <c r="GJT52" s="842"/>
      <c r="GJU52" s="842"/>
      <c r="GJV52" s="842"/>
      <c r="GJW52" s="842"/>
      <c r="GJX52" s="842"/>
      <c r="GJY52" s="842"/>
      <c r="GJZ52" s="842"/>
      <c r="GKA52" s="842"/>
      <c r="GKB52" s="842"/>
      <c r="GKC52" s="842"/>
      <c r="GKD52" s="842"/>
      <c r="GKE52" s="842"/>
      <c r="GKF52" s="842"/>
      <c r="GKG52" s="842"/>
      <c r="GKH52" s="842"/>
      <c r="GKI52" s="842"/>
      <c r="GKJ52" s="842"/>
      <c r="GKK52" s="842"/>
      <c r="GKL52" s="842"/>
      <c r="GKM52" s="842"/>
      <c r="GKN52" s="842"/>
      <c r="GKO52" s="842"/>
      <c r="GKP52" s="842"/>
      <c r="GKQ52" s="842"/>
      <c r="GKR52" s="842"/>
      <c r="GKS52" s="842"/>
      <c r="GKT52" s="842"/>
      <c r="GKU52" s="842"/>
      <c r="GKV52" s="842"/>
      <c r="GKW52" s="842"/>
      <c r="GKX52" s="842"/>
      <c r="GKY52" s="842"/>
      <c r="GKZ52" s="842"/>
      <c r="GLA52" s="842"/>
      <c r="GLB52" s="842"/>
      <c r="GLC52" s="842"/>
      <c r="GLD52" s="842"/>
      <c r="GLE52" s="842"/>
      <c r="GLF52" s="842"/>
      <c r="GLG52" s="842"/>
      <c r="GLH52" s="842"/>
      <c r="GLI52" s="842"/>
      <c r="GLJ52" s="842"/>
      <c r="GLK52" s="842"/>
      <c r="GLL52" s="842"/>
      <c r="GLM52" s="842"/>
      <c r="GLN52" s="842"/>
      <c r="GLO52" s="842"/>
      <c r="GLP52" s="842"/>
      <c r="GLQ52" s="842"/>
      <c r="GLR52" s="842"/>
      <c r="GLS52" s="842"/>
      <c r="GLT52" s="842"/>
      <c r="GLU52" s="842"/>
      <c r="GLV52" s="842"/>
      <c r="GLW52" s="842"/>
      <c r="GLX52" s="842"/>
      <c r="GLY52" s="842"/>
      <c r="GLZ52" s="842"/>
      <c r="GMA52" s="842"/>
      <c r="GMB52" s="842"/>
      <c r="GMC52" s="842"/>
      <c r="GMD52" s="842"/>
      <c r="GME52" s="842"/>
      <c r="GMF52" s="842"/>
      <c r="GMG52" s="842"/>
      <c r="GMH52" s="842"/>
      <c r="GMI52" s="842"/>
      <c r="GMJ52" s="842"/>
      <c r="GMK52" s="842"/>
      <c r="GML52" s="842"/>
      <c r="GMM52" s="842"/>
      <c r="GMN52" s="842"/>
      <c r="GMO52" s="842"/>
      <c r="GMP52" s="842"/>
      <c r="GMQ52" s="842"/>
      <c r="GMR52" s="842"/>
      <c r="GMS52" s="842"/>
      <c r="GMT52" s="842"/>
      <c r="GMU52" s="842"/>
      <c r="GMV52" s="842"/>
      <c r="GMW52" s="842"/>
      <c r="GMX52" s="842"/>
      <c r="GMY52" s="842"/>
      <c r="GMZ52" s="842"/>
      <c r="GNA52" s="842"/>
      <c r="GNB52" s="842"/>
      <c r="GNC52" s="842"/>
      <c r="GND52" s="842"/>
      <c r="GNE52" s="842"/>
      <c r="GNF52" s="842"/>
      <c r="GNG52" s="842"/>
      <c r="GNH52" s="842"/>
      <c r="GNI52" s="842"/>
      <c r="GNJ52" s="842"/>
      <c r="GNK52" s="842"/>
      <c r="GNL52" s="842"/>
      <c r="GNM52" s="842"/>
      <c r="GNN52" s="842"/>
      <c r="GNO52" s="842"/>
      <c r="GNP52" s="842"/>
      <c r="GNQ52" s="842"/>
      <c r="GNR52" s="842"/>
      <c r="GNS52" s="842"/>
      <c r="GNT52" s="842"/>
      <c r="GNU52" s="842"/>
      <c r="GNV52" s="842"/>
      <c r="GNW52" s="842"/>
      <c r="GNX52" s="842"/>
      <c r="GNY52" s="842"/>
      <c r="GNZ52" s="842"/>
      <c r="GOA52" s="842"/>
      <c r="GOB52" s="842"/>
      <c r="GOC52" s="842"/>
      <c r="GOD52" s="842"/>
      <c r="GOE52" s="842"/>
      <c r="GOF52" s="842"/>
      <c r="GOG52" s="842"/>
      <c r="GOH52" s="842"/>
      <c r="GOI52" s="842"/>
      <c r="GOJ52" s="842"/>
      <c r="GOK52" s="842"/>
      <c r="GOL52" s="842"/>
      <c r="GOM52" s="842"/>
      <c r="GON52" s="842"/>
      <c r="GOO52" s="842"/>
      <c r="GOP52" s="842"/>
      <c r="GOQ52" s="842"/>
      <c r="GOR52" s="842"/>
      <c r="GOS52" s="842"/>
      <c r="GOT52" s="842"/>
      <c r="GOU52" s="842"/>
      <c r="GOV52" s="842"/>
      <c r="GOW52" s="842"/>
      <c r="GOX52" s="842"/>
      <c r="GOY52" s="842"/>
      <c r="GOZ52" s="842"/>
      <c r="GPA52" s="842"/>
      <c r="GPB52" s="842"/>
      <c r="GPC52" s="842"/>
      <c r="GPD52" s="842"/>
      <c r="GPE52" s="842"/>
      <c r="GPF52" s="842"/>
      <c r="GPG52" s="842"/>
      <c r="GPH52" s="842"/>
      <c r="GPI52" s="842"/>
      <c r="GPJ52" s="842"/>
      <c r="GPK52" s="842"/>
      <c r="GPL52" s="842"/>
      <c r="GPM52" s="842"/>
      <c r="GPN52" s="842"/>
      <c r="GPO52" s="842"/>
      <c r="GPP52" s="842"/>
      <c r="GPQ52" s="842"/>
      <c r="GPR52" s="842"/>
      <c r="GPS52" s="842"/>
      <c r="GPT52" s="842"/>
      <c r="GPU52" s="842"/>
      <c r="GPV52" s="842"/>
      <c r="GPW52" s="842"/>
      <c r="GPX52" s="842"/>
      <c r="GPY52" s="842"/>
      <c r="GPZ52" s="842"/>
      <c r="GQA52" s="842"/>
      <c r="GQB52" s="842"/>
      <c r="GQC52" s="842"/>
      <c r="GQD52" s="842"/>
      <c r="GQE52" s="842"/>
      <c r="GQF52" s="842"/>
      <c r="GQG52" s="842"/>
      <c r="GQH52" s="842"/>
      <c r="GQI52" s="842"/>
      <c r="GQJ52" s="842"/>
      <c r="GQK52" s="842"/>
      <c r="GQL52" s="842"/>
      <c r="GQM52" s="842"/>
      <c r="GQN52" s="842"/>
      <c r="GQO52" s="842"/>
      <c r="GQP52" s="842"/>
      <c r="GQQ52" s="842"/>
      <c r="GQR52" s="842"/>
      <c r="GQS52" s="842"/>
      <c r="GQT52" s="842"/>
      <c r="GQU52" s="842"/>
      <c r="GQV52" s="842"/>
      <c r="GQW52" s="842"/>
      <c r="GQX52" s="842"/>
      <c r="GQY52" s="842"/>
      <c r="GQZ52" s="842"/>
      <c r="GRA52" s="842"/>
      <c r="GRB52" s="842"/>
      <c r="GRC52" s="842"/>
      <c r="GRD52" s="842"/>
      <c r="GRE52" s="842"/>
      <c r="GRF52" s="842"/>
      <c r="GRG52" s="842"/>
      <c r="GRH52" s="842"/>
      <c r="GRI52" s="842"/>
      <c r="GRJ52" s="842"/>
      <c r="GRK52" s="842"/>
      <c r="GRL52" s="842"/>
      <c r="GRM52" s="842"/>
      <c r="GRN52" s="842"/>
      <c r="GRO52" s="842"/>
      <c r="GRP52" s="842"/>
      <c r="GRQ52" s="842"/>
      <c r="GRR52" s="842"/>
      <c r="GRS52" s="842"/>
      <c r="GRT52" s="842"/>
      <c r="GRU52" s="842"/>
      <c r="GRV52" s="842"/>
      <c r="GRW52" s="842"/>
      <c r="GRX52" s="842"/>
      <c r="GRY52" s="842"/>
      <c r="GRZ52" s="842"/>
      <c r="GSA52" s="842"/>
      <c r="GSB52" s="842"/>
      <c r="GSC52" s="842"/>
      <c r="GSD52" s="842"/>
      <c r="GSE52" s="842"/>
      <c r="GSF52" s="842"/>
      <c r="GSG52" s="842"/>
      <c r="GSH52" s="842"/>
      <c r="GSI52" s="842"/>
      <c r="GSJ52" s="842"/>
      <c r="GSK52" s="842"/>
      <c r="GSL52" s="842"/>
      <c r="GSM52" s="842"/>
      <c r="GSN52" s="842"/>
      <c r="GSO52" s="842"/>
      <c r="GSP52" s="842"/>
      <c r="GSQ52" s="842"/>
      <c r="GSR52" s="842"/>
      <c r="GSS52" s="842"/>
      <c r="GST52" s="842"/>
      <c r="GSU52" s="842"/>
      <c r="GSV52" s="842"/>
      <c r="GSW52" s="842"/>
      <c r="GSX52" s="842"/>
      <c r="GSY52" s="842"/>
      <c r="GSZ52" s="842"/>
      <c r="GTA52" s="842"/>
      <c r="GTB52" s="842"/>
      <c r="GTC52" s="842"/>
      <c r="GTD52" s="842"/>
      <c r="GTE52" s="842"/>
      <c r="GTF52" s="842"/>
      <c r="GTG52" s="842"/>
      <c r="GTH52" s="842"/>
      <c r="GTI52" s="842"/>
      <c r="GTJ52" s="842"/>
      <c r="GTK52" s="842"/>
      <c r="GTL52" s="842"/>
      <c r="GTM52" s="842"/>
      <c r="GTN52" s="842"/>
      <c r="GTO52" s="842"/>
      <c r="GTP52" s="842"/>
      <c r="GTQ52" s="842"/>
      <c r="GTR52" s="842"/>
      <c r="GTS52" s="842"/>
      <c r="GTT52" s="842"/>
      <c r="GTU52" s="842"/>
      <c r="GTV52" s="842"/>
      <c r="GTW52" s="842"/>
      <c r="GTX52" s="842"/>
      <c r="GTY52" s="842"/>
      <c r="GTZ52" s="842"/>
      <c r="GUA52" s="842"/>
      <c r="GUB52" s="842"/>
      <c r="GUC52" s="842"/>
      <c r="GUD52" s="842"/>
      <c r="GUE52" s="842"/>
      <c r="GUF52" s="842"/>
      <c r="GUG52" s="842"/>
      <c r="GUH52" s="842"/>
      <c r="GUI52" s="842"/>
      <c r="GUJ52" s="842"/>
      <c r="GUK52" s="842"/>
      <c r="GUL52" s="842"/>
      <c r="GUM52" s="842"/>
      <c r="GUN52" s="842"/>
      <c r="GUO52" s="842"/>
      <c r="GUP52" s="842"/>
      <c r="GUQ52" s="842"/>
      <c r="GUR52" s="842"/>
      <c r="GUS52" s="842"/>
      <c r="GUT52" s="842"/>
      <c r="GUU52" s="842"/>
      <c r="GUV52" s="842"/>
      <c r="GUW52" s="842"/>
      <c r="GUX52" s="842"/>
      <c r="GUY52" s="842"/>
      <c r="GUZ52" s="842"/>
      <c r="GVA52" s="842"/>
      <c r="GVB52" s="842"/>
      <c r="GVC52" s="842"/>
      <c r="GVD52" s="842"/>
      <c r="GVE52" s="842"/>
      <c r="GVF52" s="842"/>
      <c r="GVG52" s="842"/>
      <c r="GVH52" s="842"/>
      <c r="GVI52" s="842"/>
      <c r="GVJ52" s="842"/>
      <c r="GVK52" s="842"/>
      <c r="GVL52" s="842"/>
      <c r="GVM52" s="842"/>
      <c r="GVN52" s="842"/>
      <c r="GVO52" s="842"/>
      <c r="GVP52" s="842"/>
      <c r="GVQ52" s="842"/>
      <c r="GVR52" s="842"/>
      <c r="GVS52" s="842"/>
      <c r="GVT52" s="842"/>
      <c r="GVU52" s="842"/>
      <c r="GVV52" s="842"/>
      <c r="GVW52" s="842"/>
      <c r="GVX52" s="842"/>
      <c r="GVY52" s="842"/>
      <c r="GVZ52" s="842"/>
      <c r="GWA52" s="842"/>
      <c r="GWB52" s="842"/>
      <c r="GWC52" s="842"/>
      <c r="GWD52" s="842"/>
      <c r="GWE52" s="842"/>
      <c r="GWF52" s="842"/>
      <c r="GWG52" s="842"/>
      <c r="GWH52" s="842"/>
      <c r="GWI52" s="842"/>
      <c r="GWJ52" s="842"/>
      <c r="GWK52" s="842"/>
      <c r="GWL52" s="842"/>
      <c r="GWM52" s="842"/>
      <c r="GWN52" s="842"/>
      <c r="GWO52" s="842"/>
      <c r="GWP52" s="842"/>
      <c r="GWQ52" s="842"/>
      <c r="GWR52" s="842"/>
      <c r="GWS52" s="842"/>
      <c r="GWT52" s="842"/>
      <c r="GWU52" s="842"/>
      <c r="GWV52" s="842"/>
      <c r="GWW52" s="842"/>
      <c r="GWX52" s="842"/>
      <c r="GWY52" s="842"/>
      <c r="GWZ52" s="842"/>
      <c r="GXA52" s="842"/>
      <c r="GXB52" s="842"/>
      <c r="GXC52" s="842"/>
      <c r="GXD52" s="842"/>
      <c r="GXE52" s="842"/>
      <c r="GXF52" s="842"/>
      <c r="GXG52" s="842"/>
      <c r="GXH52" s="842"/>
      <c r="GXI52" s="842"/>
      <c r="GXJ52" s="842"/>
      <c r="GXK52" s="842"/>
      <c r="GXL52" s="842"/>
      <c r="GXM52" s="842"/>
      <c r="GXN52" s="842"/>
      <c r="GXO52" s="842"/>
      <c r="GXP52" s="842"/>
      <c r="GXQ52" s="842"/>
      <c r="GXR52" s="842"/>
      <c r="GXS52" s="842"/>
      <c r="GXT52" s="842"/>
      <c r="GXU52" s="842"/>
      <c r="GXV52" s="842"/>
      <c r="GXW52" s="842"/>
      <c r="GXX52" s="842"/>
      <c r="GXY52" s="842"/>
      <c r="GXZ52" s="842"/>
      <c r="GYA52" s="842"/>
      <c r="GYB52" s="842"/>
      <c r="GYC52" s="842"/>
      <c r="GYD52" s="842"/>
      <c r="GYE52" s="842"/>
      <c r="GYF52" s="842"/>
      <c r="GYG52" s="842"/>
      <c r="GYH52" s="842"/>
      <c r="GYI52" s="842"/>
      <c r="GYJ52" s="842"/>
      <c r="GYK52" s="842"/>
      <c r="GYL52" s="842"/>
      <c r="GYM52" s="842"/>
      <c r="GYN52" s="842"/>
      <c r="GYO52" s="842"/>
      <c r="GYP52" s="842"/>
      <c r="GYQ52" s="842"/>
      <c r="GYR52" s="842"/>
      <c r="GYS52" s="842"/>
      <c r="GYT52" s="842"/>
      <c r="GYU52" s="842"/>
      <c r="GYV52" s="842"/>
      <c r="GYW52" s="842"/>
      <c r="GYX52" s="842"/>
      <c r="GYY52" s="842"/>
      <c r="GYZ52" s="842"/>
      <c r="GZA52" s="842"/>
      <c r="GZB52" s="842"/>
      <c r="GZC52" s="842"/>
      <c r="GZD52" s="842"/>
      <c r="GZE52" s="842"/>
      <c r="GZF52" s="842"/>
      <c r="GZG52" s="842"/>
      <c r="GZH52" s="842"/>
      <c r="GZI52" s="842"/>
      <c r="GZJ52" s="842"/>
      <c r="GZK52" s="842"/>
      <c r="GZL52" s="842"/>
      <c r="GZM52" s="842"/>
      <c r="GZN52" s="842"/>
      <c r="GZO52" s="842"/>
      <c r="GZP52" s="842"/>
      <c r="GZQ52" s="842"/>
      <c r="GZR52" s="842"/>
      <c r="GZS52" s="842"/>
      <c r="GZT52" s="842"/>
      <c r="GZU52" s="842"/>
      <c r="GZV52" s="842"/>
      <c r="GZW52" s="842"/>
      <c r="GZX52" s="842"/>
      <c r="GZY52" s="842"/>
      <c r="GZZ52" s="842"/>
      <c r="HAA52" s="842"/>
      <c r="HAB52" s="842"/>
      <c r="HAC52" s="842"/>
      <c r="HAD52" s="842"/>
      <c r="HAE52" s="842"/>
      <c r="HAF52" s="842"/>
      <c r="HAG52" s="842"/>
      <c r="HAH52" s="842"/>
      <c r="HAI52" s="842"/>
      <c r="HAJ52" s="842"/>
      <c r="HAK52" s="842"/>
      <c r="HAL52" s="842"/>
      <c r="HAM52" s="842"/>
      <c r="HAN52" s="842"/>
      <c r="HAO52" s="842"/>
      <c r="HAP52" s="842"/>
      <c r="HAQ52" s="842"/>
      <c r="HAR52" s="842"/>
      <c r="HAS52" s="842"/>
      <c r="HAT52" s="842"/>
      <c r="HAU52" s="842"/>
      <c r="HAV52" s="842"/>
      <c r="HAW52" s="842"/>
      <c r="HAX52" s="842"/>
      <c r="HAY52" s="842"/>
      <c r="HAZ52" s="842"/>
      <c r="HBA52" s="842"/>
      <c r="HBB52" s="842"/>
      <c r="HBC52" s="842"/>
      <c r="HBD52" s="842"/>
      <c r="HBE52" s="842"/>
      <c r="HBF52" s="842"/>
      <c r="HBG52" s="842"/>
      <c r="HBH52" s="842"/>
      <c r="HBI52" s="842"/>
      <c r="HBJ52" s="842"/>
      <c r="HBK52" s="842"/>
      <c r="HBL52" s="842"/>
      <c r="HBM52" s="842"/>
      <c r="HBN52" s="842"/>
      <c r="HBO52" s="842"/>
      <c r="HBP52" s="842"/>
      <c r="HBQ52" s="842"/>
      <c r="HBR52" s="842"/>
      <c r="HBS52" s="842"/>
      <c r="HBT52" s="842"/>
      <c r="HBU52" s="842"/>
      <c r="HBV52" s="842"/>
      <c r="HBW52" s="842"/>
      <c r="HBX52" s="842"/>
      <c r="HBY52" s="842"/>
      <c r="HBZ52" s="842"/>
      <c r="HCA52" s="842"/>
      <c r="HCB52" s="842"/>
      <c r="HCC52" s="842"/>
      <c r="HCD52" s="842"/>
      <c r="HCE52" s="842"/>
      <c r="HCF52" s="842"/>
      <c r="HCG52" s="842"/>
      <c r="HCH52" s="842"/>
      <c r="HCI52" s="842"/>
      <c r="HCJ52" s="842"/>
      <c r="HCK52" s="842"/>
      <c r="HCL52" s="842"/>
      <c r="HCM52" s="842"/>
      <c r="HCN52" s="842"/>
      <c r="HCO52" s="842"/>
      <c r="HCP52" s="842"/>
      <c r="HCQ52" s="842"/>
      <c r="HCR52" s="842"/>
      <c r="HCS52" s="842"/>
      <c r="HCT52" s="842"/>
      <c r="HCU52" s="842"/>
      <c r="HCV52" s="842"/>
      <c r="HCW52" s="842"/>
      <c r="HCX52" s="842"/>
      <c r="HCY52" s="842"/>
      <c r="HCZ52" s="842"/>
      <c r="HDA52" s="842"/>
      <c r="HDB52" s="842"/>
      <c r="HDC52" s="842"/>
      <c r="HDD52" s="842"/>
      <c r="HDE52" s="842"/>
      <c r="HDF52" s="842"/>
      <c r="HDG52" s="842"/>
      <c r="HDH52" s="842"/>
      <c r="HDI52" s="842"/>
      <c r="HDJ52" s="842"/>
      <c r="HDK52" s="842"/>
      <c r="HDL52" s="842"/>
      <c r="HDM52" s="842"/>
      <c r="HDN52" s="842"/>
      <c r="HDO52" s="842"/>
      <c r="HDP52" s="842"/>
      <c r="HDQ52" s="842"/>
      <c r="HDR52" s="842"/>
      <c r="HDS52" s="842"/>
      <c r="HDT52" s="842"/>
      <c r="HDU52" s="842"/>
      <c r="HDV52" s="842"/>
      <c r="HDW52" s="842"/>
      <c r="HDX52" s="842"/>
      <c r="HDY52" s="842"/>
      <c r="HDZ52" s="842"/>
      <c r="HEA52" s="842"/>
      <c r="HEB52" s="842"/>
      <c r="HEC52" s="842"/>
      <c r="HED52" s="842"/>
      <c r="HEE52" s="842"/>
      <c r="HEF52" s="842"/>
      <c r="HEG52" s="842"/>
      <c r="HEH52" s="842"/>
      <c r="HEI52" s="842"/>
      <c r="HEJ52" s="842"/>
      <c r="HEK52" s="842"/>
      <c r="HEL52" s="842"/>
      <c r="HEM52" s="842"/>
      <c r="HEN52" s="842"/>
      <c r="HEO52" s="842"/>
      <c r="HEP52" s="842"/>
      <c r="HEQ52" s="842"/>
      <c r="HER52" s="842"/>
      <c r="HES52" s="842"/>
      <c r="HET52" s="842"/>
      <c r="HEU52" s="842"/>
      <c r="HEV52" s="842"/>
      <c r="HEW52" s="842"/>
      <c r="HEX52" s="842"/>
      <c r="HEY52" s="842"/>
      <c r="HEZ52" s="842"/>
      <c r="HFA52" s="842"/>
      <c r="HFB52" s="842"/>
      <c r="HFC52" s="842"/>
      <c r="HFD52" s="842"/>
      <c r="HFE52" s="842"/>
      <c r="HFF52" s="842"/>
      <c r="HFG52" s="842"/>
      <c r="HFH52" s="842"/>
      <c r="HFI52" s="842"/>
      <c r="HFJ52" s="842"/>
      <c r="HFK52" s="842"/>
      <c r="HFL52" s="842"/>
      <c r="HFM52" s="842"/>
      <c r="HFN52" s="842"/>
      <c r="HFO52" s="842"/>
      <c r="HFP52" s="842"/>
      <c r="HFQ52" s="842"/>
      <c r="HFR52" s="842"/>
      <c r="HFS52" s="842"/>
      <c r="HFT52" s="842"/>
      <c r="HFU52" s="842"/>
      <c r="HFV52" s="842"/>
      <c r="HFW52" s="842"/>
      <c r="HFX52" s="842"/>
      <c r="HFY52" s="842"/>
      <c r="HFZ52" s="842"/>
      <c r="HGA52" s="842"/>
      <c r="HGB52" s="842"/>
      <c r="HGC52" s="842"/>
      <c r="HGD52" s="842"/>
      <c r="HGE52" s="842"/>
      <c r="HGF52" s="842"/>
      <c r="HGG52" s="842"/>
      <c r="HGH52" s="842"/>
      <c r="HGI52" s="842"/>
      <c r="HGJ52" s="842"/>
      <c r="HGK52" s="842"/>
      <c r="HGL52" s="842"/>
      <c r="HGM52" s="842"/>
      <c r="HGN52" s="842"/>
      <c r="HGO52" s="842"/>
      <c r="HGP52" s="842"/>
      <c r="HGQ52" s="842"/>
      <c r="HGR52" s="842"/>
      <c r="HGS52" s="842"/>
      <c r="HGT52" s="842"/>
      <c r="HGU52" s="842"/>
      <c r="HGV52" s="842"/>
      <c r="HGW52" s="842"/>
      <c r="HGX52" s="842"/>
      <c r="HGY52" s="842"/>
      <c r="HGZ52" s="842"/>
      <c r="HHA52" s="842"/>
      <c r="HHB52" s="842"/>
      <c r="HHC52" s="842"/>
      <c r="HHD52" s="842"/>
      <c r="HHE52" s="842"/>
      <c r="HHF52" s="842"/>
      <c r="HHG52" s="842"/>
      <c r="HHH52" s="842"/>
      <c r="HHI52" s="842"/>
      <c r="HHJ52" s="842"/>
      <c r="HHK52" s="842"/>
      <c r="HHL52" s="842"/>
      <c r="HHM52" s="842"/>
      <c r="HHN52" s="842"/>
      <c r="HHO52" s="842"/>
      <c r="HHP52" s="842"/>
      <c r="HHQ52" s="842"/>
      <c r="HHR52" s="842"/>
      <c r="HHS52" s="842"/>
      <c r="HHT52" s="842"/>
      <c r="HHU52" s="842"/>
      <c r="HHV52" s="842"/>
      <c r="HHW52" s="842"/>
      <c r="HHX52" s="842"/>
      <c r="HHY52" s="842"/>
      <c r="HHZ52" s="842"/>
      <c r="HIA52" s="842"/>
      <c r="HIB52" s="842"/>
      <c r="HIC52" s="842"/>
      <c r="HID52" s="842"/>
      <c r="HIE52" s="842"/>
      <c r="HIF52" s="842"/>
      <c r="HIG52" s="842"/>
      <c r="HIH52" s="842"/>
      <c r="HII52" s="842"/>
      <c r="HIJ52" s="842"/>
      <c r="HIK52" s="842"/>
      <c r="HIL52" s="842"/>
      <c r="HIM52" s="842"/>
      <c r="HIN52" s="842"/>
      <c r="HIO52" s="842"/>
      <c r="HIP52" s="842"/>
      <c r="HIQ52" s="842"/>
      <c r="HIR52" s="842"/>
      <c r="HIS52" s="842"/>
      <c r="HIT52" s="842"/>
      <c r="HIU52" s="842"/>
      <c r="HIV52" s="842"/>
      <c r="HIW52" s="842"/>
      <c r="HIX52" s="842"/>
      <c r="HIY52" s="842"/>
      <c r="HIZ52" s="842"/>
      <c r="HJA52" s="842"/>
      <c r="HJB52" s="842"/>
      <c r="HJC52" s="842"/>
      <c r="HJD52" s="842"/>
      <c r="HJE52" s="842"/>
      <c r="HJF52" s="842"/>
      <c r="HJG52" s="842"/>
      <c r="HJH52" s="842"/>
      <c r="HJI52" s="842"/>
      <c r="HJJ52" s="842"/>
      <c r="HJK52" s="842"/>
      <c r="HJL52" s="842"/>
      <c r="HJM52" s="842"/>
      <c r="HJN52" s="842"/>
      <c r="HJO52" s="842"/>
      <c r="HJP52" s="842"/>
      <c r="HJQ52" s="842"/>
      <c r="HJR52" s="842"/>
      <c r="HJS52" s="842"/>
      <c r="HJT52" s="842"/>
      <c r="HJU52" s="842"/>
      <c r="HJV52" s="842"/>
      <c r="HJW52" s="842"/>
      <c r="HJX52" s="842"/>
      <c r="HJY52" s="842"/>
      <c r="HJZ52" s="842"/>
      <c r="HKA52" s="842"/>
      <c r="HKB52" s="842"/>
      <c r="HKC52" s="842"/>
      <c r="HKD52" s="842"/>
      <c r="HKE52" s="842"/>
      <c r="HKF52" s="842"/>
      <c r="HKG52" s="842"/>
      <c r="HKH52" s="842"/>
      <c r="HKI52" s="842"/>
      <c r="HKJ52" s="842"/>
      <c r="HKK52" s="842"/>
      <c r="HKL52" s="842"/>
      <c r="HKM52" s="842"/>
      <c r="HKN52" s="842"/>
      <c r="HKO52" s="842"/>
      <c r="HKP52" s="842"/>
      <c r="HKQ52" s="842"/>
      <c r="HKR52" s="842"/>
      <c r="HKS52" s="842"/>
      <c r="HKT52" s="842"/>
      <c r="HKU52" s="842"/>
      <c r="HKV52" s="842"/>
      <c r="HKW52" s="842"/>
      <c r="HKX52" s="842"/>
      <c r="HKY52" s="842"/>
      <c r="HKZ52" s="842"/>
      <c r="HLA52" s="842"/>
      <c r="HLB52" s="842"/>
      <c r="HLC52" s="842"/>
      <c r="HLD52" s="842"/>
      <c r="HLE52" s="842"/>
      <c r="HLF52" s="842"/>
      <c r="HLG52" s="842"/>
      <c r="HLH52" s="842"/>
      <c r="HLI52" s="842"/>
      <c r="HLJ52" s="842"/>
      <c r="HLK52" s="842"/>
      <c r="HLL52" s="842"/>
      <c r="HLM52" s="842"/>
      <c r="HLN52" s="842"/>
      <c r="HLO52" s="842"/>
      <c r="HLP52" s="842"/>
      <c r="HLQ52" s="842"/>
      <c r="HLR52" s="842"/>
      <c r="HLS52" s="842"/>
      <c r="HLT52" s="842"/>
      <c r="HLU52" s="842"/>
      <c r="HLV52" s="842"/>
      <c r="HLW52" s="842"/>
      <c r="HLX52" s="842"/>
      <c r="HLY52" s="842"/>
      <c r="HLZ52" s="842"/>
      <c r="HMA52" s="842"/>
      <c r="HMB52" s="842"/>
      <c r="HMC52" s="842"/>
      <c r="HMD52" s="842"/>
      <c r="HME52" s="842"/>
      <c r="HMF52" s="842"/>
      <c r="HMG52" s="842"/>
      <c r="HMH52" s="842"/>
      <c r="HMI52" s="842"/>
      <c r="HMJ52" s="842"/>
      <c r="HMK52" s="842"/>
      <c r="HML52" s="842"/>
      <c r="HMM52" s="842"/>
      <c r="HMN52" s="842"/>
      <c r="HMO52" s="842"/>
      <c r="HMP52" s="842"/>
      <c r="HMQ52" s="842"/>
      <c r="HMR52" s="842"/>
      <c r="HMS52" s="842"/>
      <c r="HMT52" s="842"/>
      <c r="HMU52" s="842"/>
      <c r="HMV52" s="842"/>
      <c r="HMW52" s="842"/>
      <c r="HMX52" s="842"/>
      <c r="HMY52" s="842"/>
      <c r="HMZ52" s="842"/>
      <c r="HNA52" s="842"/>
      <c r="HNB52" s="842"/>
      <c r="HNC52" s="842"/>
      <c r="HND52" s="842"/>
      <c r="HNE52" s="842"/>
      <c r="HNF52" s="842"/>
      <c r="HNG52" s="842"/>
      <c r="HNH52" s="842"/>
      <c r="HNI52" s="842"/>
      <c r="HNJ52" s="842"/>
      <c r="HNK52" s="842"/>
      <c r="HNL52" s="842"/>
      <c r="HNM52" s="842"/>
      <c r="HNN52" s="842"/>
      <c r="HNO52" s="842"/>
      <c r="HNP52" s="842"/>
      <c r="HNQ52" s="842"/>
      <c r="HNR52" s="842"/>
      <c r="HNS52" s="842"/>
      <c r="HNT52" s="842"/>
      <c r="HNU52" s="842"/>
      <c r="HNV52" s="842"/>
      <c r="HNW52" s="842"/>
      <c r="HNX52" s="842"/>
      <c r="HNY52" s="842"/>
      <c r="HNZ52" s="842"/>
      <c r="HOA52" s="842"/>
      <c r="HOB52" s="842"/>
      <c r="HOC52" s="842"/>
      <c r="HOD52" s="842"/>
      <c r="HOE52" s="842"/>
      <c r="HOF52" s="842"/>
      <c r="HOG52" s="842"/>
      <c r="HOH52" s="842"/>
      <c r="HOI52" s="842"/>
      <c r="HOJ52" s="842"/>
      <c r="HOK52" s="842"/>
      <c r="HOL52" s="842"/>
      <c r="HOM52" s="842"/>
      <c r="HON52" s="842"/>
      <c r="HOO52" s="842"/>
      <c r="HOP52" s="842"/>
      <c r="HOQ52" s="842"/>
      <c r="HOR52" s="842"/>
      <c r="HOS52" s="842"/>
      <c r="HOT52" s="842"/>
      <c r="HOU52" s="842"/>
      <c r="HOV52" s="842"/>
      <c r="HOW52" s="842"/>
      <c r="HOX52" s="842"/>
      <c r="HOY52" s="842"/>
      <c r="HOZ52" s="842"/>
      <c r="HPA52" s="842"/>
      <c r="HPB52" s="842"/>
      <c r="HPC52" s="842"/>
      <c r="HPD52" s="842"/>
      <c r="HPE52" s="842"/>
      <c r="HPF52" s="842"/>
      <c r="HPG52" s="842"/>
      <c r="HPH52" s="842"/>
      <c r="HPI52" s="842"/>
      <c r="HPJ52" s="842"/>
      <c r="HPK52" s="842"/>
      <c r="HPL52" s="842"/>
      <c r="HPM52" s="842"/>
      <c r="HPN52" s="842"/>
      <c r="HPO52" s="842"/>
      <c r="HPP52" s="842"/>
      <c r="HPQ52" s="842"/>
      <c r="HPR52" s="842"/>
      <c r="HPS52" s="842"/>
      <c r="HPT52" s="842"/>
      <c r="HPU52" s="842"/>
      <c r="HPV52" s="842"/>
      <c r="HPW52" s="842"/>
      <c r="HPX52" s="842"/>
      <c r="HPY52" s="842"/>
      <c r="HPZ52" s="842"/>
      <c r="HQA52" s="842"/>
      <c r="HQB52" s="842"/>
      <c r="HQC52" s="842"/>
      <c r="HQD52" s="842"/>
      <c r="HQE52" s="842"/>
      <c r="HQF52" s="842"/>
      <c r="HQG52" s="842"/>
      <c r="HQH52" s="842"/>
      <c r="HQI52" s="842"/>
      <c r="HQJ52" s="842"/>
      <c r="HQK52" s="842"/>
      <c r="HQL52" s="842"/>
      <c r="HQM52" s="842"/>
      <c r="HQN52" s="842"/>
      <c r="HQO52" s="842"/>
      <c r="HQP52" s="842"/>
      <c r="HQQ52" s="842"/>
      <c r="HQR52" s="842"/>
      <c r="HQS52" s="842"/>
      <c r="HQT52" s="842"/>
      <c r="HQU52" s="842"/>
      <c r="HQV52" s="842"/>
      <c r="HQW52" s="842"/>
      <c r="HQX52" s="842"/>
      <c r="HQY52" s="842"/>
      <c r="HQZ52" s="842"/>
      <c r="HRA52" s="842"/>
      <c r="HRB52" s="842"/>
      <c r="HRC52" s="842"/>
      <c r="HRD52" s="842"/>
      <c r="HRE52" s="842"/>
      <c r="HRF52" s="842"/>
      <c r="HRG52" s="842"/>
      <c r="HRH52" s="842"/>
      <c r="HRI52" s="842"/>
      <c r="HRJ52" s="842"/>
      <c r="HRK52" s="842"/>
      <c r="HRL52" s="842"/>
      <c r="HRM52" s="842"/>
      <c r="HRN52" s="842"/>
      <c r="HRO52" s="842"/>
      <c r="HRP52" s="842"/>
      <c r="HRQ52" s="842"/>
      <c r="HRR52" s="842"/>
      <c r="HRS52" s="842"/>
      <c r="HRT52" s="842"/>
      <c r="HRU52" s="842"/>
      <c r="HRV52" s="842"/>
      <c r="HRW52" s="842"/>
      <c r="HRX52" s="842"/>
      <c r="HRY52" s="842"/>
      <c r="HRZ52" s="842"/>
      <c r="HSA52" s="842"/>
      <c r="HSB52" s="842"/>
      <c r="HSC52" s="842"/>
      <c r="HSD52" s="842"/>
      <c r="HSE52" s="842"/>
      <c r="HSF52" s="842"/>
      <c r="HSG52" s="842"/>
      <c r="HSH52" s="842"/>
      <c r="HSI52" s="842"/>
      <c r="HSJ52" s="842"/>
      <c r="HSK52" s="842"/>
      <c r="HSL52" s="842"/>
      <c r="HSM52" s="842"/>
      <c r="HSN52" s="842"/>
      <c r="HSO52" s="842"/>
      <c r="HSP52" s="842"/>
      <c r="HSQ52" s="842"/>
      <c r="HSR52" s="842"/>
      <c r="HSS52" s="842"/>
      <c r="HST52" s="842"/>
      <c r="HSU52" s="842"/>
      <c r="HSV52" s="842"/>
      <c r="HSW52" s="842"/>
      <c r="HSX52" s="842"/>
      <c r="HSY52" s="842"/>
      <c r="HSZ52" s="842"/>
      <c r="HTA52" s="842"/>
      <c r="HTB52" s="842"/>
      <c r="HTC52" s="842"/>
      <c r="HTD52" s="842"/>
      <c r="HTE52" s="842"/>
      <c r="HTF52" s="842"/>
      <c r="HTG52" s="842"/>
      <c r="HTH52" s="842"/>
      <c r="HTI52" s="842"/>
      <c r="HTJ52" s="842"/>
      <c r="HTK52" s="842"/>
      <c r="HTL52" s="842"/>
      <c r="HTM52" s="842"/>
      <c r="HTN52" s="842"/>
      <c r="HTO52" s="842"/>
      <c r="HTP52" s="842"/>
      <c r="HTQ52" s="842"/>
      <c r="HTR52" s="842"/>
      <c r="HTS52" s="842"/>
      <c r="HTT52" s="842"/>
      <c r="HTU52" s="842"/>
      <c r="HTV52" s="842"/>
      <c r="HTW52" s="842"/>
      <c r="HTX52" s="842"/>
      <c r="HTY52" s="842"/>
      <c r="HTZ52" s="842"/>
      <c r="HUA52" s="842"/>
      <c r="HUB52" s="842"/>
      <c r="HUC52" s="842"/>
      <c r="HUD52" s="842"/>
      <c r="HUE52" s="842"/>
      <c r="HUF52" s="842"/>
      <c r="HUG52" s="842"/>
      <c r="HUH52" s="842"/>
      <c r="HUI52" s="842"/>
      <c r="HUJ52" s="842"/>
      <c r="HUK52" s="842"/>
      <c r="HUL52" s="842"/>
      <c r="HUM52" s="842"/>
      <c r="HUN52" s="842"/>
      <c r="HUO52" s="842"/>
      <c r="HUP52" s="842"/>
      <c r="HUQ52" s="842"/>
      <c r="HUR52" s="842"/>
      <c r="HUS52" s="842"/>
      <c r="HUT52" s="842"/>
      <c r="HUU52" s="842"/>
      <c r="HUV52" s="842"/>
      <c r="HUW52" s="842"/>
      <c r="HUX52" s="842"/>
      <c r="HUY52" s="842"/>
      <c r="HUZ52" s="842"/>
      <c r="HVA52" s="842"/>
      <c r="HVB52" s="842"/>
      <c r="HVC52" s="842"/>
      <c r="HVD52" s="842"/>
      <c r="HVE52" s="842"/>
      <c r="HVF52" s="842"/>
      <c r="HVG52" s="842"/>
      <c r="HVH52" s="842"/>
      <c r="HVI52" s="842"/>
      <c r="HVJ52" s="842"/>
      <c r="HVK52" s="842"/>
      <c r="HVL52" s="842"/>
      <c r="HVM52" s="842"/>
      <c r="HVN52" s="842"/>
      <c r="HVO52" s="842"/>
      <c r="HVP52" s="842"/>
      <c r="HVQ52" s="842"/>
      <c r="HVR52" s="842"/>
      <c r="HVS52" s="842"/>
      <c r="HVT52" s="842"/>
      <c r="HVU52" s="842"/>
      <c r="HVV52" s="842"/>
      <c r="HVW52" s="842"/>
      <c r="HVX52" s="842"/>
      <c r="HVY52" s="842"/>
      <c r="HVZ52" s="842"/>
      <c r="HWA52" s="842"/>
      <c r="HWB52" s="842"/>
      <c r="HWC52" s="842"/>
      <c r="HWD52" s="842"/>
      <c r="HWE52" s="842"/>
      <c r="HWF52" s="842"/>
      <c r="HWG52" s="842"/>
      <c r="HWH52" s="842"/>
      <c r="HWI52" s="842"/>
      <c r="HWJ52" s="842"/>
      <c r="HWK52" s="842"/>
      <c r="HWL52" s="842"/>
      <c r="HWM52" s="842"/>
      <c r="HWN52" s="842"/>
      <c r="HWO52" s="842"/>
      <c r="HWP52" s="842"/>
      <c r="HWQ52" s="842"/>
      <c r="HWR52" s="842"/>
      <c r="HWS52" s="842"/>
      <c r="HWT52" s="842"/>
      <c r="HWU52" s="842"/>
      <c r="HWV52" s="842"/>
      <c r="HWW52" s="842"/>
      <c r="HWX52" s="842"/>
      <c r="HWY52" s="842"/>
      <c r="HWZ52" s="842"/>
      <c r="HXA52" s="842"/>
      <c r="HXB52" s="842"/>
      <c r="HXC52" s="842"/>
      <c r="HXD52" s="842"/>
      <c r="HXE52" s="842"/>
      <c r="HXF52" s="842"/>
      <c r="HXG52" s="842"/>
      <c r="HXH52" s="842"/>
      <c r="HXI52" s="842"/>
      <c r="HXJ52" s="842"/>
      <c r="HXK52" s="842"/>
      <c r="HXL52" s="842"/>
      <c r="HXM52" s="842"/>
      <c r="HXN52" s="842"/>
      <c r="HXO52" s="842"/>
      <c r="HXP52" s="842"/>
      <c r="HXQ52" s="842"/>
      <c r="HXR52" s="842"/>
      <c r="HXS52" s="842"/>
      <c r="HXT52" s="842"/>
      <c r="HXU52" s="842"/>
      <c r="HXV52" s="842"/>
      <c r="HXW52" s="842"/>
      <c r="HXX52" s="842"/>
      <c r="HXY52" s="842"/>
      <c r="HXZ52" s="842"/>
      <c r="HYA52" s="842"/>
      <c r="HYB52" s="842"/>
      <c r="HYC52" s="842"/>
      <c r="HYD52" s="842"/>
      <c r="HYE52" s="842"/>
      <c r="HYF52" s="842"/>
      <c r="HYG52" s="842"/>
      <c r="HYH52" s="842"/>
      <c r="HYI52" s="842"/>
      <c r="HYJ52" s="842"/>
      <c r="HYK52" s="842"/>
      <c r="HYL52" s="842"/>
      <c r="HYM52" s="842"/>
      <c r="HYN52" s="842"/>
      <c r="HYO52" s="842"/>
      <c r="HYP52" s="842"/>
      <c r="HYQ52" s="842"/>
      <c r="HYR52" s="842"/>
      <c r="HYS52" s="842"/>
      <c r="HYT52" s="842"/>
      <c r="HYU52" s="842"/>
      <c r="HYV52" s="842"/>
      <c r="HYW52" s="842"/>
      <c r="HYX52" s="842"/>
      <c r="HYY52" s="842"/>
      <c r="HYZ52" s="842"/>
      <c r="HZA52" s="842"/>
      <c r="HZB52" s="842"/>
      <c r="HZC52" s="842"/>
      <c r="HZD52" s="842"/>
      <c r="HZE52" s="842"/>
      <c r="HZF52" s="842"/>
      <c r="HZG52" s="842"/>
      <c r="HZH52" s="842"/>
      <c r="HZI52" s="842"/>
      <c r="HZJ52" s="842"/>
      <c r="HZK52" s="842"/>
      <c r="HZL52" s="842"/>
      <c r="HZM52" s="842"/>
      <c r="HZN52" s="842"/>
      <c r="HZO52" s="842"/>
      <c r="HZP52" s="842"/>
      <c r="HZQ52" s="842"/>
      <c r="HZR52" s="842"/>
      <c r="HZS52" s="842"/>
      <c r="HZT52" s="842"/>
      <c r="HZU52" s="842"/>
      <c r="HZV52" s="842"/>
      <c r="HZW52" s="842"/>
      <c r="HZX52" s="842"/>
      <c r="HZY52" s="842"/>
      <c r="HZZ52" s="842"/>
      <c r="IAA52" s="842"/>
      <c r="IAB52" s="842"/>
      <c r="IAC52" s="842"/>
      <c r="IAD52" s="842"/>
      <c r="IAE52" s="842"/>
      <c r="IAF52" s="842"/>
      <c r="IAG52" s="842"/>
      <c r="IAH52" s="842"/>
      <c r="IAI52" s="842"/>
      <c r="IAJ52" s="842"/>
      <c r="IAK52" s="842"/>
      <c r="IAL52" s="842"/>
      <c r="IAM52" s="842"/>
      <c r="IAN52" s="842"/>
      <c r="IAO52" s="842"/>
      <c r="IAP52" s="842"/>
      <c r="IAQ52" s="842"/>
      <c r="IAR52" s="842"/>
      <c r="IAS52" s="842"/>
      <c r="IAT52" s="842"/>
      <c r="IAU52" s="842"/>
      <c r="IAV52" s="842"/>
      <c r="IAW52" s="842"/>
      <c r="IAX52" s="842"/>
      <c r="IAY52" s="842"/>
      <c r="IAZ52" s="842"/>
      <c r="IBA52" s="842"/>
      <c r="IBB52" s="842"/>
      <c r="IBC52" s="842"/>
      <c r="IBD52" s="842"/>
      <c r="IBE52" s="842"/>
      <c r="IBF52" s="842"/>
      <c r="IBG52" s="842"/>
      <c r="IBH52" s="842"/>
      <c r="IBI52" s="842"/>
      <c r="IBJ52" s="842"/>
      <c r="IBK52" s="842"/>
      <c r="IBL52" s="842"/>
      <c r="IBM52" s="842"/>
      <c r="IBN52" s="842"/>
      <c r="IBO52" s="842"/>
      <c r="IBP52" s="842"/>
      <c r="IBQ52" s="842"/>
      <c r="IBR52" s="842"/>
      <c r="IBS52" s="842"/>
      <c r="IBT52" s="842"/>
      <c r="IBU52" s="842"/>
      <c r="IBV52" s="842"/>
      <c r="IBW52" s="842"/>
      <c r="IBX52" s="842"/>
      <c r="IBY52" s="842"/>
      <c r="IBZ52" s="842"/>
      <c r="ICA52" s="842"/>
      <c r="ICB52" s="842"/>
      <c r="ICC52" s="842"/>
      <c r="ICD52" s="842"/>
      <c r="ICE52" s="842"/>
      <c r="ICF52" s="842"/>
      <c r="ICG52" s="842"/>
      <c r="ICH52" s="842"/>
      <c r="ICI52" s="842"/>
      <c r="ICJ52" s="842"/>
      <c r="ICK52" s="842"/>
      <c r="ICL52" s="842"/>
      <c r="ICM52" s="842"/>
      <c r="ICN52" s="842"/>
      <c r="ICO52" s="842"/>
      <c r="ICP52" s="842"/>
      <c r="ICQ52" s="842"/>
      <c r="ICR52" s="842"/>
      <c r="ICS52" s="842"/>
      <c r="ICT52" s="842"/>
      <c r="ICU52" s="842"/>
      <c r="ICV52" s="842"/>
      <c r="ICW52" s="842"/>
      <c r="ICX52" s="842"/>
      <c r="ICY52" s="842"/>
      <c r="ICZ52" s="842"/>
      <c r="IDA52" s="842"/>
      <c r="IDB52" s="842"/>
      <c r="IDC52" s="842"/>
      <c r="IDD52" s="842"/>
      <c r="IDE52" s="842"/>
      <c r="IDF52" s="842"/>
      <c r="IDG52" s="842"/>
      <c r="IDH52" s="842"/>
      <c r="IDI52" s="842"/>
      <c r="IDJ52" s="842"/>
      <c r="IDK52" s="842"/>
      <c r="IDL52" s="842"/>
      <c r="IDM52" s="842"/>
      <c r="IDN52" s="842"/>
      <c r="IDO52" s="842"/>
      <c r="IDP52" s="842"/>
      <c r="IDQ52" s="842"/>
      <c r="IDR52" s="842"/>
      <c r="IDS52" s="842"/>
      <c r="IDT52" s="842"/>
      <c r="IDU52" s="842"/>
      <c r="IDV52" s="842"/>
      <c r="IDW52" s="842"/>
      <c r="IDX52" s="842"/>
      <c r="IDY52" s="842"/>
      <c r="IDZ52" s="842"/>
      <c r="IEA52" s="842"/>
      <c r="IEB52" s="842"/>
      <c r="IEC52" s="842"/>
      <c r="IED52" s="842"/>
      <c r="IEE52" s="842"/>
      <c r="IEF52" s="842"/>
      <c r="IEG52" s="842"/>
      <c r="IEH52" s="842"/>
      <c r="IEI52" s="842"/>
      <c r="IEJ52" s="842"/>
      <c r="IEK52" s="842"/>
      <c r="IEL52" s="842"/>
      <c r="IEM52" s="842"/>
      <c r="IEN52" s="842"/>
      <c r="IEO52" s="842"/>
      <c r="IEP52" s="842"/>
      <c r="IEQ52" s="842"/>
      <c r="IER52" s="842"/>
      <c r="IES52" s="842"/>
      <c r="IET52" s="842"/>
      <c r="IEU52" s="842"/>
      <c r="IEV52" s="842"/>
      <c r="IEW52" s="842"/>
      <c r="IEX52" s="842"/>
      <c r="IEY52" s="842"/>
      <c r="IEZ52" s="842"/>
      <c r="IFA52" s="842"/>
      <c r="IFB52" s="842"/>
      <c r="IFC52" s="842"/>
      <c r="IFD52" s="842"/>
      <c r="IFE52" s="842"/>
      <c r="IFF52" s="842"/>
      <c r="IFG52" s="842"/>
      <c r="IFH52" s="842"/>
      <c r="IFI52" s="842"/>
      <c r="IFJ52" s="842"/>
      <c r="IFK52" s="842"/>
      <c r="IFL52" s="842"/>
      <c r="IFM52" s="842"/>
      <c r="IFN52" s="842"/>
      <c r="IFO52" s="842"/>
      <c r="IFP52" s="842"/>
      <c r="IFQ52" s="842"/>
      <c r="IFR52" s="842"/>
      <c r="IFS52" s="842"/>
      <c r="IFT52" s="842"/>
      <c r="IFU52" s="842"/>
      <c r="IFV52" s="842"/>
      <c r="IFW52" s="842"/>
      <c r="IFX52" s="842"/>
      <c r="IFY52" s="842"/>
      <c r="IFZ52" s="842"/>
      <c r="IGA52" s="842"/>
      <c r="IGB52" s="842"/>
      <c r="IGC52" s="842"/>
      <c r="IGD52" s="842"/>
      <c r="IGE52" s="842"/>
      <c r="IGF52" s="842"/>
      <c r="IGG52" s="842"/>
      <c r="IGH52" s="842"/>
      <c r="IGI52" s="842"/>
      <c r="IGJ52" s="842"/>
      <c r="IGK52" s="842"/>
      <c r="IGL52" s="842"/>
      <c r="IGM52" s="842"/>
      <c r="IGN52" s="842"/>
      <c r="IGO52" s="842"/>
      <c r="IGP52" s="842"/>
      <c r="IGQ52" s="842"/>
      <c r="IGR52" s="842"/>
      <c r="IGS52" s="842"/>
      <c r="IGT52" s="842"/>
      <c r="IGU52" s="842"/>
      <c r="IGV52" s="842"/>
      <c r="IGW52" s="842"/>
      <c r="IGX52" s="842"/>
      <c r="IGY52" s="842"/>
      <c r="IGZ52" s="842"/>
      <c r="IHA52" s="842"/>
      <c r="IHB52" s="842"/>
      <c r="IHC52" s="842"/>
      <c r="IHD52" s="842"/>
      <c r="IHE52" s="842"/>
      <c r="IHF52" s="842"/>
      <c r="IHG52" s="842"/>
      <c r="IHH52" s="842"/>
      <c r="IHI52" s="842"/>
      <c r="IHJ52" s="842"/>
      <c r="IHK52" s="842"/>
      <c r="IHL52" s="842"/>
      <c r="IHM52" s="842"/>
      <c r="IHN52" s="842"/>
      <c r="IHO52" s="842"/>
      <c r="IHP52" s="842"/>
      <c r="IHQ52" s="842"/>
      <c r="IHR52" s="842"/>
      <c r="IHS52" s="842"/>
      <c r="IHT52" s="842"/>
      <c r="IHU52" s="842"/>
      <c r="IHV52" s="842"/>
      <c r="IHW52" s="842"/>
      <c r="IHX52" s="842"/>
      <c r="IHY52" s="842"/>
      <c r="IHZ52" s="842"/>
      <c r="IIA52" s="842"/>
      <c r="IIB52" s="842"/>
      <c r="IIC52" s="842"/>
      <c r="IID52" s="842"/>
      <c r="IIE52" s="842"/>
      <c r="IIF52" s="842"/>
      <c r="IIG52" s="842"/>
      <c r="IIH52" s="842"/>
      <c r="III52" s="842"/>
      <c r="IIJ52" s="842"/>
      <c r="IIK52" s="842"/>
      <c r="IIL52" s="842"/>
      <c r="IIM52" s="842"/>
      <c r="IIN52" s="842"/>
      <c r="IIO52" s="842"/>
      <c r="IIP52" s="842"/>
      <c r="IIQ52" s="842"/>
      <c r="IIR52" s="842"/>
      <c r="IIS52" s="842"/>
      <c r="IIT52" s="842"/>
      <c r="IIU52" s="842"/>
      <c r="IIV52" s="842"/>
      <c r="IIW52" s="842"/>
      <c r="IIX52" s="842"/>
      <c r="IIY52" s="842"/>
      <c r="IIZ52" s="842"/>
      <c r="IJA52" s="842"/>
      <c r="IJB52" s="842"/>
      <c r="IJC52" s="842"/>
      <c r="IJD52" s="842"/>
      <c r="IJE52" s="842"/>
      <c r="IJF52" s="842"/>
      <c r="IJG52" s="842"/>
      <c r="IJH52" s="842"/>
      <c r="IJI52" s="842"/>
      <c r="IJJ52" s="842"/>
      <c r="IJK52" s="842"/>
      <c r="IJL52" s="842"/>
      <c r="IJM52" s="842"/>
      <c r="IJN52" s="842"/>
      <c r="IJO52" s="842"/>
      <c r="IJP52" s="842"/>
      <c r="IJQ52" s="842"/>
      <c r="IJR52" s="842"/>
      <c r="IJS52" s="842"/>
      <c r="IJT52" s="842"/>
      <c r="IJU52" s="842"/>
      <c r="IJV52" s="842"/>
      <c r="IJW52" s="842"/>
      <c r="IJX52" s="842"/>
      <c r="IJY52" s="842"/>
      <c r="IJZ52" s="842"/>
      <c r="IKA52" s="842"/>
      <c r="IKB52" s="842"/>
      <c r="IKC52" s="842"/>
      <c r="IKD52" s="842"/>
      <c r="IKE52" s="842"/>
      <c r="IKF52" s="842"/>
      <c r="IKG52" s="842"/>
      <c r="IKH52" s="842"/>
      <c r="IKI52" s="842"/>
      <c r="IKJ52" s="842"/>
      <c r="IKK52" s="842"/>
      <c r="IKL52" s="842"/>
      <c r="IKM52" s="842"/>
      <c r="IKN52" s="842"/>
      <c r="IKO52" s="842"/>
      <c r="IKP52" s="842"/>
      <c r="IKQ52" s="842"/>
      <c r="IKR52" s="842"/>
      <c r="IKS52" s="842"/>
      <c r="IKT52" s="842"/>
      <c r="IKU52" s="842"/>
      <c r="IKV52" s="842"/>
      <c r="IKW52" s="842"/>
      <c r="IKX52" s="842"/>
      <c r="IKY52" s="842"/>
      <c r="IKZ52" s="842"/>
      <c r="ILA52" s="842"/>
      <c r="ILB52" s="842"/>
      <c r="ILC52" s="842"/>
      <c r="ILD52" s="842"/>
      <c r="ILE52" s="842"/>
      <c r="ILF52" s="842"/>
      <c r="ILG52" s="842"/>
      <c r="ILH52" s="842"/>
      <c r="ILI52" s="842"/>
      <c r="ILJ52" s="842"/>
      <c r="ILK52" s="842"/>
      <c r="ILL52" s="842"/>
      <c r="ILM52" s="842"/>
      <c r="ILN52" s="842"/>
      <c r="ILO52" s="842"/>
      <c r="ILP52" s="842"/>
      <c r="ILQ52" s="842"/>
      <c r="ILR52" s="842"/>
      <c r="ILS52" s="842"/>
      <c r="ILT52" s="842"/>
      <c r="ILU52" s="842"/>
      <c r="ILV52" s="842"/>
      <c r="ILW52" s="842"/>
      <c r="ILX52" s="842"/>
      <c r="ILY52" s="842"/>
      <c r="ILZ52" s="842"/>
      <c r="IMA52" s="842"/>
      <c r="IMB52" s="842"/>
      <c r="IMC52" s="842"/>
      <c r="IMD52" s="842"/>
      <c r="IME52" s="842"/>
      <c r="IMF52" s="842"/>
      <c r="IMG52" s="842"/>
      <c r="IMH52" s="842"/>
      <c r="IMI52" s="842"/>
      <c r="IMJ52" s="842"/>
      <c r="IMK52" s="842"/>
      <c r="IML52" s="842"/>
      <c r="IMM52" s="842"/>
      <c r="IMN52" s="842"/>
      <c r="IMO52" s="842"/>
      <c r="IMP52" s="842"/>
      <c r="IMQ52" s="842"/>
      <c r="IMR52" s="842"/>
      <c r="IMS52" s="842"/>
      <c r="IMT52" s="842"/>
      <c r="IMU52" s="842"/>
      <c r="IMV52" s="842"/>
      <c r="IMW52" s="842"/>
      <c r="IMX52" s="842"/>
      <c r="IMY52" s="842"/>
      <c r="IMZ52" s="842"/>
      <c r="INA52" s="842"/>
      <c r="INB52" s="842"/>
      <c r="INC52" s="842"/>
      <c r="IND52" s="842"/>
      <c r="INE52" s="842"/>
      <c r="INF52" s="842"/>
      <c r="ING52" s="842"/>
      <c r="INH52" s="842"/>
      <c r="INI52" s="842"/>
      <c r="INJ52" s="842"/>
      <c r="INK52" s="842"/>
      <c r="INL52" s="842"/>
      <c r="INM52" s="842"/>
      <c r="INN52" s="842"/>
      <c r="INO52" s="842"/>
      <c r="INP52" s="842"/>
      <c r="INQ52" s="842"/>
      <c r="INR52" s="842"/>
      <c r="INS52" s="842"/>
      <c r="INT52" s="842"/>
      <c r="INU52" s="842"/>
      <c r="INV52" s="842"/>
      <c r="INW52" s="842"/>
      <c r="INX52" s="842"/>
      <c r="INY52" s="842"/>
      <c r="INZ52" s="842"/>
      <c r="IOA52" s="842"/>
      <c r="IOB52" s="842"/>
      <c r="IOC52" s="842"/>
      <c r="IOD52" s="842"/>
      <c r="IOE52" s="842"/>
      <c r="IOF52" s="842"/>
      <c r="IOG52" s="842"/>
      <c r="IOH52" s="842"/>
      <c r="IOI52" s="842"/>
      <c r="IOJ52" s="842"/>
      <c r="IOK52" s="842"/>
      <c r="IOL52" s="842"/>
      <c r="IOM52" s="842"/>
      <c r="ION52" s="842"/>
      <c r="IOO52" s="842"/>
      <c r="IOP52" s="842"/>
      <c r="IOQ52" s="842"/>
      <c r="IOR52" s="842"/>
      <c r="IOS52" s="842"/>
      <c r="IOT52" s="842"/>
      <c r="IOU52" s="842"/>
      <c r="IOV52" s="842"/>
      <c r="IOW52" s="842"/>
      <c r="IOX52" s="842"/>
      <c r="IOY52" s="842"/>
      <c r="IOZ52" s="842"/>
      <c r="IPA52" s="842"/>
      <c r="IPB52" s="842"/>
      <c r="IPC52" s="842"/>
      <c r="IPD52" s="842"/>
      <c r="IPE52" s="842"/>
      <c r="IPF52" s="842"/>
      <c r="IPG52" s="842"/>
      <c r="IPH52" s="842"/>
      <c r="IPI52" s="842"/>
      <c r="IPJ52" s="842"/>
      <c r="IPK52" s="842"/>
      <c r="IPL52" s="842"/>
      <c r="IPM52" s="842"/>
      <c r="IPN52" s="842"/>
      <c r="IPO52" s="842"/>
      <c r="IPP52" s="842"/>
      <c r="IPQ52" s="842"/>
      <c r="IPR52" s="842"/>
      <c r="IPS52" s="842"/>
      <c r="IPT52" s="842"/>
      <c r="IPU52" s="842"/>
      <c r="IPV52" s="842"/>
      <c r="IPW52" s="842"/>
      <c r="IPX52" s="842"/>
      <c r="IPY52" s="842"/>
      <c r="IPZ52" s="842"/>
      <c r="IQA52" s="842"/>
      <c r="IQB52" s="842"/>
      <c r="IQC52" s="842"/>
      <c r="IQD52" s="842"/>
      <c r="IQE52" s="842"/>
      <c r="IQF52" s="842"/>
      <c r="IQG52" s="842"/>
      <c r="IQH52" s="842"/>
      <c r="IQI52" s="842"/>
      <c r="IQJ52" s="842"/>
      <c r="IQK52" s="842"/>
      <c r="IQL52" s="842"/>
      <c r="IQM52" s="842"/>
      <c r="IQN52" s="842"/>
      <c r="IQO52" s="842"/>
      <c r="IQP52" s="842"/>
      <c r="IQQ52" s="842"/>
      <c r="IQR52" s="842"/>
      <c r="IQS52" s="842"/>
      <c r="IQT52" s="842"/>
      <c r="IQU52" s="842"/>
      <c r="IQV52" s="842"/>
      <c r="IQW52" s="842"/>
      <c r="IQX52" s="842"/>
      <c r="IQY52" s="842"/>
      <c r="IQZ52" s="842"/>
      <c r="IRA52" s="842"/>
      <c r="IRB52" s="842"/>
      <c r="IRC52" s="842"/>
      <c r="IRD52" s="842"/>
      <c r="IRE52" s="842"/>
      <c r="IRF52" s="842"/>
      <c r="IRG52" s="842"/>
      <c r="IRH52" s="842"/>
      <c r="IRI52" s="842"/>
      <c r="IRJ52" s="842"/>
      <c r="IRK52" s="842"/>
      <c r="IRL52" s="842"/>
      <c r="IRM52" s="842"/>
      <c r="IRN52" s="842"/>
      <c r="IRO52" s="842"/>
      <c r="IRP52" s="842"/>
      <c r="IRQ52" s="842"/>
      <c r="IRR52" s="842"/>
      <c r="IRS52" s="842"/>
      <c r="IRT52" s="842"/>
      <c r="IRU52" s="842"/>
      <c r="IRV52" s="842"/>
      <c r="IRW52" s="842"/>
      <c r="IRX52" s="842"/>
      <c r="IRY52" s="842"/>
      <c r="IRZ52" s="842"/>
      <c r="ISA52" s="842"/>
      <c r="ISB52" s="842"/>
      <c r="ISC52" s="842"/>
      <c r="ISD52" s="842"/>
      <c r="ISE52" s="842"/>
      <c r="ISF52" s="842"/>
      <c r="ISG52" s="842"/>
      <c r="ISH52" s="842"/>
      <c r="ISI52" s="842"/>
      <c r="ISJ52" s="842"/>
      <c r="ISK52" s="842"/>
      <c r="ISL52" s="842"/>
      <c r="ISM52" s="842"/>
      <c r="ISN52" s="842"/>
      <c r="ISO52" s="842"/>
      <c r="ISP52" s="842"/>
      <c r="ISQ52" s="842"/>
      <c r="ISR52" s="842"/>
      <c r="ISS52" s="842"/>
      <c r="IST52" s="842"/>
      <c r="ISU52" s="842"/>
      <c r="ISV52" s="842"/>
      <c r="ISW52" s="842"/>
      <c r="ISX52" s="842"/>
      <c r="ISY52" s="842"/>
      <c r="ISZ52" s="842"/>
      <c r="ITA52" s="842"/>
      <c r="ITB52" s="842"/>
      <c r="ITC52" s="842"/>
      <c r="ITD52" s="842"/>
      <c r="ITE52" s="842"/>
      <c r="ITF52" s="842"/>
      <c r="ITG52" s="842"/>
      <c r="ITH52" s="842"/>
      <c r="ITI52" s="842"/>
      <c r="ITJ52" s="842"/>
      <c r="ITK52" s="842"/>
      <c r="ITL52" s="842"/>
      <c r="ITM52" s="842"/>
      <c r="ITN52" s="842"/>
      <c r="ITO52" s="842"/>
      <c r="ITP52" s="842"/>
      <c r="ITQ52" s="842"/>
      <c r="ITR52" s="842"/>
      <c r="ITS52" s="842"/>
      <c r="ITT52" s="842"/>
      <c r="ITU52" s="842"/>
      <c r="ITV52" s="842"/>
      <c r="ITW52" s="842"/>
      <c r="ITX52" s="842"/>
      <c r="ITY52" s="842"/>
      <c r="ITZ52" s="842"/>
      <c r="IUA52" s="842"/>
      <c r="IUB52" s="842"/>
      <c r="IUC52" s="842"/>
      <c r="IUD52" s="842"/>
      <c r="IUE52" s="842"/>
      <c r="IUF52" s="842"/>
      <c r="IUG52" s="842"/>
      <c r="IUH52" s="842"/>
      <c r="IUI52" s="842"/>
      <c r="IUJ52" s="842"/>
      <c r="IUK52" s="842"/>
      <c r="IUL52" s="842"/>
      <c r="IUM52" s="842"/>
      <c r="IUN52" s="842"/>
      <c r="IUO52" s="842"/>
      <c r="IUP52" s="842"/>
      <c r="IUQ52" s="842"/>
      <c r="IUR52" s="842"/>
      <c r="IUS52" s="842"/>
      <c r="IUT52" s="842"/>
      <c r="IUU52" s="842"/>
      <c r="IUV52" s="842"/>
      <c r="IUW52" s="842"/>
      <c r="IUX52" s="842"/>
      <c r="IUY52" s="842"/>
      <c r="IUZ52" s="842"/>
      <c r="IVA52" s="842"/>
      <c r="IVB52" s="842"/>
      <c r="IVC52" s="842"/>
      <c r="IVD52" s="842"/>
      <c r="IVE52" s="842"/>
      <c r="IVF52" s="842"/>
      <c r="IVG52" s="842"/>
      <c r="IVH52" s="842"/>
      <c r="IVI52" s="842"/>
      <c r="IVJ52" s="842"/>
      <c r="IVK52" s="842"/>
      <c r="IVL52" s="842"/>
      <c r="IVM52" s="842"/>
      <c r="IVN52" s="842"/>
      <c r="IVO52" s="842"/>
      <c r="IVP52" s="842"/>
      <c r="IVQ52" s="842"/>
      <c r="IVR52" s="842"/>
      <c r="IVS52" s="842"/>
      <c r="IVT52" s="842"/>
      <c r="IVU52" s="842"/>
      <c r="IVV52" s="842"/>
      <c r="IVW52" s="842"/>
      <c r="IVX52" s="842"/>
      <c r="IVY52" s="842"/>
      <c r="IVZ52" s="842"/>
      <c r="IWA52" s="842"/>
      <c r="IWB52" s="842"/>
      <c r="IWC52" s="842"/>
      <c r="IWD52" s="842"/>
      <c r="IWE52" s="842"/>
      <c r="IWF52" s="842"/>
      <c r="IWG52" s="842"/>
      <c r="IWH52" s="842"/>
      <c r="IWI52" s="842"/>
      <c r="IWJ52" s="842"/>
      <c r="IWK52" s="842"/>
      <c r="IWL52" s="842"/>
      <c r="IWM52" s="842"/>
      <c r="IWN52" s="842"/>
      <c r="IWO52" s="842"/>
      <c r="IWP52" s="842"/>
      <c r="IWQ52" s="842"/>
      <c r="IWR52" s="842"/>
      <c r="IWS52" s="842"/>
      <c r="IWT52" s="842"/>
      <c r="IWU52" s="842"/>
      <c r="IWV52" s="842"/>
      <c r="IWW52" s="842"/>
      <c r="IWX52" s="842"/>
      <c r="IWY52" s="842"/>
      <c r="IWZ52" s="842"/>
      <c r="IXA52" s="842"/>
      <c r="IXB52" s="842"/>
      <c r="IXC52" s="842"/>
      <c r="IXD52" s="842"/>
      <c r="IXE52" s="842"/>
      <c r="IXF52" s="842"/>
      <c r="IXG52" s="842"/>
      <c r="IXH52" s="842"/>
      <c r="IXI52" s="842"/>
      <c r="IXJ52" s="842"/>
      <c r="IXK52" s="842"/>
      <c r="IXL52" s="842"/>
      <c r="IXM52" s="842"/>
      <c r="IXN52" s="842"/>
      <c r="IXO52" s="842"/>
      <c r="IXP52" s="842"/>
      <c r="IXQ52" s="842"/>
      <c r="IXR52" s="842"/>
      <c r="IXS52" s="842"/>
      <c r="IXT52" s="842"/>
      <c r="IXU52" s="842"/>
      <c r="IXV52" s="842"/>
      <c r="IXW52" s="842"/>
      <c r="IXX52" s="842"/>
      <c r="IXY52" s="842"/>
      <c r="IXZ52" s="842"/>
      <c r="IYA52" s="842"/>
      <c r="IYB52" s="842"/>
      <c r="IYC52" s="842"/>
      <c r="IYD52" s="842"/>
      <c r="IYE52" s="842"/>
      <c r="IYF52" s="842"/>
      <c r="IYG52" s="842"/>
      <c r="IYH52" s="842"/>
      <c r="IYI52" s="842"/>
      <c r="IYJ52" s="842"/>
      <c r="IYK52" s="842"/>
      <c r="IYL52" s="842"/>
      <c r="IYM52" s="842"/>
      <c r="IYN52" s="842"/>
      <c r="IYO52" s="842"/>
      <c r="IYP52" s="842"/>
      <c r="IYQ52" s="842"/>
      <c r="IYR52" s="842"/>
      <c r="IYS52" s="842"/>
      <c r="IYT52" s="842"/>
      <c r="IYU52" s="842"/>
      <c r="IYV52" s="842"/>
      <c r="IYW52" s="842"/>
      <c r="IYX52" s="842"/>
      <c r="IYY52" s="842"/>
      <c r="IYZ52" s="842"/>
      <c r="IZA52" s="842"/>
      <c r="IZB52" s="842"/>
      <c r="IZC52" s="842"/>
      <c r="IZD52" s="842"/>
      <c r="IZE52" s="842"/>
      <c r="IZF52" s="842"/>
      <c r="IZG52" s="842"/>
      <c r="IZH52" s="842"/>
      <c r="IZI52" s="842"/>
      <c r="IZJ52" s="842"/>
      <c r="IZK52" s="842"/>
      <c r="IZL52" s="842"/>
      <c r="IZM52" s="842"/>
      <c r="IZN52" s="842"/>
      <c r="IZO52" s="842"/>
      <c r="IZP52" s="842"/>
      <c r="IZQ52" s="842"/>
      <c r="IZR52" s="842"/>
      <c r="IZS52" s="842"/>
      <c r="IZT52" s="842"/>
      <c r="IZU52" s="842"/>
      <c r="IZV52" s="842"/>
      <c r="IZW52" s="842"/>
      <c r="IZX52" s="842"/>
      <c r="IZY52" s="842"/>
      <c r="IZZ52" s="842"/>
      <c r="JAA52" s="842"/>
      <c r="JAB52" s="842"/>
      <c r="JAC52" s="842"/>
      <c r="JAD52" s="842"/>
      <c r="JAE52" s="842"/>
      <c r="JAF52" s="842"/>
      <c r="JAG52" s="842"/>
      <c r="JAH52" s="842"/>
      <c r="JAI52" s="842"/>
      <c r="JAJ52" s="842"/>
      <c r="JAK52" s="842"/>
      <c r="JAL52" s="842"/>
      <c r="JAM52" s="842"/>
      <c r="JAN52" s="842"/>
      <c r="JAO52" s="842"/>
      <c r="JAP52" s="842"/>
      <c r="JAQ52" s="842"/>
      <c r="JAR52" s="842"/>
      <c r="JAS52" s="842"/>
      <c r="JAT52" s="842"/>
      <c r="JAU52" s="842"/>
      <c r="JAV52" s="842"/>
      <c r="JAW52" s="842"/>
      <c r="JAX52" s="842"/>
      <c r="JAY52" s="842"/>
      <c r="JAZ52" s="842"/>
      <c r="JBA52" s="842"/>
      <c r="JBB52" s="842"/>
      <c r="JBC52" s="842"/>
      <c r="JBD52" s="842"/>
      <c r="JBE52" s="842"/>
      <c r="JBF52" s="842"/>
      <c r="JBG52" s="842"/>
      <c r="JBH52" s="842"/>
      <c r="JBI52" s="842"/>
      <c r="JBJ52" s="842"/>
      <c r="JBK52" s="842"/>
      <c r="JBL52" s="842"/>
      <c r="JBM52" s="842"/>
      <c r="JBN52" s="842"/>
      <c r="JBO52" s="842"/>
      <c r="JBP52" s="842"/>
      <c r="JBQ52" s="842"/>
      <c r="JBR52" s="842"/>
      <c r="JBS52" s="842"/>
      <c r="JBT52" s="842"/>
      <c r="JBU52" s="842"/>
      <c r="JBV52" s="842"/>
      <c r="JBW52" s="842"/>
      <c r="JBX52" s="842"/>
      <c r="JBY52" s="842"/>
      <c r="JBZ52" s="842"/>
      <c r="JCA52" s="842"/>
      <c r="JCB52" s="842"/>
      <c r="JCC52" s="842"/>
      <c r="JCD52" s="842"/>
      <c r="JCE52" s="842"/>
      <c r="JCF52" s="842"/>
      <c r="JCG52" s="842"/>
      <c r="JCH52" s="842"/>
      <c r="JCI52" s="842"/>
      <c r="JCJ52" s="842"/>
      <c r="JCK52" s="842"/>
      <c r="JCL52" s="842"/>
      <c r="JCM52" s="842"/>
      <c r="JCN52" s="842"/>
      <c r="JCO52" s="842"/>
      <c r="JCP52" s="842"/>
      <c r="JCQ52" s="842"/>
      <c r="JCR52" s="842"/>
      <c r="JCS52" s="842"/>
      <c r="JCT52" s="842"/>
      <c r="JCU52" s="842"/>
      <c r="JCV52" s="842"/>
      <c r="JCW52" s="842"/>
      <c r="JCX52" s="842"/>
      <c r="JCY52" s="842"/>
      <c r="JCZ52" s="842"/>
      <c r="JDA52" s="842"/>
      <c r="JDB52" s="842"/>
      <c r="JDC52" s="842"/>
      <c r="JDD52" s="842"/>
      <c r="JDE52" s="842"/>
      <c r="JDF52" s="842"/>
      <c r="JDG52" s="842"/>
      <c r="JDH52" s="842"/>
      <c r="JDI52" s="842"/>
      <c r="JDJ52" s="842"/>
      <c r="JDK52" s="842"/>
      <c r="JDL52" s="842"/>
      <c r="JDM52" s="842"/>
      <c r="JDN52" s="842"/>
      <c r="JDO52" s="842"/>
      <c r="JDP52" s="842"/>
      <c r="JDQ52" s="842"/>
      <c r="JDR52" s="842"/>
      <c r="JDS52" s="842"/>
      <c r="JDT52" s="842"/>
      <c r="JDU52" s="842"/>
      <c r="JDV52" s="842"/>
      <c r="JDW52" s="842"/>
      <c r="JDX52" s="842"/>
      <c r="JDY52" s="842"/>
      <c r="JDZ52" s="842"/>
      <c r="JEA52" s="842"/>
      <c r="JEB52" s="842"/>
      <c r="JEC52" s="842"/>
      <c r="JED52" s="842"/>
      <c r="JEE52" s="842"/>
      <c r="JEF52" s="842"/>
      <c r="JEG52" s="842"/>
      <c r="JEH52" s="842"/>
      <c r="JEI52" s="842"/>
      <c r="JEJ52" s="842"/>
      <c r="JEK52" s="842"/>
      <c r="JEL52" s="842"/>
      <c r="JEM52" s="842"/>
      <c r="JEN52" s="842"/>
      <c r="JEO52" s="842"/>
      <c r="JEP52" s="842"/>
      <c r="JEQ52" s="842"/>
      <c r="JER52" s="842"/>
      <c r="JES52" s="842"/>
      <c r="JET52" s="842"/>
      <c r="JEU52" s="842"/>
      <c r="JEV52" s="842"/>
      <c r="JEW52" s="842"/>
      <c r="JEX52" s="842"/>
      <c r="JEY52" s="842"/>
      <c r="JEZ52" s="842"/>
      <c r="JFA52" s="842"/>
      <c r="JFB52" s="842"/>
      <c r="JFC52" s="842"/>
      <c r="JFD52" s="842"/>
      <c r="JFE52" s="842"/>
      <c r="JFF52" s="842"/>
      <c r="JFG52" s="842"/>
      <c r="JFH52" s="842"/>
      <c r="JFI52" s="842"/>
      <c r="JFJ52" s="842"/>
      <c r="JFK52" s="842"/>
      <c r="JFL52" s="842"/>
      <c r="JFM52" s="842"/>
      <c r="JFN52" s="842"/>
      <c r="JFO52" s="842"/>
      <c r="JFP52" s="842"/>
      <c r="JFQ52" s="842"/>
      <c r="JFR52" s="842"/>
      <c r="JFS52" s="842"/>
      <c r="JFT52" s="842"/>
      <c r="JFU52" s="842"/>
      <c r="JFV52" s="842"/>
      <c r="JFW52" s="842"/>
      <c r="JFX52" s="842"/>
      <c r="JFY52" s="842"/>
      <c r="JFZ52" s="842"/>
      <c r="JGA52" s="842"/>
      <c r="JGB52" s="842"/>
      <c r="JGC52" s="842"/>
      <c r="JGD52" s="842"/>
      <c r="JGE52" s="842"/>
      <c r="JGF52" s="842"/>
      <c r="JGG52" s="842"/>
      <c r="JGH52" s="842"/>
      <c r="JGI52" s="842"/>
      <c r="JGJ52" s="842"/>
      <c r="JGK52" s="842"/>
      <c r="JGL52" s="842"/>
      <c r="JGM52" s="842"/>
      <c r="JGN52" s="842"/>
      <c r="JGO52" s="842"/>
      <c r="JGP52" s="842"/>
      <c r="JGQ52" s="842"/>
      <c r="JGR52" s="842"/>
      <c r="JGS52" s="842"/>
      <c r="JGT52" s="842"/>
      <c r="JGU52" s="842"/>
      <c r="JGV52" s="842"/>
      <c r="JGW52" s="842"/>
      <c r="JGX52" s="842"/>
      <c r="JGY52" s="842"/>
      <c r="JGZ52" s="842"/>
      <c r="JHA52" s="842"/>
      <c r="JHB52" s="842"/>
      <c r="JHC52" s="842"/>
      <c r="JHD52" s="842"/>
      <c r="JHE52" s="842"/>
      <c r="JHF52" s="842"/>
      <c r="JHG52" s="842"/>
      <c r="JHH52" s="842"/>
      <c r="JHI52" s="842"/>
      <c r="JHJ52" s="842"/>
      <c r="JHK52" s="842"/>
      <c r="JHL52" s="842"/>
      <c r="JHM52" s="842"/>
      <c r="JHN52" s="842"/>
      <c r="JHO52" s="842"/>
      <c r="JHP52" s="842"/>
      <c r="JHQ52" s="842"/>
      <c r="JHR52" s="842"/>
      <c r="JHS52" s="842"/>
      <c r="JHT52" s="842"/>
      <c r="JHU52" s="842"/>
      <c r="JHV52" s="842"/>
      <c r="JHW52" s="842"/>
      <c r="JHX52" s="842"/>
      <c r="JHY52" s="842"/>
      <c r="JHZ52" s="842"/>
      <c r="JIA52" s="842"/>
      <c r="JIB52" s="842"/>
      <c r="JIC52" s="842"/>
      <c r="JID52" s="842"/>
      <c r="JIE52" s="842"/>
      <c r="JIF52" s="842"/>
      <c r="JIG52" s="842"/>
      <c r="JIH52" s="842"/>
      <c r="JII52" s="842"/>
      <c r="JIJ52" s="842"/>
      <c r="JIK52" s="842"/>
      <c r="JIL52" s="842"/>
      <c r="JIM52" s="842"/>
      <c r="JIN52" s="842"/>
      <c r="JIO52" s="842"/>
      <c r="JIP52" s="842"/>
      <c r="JIQ52" s="842"/>
      <c r="JIR52" s="842"/>
      <c r="JIS52" s="842"/>
      <c r="JIT52" s="842"/>
      <c r="JIU52" s="842"/>
      <c r="JIV52" s="842"/>
      <c r="JIW52" s="842"/>
      <c r="JIX52" s="842"/>
      <c r="JIY52" s="842"/>
      <c r="JIZ52" s="842"/>
      <c r="JJA52" s="842"/>
      <c r="JJB52" s="842"/>
      <c r="JJC52" s="842"/>
      <c r="JJD52" s="842"/>
      <c r="JJE52" s="842"/>
      <c r="JJF52" s="842"/>
      <c r="JJG52" s="842"/>
      <c r="JJH52" s="842"/>
      <c r="JJI52" s="842"/>
      <c r="JJJ52" s="842"/>
      <c r="JJK52" s="842"/>
      <c r="JJL52" s="842"/>
      <c r="JJM52" s="842"/>
      <c r="JJN52" s="842"/>
      <c r="JJO52" s="842"/>
      <c r="JJP52" s="842"/>
      <c r="JJQ52" s="842"/>
      <c r="JJR52" s="842"/>
      <c r="JJS52" s="842"/>
      <c r="JJT52" s="842"/>
      <c r="JJU52" s="842"/>
      <c r="JJV52" s="842"/>
      <c r="JJW52" s="842"/>
      <c r="JJX52" s="842"/>
      <c r="JJY52" s="842"/>
      <c r="JJZ52" s="842"/>
      <c r="JKA52" s="842"/>
      <c r="JKB52" s="842"/>
      <c r="JKC52" s="842"/>
      <c r="JKD52" s="842"/>
      <c r="JKE52" s="842"/>
      <c r="JKF52" s="842"/>
      <c r="JKG52" s="842"/>
      <c r="JKH52" s="842"/>
      <c r="JKI52" s="842"/>
      <c r="JKJ52" s="842"/>
      <c r="JKK52" s="842"/>
      <c r="JKL52" s="842"/>
      <c r="JKM52" s="842"/>
      <c r="JKN52" s="842"/>
      <c r="JKO52" s="842"/>
      <c r="JKP52" s="842"/>
      <c r="JKQ52" s="842"/>
      <c r="JKR52" s="842"/>
      <c r="JKS52" s="842"/>
      <c r="JKT52" s="842"/>
      <c r="JKU52" s="842"/>
      <c r="JKV52" s="842"/>
      <c r="JKW52" s="842"/>
      <c r="JKX52" s="842"/>
      <c r="JKY52" s="842"/>
      <c r="JKZ52" s="842"/>
      <c r="JLA52" s="842"/>
      <c r="JLB52" s="842"/>
      <c r="JLC52" s="842"/>
      <c r="JLD52" s="842"/>
      <c r="JLE52" s="842"/>
      <c r="JLF52" s="842"/>
      <c r="JLG52" s="842"/>
      <c r="JLH52" s="842"/>
      <c r="JLI52" s="842"/>
      <c r="JLJ52" s="842"/>
      <c r="JLK52" s="842"/>
      <c r="JLL52" s="842"/>
      <c r="JLM52" s="842"/>
      <c r="JLN52" s="842"/>
      <c r="JLO52" s="842"/>
      <c r="JLP52" s="842"/>
      <c r="JLQ52" s="842"/>
      <c r="JLR52" s="842"/>
      <c r="JLS52" s="842"/>
      <c r="JLT52" s="842"/>
      <c r="JLU52" s="842"/>
      <c r="JLV52" s="842"/>
      <c r="JLW52" s="842"/>
      <c r="JLX52" s="842"/>
      <c r="JLY52" s="842"/>
      <c r="JLZ52" s="842"/>
      <c r="JMA52" s="842"/>
      <c r="JMB52" s="842"/>
      <c r="JMC52" s="842"/>
      <c r="JMD52" s="842"/>
      <c r="JME52" s="842"/>
      <c r="JMF52" s="842"/>
      <c r="JMG52" s="842"/>
      <c r="JMH52" s="842"/>
      <c r="JMI52" s="842"/>
      <c r="JMJ52" s="842"/>
      <c r="JMK52" s="842"/>
      <c r="JML52" s="842"/>
      <c r="JMM52" s="842"/>
      <c r="JMN52" s="842"/>
      <c r="JMO52" s="842"/>
      <c r="JMP52" s="842"/>
      <c r="JMQ52" s="842"/>
      <c r="JMR52" s="842"/>
      <c r="JMS52" s="842"/>
      <c r="JMT52" s="842"/>
      <c r="JMU52" s="842"/>
      <c r="JMV52" s="842"/>
      <c r="JMW52" s="842"/>
      <c r="JMX52" s="842"/>
      <c r="JMY52" s="842"/>
      <c r="JMZ52" s="842"/>
      <c r="JNA52" s="842"/>
      <c r="JNB52" s="842"/>
      <c r="JNC52" s="842"/>
      <c r="JND52" s="842"/>
      <c r="JNE52" s="842"/>
      <c r="JNF52" s="842"/>
      <c r="JNG52" s="842"/>
      <c r="JNH52" s="842"/>
      <c r="JNI52" s="842"/>
      <c r="JNJ52" s="842"/>
      <c r="JNK52" s="842"/>
      <c r="JNL52" s="842"/>
      <c r="JNM52" s="842"/>
      <c r="JNN52" s="842"/>
      <c r="JNO52" s="842"/>
      <c r="JNP52" s="842"/>
      <c r="JNQ52" s="842"/>
      <c r="JNR52" s="842"/>
      <c r="JNS52" s="842"/>
      <c r="JNT52" s="842"/>
      <c r="JNU52" s="842"/>
      <c r="JNV52" s="842"/>
      <c r="JNW52" s="842"/>
      <c r="JNX52" s="842"/>
      <c r="JNY52" s="842"/>
      <c r="JNZ52" s="842"/>
      <c r="JOA52" s="842"/>
      <c r="JOB52" s="842"/>
      <c r="JOC52" s="842"/>
      <c r="JOD52" s="842"/>
      <c r="JOE52" s="842"/>
      <c r="JOF52" s="842"/>
      <c r="JOG52" s="842"/>
      <c r="JOH52" s="842"/>
      <c r="JOI52" s="842"/>
      <c r="JOJ52" s="842"/>
      <c r="JOK52" s="842"/>
      <c r="JOL52" s="842"/>
      <c r="JOM52" s="842"/>
      <c r="JON52" s="842"/>
      <c r="JOO52" s="842"/>
      <c r="JOP52" s="842"/>
      <c r="JOQ52" s="842"/>
      <c r="JOR52" s="842"/>
      <c r="JOS52" s="842"/>
      <c r="JOT52" s="842"/>
      <c r="JOU52" s="842"/>
      <c r="JOV52" s="842"/>
      <c r="JOW52" s="842"/>
      <c r="JOX52" s="842"/>
      <c r="JOY52" s="842"/>
      <c r="JOZ52" s="842"/>
      <c r="JPA52" s="842"/>
      <c r="JPB52" s="842"/>
      <c r="JPC52" s="842"/>
      <c r="JPD52" s="842"/>
      <c r="JPE52" s="842"/>
      <c r="JPF52" s="842"/>
      <c r="JPG52" s="842"/>
      <c r="JPH52" s="842"/>
      <c r="JPI52" s="842"/>
      <c r="JPJ52" s="842"/>
      <c r="JPK52" s="842"/>
      <c r="JPL52" s="842"/>
      <c r="JPM52" s="842"/>
      <c r="JPN52" s="842"/>
      <c r="JPO52" s="842"/>
      <c r="JPP52" s="842"/>
      <c r="JPQ52" s="842"/>
      <c r="JPR52" s="842"/>
      <c r="JPS52" s="842"/>
      <c r="JPT52" s="842"/>
      <c r="JPU52" s="842"/>
      <c r="JPV52" s="842"/>
      <c r="JPW52" s="842"/>
      <c r="JPX52" s="842"/>
      <c r="JPY52" s="842"/>
      <c r="JPZ52" s="842"/>
      <c r="JQA52" s="842"/>
      <c r="JQB52" s="842"/>
      <c r="JQC52" s="842"/>
      <c r="JQD52" s="842"/>
      <c r="JQE52" s="842"/>
      <c r="JQF52" s="842"/>
      <c r="JQG52" s="842"/>
      <c r="JQH52" s="842"/>
      <c r="JQI52" s="842"/>
      <c r="JQJ52" s="842"/>
      <c r="JQK52" s="842"/>
      <c r="JQL52" s="842"/>
      <c r="JQM52" s="842"/>
      <c r="JQN52" s="842"/>
      <c r="JQO52" s="842"/>
      <c r="JQP52" s="842"/>
      <c r="JQQ52" s="842"/>
      <c r="JQR52" s="842"/>
      <c r="JQS52" s="842"/>
      <c r="JQT52" s="842"/>
      <c r="JQU52" s="842"/>
      <c r="JQV52" s="842"/>
      <c r="JQW52" s="842"/>
      <c r="JQX52" s="842"/>
      <c r="JQY52" s="842"/>
      <c r="JQZ52" s="842"/>
      <c r="JRA52" s="842"/>
      <c r="JRB52" s="842"/>
      <c r="JRC52" s="842"/>
      <c r="JRD52" s="842"/>
      <c r="JRE52" s="842"/>
      <c r="JRF52" s="842"/>
      <c r="JRG52" s="842"/>
      <c r="JRH52" s="842"/>
      <c r="JRI52" s="842"/>
      <c r="JRJ52" s="842"/>
      <c r="JRK52" s="842"/>
      <c r="JRL52" s="842"/>
      <c r="JRM52" s="842"/>
      <c r="JRN52" s="842"/>
      <c r="JRO52" s="842"/>
      <c r="JRP52" s="842"/>
      <c r="JRQ52" s="842"/>
      <c r="JRR52" s="842"/>
      <c r="JRS52" s="842"/>
      <c r="JRT52" s="842"/>
      <c r="JRU52" s="842"/>
      <c r="JRV52" s="842"/>
      <c r="JRW52" s="842"/>
      <c r="JRX52" s="842"/>
      <c r="JRY52" s="842"/>
      <c r="JRZ52" s="842"/>
      <c r="JSA52" s="842"/>
      <c r="JSB52" s="842"/>
      <c r="JSC52" s="842"/>
      <c r="JSD52" s="842"/>
      <c r="JSE52" s="842"/>
      <c r="JSF52" s="842"/>
      <c r="JSG52" s="842"/>
      <c r="JSH52" s="842"/>
      <c r="JSI52" s="842"/>
      <c r="JSJ52" s="842"/>
      <c r="JSK52" s="842"/>
      <c r="JSL52" s="842"/>
      <c r="JSM52" s="842"/>
      <c r="JSN52" s="842"/>
      <c r="JSO52" s="842"/>
      <c r="JSP52" s="842"/>
      <c r="JSQ52" s="842"/>
      <c r="JSR52" s="842"/>
      <c r="JSS52" s="842"/>
      <c r="JST52" s="842"/>
      <c r="JSU52" s="842"/>
      <c r="JSV52" s="842"/>
      <c r="JSW52" s="842"/>
      <c r="JSX52" s="842"/>
      <c r="JSY52" s="842"/>
      <c r="JSZ52" s="842"/>
      <c r="JTA52" s="842"/>
      <c r="JTB52" s="842"/>
      <c r="JTC52" s="842"/>
      <c r="JTD52" s="842"/>
      <c r="JTE52" s="842"/>
      <c r="JTF52" s="842"/>
      <c r="JTG52" s="842"/>
      <c r="JTH52" s="842"/>
      <c r="JTI52" s="842"/>
      <c r="JTJ52" s="842"/>
      <c r="JTK52" s="842"/>
      <c r="JTL52" s="842"/>
      <c r="JTM52" s="842"/>
      <c r="JTN52" s="842"/>
      <c r="JTO52" s="842"/>
      <c r="JTP52" s="842"/>
      <c r="JTQ52" s="842"/>
      <c r="JTR52" s="842"/>
      <c r="JTS52" s="842"/>
      <c r="JTT52" s="842"/>
      <c r="JTU52" s="842"/>
      <c r="JTV52" s="842"/>
      <c r="JTW52" s="842"/>
      <c r="JTX52" s="842"/>
      <c r="JTY52" s="842"/>
      <c r="JTZ52" s="842"/>
      <c r="JUA52" s="842"/>
      <c r="JUB52" s="842"/>
      <c r="JUC52" s="842"/>
      <c r="JUD52" s="842"/>
      <c r="JUE52" s="842"/>
      <c r="JUF52" s="842"/>
      <c r="JUG52" s="842"/>
      <c r="JUH52" s="842"/>
      <c r="JUI52" s="842"/>
      <c r="JUJ52" s="842"/>
      <c r="JUK52" s="842"/>
      <c r="JUL52" s="842"/>
      <c r="JUM52" s="842"/>
      <c r="JUN52" s="842"/>
      <c r="JUO52" s="842"/>
      <c r="JUP52" s="842"/>
      <c r="JUQ52" s="842"/>
      <c r="JUR52" s="842"/>
      <c r="JUS52" s="842"/>
      <c r="JUT52" s="842"/>
      <c r="JUU52" s="842"/>
      <c r="JUV52" s="842"/>
      <c r="JUW52" s="842"/>
      <c r="JUX52" s="842"/>
      <c r="JUY52" s="842"/>
      <c r="JUZ52" s="842"/>
      <c r="JVA52" s="842"/>
      <c r="JVB52" s="842"/>
      <c r="JVC52" s="842"/>
      <c r="JVD52" s="842"/>
      <c r="JVE52" s="842"/>
      <c r="JVF52" s="842"/>
      <c r="JVG52" s="842"/>
      <c r="JVH52" s="842"/>
      <c r="JVI52" s="842"/>
      <c r="JVJ52" s="842"/>
      <c r="JVK52" s="842"/>
      <c r="JVL52" s="842"/>
      <c r="JVM52" s="842"/>
      <c r="JVN52" s="842"/>
      <c r="JVO52" s="842"/>
      <c r="JVP52" s="842"/>
      <c r="JVQ52" s="842"/>
      <c r="JVR52" s="842"/>
      <c r="JVS52" s="842"/>
      <c r="JVT52" s="842"/>
      <c r="JVU52" s="842"/>
      <c r="JVV52" s="842"/>
      <c r="JVW52" s="842"/>
      <c r="JVX52" s="842"/>
      <c r="JVY52" s="842"/>
      <c r="JVZ52" s="842"/>
      <c r="JWA52" s="842"/>
      <c r="JWB52" s="842"/>
      <c r="JWC52" s="842"/>
      <c r="JWD52" s="842"/>
      <c r="JWE52" s="842"/>
      <c r="JWF52" s="842"/>
      <c r="JWG52" s="842"/>
      <c r="JWH52" s="842"/>
      <c r="JWI52" s="842"/>
      <c r="JWJ52" s="842"/>
      <c r="JWK52" s="842"/>
      <c r="JWL52" s="842"/>
      <c r="JWM52" s="842"/>
      <c r="JWN52" s="842"/>
      <c r="JWO52" s="842"/>
      <c r="JWP52" s="842"/>
      <c r="JWQ52" s="842"/>
      <c r="JWR52" s="842"/>
      <c r="JWS52" s="842"/>
      <c r="JWT52" s="842"/>
      <c r="JWU52" s="842"/>
      <c r="JWV52" s="842"/>
      <c r="JWW52" s="842"/>
      <c r="JWX52" s="842"/>
      <c r="JWY52" s="842"/>
      <c r="JWZ52" s="842"/>
      <c r="JXA52" s="842"/>
      <c r="JXB52" s="842"/>
      <c r="JXC52" s="842"/>
      <c r="JXD52" s="842"/>
      <c r="JXE52" s="842"/>
      <c r="JXF52" s="842"/>
      <c r="JXG52" s="842"/>
      <c r="JXH52" s="842"/>
      <c r="JXI52" s="842"/>
      <c r="JXJ52" s="842"/>
      <c r="JXK52" s="842"/>
      <c r="JXL52" s="842"/>
      <c r="JXM52" s="842"/>
      <c r="JXN52" s="842"/>
      <c r="JXO52" s="842"/>
      <c r="JXP52" s="842"/>
      <c r="JXQ52" s="842"/>
      <c r="JXR52" s="842"/>
      <c r="JXS52" s="842"/>
      <c r="JXT52" s="842"/>
      <c r="JXU52" s="842"/>
      <c r="JXV52" s="842"/>
      <c r="JXW52" s="842"/>
      <c r="JXX52" s="842"/>
      <c r="JXY52" s="842"/>
      <c r="JXZ52" s="842"/>
      <c r="JYA52" s="842"/>
      <c r="JYB52" s="842"/>
      <c r="JYC52" s="842"/>
      <c r="JYD52" s="842"/>
      <c r="JYE52" s="842"/>
      <c r="JYF52" s="842"/>
      <c r="JYG52" s="842"/>
      <c r="JYH52" s="842"/>
      <c r="JYI52" s="842"/>
      <c r="JYJ52" s="842"/>
      <c r="JYK52" s="842"/>
      <c r="JYL52" s="842"/>
      <c r="JYM52" s="842"/>
      <c r="JYN52" s="842"/>
      <c r="JYO52" s="842"/>
      <c r="JYP52" s="842"/>
      <c r="JYQ52" s="842"/>
      <c r="JYR52" s="842"/>
      <c r="JYS52" s="842"/>
      <c r="JYT52" s="842"/>
      <c r="JYU52" s="842"/>
      <c r="JYV52" s="842"/>
      <c r="JYW52" s="842"/>
      <c r="JYX52" s="842"/>
      <c r="JYY52" s="842"/>
      <c r="JYZ52" s="842"/>
      <c r="JZA52" s="842"/>
      <c r="JZB52" s="842"/>
      <c r="JZC52" s="842"/>
      <c r="JZD52" s="842"/>
      <c r="JZE52" s="842"/>
      <c r="JZF52" s="842"/>
      <c r="JZG52" s="842"/>
      <c r="JZH52" s="842"/>
      <c r="JZI52" s="842"/>
      <c r="JZJ52" s="842"/>
      <c r="JZK52" s="842"/>
      <c r="JZL52" s="842"/>
      <c r="JZM52" s="842"/>
      <c r="JZN52" s="842"/>
      <c r="JZO52" s="842"/>
      <c r="JZP52" s="842"/>
      <c r="JZQ52" s="842"/>
      <c r="JZR52" s="842"/>
      <c r="JZS52" s="842"/>
      <c r="JZT52" s="842"/>
      <c r="JZU52" s="842"/>
      <c r="JZV52" s="842"/>
      <c r="JZW52" s="842"/>
      <c r="JZX52" s="842"/>
      <c r="JZY52" s="842"/>
      <c r="JZZ52" s="842"/>
      <c r="KAA52" s="842"/>
      <c r="KAB52" s="842"/>
      <c r="KAC52" s="842"/>
      <c r="KAD52" s="842"/>
      <c r="KAE52" s="842"/>
      <c r="KAF52" s="842"/>
      <c r="KAG52" s="842"/>
      <c r="KAH52" s="842"/>
      <c r="KAI52" s="842"/>
      <c r="KAJ52" s="842"/>
      <c r="KAK52" s="842"/>
      <c r="KAL52" s="842"/>
      <c r="KAM52" s="842"/>
      <c r="KAN52" s="842"/>
      <c r="KAO52" s="842"/>
      <c r="KAP52" s="842"/>
      <c r="KAQ52" s="842"/>
      <c r="KAR52" s="842"/>
      <c r="KAS52" s="842"/>
      <c r="KAT52" s="842"/>
      <c r="KAU52" s="842"/>
      <c r="KAV52" s="842"/>
      <c r="KAW52" s="842"/>
      <c r="KAX52" s="842"/>
      <c r="KAY52" s="842"/>
      <c r="KAZ52" s="842"/>
      <c r="KBA52" s="842"/>
      <c r="KBB52" s="842"/>
      <c r="KBC52" s="842"/>
      <c r="KBD52" s="842"/>
      <c r="KBE52" s="842"/>
      <c r="KBF52" s="842"/>
      <c r="KBG52" s="842"/>
      <c r="KBH52" s="842"/>
      <c r="KBI52" s="842"/>
      <c r="KBJ52" s="842"/>
      <c r="KBK52" s="842"/>
      <c r="KBL52" s="842"/>
      <c r="KBM52" s="842"/>
      <c r="KBN52" s="842"/>
      <c r="KBO52" s="842"/>
      <c r="KBP52" s="842"/>
      <c r="KBQ52" s="842"/>
      <c r="KBR52" s="842"/>
      <c r="KBS52" s="842"/>
      <c r="KBT52" s="842"/>
      <c r="KBU52" s="842"/>
      <c r="KBV52" s="842"/>
      <c r="KBW52" s="842"/>
      <c r="KBX52" s="842"/>
      <c r="KBY52" s="842"/>
      <c r="KBZ52" s="842"/>
      <c r="KCA52" s="842"/>
      <c r="KCB52" s="842"/>
      <c r="KCC52" s="842"/>
      <c r="KCD52" s="842"/>
      <c r="KCE52" s="842"/>
      <c r="KCF52" s="842"/>
      <c r="KCG52" s="842"/>
      <c r="KCH52" s="842"/>
      <c r="KCI52" s="842"/>
      <c r="KCJ52" s="842"/>
      <c r="KCK52" s="842"/>
      <c r="KCL52" s="842"/>
      <c r="KCM52" s="842"/>
      <c r="KCN52" s="842"/>
      <c r="KCO52" s="842"/>
      <c r="KCP52" s="842"/>
      <c r="KCQ52" s="842"/>
      <c r="KCR52" s="842"/>
      <c r="KCS52" s="842"/>
      <c r="KCT52" s="842"/>
      <c r="KCU52" s="842"/>
      <c r="KCV52" s="842"/>
      <c r="KCW52" s="842"/>
      <c r="KCX52" s="842"/>
      <c r="KCY52" s="842"/>
      <c r="KCZ52" s="842"/>
      <c r="KDA52" s="842"/>
      <c r="KDB52" s="842"/>
      <c r="KDC52" s="842"/>
      <c r="KDD52" s="842"/>
      <c r="KDE52" s="842"/>
      <c r="KDF52" s="842"/>
      <c r="KDG52" s="842"/>
      <c r="KDH52" s="842"/>
      <c r="KDI52" s="842"/>
      <c r="KDJ52" s="842"/>
      <c r="KDK52" s="842"/>
      <c r="KDL52" s="842"/>
      <c r="KDM52" s="842"/>
      <c r="KDN52" s="842"/>
      <c r="KDO52" s="842"/>
      <c r="KDP52" s="842"/>
      <c r="KDQ52" s="842"/>
      <c r="KDR52" s="842"/>
      <c r="KDS52" s="842"/>
      <c r="KDT52" s="842"/>
      <c r="KDU52" s="842"/>
      <c r="KDV52" s="842"/>
      <c r="KDW52" s="842"/>
      <c r="KDX52" s="842"/>
      <c r="KDY52" s="842"/>
      <c r="KDZ52" s="842"/>
      <c r="KEA52" s="842"/>
      <c r="KEB52" s="842"/>
      <c r="KEC52" s="842"/>
      <c r="KED52" s="842"/>
      <c r="KEE52" s="842"/>
      <c r="KEF52" s="842"/>
      <c r="KEG52" s="842"/>
      <c r="KEH52" s="842"/>
      <c r="KEI52" s="842"/>
      <c r="KEJ52" s="842"/>
      <c r="KEK52" s="842"/>
      <c r="KEL52" s="842"/>
      <c r="KEM52" s="842"/>
      <c r="KEN52" s="842"/>
      <c r="KEO52" s="842"/>
      <c r="KEP52" s="842"/>
      <c r="KEQ52" s="842"/>
      <c r="KER52" s="842"/>
      <c r="KES52" s="842"/>
      <c r="KET52" s="842"/>
      <c r="KEU52" s="842"/>
      <c r="KEV52" s="842"/>
      <c r="KEW52" s="842"/>
      <c r="KEX52" s="842"/>
      <c r="KEY52" s="842"/>
      <c r="KEZ52" s="842"/>
      <c r="KFA52" s="842"/>
      <c r="KFB52" s="842"/>
      <c r="KFC52" s="842"/>
      <c r="KFD52" s="842"/>
      <c r="KFE52" s="842"/>
      <c r="KFF52" s="842"/>
      <c r="KFG52" s="842"/>
      <c r="KFH52" s="842"/>
      <c r="KFI52" s="842"/>
      <c r="KFJ52" s="842"/>
      <c r="KFK52" s="842"/>
      <c r="KFL52" s="842"/>
      <c r="KFM52" s="842"/>
      <c r="KFN52" s="842"/>
      <c r="KFO52" s="842"/>
      <c r="KFP52" s="842"/>
      <c r="KFQ52" s="842"/>
      <c r="KFR52" s="842"/>
      <c r="KFS52" s="842"/>
      <c r="KFT52" s="842"/>
      <c r="KFU52" s="842"/>
      <c r="KFV52" s="842"/>
      <c r="KFW52" s="842"/>
      <c r="KFX52" s="842"/>
      <c r="KFY52" s="842"/>
      <c r="KFZ52" s="842"/>
      <c r="KGA52" s="842"/>
      <c r="KGB52" s="842"/>
      <c r="KGC52" s="842"/>
      <c r="KGD52" s="842"/>
      <c r="KGE52" s="842"/>
      <c r="KGF52" s="842"/>
      <c r="KGG52" s="842"/>
      <c r="KGH52" s="842"/>
      <c r="KGI52" s="842"/>
      <c r="KGJ52" s="842"/>
      <c r="KGK52" s="842"/>
      <c r="KGL52" s="842"/>
      <c r="KGM52" s="842"/>
      <c r="KGN52" s="842"/>
      <c r="KGO52" s="842"/>
      <c r="KGP52" s="842"/>
      <c r="KGQ52" s="842"/>
      <c r="KGR52" s="842"/>
      <c r="KGS52" s="842"/>
      <c r="KGT52" s="842"/>
      <c r="KGU52" s="842"/>
      <c r="KGV52" s="842"/>
      <c r="KGW52" s="842"/>
      <c r="KGX52" s="842"/>
      <c r="KGY52" s="842"/>
      <c r="KGZ52" s="842"/>
      <c r="KHA52" s="842"/>
      <c r="KHB52" s="842"/>
      <c r="KHC52" s="842"/>
      <c r="KHD52" s="842"/>
      <c r="KHE52" s="842"/>
      <c r="KHF52" s="842"/>
      <c r="KHG52" s="842"/>
      <c r="KHH52" s="842"/>
      <c r="KHI52" s="842"/>
      <c r="KHJ52" s="842"/>
      <c r="KHK52" s="842"/>
      <c r="KHL52" s="842"/>
      <c r="KHM52" s="842"/>
      <c r="KHN52" s="842"/>
      <c r="KHO52" s="842"/>
      <c r="KHP52" s="842"/>
      <c r="KHQ52" s="842"/>
      <c r="KHR52" s="842"/>
      <c r="KHS52" s="842"/>
      <c r="KHT52" s="842"/>
      <c r="KHU52" s="842"/>
      <c r="KHV52" s="842"/>
      <c r="KHW52" s="842"/>
      <c r="KHX52" s="842"/>
      <c r="KHY52" s="842"/>
      <c r="KHZ52" s="842"/>
      <c r="KIA52" s="842"/>
      <c r="KIB52" s="842"/>
      <c r="KIC52" s="842"/>
      <c r="KID52" s="842"/>
      <c r="KIE52" s="842"/>
      <c r="KIF52" s="842"/>
      <c r="KIG52" s="842"/>
      <c r="KIH52" s="842"/>
      <c r="KII52" s="842"/>
      <c r="KIJ52" s="842"/>
      <c r="KIK52" s="842"/>
      <c r="KIL52" s="842"/>
      <c r="KIM52" s="842"/>
      <c r="KIN52" s="842"/>
      <c r="KIO52" s="842"/>
      <c r="KIP52" s="842"/>
      <c r="KIQ52" s="842"/>
      <c r="KIR52" s="842"/>
      <c r="KIS52" s="842"/>
      <c r="KIT52" s="842"/>
      <c r="KIU52" s="842"/>
      <c r="KIV52" s="842"/>
      <c r="KIW52" s="842"/>
      <c r="KIX52" s="842"/>
      <c r="KIY52" s="842"/>
      <c r="KIZ52" s="842"/>
      <c r="KJA52" s="842"/>
      <c r="KJB52" s="842"/>
      <c r="KJC52" s="842"/>
      <c r="KJD52" s="842"/>
      <c r="KJE52" s="842"/>
      <c r="KJF52" s="842"/>
      <c r="KJG52" s="842"/>
      <c r="KJH52" s="842"/>
      <c r="KJI52" s="842"/>
      <c r="KJJ52" s="842"/>
      <c r="KJK52" s="842"/>
      <c r="KJL52" s="842"/>
      <c r="KJM52" s="842"/>
      <c r="KJN52" s="842"/>
      <c r="KJO52" s="842"/>
      <c r="KJP52" s="842"/>
      <c r="KJQ52" s="842"/>
      <c r="KJR52" s="842"/>
      <c r="KJS52" s="842"/>
      <c r="KJT52" s="842"/>
      <c r="KJU52" s="842"/>
      <c r="KJV52" s="842"/>
      <c r="KJW52" s="842"/>
      <c r="KJX52" s="842"/>
      <c r="KJY52" s="842"/>
      <c r="KJZ52" s="842"/>
      <c r="KKA52" s="842"/>
      <c r="KKB52" s="842"/>
      <c r="KKC52" s="842"/>
      <c r="KKD52" s="842"/>
      <c r="KKE52" s="842"/>
      <c r="KKF52" s="842"/>
      <c r="KKG52" s="842"/>
      <c r="KKH52" s="842"/>
      <c r="KKI52" s="842"/>
      <c r="KKJ52" s="842"/>
      <c r="KKK52" s="842"/>
      <c r="KKL52" s="842"/>
      <c r="KKM52" s="842"/>
      <c r="KKN52" s="842"/>
      <c r="KKO52" s="842"/>
      <c r="KKP52" s="842"/>
      <c r="KKQ52" s="842"/>
      <c r="KKR52" s="842"/>
      <c r="KKS52" s="842"/>
      <c r="KKT52" s="842"/>
      <c r="KKU52" s="842"/>
      <c r="KKV52" s="842"/>
      <c r="KKW52" s="842"/>
      <c r="KKX52" s="842"/>
      <c r="KKY52" s="842"/>
      <c r="KKZ52" s="842"/>
      <c r="KLA52" s="842"/>
      <c r="KLB52" s="842"/>
      <c r="KLC52" s="842"/>
      <c r="KLD52" s="842"/>
      <c r="KLE52" s="842"/>
      <c r="KLF52" s="842"/>
      <c r="KLG52" s="842"/>
      <c r="KLH52" s="842"/>
      <c r="KLI52" s="842"/>
      <c r="KLJ52" s="842"/>
      <c r="KLK52" s="842"/>
      <c r="KLL52" s="842"/>
      <c r="KLM52" s="842"/>
      <c r="KLN52" s="842"/>
      <c r="KLO52" s="842"/>
      <c r="KLP52" s="842"/>
      <c r="KLQ52" s="842"/>
      <c r="KLR52" s="842"/>
      <c r="KLS52" s="842"/>
      <c r="KLT52" s="842"/>
      <c r="KLU52" s="842"/>
      <c r="KLV52" s="842"/>
      <c r="KLW52" s="842"/>
      <c r="KLX52" s="842"/>
      <c r="KLY52" s="842"/>
      <c r="KLZ52" s="842"/>
      <c r="KMA52" s="842"/>
      <c r="KMB52" s="842"/>
      <c r="KMC52" s="842"/>
      <c r="KMD52" s="842"/>
      <c r="KME52" s="842"/>
      <c r="KMF52" s="842"/>
      <c r="KMG52" s="842"/>
      <c r="KMH52" s="842"/>
      <c r="KMI52" s="842"/>
      <c r="KMJ52" s="842"/>
      <c r="KMK52" s="842"/>
      <c r="KML52" s="842"/>
      <c r="KMM52" s="842"/>
      <c r="KMN52" s="842"/>
      <c r="KMO52" s="842"/>
      <c r="KMP52" s="842"/>
      <c r="KMQ52" s="842"/>
      <c r="KMR52" s="842"/>
      <c r="KMS52" s="842"/>
      <c r="KMT52" s="842"/>
      <c r="KMU52" s="842"/>
      <c r="KMV52" s="842"/>
      <c r="KMW52" s="842"/>
      <c r="KMX52" s="842"/>
      <c r="KMY52" s="842"/>
      <c r="KMZ52" s="842"/>
      <c r="KNA52" s="842"/>
      <c r="KNB52" s="842"/>
      <c r="KNC52" s="842"/>
      <c r="KND52" s="842"/>
      <c r="KNE52" s="842"/>
      <c r="KNF52" s="842"/>
      <c r="KNG52" s="842"/>
      <c r="KNH52" s="842"/>
      <c r="KNI52" s="842"/>
      <c r="KNJ52" s="842"/>
      <c r="KNK52" s="842"/>
      <c r="KNL52" s="842"/>
      <c r="KNM52" s="842"/>
      <c r="KNN52" s="842"/>
      <c r="KNO52" s="842"/>
      <c r="KNP52" s="842"/>
      <c r="KNQ52" s="842"/>
      <c r="KNR52" s="842"/>
      <c r="KNS52" s="842"/>
      <c r="KNT52" s="842"/>
      <c r="KNU52" s="842"/>
      <c r="KNV52" s="842"/>
      <c r="KNW52" s="842"/>
      <c r="KNX52" s="842"/>
      <c r="KNY52" s="842"/>
      <c r="KNZ52" s="842"/>
      <c r="KOA52" s="842"/>
      <c r="KOB52" s="842"/>
      <c r="KOC52" s="842"/>
      <c r="KOD52" s="842"/>
      <c r="KOE52" s="842"/>
      <c r="KOF52" s="842"/>
      <c r="KOG52" s="842"/>
      <c r="KOH52" s="842"/>
      <c r="KOI52" s="842"/>
      <c r="KOJ52" s="842"/>
      <c r="KOK52" s="842"/>
      <c r="KOL52" s="842"/>
      <c r="KOM52" s="842"/>
      <c r="KON52" s="842"/>
      <c r="KOO52" s="842"/>
      <c r="KOP52" s="842"/>
      <c r="KOQ52" s="842"/>
      <c r="KOR52" s="842"/>
      <c r="KOS52" s="842"/>
      <c r="KOT52" s="842"/>
      <c r="KOU52" s="842"/>
      <c r="KOV52" s="842"/>
      <c r="KOW52" s="842"/>
      <c r="KOX52" s="842"/>
      <c r="KOY52" s="842"/>
      <c r="KOZ52" s="842"/>
      <c r="KPA52" s="842"/>
      <c r="KPB52" s="842"/>
      <c r="KPC52" s="842"/>
      <c r="KPD52" s="842"/>
      <c r="KPE52" s="842"/>
      <c r="KPF52" s="842"/>
      <c r="KPG52" s="842"/>
      <c r="KPH52" s="842"/>
      <c r="KPI52" s="842"/>
      <c r="KPJ52" s="842"/>
      <c r="KPK52" s="842"/>
      <c r="KPL52" s="842"/>
      <c r="KPM52" s="842"/>
      <c r="KPN52" s="842"/>
      <c r="KPO52" s="842"/>
      <c r="KPP52" s="842"/>
      <c r="KPQ52" s="842"/>
      <c r="KPR52" s="842"/>
      <c r="KPS52" s="842"/>
      <c r="KPT52" s="842"/>
      <c r="KPU52" s="842"/>
      <c r="KPV52" s="842"/>
      <c r="KPW52" s="842"/>
      <c r="KPX52" s="842"/>
      <c r="KPY52" s="842"/>
      <c r="KPZ52" s="842"/>
      <c r="KQA52" s="842"/>
      <c r="KQB52" s="842"/>
      <c r="KQC52" s="842"/>
      <c r="KQD52" s="842"/>
      <c r="KQE52" s="842"/>
      <c r="KQF52" s="842"/>
      <c r="KQG52" s="842"/>
      <c r="KQH52" s="842"/>
      <c r="KQI52" s="842"/>
      <c r="KQJ52" s="842"/>
      <c r="KQK52" s="842"/>
      <c r="KQL52" s="842"/>
      <c r="KQM52" s="842"/>
      <c r="KQN52" s="842"/>
      <c r="KQO52" s="842"/>
      <c r="KQP52" s="842"/>
      <c r="KQQ52" s="842"/>
      <c r="KQR52" s="842"/>
      <c r="KQS52" s="842"/>
      <c r="KQT52" s="842"/>
      <c r="KQU52" s="842"/>
      <c r="KQV52" s="842"/>
      <c r="KQW52" s="842"/>
      <c r="KQX52" s="842"/>
      <c r="KQY52" s="842"/>
      <c r="KQZ52" s="842"/>
      <c r="KRA52" s="842"/>
      <c r="KRB52" s="842"/>
      <c r="KRC52" s="842"/>
      <c r="KRD52" s="842"/>
      <c r="KRE52" s="842"/>
      <c r="KRF52" s="842"/>
      <c r="KRG52" s="842"/>
      <c r="KRH52" s="842"/>
      <c r="KRI52" s="842"/>
      <c r="KRJ52" s="842"/>
      <c r="KRK52" s="842"/>
      <c r="KRL52" s="842"/>
      <c r="KRM52" s="842"/>
      <c r="KRN52" s="842"/>
      <c r="KRO52" s="842"/>
      <c r="KRP52" s="842"/>
      <c r="KRQ52" s="842"/>
      <c r="KRR52" s="842"/>
      <c r="KRS52" s="842"/>
      <c r="KRT52" s="842"/>
      <c r="KRU52" s="842"/>
      <c r="KRV52" s="842"/>
      <c r="KRW52" s="842"/>
      <c r="KRX52" s="842"/>
      <c r="KRY52" s="842"/>
      <c r="KRZ52" s="842"/>
      <c r="KSA52" s="842"/>
      <c r="KSB52" s="842"/>
      <c r="KSC52" s="842"/>
      <c r="KSD52" s="842"/>
      <c r="KSE52" s="842"/>
      <c r="KSF52" s="842"/>
      <c r="KSG52" s="842"/>
      <c r="KSH52" s="842"/>
      <c r="KSI52" s="842"/>
      <c r="KSJ52" s="842"/>
      <c r="KSK52" s="842"/>
      <c r="KSL52" s="842"/>
      <c r="KSM52" s="842"/>
      <c r="KSN52" s="842"/>
      <c r="KSO52" s="842"/>
      <c r="KSP52" s="842"/>
      <c r="KSQ52" s="842"/>
      <c r="KSR52" s="842"/>
      <c r="KSS52" s="842"/>
      <c r="KST52" s="842"/>
      <c r="KSU52" s="842"/>
      <c r="KSV52" s="842"/>
      <c r="KSW52" s="842"/>
      <c r="KSX52" s="842"/>
      <c r="KSY52" s="842"/>
      <c r="KSZ52" s="842"/>
      <c r="KTA52" s="842"/>
      <c r="KTB52" s="842"/>
      <c r="KTC52" s="842"/>
      <c r="KTD52" s="842"/>
      <c r="KTE52" s="842"/>
      <c r="KTF52" s="842"/>
      <c r="KTG52" s="842"/>
      <c r="KTH52" s="842"/>
      <c r="KTI52" s="842"/>
      <c r="KTJ52" s="842"/>
      <c r="KTK52" s="842"/>
      <c r="KTL52" s="842"/>
      <c r="KTM52" s="842"/>
      <c r="KTN52" s="842"/>
      <c r="KTO52" s="842"/>
      <c r="KTP52" s="842"/>
      <c r="KTQ52" s="842"/>
      <c r="KTR52" s="842"/>
      <c r="KTS52" s="842"/>
      <c r="KTT52" s="842"/>
      <c r="KTU52" s="842"/>
      <c r="KTV52" s="842"/>
      <c r="KTW52" s="842"/>
      <c r="KTX52" s="842"/>
      <c r="KTY52" s="842"/>
      <c r="KTZ52" s="842"/>
      <c r="KUA52" s="842"/>
      <c r="KUB52" s="842"/>
      <c r="KUC52" s="842"/>
      <c r="KUD52" s="842"/>
      <c r="KUE52" s="842"/>
      <c r="KUF52" s="842"/>
      <c r="KUG52" s="842"/>
      <c r="KUH52" s="842"/>
      <c r="KUI52" s="842"/>
      <c r="KUJ52" s="842"/>
      <c r="KUK52" s="842"/>
      <c r="KUL52" s="842"/>
      <c r="KUM52" s="842"/>
      <c r="KUN52" s="842"/>
      <c r="KUO52" s="842"/>
      <c r="KUP52" s="842"/>
      <c r="KUQ52" s="842"/>
      <c r="KUR52" s="842"/>
      <c r="KUS52" s="842"/>
      <c r="KUT52" s="842"/>
      <c r="KUU52" s="842"/>
      <c r="KUV52" s="842"/>
      <c r="KUW52" s="842"/>
      <c r="KUX52" s="842"/>
      <c r="KUY52" s="842"/>
      <c r="KUZ52" s="842"/>
      <c r="KVA52" s="842"/>
      <c r="KVB52" s="842"/>
      <c r="KVC52" s="842"/>
      <c r="KVD52" s="842"/>
      <c r="KVE52" s="842"/>
      <c r="KVF52" s="842"/>
      <c r="KVG52" s="842"/>
      <c r="KVH52" s="842"/>
      <c r="KVI52" s="842"/>
      <c r="KVJ52" s="842"/>
      <c r="KVK52" s="842"/>
      <c r="KVL52" s="842"/>
      <c r="KVM52" s="842"/>
      <c r="KVN52" s="842"/>
      <c r="KVO52" s="842"/>
      <c r="KVP52" s="842"/>
      <c r="KVQ52" s="842"/>
      <c r="KVR52" s="842"/>
      <c r="KVS52" s="842"/>
      <c r="KVT52" s="842"/>
      <c r="KVU52" s="842"/>
      <c r="KVV52" s="842"/>
      <c r="KVW52" s="842"/>
      <c r="KVX52" s="842"/>
      <c r="KVY52" s="842"/>
      <c r="KVZ52" s="842"/>
      <c r="KWA52" s="842"/>
      <c r="KWB52" s="842"/>
      <c r="KWC52" s="842"/>
      <c r="KWD52" s="842"/>
      <c r="KWE52" s="842"/>
      <c r="KWF52" s="842"/>
      <c r="KWG52" s="842"/>
      <c r="KWH52" s="842"/>
      <c r="KWI52" s="842"/>
      <c r="KWJ52" s="842"/>
      <c r="KWK52" s="842"/>
      <c r="KWL52" s="842"/>
      <c r="KWM52" s="842"/>
      <c r="KWN52" s="842"/>
      <c r="KWO52" s="842"/>
      <c r="KWP52" s="842"/>
      <c r="KWQ52" s="842"/>
      <c r="KWR52" s="842"/>
      <c r="KWS52" s="842"/>
      <c r="KWT52" s="842"/>
      <c r="KWU52" s="842"/>
      <c r="KWV52" s="842"/>
      <c r="KWW52" s="842"/>
      <c r="KWX52" s="842"/>
      <c r="KWY52" s="842"/>
      <c r="KWZ52" s="842"/>
      <c r="KXA52" s="842"/>
      <c r="KXB52" s="842"/>
      <c r="KXC52" s="842"/>
      <c r="KXD52" s="842"/>
      <c r="KXE52" s="842"/>
      <c r="KXF52" s="842"/>
      <c r="KXG52" s="842"/>
      <c r="KXH52" s="842"/>
      <c r="KXI52" s="842"/>
      <c r="KXJ52" s="842"/>
      <c r="KXK52" s="842"/>
      <c r="KXL52" s="842"/>
      <c r="KXM52" s="842"/>
      <c r="KXN52" s="842"/>
      <c r="KXO52" s="842"/>
      <c r="KXP52" s="842"/>
      <c r="KXQ52" s="842"/>
      <c r="KXR52" s="842"/>
      <c r="KXS52" s="842"/>
      <c r="KXT52" s="842"/>
      <c r="KXU52" s="842"/>
      <c r="KXV52" s="842"/>
      <c r="KXW52" s="842"/>
      <c r="KXX52" s="842"/>
      <c r="KXY52" s="842"/>
      <c r="KXZ52" s="842"/>
      <c r="KYA52" s="842"/>
      <c r="KYB52" s="842"/>
      <c r="KYC52" s="842"/>
      <c r="KYD52" s="842"/>
      <c r="KYE52" s="842"/>
      <c r="KYF52" s="842"/>
      <c r="KYG52" s="842"/>
      <c r="KYH52" s="842"/>
      <c r="KYI52" s="842"/>
      <c r="KYJ52" s="842"/>
      <c r="KYK52" s="842"/>
      <c r="KYL52" s="842"/>
      <c r="KYM52" s="842"/>
      <c r="KYN52" s="842"/>
      <c r="KYO52" s="842"/>
      <c r="KYP52" s="842"/>
      <c r="KYQ52" s="842"/>
      <c r="KYR52" s="842"/>
      <c r="KYS52" s="842"/>
      <c r="KYT52" s="842"/>
      <c r="KYU52" s="842"/>
      <c r="KYV52" s="842"/>
      <c r="KYW52" s="842"/>
      <c r="KYX52" s="842"/>
      <c r="KYY52" s="842"/>
      <c r="KYZ52" s="842"/>
      <c r="KZA52" s="842"/>
      <c r="KZB52" s="842"/>
      <c r="KZC52" s="842"/>
      <c r="KZD52" s="842"/>
      <c r="KZE52" s="842"/>
      <c r="KZF52" s="842"/>
      <c r="KZG52" s="842"/>
      <c r="KZH52" s="842"/>
      <c r="KZI52" s="842"/>
      <c r="KZJ52" s="842"/>
      <c r="KZK52" s="842"/>
      <c r="KZL52" s="842"/>
      <c r="KZM52" s="842"/>
      <c r="KZN52" s="842"/>
      <c r="KZO52" s="842"/>
      <c r="KZP52" s="842"/>
      <c r="KZQ52" s="842"/>
      <c r="KZR52" s="842"/>
      <c r="KZS52" s="842"/>
      <c r="KZT52" s="842"/>
      <c r="KZU52" s="842"/>
      <c r="KZV52" s="842"/>
      <c r="KZW52" s="842"/>
      <c r="KZX52" s="842"/>
      <c r="KZY52" s="842"/>
      <c r="KZZ52" s="842"/>
      <c r="LAA52" s="842"/>
      <c r="LAB52" s="842"/>
      <c r="LAC52" s="842"/>
      <c r="LAD52" s="842"/>
      <c r="LAE52" s="842"/>
      <c r="LAF52" s="842"/>
      <c r="LAG52" s="842"/>
      <c r="LAH52" s="842"/>
      <c r="LAI52" s="842"/>
      <c r="LAJ52" s="842"/>
      <c r="LAK52" s="842"/>
      <c r="LAL52" s="842"/>
      <c r="LAM52" s="842"/>
      <c r="LAN52" s="842"/>
      <c r="LAO52" s="842"/>
      <c r="LAP52" s="842"/>
      <c r="LAQ52" s="842"/>
      <c r="LAR52" s="842"/>
      <c r="LAS52" s="842"/>
      <c r="LAT52" s="842"/>
      <c r="LAU52" s="842"/>
      <c r="LAV52" s="842"/>
      <c r="LAW52" s="842"/>
      <c r="LAX52" s="842"/>
      <c r="LAY52" s="842"/>
      <c r="LAZ52" s="842"/>
      <c r="LBA52" s="842"/>
      <c r="LBB52" s="842"/>
      <c r="LBC52" s="842"/>
      <c r="LBD52" s="842"/>
      <c r="LBE52" s="842"/>
      <c r="LBF52" s="842"/>
      <c r="LBG52" s="842"/>
      <c r="LBH52" s="842"/>
      <c r="LBI52" s="842"/>
      <c r="LBJ52" s="842"/>
      <c r="LBK52" s="842"/>
      <c r="LBL52" s="842"/>
      <c r="LBM52" s="842"/>
      <c r="LBN52" s="842"/>
      <c r="LBO52" s="842"/>
      <c r="LBP52" s="842"/>
      <c r="LBQ52" s="842"/>
      <c r="LBR52" s="842"/>
      <c r="LBS52" s="842"/>
      <c r="LBT52" s="842"/>
      <c r="LBU52" s="842"/>
      <c r="LBV52" s="842"/>
      <c r="LBW52" s="842"/>
      <c r="LBX52" s="842"/>
      <c r="LBY52" s="842"/>
      <c r="LBZ52" s="842"/>
      <c r="LCA52" s="842"/>
      <c r="LCB52" s="842"/>
      <c r="LCC52" s="842"/>
      <c r="LCD52" s="842"/>
      <c r="LCE52" s="842"/>
      <c r="LCF52" s="842"/>
      <c r="LCG52" s="842"/>
      <c r="LCH52" s="842"/>
      <c r="LCI52" s="842"/>
      <c r="LCJ52" s="842"/>
      <c r="LCK52" s="842"/>
      <c r="LCL52" s="842"/>
      <c r="LCM52" s="842"/>
      <c r="LCN52" s="842"/>
      <c r="LCO52" s="842"/>
      <c r="LCP52" s="842"/>
      <c r="LCQ52" s="842"/>
      <c r="LCR52" s="842"/>
      <c r="LCS52" s="842"/>
      <c r="LCT52" s="842"/>
      <c r="LCU52" s="842"/>
      <c r="LCV52" s="842"/>
      <c r="LCW52" s="842"/>
      <c r="LCX52" s="842"/>
      <c r="LCY52" s="842"/>
      <c r="LCZ52" s="842"/>
      <c r="LDA52" s="842"/>
      <c r="LDB52" s="842"/>
      <c r="LDC52" s="842"/>
      <c r="LDD52" s="842"/>
      <c r="LDE52" s="842"/>
      <c r="LDF52" s="842"/>
      <c r="LDG52" s="842"/>
      <c r="LDH52" s="842"/>
      <c r="LDI52" s="842"/>
      <c r="LDJ52" s="842"/>
      <c r="LDK52" s="842"/>
      <c r="LDL52" s="842"/>
      <c r="LDM52" s="842"/>
      <c r="LDN52" s="842"/>
      <c r="LDO52" s="842"/>
      <c r="LDP52" s="842"/>
      <c r="LDQ52" s="842"/>
      <c r="LDR52" s="842"/>
      <c r="LDS52" s="842"/>
      <c r="LDT52" s="842"/>
      <c r="LDU52" s="842"/>
      <c r="LDV52" s="842"/>
      <c r="LDW52" s="842"/>
      <c r="LDX52" s="842"/>
      <c r="LDY52" s="842"/>
      <c r="LDZ52" s="842"/>
      <c r="LEA52" s="842"/>
      <c r="LEB52" s="842"/>
      <c r="LEC52" s="842"/>
      <c r="LED52" s="842"/>
      <c r="LEE52" s="842"/>
      <c r="LEF52" s="842"/>
      <c r="LEG52" s="842"/>
      <c r="LEH52" s="842"/>
      <c r="LEI52" s="842"/>
      <c r="LEJ52" s="842"/>
      <c r="LEK52" s="842"/>
      <c r="LEL52" s="842"/>
      <c r="LEM52" s="842"/>
      <c r="LEN52" s="842"/>
      <c r="LEO52" s="842"/>
      <c r="LEP52" s="842"/>
      <c r="LEQ52" s="842"/>
      <c r="LER52" s="842"/>
      <c r="LES52" s="842"/>
      <c r="LET52" s="842"/>
      <c r="LEU52" s="842"/>
      <c r="LEV52" s="842"/>
      <c r="LEW52" s="842"/>
      <c r="LEX52" s="842"/>
      <c r="LEY52" s="842"/>
      <c r="LEZ52" s="842"/>
      <c r="LFA52" s="842"/>
      <c r="LFB52" s="842"/>
      <c r="LFC52" s="842"/>
      <c r="LFD52" s="842"/>
      <c r="LFE52" s="842"/>
      <c r="LFF52" s="842"/>
      <c r="LFG52" s="842"/>
      <c r="LFH52" s="842"/>
      <c r="LFI52" s="842"/>
      <c r="LFJ52" s="842"/>
      <c r="LFK52" s="842"/>
      <c r="LFL52" s="842"/>
      <c r="LFM52" s="842"/>
      <c r="LFN52" s="842"/>
      <c r="LFO52" s="842"/>
      <c r="LFP52" s="842"/>
      <c r="LFQ52" s="842"/>
      <c r="LFR52" s="842"/>
      <c r="LFS52" s="842"/>
      <c r="LFT52" s="842"/>
      <c r="LFU52" s="842"/>
      <c r="LFV52" s="842"/>
      <c r="LFW52" s="842"/>
      <c r="LFX52" s="842"/>
      <c r="LFY52" s="842"/>
      <c r="LFZ52" s="842"/>
      <c r="LGA52" s="842"/>
      <c r="LGB52" s="842"/>
      <c r="LGC52" s="842"/>
      <c r="LGD52" s="842"/>
      <c r="LGE52" s="842"/>
      <c r="LGF52" s="842"/>
      <c r="LGG52" s="842"/>
      <c r="LGH52" s="842"/>
      <c r="LGI52" s="842"/>
      <c r="LGJ52" s="842"/>
      <c r="LGK52" s="842"/>
      <c r="LGL52" s="842"/>
      <c r="LGM52" s="842"/>
      <c r="LGN52" s="842"/>
      <c r="LGO52" s="842"/>
      <c r="LGP52" s="842"/>
      <c r="LGQ52" s="842"/>
      <c r="LGR52" s="842"/>
      <c r="LGS52" s="842"/>
      <c r="LGT52" s="842"/>
      <c r="LGU52" s="842"/>
      <c r="LGV52" s="842"/>
      <c r="LGW52" s="842"/>
      <c r="LGX52" s="842"/>
      <c r="LGY52" s="842"/>
      <c r="LGZ52" s="842"/>
      <c r="LHA52" s="842"/>
      <c r="LHB52" s="842"/>
      <c r="LHC52" s="842"/>
      <c r="LHD52" s="842"/>
      <c r="LHE52" s="842"/>
      <c r="LHF52" s="842"/>
      <c r="LHG52" s="842"/>
      <c r="LHH52" s="842"/>
      <c r="LHI52" s="842"/>
      <c r="LHJ52" s="842"/>
      <c r="LHK52" s="842"/>
      <c r="LHL52" s="842"/>
      <c r="LHM52" s="842"/>
      <c r="LHN52" s="842"/>
      <c r="LHO52" s="842"/>
      <c r="LHP52" s="842"/>
      <c r="LHQ52" s="842"/>
      <c r="LHR52" s="842"/>
      <c r="LHS52" s="842"/>
      <c r="LHT52" s="842"/>
      <c r="LHU52" s="842"/>
      <c r="LHV52" s="842"/>
      <c r="LHW52" s="842"/>
      <c r="LHX52" s="842"/>
      <c r="LHY52" s="842"/>
      <c r="LHZ52" s="842"/>
      <c r="LIA52" s="842"/>
      <c r="LIB52" s="842"/>
      <c r="LIC52" s="842"/>
      <c r="LID52" s="842"/>
      <c r="LIE52" s="842"/>
      <c r="LIF52" s="842"/>
      <c r="LIG52" s="842"/>
      <c r="LIH52" s="842"/>
      <c r="LII52" s="842"/>
      <c r="LIJ52" s="842"/>
      <c r="LIK52" s="842"/>
      <c r="LIL52" s="842"/>
      <c r="LIM52" s="842"/>
      <c r="LIN52" s="842"/>
      <c r="LIO52" s="842"/>
      <c r="LIP52" s="842"/>
      <c r="LIQ52" s="842"/>
      <c r="LIR52" s="842"/>
      <c r="LIS52" s="842"/>
      <c r="LIT52" s="842"/>
      <c r="LIU52" s="842"/>
      <c r="LIV52" s="842"/>
      <c r="LIW52" s="842"/>
      <c r="LIX52" s="842"/>
      <c r="LIY52" s="842"/>
      <c r="LIZ52" s="842"/>
      <c r="LJA52" s="842"/>
      <c r="LJB52" s="842"/>
      <c r="LJC52" s="842"/>
      <c r="LJD52" s="842"/>
      <c r="LJE52" s="842"/>
      <c r="LJF52" s="842"/>
      <c r="LJG52" s="842"/>
      <c r="LJH52" s="842"/>
      <c r="LJI52" s="842"/>
      <c r="LJJ52" s="842"/>
      <c r="LJK52" s="842"/>
      <c r="LJL52" s="842"/>
      <c r="LJM52" s="842"/>
      <c r="LJN52" s="842"/>
      <c r="LJO52" s="842"/>
      <c r="LJP52" s="842"/>
      <c r="LJQ52" s="842"/>
      <c r="LJR52" s="842"/>
      <c r="LJS52" s="842"/>
      <c r="LJT52" s="842"/>
      <c r="LJU52" s="842"/>
      <c r="LJV52" s="842"/>
      <c r="LJW52" s="842"/>
      <c r="LJX52" s="842"/>
      <c r="LJY52" s="842"/>
      <c r="LJZ52" s="842"/>
      <c r="LKA52" s="842"/>
      <c r="LKB52" s="842"/>
      <c r="LKC52" s="842"/>
      <c r="LKD52" s="842"/>
      <c r="LKE52" s="842"/>
      <c r="LKF52" s="842"/>
      <c r="LKG52" s="842"/>
      <c r="LKH52" s="842"/>
      <c r="LKI52" s="842"/>
      <c r="LKJ52" s="842"/>
      <c r="LKK52" s="842"/>
      <c r="LKL52" s="842"/>
      <c r="LKM52" s="842"/>
      <c r="LKN52" s="842"/>
      <c r="LKO52" s="842"/>
      <c r="LKP52" s="842"/>
      <c r="LKQ52" s="842"/>
      <c r="LKR52" s="842"/>
      <c r="LKS52" s="842"/>
      <c r="LKT52" s="842"/>
      <c r="LKU52" s="842"/>
      <c r="LKV52" s="842"/>
      <c r="LKW52" s="842"/>
      <c r="LKX52" s="842"/>
      <c r="LKY52" s="842"/>
      <c r="LKZ52" s="842"/>
      <c r="LLA52" s="842"/>
      <c r="LLB52" s="842"/>
      <c r="LLC52" s="842"/>
      <c r="LLD52" s="842"/>
      <c r="LLE52" s="842"/>
      <c r="LLF52" s="842"/>
      <c r="LLG52" s="842"/>
      <c r="LLH52" s="842"/>
      <c r="LLI52" s="842"/>
      <c r="LLJ52" s="842"/>
      <c r="LLK52" s="842"/>
      <c r="LLL52" s="842"/>
      <c r="LLM52" s="842"/>
      <c r="LLN52" s="842"/>
      <c r="LLO52" s="842"/>
      <c r="LLP52" s="842"/>
      <c r="LLQ52" s="842"/>
      <c r="LLR52" s="842"/>
      <c r="LLS52" s="842"/>
      <c r="LLT52" s="842"/>
      <c r="LLU52" s="842"/>
      <c r="LLV52" s="842"/>
      <c r="LLW52" s="842"/>
      <c r="LLX52" s="842"/>
      <c r="LLY52" s="842"/>
      <c r="LLZ52" s="842"/>
      <c r="LMA52" s="842"/>
      <c r="LMB52" s="842"/>
      <c r="LMC52" s="842"/>
      <c r="LMD52" s="842"/>
      <c r="LME52" s="842"/>
      <c r="LMF52" s="842"/>
      <c r="LMG52" s="842"/>
      <c r="LMH52" s="842"/>
      <c r="LMI52" s="842"/>
      <c r="LMJ52" s="842"/>
      <c r="LMK52" s="842"/>
      <c r="LML52" s="842"/>
      <c r="LMM52" s="842"/>
      <c r="LMN52" s="842"/>
      <c r="LMO52" s="842"/>
      <c r="LMP52" s="842"/>
      <c r="LMQ52" s="842"/>
      <c r="LMR52" s="842"/>
      <c r="LMS52" s="842"/>
      <c r="LMT52" s="842"/>
      <c r="LMU52" s="842"/>
      <c r="LMV52" s="842"/>
      <c r="LMW52" s="842"/>
      <c r="LMX52" s="842"/>
      <c r="LMY52" s="842"/>
      <c r="LMZ52" s="842"/>
      <c r="LNA52" s="842"/>
      <c r="LNB52" s="842"/>
      <c r="LNC52" s="842"/>
      <c r="LND52" s="842"/>
      <c r="LNE52" s="842"/>
      <c r="LNF52" s="842"/>
      <c r="LNG52" s="842"/>
      <c r="LNH52" s="842"/>
      <c r="LNI52" s="842"/>
      <c r="LNJ52" s="842"/>
      <c r="LNK52" s="842"/>
      <c r="LNL52" s="842"/>
      <c r="LNM52" s="842"/>
      <c r="LNN52" s="842"/>
      <c r="LNO52" s="842"/>
      <c r="LNP52" s="842"/>
      <c r="LNQ52" s="842"/>
      <c r="LNR52" s="842"/>
      <c r="LNS52" s="842"/>
      <c r="LNT52" s="842"/>
      <c r="LNU52" s="842"/>
      <c r="LNV52" s="842"/>
      <c r="LNW52" s="842"/>
      <c r="LNX52" s="842"/>
      <c r="LNY52" s="842"/>
      <c r="LNZ52" s="842"/>
      <c r="LOA52" s="842"/>
      <c r="LOB52" s="842"/>
      <c r="LOC52" s="842"/>
      <c r="LOD52" s="842"/>
      <c r="LOE52" s="842"/>
      <c r="LOF52" s="842"/>
      <c r="LOG52" s="842"/>
      <c r="LOH52" s="842"/>
      <c r="LOI52" s="842"/>
      <c r="LOJ52" s="842"/>
      <c r="LOK52" s="842"/>
      <c r="LOL52" s="842"/>
      <c r="LOM52" s="842"/>
      <c r="LON52" s="842"/>
      <c r="LOO52" s="842"/>
      <c r="LOP52" s="842"/>
      <c r="LOQ52" s="842"/>
      <c r="LOR52" s="842"/>
      <c r="LOS52" s="842"/>
      <c r="LOT52" s="842"/>
      <c r="LOU52" s="842"/>
      <c r="LOV52" s="842"/>
      <c r="LOW52" s="842"/>
      <c r="LOX52" s="842"/>
      <c r="LOY52" s="842"/>
      <c r="LOZ52" s="842"/>
      <c r="LPA52" s="842"/>
      <c r="LPB52" s="842"/>
      <c r="LPC52" s="842"/>
      <c r="LPD52" s="842"/>
      <c r="LPE52" s="842"/>
      <c r="LPF52" s="842"/>
      <c r="LPG52" s="842"/>
      <c r="LPH52" s="842"/>
      <c r="LPI52" s="842"/>
      <c r="LPJ52" s="842"/>
      <c r="LPK52" s="842"/>
      <c r="LPL52" s="842"/>
      <c r="LPM52" s="842"/>
      <c r="LPN52" s="842"/>
      <c r="LPO52" s="842"/>
      <c r="LPP52" s="842"/>
      <c r="LPQ52" s="842"/>
      <c r="LPR52" s="842"/>
      <c r="LPS52" s="842"/>
      <c r="LPT52" s="842"/>
      <c r="LPU52" s="842"/>
      <c r="LPV52" s="842"/>
      <c r="LPW52" s="842"/>
      <c r="LPX52" s="842"/>
      <c r="LPY52" s="842"/>
      <c r="LPZ52" s="842"/>
      <c r="LQA52" s="842"/>
      <c r="LQB52" s="842"/>
      <c r="LQC52" s="842"/>
      <c r="LQD52" s="842"/>
      <c r="LQE52" s="842"/>
      <c r="LQF52" s="842"/>
      <c r="LQG52" s="842"/>
      <c r="LQH52" s="842"/>
      <c r="LQI52" s="842"/>
      <c r="LQJ52" s="842"/>
      <c r="LQK52" s="842"/>
      <c r="LQL52" s="842"/>
      <c r="LQM52" s="842"/>
      <c r="LQN52" s="842"/>
      <c r="LQO52" s="842"/>
      <c r="LQP52" s="842"/>
      <c r="LQQ52" s="842"/>
      <c r="LQR52" s="842"/>
      <c r="LQS52" s="842"/>
      <c r="LQT52" s="842"/>
      <c r="LQU52" s="842"/>
      <c r="LQV52" s="842"/>
      <c r="LQW52" s="842"/>
      <c r="LQX52" s="842"/>
      <c r="LQY52" s="842"/>
      <c r="LQZ52" s="842"/>
      <c r="LRA52" s="842"/>
      <c r="LRB52" s="842"/>
      <c r="LRC52" s="842"/>
      <c r="LRD52" s="842"/>
      <c r="LRE52" s="842"/>
      <c r="LRF52" s="842"/>
      <c r="LRG52" s="842"/>
      <c r="LRH52" s="842"/>
      <c r="LRI52" s="842"/>
      <c r="LRJ52" s="842"/>
      <c r="LRK52" s="842"/>
      <c r="LRL52" s="842"/>
      <c r="LRM52" s="842"/>
      <c r="LRN52" s="842"/>
      <c r="LRO52" s="842"/>
      <c r="LRP52" s="842"/>
      <c r="LRQ52" s="842"/>
      <c r="LRR52" s="842"/>
      <c r="LRS52" s="842"/>
      <c r="LRT52" s="842"/>
      <c r="LRU52" s="842"/>
      <c r="LRV52" s="842"/>
      <c r="LRW52" s="842"/>
      <c r="LRX52" s="842"/>
      <c r="LRY52" s="842"/>
      <c r="LRZ52" s="842"/>
      <c r="LSA52" s="842"/>
      <c r="LSB52" s="842"/>
      <c r="LSC52" s="842"/>
      <c r="LSD52" s="842"/>
      <c r="LSE52" s="842"/>
      <c r="LSF52" s="842"/>
      <c r="LSG52" s="842"/>
      <c r="LSH52" s="842"/>
      <c r="LSI52" s="842"/>
      <c r="LSJ52" s="842"/>
      <c r="LSK52" s="842"/>
      <c r="LSL52" s="842"/>
      <c r="LSM52" s="842"/>
      <c r="LSN52" s="842"/>
      <c r="LSO52" s="842"/>
      <c r="LSP52" s="842"/>
      <c r="LSQ52" s="842"/>
      <c r="LSR52" s="842"/>
      <c r="LSS52" s="842"/>
      <c r="LST52" s="842"/>
      <c r="LSU52" s="842"/>
      <c r="LSV52" s="842"/>
      <c r="LSW52" s="842"/>
      <c r="LSX52" s="842"/>
      <c r="LSY52" s="842"/>
      <c r="LSZ52" s="842"/>
      <c r="LTA52" s="842"/>
      <c r="LTB52" s="842"/>
      <c r="LTC52" s="842"/>
      <c r="LTD52" s="842"/>
      <c r="LTE52" s="842"/>
      <c r="LTF52" s="842"/>
      <c r="LTG52" s="842"/>
      <c r="LTH52" s="842"/>
      <c r="LTI52" s="842"/>
      <c r="LTJ52" s="842"/>
      <c r="LTK52" s="842"/>
      <c r="LTL52" s="842"/>
      <c r="LTM52" s="842"/>
      <c r="LTN52" s="842"/>
      <c r="LTO52" s="842"/>
      <c r="LTP52" s="842"/>
      <c r="LTQ52" s="842"/>
      <c r="LTR52" s="842"/>
      <c r="LTS52" s="842"/>
      <c r="LTT52" s="842"/>
      <c r="LTU52" s="842"/>
      <c r="LTV52" s="842"/>
      <c r="LTW52" s="842"/>
      <c r="LTX52" s="842"/>
      <c r="LTY52" s="842"/>
      <c r="LTZ52" s="842"/>
      <c r="LUA52" s="842"/>
      <c r="LUB52" s="842"/>
      <c r="LUC52" s="842"/>
      <c r="LUD52" s="842"/>
      <c r="LUE52" s="842"/>
      <c r="LUF52" s="842"/>
      <c r="LUG52" s="842"/>
      <c r="LUH52" s="842"/>
      <c r="LUI52" s="842"/>
      <c r="LUJ52" s="842"/>
      <c r="LUK52" s="842"/>
      <c r="LUL52" s="842"/>
      <c r="LUM52" s="842"/>
      <c r="LUN52" s="842"/>
      <c r="LUO52" s="842"/>
      <c r="LUP52" s="842"/>
      <c r="LUQ52" s="842"/>
      <c r="LUR52" s="842"/>
      <c r="LUS52" s="842"/>
      <c r="LUT52" s="842"/>
      <c r="LUU52" s="842"/>
      <c r="LUV52" s="842"/>
      <c r="LUW52" s="842"/>
      <c r="LUX52" s="842"/>
      <c r="LUY52" s="842"/>
      <c r="LUZ52" s="842"/>
      <c r="LVA52" s="842"/>
      <c r="LVB52" s="842"/>
      <c r="LVC52" s="842"/>
      <c r="LVD52" s="842"/>
      <c r="LVE52" s="842"/>
      <c r="LVF52" s="842"/>
      <c r="LVG52" s="842"/>
      <c r="LVH52" s="842"/>
      <c r="LVI52" s="842"/>
      <c r="LVJ52" s="842"/>
      <c r="LVK52" s="842"/>
      <c r="LVL52" s="842"/>
      <c r="LVM52" s="842"/>
      <c r="LVN52" s="842"/>
      <c r="LVO52" s="842"/>
      <c r="LVP52" s="842"/>
      <c r="LVQ52" s="842"/>
      <c r="LVR52" s="842"/>
      <c r="LVS52" s="842"/>
      <c r="LVT52" s="842"/>
      <c r="LVU52" s="842"/>
      <c r="LVV52" s="842"/>
      <c r="LVW52" s="842"/>
      <c r="LVX52" s="842"/>
      <c r="LVY52" s="842"/>
      <c r="LVZ52" s="842"/>
      <c r="LWA52" s="842"/>
      <c r="LWB52" s="842"/>
      <c r="LWC52" s="842"/>
      <c r="LWD52" s="842"/>
      <c r="LWE52" s="842"/>
      <c r="LWF52" s="842"/>
      <c r="LWG52" s="842"/>
      <c r="LWH52" s="842"/>
      <c r="LWI52" s="842"/>
      <c r="LWJ52" s="842"/>
      <c r="LWK52" s="842"/>
      <c r="LWL52" s="842"/>
      <c r="LWM52" s="842"/>
      <c r="LWN52" s="842"/>
      <c r="LWO52" s="842"/>
      <c r="LWP52" s="842"/>
      <c r="LWQ52" s="842"/>
      <c r="LWR52" s="842"/>
      <c r="LWS52" s="842"/>
      <c r="LWT52" s="842"/>
      <c r="LWU52" s="842"/>
      <c r="LWV52" s="842"/>
      <c r="LWW52" s="842"/>
      <c r="LWX52" s="842"/>
      <c r="LWY52" s="842"/>
      <c r="LWZ52" s="842"/>
      <c r="LXA52" s="842"/>
      <c r="LXB52" s="842"/>
      <c r="LXC52" s="842"/>
      <c r="LXD52" s="842"/>
      <c r="LXE52" s="842"/>
      <c r="LXF52" s="842"/>
      <c r="LXG52" s="842"/>
      <c r="LXH52" s="842"/>
      <c r="LXI52" s="842"/>
      <c r="LXJ52" s="842"/>
      <c r="LXK52" s="842"/>
      <c r="LXL52" s="842"/>
      <c r="LXM52" s="842"/>
      <c r="LXN52" s="842"/>
      <c r="LXO52" s="842"/>
      <c r="LXP52" s="842"/>
      <c r="LXQ52" s="842"/>
      <c r="LXR52" s="842"/>
      <c r="LXS52" s="842"/>
      <c r="LXT52" s="842"/>
      <c r="LXU52" s="842"/>
      <c r="LXV52" s="842"/>
      <c r="LXW52" s="842"/>
      <c r="LXX52" s="842"/>
      <c r="LXY52" s="842"/>
      <c r="LXZ52" s="842"/>
      <c r="LYA52" s="842"/>
      <c r="LYB52" s="842"/>
      <c r="LYC52" s="842"/>
      <c r="LYD52" s="842"/>
      <c r="LYE52" s="842"/>
      <c r="LYF52" s="842"/>
      <c r="LYG52" s="842"/>
      <c r="LYH52" s="842"/>
      <c r="LYI52" s="842"/>
      <c r="LYJ52" s="842"/>
      <c r="LYK52" s="842"/>
      <c r="LYL52" s="842"/>
      <c r="LYM52" s="842"/>
      <c r="LYN52" s="842"/>
      <c r="LYO52" s="842"/>
      <c r="LYP52" s="842"/>
      <c r="LYQ52" s="842"/>
      <c r="LYR52" s="842"/>
      <c r="LYS52" s="842"/>
      <c r="LYT52" s="842"/>
      <c r="LYU52" s="842"/>
      <c r="LYV52" s="842"/>
      <c r="LYW52" s="842"/>
      <c r="LYX52" s="842"/>
      <c r="LYY52" s="842"/>
      <c r="LYZ52" s="842"/>
      <c r="LZA52" s="842"/>
      <c r="LZB52" s="842"/>
      <c r="LZC52" s="842"/>
      <c r="LZD52" s="842"/>
      <c r="LZE52" s="842"/>
      <c r="LZF52" s="842"/>
      <c r="LZG52" s="842"/>
      <c r="LZH52" s="842"/>
      <c r="LZI52" s="842"/>
      <c r="LZJ52" s="842"/>
      <c r="LZK52" s="842"/>
      <c r="LZL52" s="842"/>
      <c r="LZM52" s="842"/>
      <c r="LZN52" s="842"/>
      <c r="LZO52" s="842"/>
      <c r="LZP52" s="842"/>
      <c r="LZQ52" s="842"/>
      <c r="LZR52" s="842"/>
      <c r="LZS52" s="842"/>
      <c r="LZT52" s="842"/>
      <c r="LZU52" s="842"/>
      <c r="LZV52" s="842"/>
      <c r="LZW52" s="842"/>
      <c r="LZX52" s="842"/>
      <c r="LZY52" s="842"/>
      <c r="LZZ52" s="842"/>
      <c r="MAA52" s="842"/>
      <c r="MAB52" s="842"/>
      <c r="MAC52" s="842"/>
      <c r="MAD52" s="842"/>
      <c r="MAE52" s="842"/>
      <c r="MAF52" s="842"/>
      <c r="MAG52" s="842"/>
      <c r="MAH52" s="842"/>
      <c r="MAI52" s="842"/>
      <c r="MAJ52" s="842"/>
      <c r="MAK52" s="842"/>
      <c r="MAL52" s="842"/>
      <c r="MAM52" s="842"/>
      <c r="MAN52" s="842"/>
      <c r="MAO52" s="842"/>
      <c r="MAP52" s="842"/>
      <c r="MAQ52" s="842"/>
      <c r="MAR52" s="842"/>
      <c r="MAS52" s="842"/>
      <c r="MAT52" s="842"/>
      <c r="MAU52" s="842"/>
      <c r="MAV52" s="842"/>
      <c r="MAW52" s="842"/>
      <c r="MAX52" s="842"/>
      <c r="MAY52" s="842"/>
      <c r="MAZ52" s="842"/>
      <c r="MBA52" s="842"/>
      <c r="MBB52" s="842"/>
      <c r="MBC52" s="842"/>
      <c r="MBD52" s="842"/>
      <c r="MBE52" s="842"/>
      <c r="MBF52" s="842"/>
      <c r="MBG52" s="842"/>
      <c r="MBH52" s="842"/>
      <c r="MBI52" s="842"/>
      <c r="MBJ52" s="842"/>
      <c r="MBK52" s="842"/>
      <c r="MBL52" s="842"/>
      <c r="MBM52" s="842"/>
      <c r="MBN52" s="842"/>
      <c r="MBO52" s="842"/>
      <c r="MBP52" s="842"/>
      <c r="MBQ52" s="842"/>
      <c r="MBR52" s="842"/>
      <c r="MBS52" s="842"/>
      <c r="MBT52" s="842"/>
      <c r="MBU52" s="842"/>
      <c r="MBV52" s="842"/>
      <c r="MBW52" s="842"/>
      <c r="MBX52" s="842"/>
      <c r="MBY52" s="842"/>
      <c r="MBZ52" s="842"/>
      <c r="MCA52" s="842"/>
      <c r="MCB52" s="842"/>
      <c r="MCC52" s="842"/>
      <c r="MCD52" s="842"/>
      <c r="MCE52" s="842"/>
      <c r="MCF52" s="842"/>
      <c r="MCG52" s="842"/>
      <c r="MCH52" s="842"/>
      <c r="MCI52" s="842"/>
      <c r="MCJ52" s="842"/>
      <c r="MCK52" s="842"/>
      <c r="MCL52" s="842"/>
      <c r="MCM52" s="842"/>
      <c r="MCN52" s="842"/>
      <c r="MCO52" s="842"/>
      <c r="MCP52" s="842"/>
      <c r="MCQ52" s="842"/>
      <c r="MCR52" s="842"/>
      <c r="MCS52" s="842"/>
      <c r="MCT52" s="842"/>
      <c r="MCU52" s="842"/>
      <c r="MCV52" s="842"/>
      <c r="MCW52" s="842"/>
      <c r="MCX52" s="842"/>
      <c r="MCY52" s="842"/>
      <c r="MCZ52" s="842"/>
      <c r="MDA52" s="842"/>
      <c r="MDB52" s="842"/>
      <c r="MDC52" s="842"/>
      <c r="MDD52" s="842"/>
      <c r="MDE52" s="842"/>
      <c r="MDF52" s="842"/>
      <c r="MDG52" s="842"/>
      <c r="MDH52" s="842"/>
      <c r="MDI52" s="842"/>
      <c r="MDJ52" s="842"/>
      <c r="MDK52" s="842"/>
      <c r="MDL52" s="842"/>
      <c r="MDM52" s="842"/>
      <c r="MDN52" s="842"/>
      <c r="MDO52" s="842"/>
      <c r="MDP52" s="842"/>
      <c r="MDQ52" s="842"/>
      <c r="MDR52" s="842"/>
      <c r="MDS52" s="842"/>
      <c r="MDT52" s="842"/>
      <c r="MDU52" s="842"/>
      <c r="MDV52" s="842"/>
      <c r="MDW52" s="842"/>
      <c r="MDX52" s="842"/>
      <c r="MDY52" s="842"/>
      <c r="MDZ52" s="842"/>
      <c r="MEA52" s="842"/>
      <c r="MEB52" s="842"/>
      <c r="MEC52" s="842"/>
      <c r="MED52" s="842"/>
      <c r="MEE52" s="842"/>
      <c r="MEF52" s="842"/>
      <c r="MEG52" s="842"/>
      <c r="MEH52" s="842"/>
      <c r="MEI52" s="842"/>
      <c r="MEJ52" s="842"/>
      <c r="MEK52" s="842"/>
      <c r="MEL52" s="842"/>
      <c r="MEM52" s="842"/>
      <c r="MEN52" s="842"/>
      <c r="MEO52" s="842"/>
      <c r="MEP52" s="842"/>
      <c r="MEQ52" s="842"/>
      <c r="MER52" s="842"/>
      <c r="MES52" s="842"/>
      <c r="MET52" s="842"/>
      <c r="MEU52" s="842"/>
      <c r="MEV52" s="842"/>
      <c r="MEW52" s="842"/>
      <c r="MEX52" s="842"/>
      <c r="MEY52" s="842"/>
      <c r="MEZ52" s="842"/>
      <c r="MFA52" s="842"/>
      <c r="MFB52" s="842"/>
      <c r="MFC52" s="842"/>
      <c r="MFD52" s="842"/>
      <c r="MFE52" s="842"/>
      <c r="MFF52" s="842"/>
      <c r="MFG52" s="842"/>
      <c r="MFH52" s="842"/>
      <c r="MFI52" s="842"/>
      <c r="MFJ52" s="842"/>
      <c r="MFK52" s="842"/>
      <c r="MFL52" s="842"/>
      <c r="MFM52" s="842"/>
      <c r="MFN52" s="842"/>
      <c r="MFO52" s="842"/>
      <c r="MFP52" s="842"/>
      <c r="MFQ52" s="842"/>
      <c r="MFR52" s="842"/>
      <c r="MFS52" s="842"/>
      <c r="MFT52" s="842"/>
      <c r="MFU52" s="842"/>
      <c r="MFV52" s="842"/>
      <c r="MFW52" s="842"/>
      <c r="MFX52" s="842"/>
      <c r="MFY52" s="842"/>
      <c r="MFZ52" s="842"/>
      <c r="MGA52" s="842"/>
      <c r="MGB52" s="842"/>
      <c r="MGC52" s="842"/>
      <c r="MGD52" s="842"/>
      <c r="MGE52" s="842"/>
      <c r="MGF52" s="842"/>
      <c r="MGG52" s="842"/>
      <c r="MGH52" s="842"/>
      <c r="MGI52" s="842"/>
      <c r="MGJ52" s="842"/>
      <c r="MGK52" s="842"/>
      <c r="MGL52" s="842"/>
      <c r="MGM52" s="842"/>
      <c r="MGN52" s="842"/>
      <c r="MGO52" s="842"/>
      <c r="MGP52" s="842"/>
      <c r="MGQ52" s="842"/>
      <c r="MGR52" s="842"/>
      <c r="MGS52" s="842"/>
      <c r="MGT52" s="842"/>
      <c r="MGU52" s="842"/>
      <c r="MGV52" s="842"/>
      <c r="MGW52" s="842"/>
      <c r="MGX52" s="842"/>
      <c r="MGY52" s="842"/>
      <c r="MGZ52" s="842"/>
      <c r="MHA52" s="842"/>
      <c r="MHB52" s="842"/>
      <c r="MHC52" s="842"/>
      <c r="MHD52" s="842"/>
      <c r="MHE52" s="842"/>
      <c r="MHF52" s="842"/>
      <c r="MHG52" s="842"/>
      <c r="MHH52" s="842"/>
      <c r="MHI52" s="842"/>
      <c r="MHJ52" s="842"/>
      <c r="MHK52" s="842"/>
      <c r="MHL52" s="842"/>
      <c r="MHM52" s="842"/>
      <c r="MHN52" s="842"/>
      <c r="MHO52" s="842"/>
      <c r="MHP52" s="842"/>
      <c r="MHQ52" s="842"/>
      <c r="MHR52" s="842"/>
      <c r="MHS52" s="842"/>
      <c r="MHT52" s="842"/>
      <c r="MHU52" s="842"/>
      <c r="MHV52" s="842"/>
      <c r="MHW52" s="842"/>
      <c r="MHX52" s="842"/>
      <c r="MHY52" s="842"/>
      <c r="MHZ52" s="842"/>
      <c r="MIA52" s="842"/>
      <c r="MIB52" s="842"/>
      <c r="MIC52" s="842"/>
      <c r="MID52" s="842"/>
      <c r="MIE52" s="842"/>
      <c r="MIF52" s="842"/>
      <c r="MIG52" s="842"/>
      <c r="MIH52" s="842"/>
      <c r="MII52" s="842"/>
      <c r="MIJ52" s="842"/>
      <c r="MIK52" s="842"/>
      <c r="MIL52" s="842"/>
      <c r="MIM52" s="842"/>
      <c r="MIN52" s="842"/>
      <c r="MIO52" s="842"/>
      <c r="MIP52" s="842"/>
      <c r="MIQ52" s="842"/>
      <c r="MIR52" s="842"/>
      <c r="MIS52" s="842"/>
      <c r="MIT52" s="842"/>
      <c r="MIU52" s="842"/>
      <c r="MIV52" s="842"/>
      <c r="MIW52" s="842"/>
      <c r="MIX52" s="842"/>
      <c r="MIY52" s="842"/>
      <c r="MIZ52" s="842"/>
      <c r="MJA52" s="842"/>
      <c r="MJB52" s="842"/>
      <c r="MJC52" s="842"/>
      <c r="MJD52" s="842"/>
      <c r="MJE52" s="842"/>
      <c r="MJF52" s="842"/>
      <c r="MJG52" s="842"/>
      <c r="MJH52" s="842"/>
      <c r="MJI52" s="842"/>
      <c r="MJJ52" s="842"/>
      <c r="MJK52" s="842"/>
      <c r="MJL52" s="842"/>
      <c r="MJM52" s="842"/>
      <c r="MJN52" s="842"/>
      <c r="MJO52" s="842"/>
      <c r="MJP52" s="842"/>
      <c r="MJQ52" s="842"/>
      <c r="MJR52" s="842"/>
      <c r="MJS52" s="842"/>
      <c r="MJT52" s="842"/>
      <c r="MJU52" s="842"/>
      <c r="MJV52" s="842"/>
      <c r="MJW52" s="842"/>
      <c r="MJX52" s="842"/>
      <c r="MJY52" s="842"/>
      <c r="MJZ52" s="842"/>
      <c r="MKA52" s="842"/>
      <c r="MKB52" s="842"/>
      <c r="MKC52" s="842"/>
      <c r="MKD52" s="842"/>
      <c r="MKE52" s="842"/>
      <c r="MKF52" s="842"/>
      <c r="MKG52" s="842"/>
      <c r="MKH52" s="842"/>
      <c r="MKI52" s="842"/>
      <c r="MKJ52" s="842"/>
      <c r="MKK52" s="842"/>
      <c r="MKL52" s="842"/>
      <c r="MKM52" s="842"/>
      <c r="MKN52" s="842"/>
      <c r="MKO52" s="842"/>
      <c r="MKP52" s="842"/>
      <c r="MKQ52" s="842"/>
      <c r="MKR52" s="842"/>
      <c r="MKS52" s="842"/>
      <c r="MKT52" s="842"/>
      <c r="MKU52" s="842"/>
      <c r="MKV52" s="842"/>
      <c r="MKW52" s="842"/>
      <c r="MKX52" s="842"/>
      <c r="MKY52" s="842"/>
      <c r="MKZ52" s="842"/>
      <c r="MLA52" s="842"/>
      <c r="MLB52" s="842"/>
      <c r="MLC52" s="842"/>
      <c r="MLD52" s="842"/>
      <c r="MLE52" s="842"/>
      <c r="MLF52" s="842"/>
      <c r="MLG52" s="842"/>
      <c r="MLH52" s="842"/>
      <c r="MLI52" s="842"/>
      <c r="MLJ52" s="842"/>
      <c r="MLK52" s="842"/>
      <c r="MLL52" s="842"/>
      <c r="MLM52" s="842"/>
      <c r="MLN52" s="842"/>
      <c r="MLO52" s="842"/>
      <c r="MLP52" s="842"/>
      <c r="MLQ52" s="842"/>
      <c r="MLR52" s="842"/>
      <c r="MLS52" s="842"/>
      <c r="MLT52" s="842"/>
      <c r="MLU52" s="842"/>
      <c r="MLV52" s="842"/>
      <c r="MLW52" s="842"/>
      <c r="MLX52" s="842"/>
      <c r="MLY52" s="842"/>
      <c r="MLZ52" s="842"/>
      <c r="MMA52" s="842"/>
      <c r="MMB52" s="842"/>
      <c r="MMC52" s="842"/>
      <c r="MMD52" s="842"/>
      <c r="MME52" s="842"/>
      <c r="MMF52" s="842"/>
      <c r="MMG52" s="842"/>
      <c r="MMH52" s="842"/>
      <c r="MMI52" s="842"/>
      <c r="MMJ52" s="842"/>
      <c r="MMK52" s="842"/>
      <c r="MML52" s="842"/>
      <c r="MMM52" s="842"/>
      <c r="MMN52" s="842"/>
      <c r="MMO52" s="842"/>
      <c r="MMP52" s="842"/>
      <c r="MMQ52" s="842"/>
      <c r="MMR52" s="842"/>
      <c r="MMS52" s="842"/>
      <c r="MMT52" s="842"/>
      <c r="MMU52" s="842"/>
      <c r="MMV52" s="842"/>
      <c r="MMW52" s="842"/>
      <c r="MMX52" s="842"/>
      <c r="MMY52" s="842"/>
      <c r="MMZ52" s="842"/>
      <c r="MNA52" s="842"/>
      <c r="MNB52" s="842"/>
      <c r="MNC52" s="842"/>
      <c r="MND52" s="842"/>
      <c r="MNE52" s="842"/>
      <c r="MNF52" s="842"/>
      <c r="MNG52" s="842"/>
      <c r="MNH52" s="842"/>
      <c r="MNI52" s="842"/>
      <c r="MNJ52" s="842"/>
      <c r="MNK52" s="842"/>
      <c r="MNL52" s="842"/>
      <c r="MNM52" s="842"/>
      <c r="MNN52" s="842"/>
      <c r="MNO52" s="842"/>
      <c r="MNP52" s="842"/>
      <c r="MNQ52" s="842"/>
      <c r="MNR52" s="842"/>
      <c r="MNS52" s="842"/>
      <c r="MNT52" s="842"/>
      <c r="MNU52" s="842"/>
      <c r="MNV52" s="842"/>
      <c r="MNW52" s="842"/>
      <c r="MNX52" s="842"/>
      <c r="MNY52" s="842"/>
      <c r="MNZ52" s="842"/>
      <c r="MOA52" s="842"/>
      <c r="MOB52" s="842"/>
      <c r="MOC52" s="842"/>
      <c r="MOD52" s="842"/>
      <c r="MOE52" s="842"/>
      <c r="MOF52" s="842"/>
      <c r="MOG52" s="842"/>
      <c r="MOH52" s="842"/>
      <c r="MOI52" s="842"/>
      <c r="MOJ52" s="842"/>
      <c r="MOK52" s="842"/>
      <c r="MOL52" s="842"/>
      <c r="MOM52" s="842"/>
      <c r="MON52" s="842"/>
      <c r="MOO52" s="842"/>
      <c r="MOP52" s="842"/>
      <c r="MOQ52" s="842"/>
      <c r="MOR52" s="842"/>
      <c r="MOS52" s="842"/>
      <c r="MOT52" s="842"/>
      <c r="MOU52" s="842"/>
      <c r="MOV52" s="842"/>
      <c r="MOW52" s="842"/>
      <c r="MOX52" s="842"/>
      <c r="MOY52" s="842"/>
      <c r="MOZ52" s="842"/>
      <c r="MPA52" s="842"/>
      <c r="MPB52" s="842"/>
      <c r="MPC52" s="842"/>
      <c r="MPD52" s="842"/>
      <c r="MPE52" s="842"/>
      <c r="MPF52" s="842"/>
      <c r="MPG52" s="842"/>
      <c r="MPH52" s="842"/>
      <c r="MPI52" s="842"/>
      <c r="MPJ52" s="842"/>
      <c r="MPK52" s="842"/>
      <c r="MPL52" s="842"/>
      <c r="MPM52" s="842"/>
      <c r="MPN52" s="842"/>
      <c r="MPO52" s="842"/>
      <c r="MPP52" s="842"/>
      <c r="MPQ52" s="842"/>
      <c r="MPR52" s="842"/>
      <c r="MPS52" s="842"/>
      <c r="MPT52" s="842"/>
      <c r="MPU52" s="842"/>
      <c r="MPV52" s="842"/>
      <c r="MPW52" s="842"/>
      <c r="MPX52" s="842"/>
      <c r="MPY52" s="842"/>
      <c r="MPZ52" s="842"/>
      <c r="MQA52" s="842"/>
      <c r="MQB52" s="842"/>
      <c r="MQC52" s="842"/>
      <c r="MQD52" s="842"/>
      <c r="MQE52" s="842"/>
      <c r="MQF52" s="842"/>
      <c r="MQG52" s="842"/>
      <c r="MQH52" s="842"/>
      <c r="MQI52" s="842"/>
      <c r="MQJ52" s="842"/>
      <c r="MQK52" s="842"/>
      <c r="MQL52" s="842"/>
      <c r="MQM52" s="842"/>
      <c r="MQN52" s="842"/>
      <c r="MQO52" s="842"/>
      <c r="MQP52" s="842"/>
      <c r="MQQ52" s="842"/>
      <c r="MQR52" s="842"/>
      <c r="MQS52" s="842"/>
      <c r="MQT52" s="842"/>
      <c r="MQU52" s="842"/>
      <c r="MQV52" s="842"/>
      <c r="MQW52" s="842"/>
      <c r="MQX52" s="842"/>
      <c r="MQY52" s="842"/>
      <c r="MQZ52" s="842"/>
      <c r="MRA52" s="842"/>
      <c r="MRB52" s="842"/>
      <c r="MRC52" s="842"/>
      <c r="MRD52" s="842"/>
      <c r="MRE52" s="842"/>
      <c r="MRF52" s="842"/>
      <c r="MRG52" s="842"/>
      <c r="MRH52" s="842"/>
      <c r="MRI52" s="842"/>
      <c r="MRJ52" s="842"/>
      <c r="MRK52" s="842"/>
      <c r="MRL52" s="842"/>
      <c r="MRM52" s="842"/>
      <c r="MRN52" s="842"/>
      <c r="MRO52" s="842"/>
      <c r="MRP52" s="842"/>
      <c r="MRQ52" s="842"/>
      <c r="MRR52" s="842"/>
      <c r="MRS52" s="842"/>
      <c r="MRT52" s="842"/>
      <c r="MRU52" s="842"/>
      <c r="MRV52" s="842"/>
      <c r="MRW52" s="842"/>
      <c r="MRX52" s="842"/>
      <c r="MRY52" s="842"/>
      <c r="MRZ52" s="842"/>
      <c r="MSA52" s="842"/>
      <c r="MSB52" s="842"/>
      <c r="MSC52" s="842"/>
      <c r="MSD52" s="842"/>
      <c r="MSE52" s="842"/>
      <c r="MSF52" s="842"/>
      <c r="MSG52" s="842"/>
      <c r="MSH52" s="842"/>
      <c r="MSI52" s="842"/>
      <c r="MSJ52" s="842"/>
      <c r="MSK52" s="842"/>
      <c r="MSL52" s="842"/>
      <c r="MSM52" s="842"/>
      <c r="MSN52" s="842"/>
      <c r="MSO52" s="842"/>
      <c r="MSP52" s="842"/>
      <c r="MSQ52" s="842"/>
      <c r="MSR52" s="842"/>
      <c r="MSS52" s="842"/>
      <c r="MST52" s="842"/>
      <c r="MSU52" s="842"/>
      <c r="MSV52" s="842"/>
      <c r="MSW52" s="842"/>
      <c r="MSX52" s="842"/>
      <c r="MSY52" s="842"/>
      <c r="MSZ52" s="842"/>
      <c r="MTA52" s="842"/>
      <c r="MTB52" s="842"/>
      <c r="MTC52" s="842"/>
      <c r="MTD52" s="842"/>
      <c r="MTE52" s="842"/>
      <c r="MTF52" s="842"/>
      <c r="MTG52" s="842"/>
      <c r="MTH52" s="842"/>
      <c r="MTI52" s="842"/>
      <c r="MTJ52" s="842"/>
      <c r="MTK52" s="842"/>
      <c r="MTL52" s="842"/>
      <c r="MTM52" s="842"/>
      <c r="MTN52" s="842"/>
      <c r="MTO52" s="842"/>
      <c r="MTP52" s="842"/>
      <c r="MTQ52" s="842"/>
      <c r="MTR52" s="842"/>
      <c r="MTS52" s="842"/>
      <c r="MTT52" s="842"/>
      <c r="MTU52" s="842"/>
      <c r="MTV52" s="842"/>
      <c r="MTW52" s="842"/>
      <c r="MTX52" s="842"/>
      <c r="MTY52" s="842"/>
      <c r="MTZ52" s="842"/>
      <c r="MUA52" s="842"/>
      <c r="MUB52" s="842"/>
      <c r="MUC52" s="842"/>
      <c r="MUD52" s="842"/>
      <c r="MUE52" s="842"/>
      <c r="MUF52" s="842"/>
      <c r="MUG52" s="842"/>
      <c r="MUH52" s="842"/>
      <c r="MUI52" s="842"/>
      <c r="MUJ52" s="842"/>
      <c r="MUK52" s="842"/>
      <c r="MUL52" s="842"/>
      <c r="MUM52" s="842"/>
      <c r="MUN52" s="842"/>
      <c r="MUO52" s="842"/>
      <c r="MUP52" s="842"/>
      <c r="MUQ52" s="842"/>
      <c r="MUR52" s="842"/>
      <c r="MUS52" s="842"/>
      <c r="MUT52" s="842"/>
      <c r="MUU52" s="842"/>
      <c r="MUV52" s="842"/>
      <c r="MUW52" s="842"/>
      <c r="MUX52" s="842"/>
      <c r="MUY52" s="842"/>
      <c r="MUZ52" s="842"/>
      <c r="MVA52" s="842"/>
      <c r="MVB52" s="842"/>
      <c r="MVC52" s="842"/>
      <c r="MVD52" s="842"/>
      <c r="MVE52" s="842"/>
      <c r="MVF52" s="842"/>
      <c r="MVG52" s="842"/>
      <c r="MVH52" s="842"/>
      <c r="MVI52" s="842"/>
      <c r="MVJ52" s="842"/>
      <c r="MVK52" s="842"/>
      <c r="MVL52" s="842"/>
      <c r="MVM52" s="842"/>
      <c r="MVN52" s="842"/>
      <c r="MVO52" s="842"/>
      <c r="MVP52" s="842"/>
      <c r="MVQ52" s="842"/>
      <c r="MVR52" s="842"/>
      <c r="MVS52" s="842"/>
      <c r="MVT52" s="842"/>
      <c r="MVU52" s="842"/>
      <c r="MVV52" s="842"/>
      <c r="MVW52" s="842"/>
      <c r="MVX52" s="842"/>
      <c r="MVY52" s="842"/>
      <c r="MVZ52" s="842"/>
      <c r="MWA52" s="842"/>
      <c r="MWB52" s="842"/>
      <c r="MWC52" s="842"/>
      <c r="MWD52" s="842"/>
      <c r="MWE52" s="842"/>
      <c r="MWF52" s="842"/>
      <c r="MWG52" s="842"/>
      <c r="MWH52" s="842"/>
      <c r="MWI52" s="842"/>
      <c r="MWJ52" s="842"/>
      <c r="MWK52" s="842"/>
      <c r="MWL52" s="842"/>
      <c r="MWM52" s="842"/>
      <c r="MWN52" s="842"/>
      <c r="MWO52" s="842"/>
      <c r="MWP52" s="842"/>
      <c r="MWQ52" s="842"/>
      <c r="MWR52" s="842"/>
      <c r="MWS52" s="842"/>
      <c r="MWT52" s="842"/>
      <c r="MWU52" s="842"/>
      <c r="MWV52" s="842"/>
      <c r="MWW52" s="842"/>
      <c r="MWX52" s="842"/>
      <c r="MWY52" s="842"/>
      <c r="MWZ52" s="842"/>
      <c r="MXA52" s="842"/>
      <c r="MXB52" s="842"/>
      <c r="MXC52" s="842"/>
      <c r="MXD52" s="842"/>
      <c r="MXE52" s="842"/>
      <c r="MXF52" s="842"/>
      <c r="MXG52" s="842"/>
      <c r="MXH52" s="842"/>
      <c r="MXI52" s="842"/>
      <c r="MXJ52" s="842"/>
      <c r="MXK52" s="842"/>
      <c r="MXL52" s="842"/>
      <c r="MXM52" s="842"/>
      <c r="MXN52" s="842"/>
      <c r="MXO52" s="842"/>
      <c r="MXP52" s="842"/>
      <c r="MXQ52" s="842"/>
      <c r="MXR52" s="842"/>
      <c r="MXS52" s="842"/>
      <c r="MXT52" s="842"/>
      <c r="MXU52" s="842"/>
      <c r="MXV52" s="842"/>
      <c r="MXW52" s="842"/>
      <c r="MXX52" s="842"/>
      <c r="MXY52" s="842"/>
      <c r="MXZ52" s="842"/>
      <c r="MYA52" s="842"/>
      <c r="MYB52" s="842"/>
      <c r="MYC52" s="842"/>
      <c r="MYD52" s="842"/>
      <c r="MYE52" s="842"/>
      <c r="MYF52" s="842"/>
      <c r="MYG52" s="842"/>
      <c r="MYH52" s="842"/>
      <c r="MYI52" s="842"/>
      <c r="MYJ52" s="842"/>
      <c r="MYK52" s="842"/>
      <c r="MYL52" s="842"/>
      <c r="MYM52" s="842"/>
      <c r="MYN52" s="842"/>
      <c r="MYO52" s="842"/>
      <c r="MYP52" s="842"/>
      <c r="MYQ52" s="842"/>
      <c r="MYR52" s="842"/>
      <c r="MYS52" s="842"/>
      <c r="MYT52" s="842"/>
      <c r="MYU52" s="842"/>
      <c r="MYV52" s="842"/>
      <c r="MYW52" s="842"/>
      <c r="MYX52" s="842"/>
      <c r="MYY52" s="842"/>
      <c r="MYZ52" s="842"/>
      <c r="MZA52" s="842"/>
      <c r="MZB52" s="842"/>
      <c r="MZC52" s="842"/>
      <c r="MZD52" s="842"/>
      <c r="MZE52" s="842"/>
      <c r="MZF52" s="842"/>
      <c r="MZG52" s="842"/>
      <c r="MZH52" s="842"/>
      <c r="MZI52" s="842"/>
      <c r="MZJ52" s="842"/>
      <c r="MZK52" s="842"/>
      <c r="MZL52" s="842"/>
      <c r="MZM52" s="842"/>
      <c r="MZN52" s="842"/>
      <c r="MZO52" s="842"/>
      <c r="MZP52" s="842"/>
      <c r="MZQ52" s="842"/>
      <c r="MZR52" s="842"/>
      <c r="MZS52" s="842"/>
      <c r="MZT52" s="842"/>
      <c r="MZU52" s="842"/>
      <c r="MZV52" s="842"/>
      <c r="MZW52" s="842"/>
      <c r="MZX52" s="842"/>
      <c r="MZY52" s="842"/>
      <c r="MZZ52" s="842"/>
      <c r="NAA52" s="842"/>
      <c r="NAB52" s="842"/>
      <c r="NAC52" s="842"/>
      <c r="NAD52" s="842"/>
      <c r="NAE52" s="842"/>
      <c r="NAF52" s="842"/>
      <c r="NAG52" s="842"/>
      <c r="NAH52" s="842"/>
      <c r="NAI52" s="842"/>
      <c r="NAJ52" s="842"/>
      <c r="NAK52" s="842"/>
      <c r="NAL52" s="842"/>
      <c r="NAM52" s="842"/>
      <c r="NAN52" s="842"/>
      <c r="NAO52" s="842"/>
      <c r="NAP52" s="842"/>
      <c r="NAQ52" s="842"/>
      <c r="NAR52" s="842"/>
      <c r="NAS52" s="842"/>
      <c r="NAT52" s="842"/>
      <c r="NAU52" s="842"/>
      <c r="NAV52" s="842"/>
      <c r="NAW52" s="842"/>
      <c r="NAX52" s="842"/>
      <c r="NAY52" s="842"/>
      <c r="NAZ52" s="842"/>
      <c r="NBA52" s="842"/>
      <c r="NBB52" s="842"/>
      <c r="NBC52" s="842"/>
      <c r="NBD52" s="842"/>
      <c r="NBE52" s="842"/>
      <c r="NBF52" s="842"/>
      <c r="NBG52" s="842"/>
      <c r="NBH52" s="842"/>
      <c r="NBI52" s="842"/>
      <c r="NBJ52" s="842"/>
      <c r="NBK52" s="842"/>
      <c r="NBL52" s="842"/>
      <c r="NBM52" s="842"/>
      <c r="NBN52" s="842"/>
      <c r="NBO52" s="842"/>
      <c r="NBP52" s="842"/>
      <c r="NBQ52" s="842"/>
      <c r="NBR52" s="842"/>
      <c r="NBS52" s="842"/>
      <c r="NBT52" s="842"/>
      <c r="NBU52" s="842"/>
      <c r="NBV52" s="842"/>
      <c r="NBW52" s="842"/>
      <c r="NBX52" s="842"/>
      <c r="NBY52" s="842"/>
      <c r="NBZ52" s="842"/>
      <c r="NCA52" s="842"/>
      <c r="NCB52" s="842"/>
      <c r="NCC52" s="842"/>
      <c r="NCD52" s="842"/>
      <c r="NCE52" s="842"/>
      <c r="NCF52" s="842"/>
      <c r="NCG52" s="842"/>
      <c r="NCH52" s="842"/>
      <c r="NCI52" s="842"/>
      <c r="NCJ52" s="842"/>
      <c r="NCK52" s="842"/>
      <c r="NCL52" s="842"/>
      <c r="NCM52" s="842"/>
      <c r="NCN52" s="842"/>
      <c r="NCO52" s="842"/>
      <c r="NCP52" s="842"/>
      <c r="NCQ52" s="842"/>
      <c r="NCR52" s="842"/>
      <c r="NCS52" s="842"/>
      <c r="NCT52" s="842"/>
      <c r="NCU52" s="842"/>
      <c r="NCV52" s="842"/>
      <c r="NCW52" s="842"/>
      <c r="NCX52" s="842"/>
      <c r="NCY52" s="842"/>
      <c r="NCZ52" s="842"/>
      <c r="NDA52" s="842"/>
      <c r="NDB52" s="842"/>
      <c r="NDC52" s="842"/>
      <c r="NDD52" s="842"/>
      <c r="NDE52" s="842"/>
      <c r="NDF52" s="842"/>
      <c r="NDG52" s="842"/>
      <c r="NDH52" s="842"/>
      <c r="NDI52" s="842"/>
      <c r="NDJ52" s="842"/>
      <c r="NDK52" s="842"/>
      <c r="NDL52" s="842"/>
      <c r="NDM52" s="842"/>
      <c r="NDN52" s="842"/>
      <c r="NDO52" s="842"/>
      <c r="NDP52" s="842"/>
      <c r="NDQ52" s="842"/>
      <c r="NDR52" s="842"/>
      <c r="NDS52" s="842"/>
      <c r="NDT52" s="842"/>
      <c r="NDU52" s="842"/>
      <c r="NDV52" s="842"/>
      <c r="NDW52" s="842"/>
      <c r="NDX52" s="842"/>
      <c r="NDY52" s="842"/>
      <c r="NDZ52" s="842"/>
      <c r="NEA52" s="842"/>
      <c r="NEB52" s="842"/>
      <c r="NEC52" s="842"/>
      <c r="NED52" s="842"/>
      <c r="NEE52" s="842"/>
      <c r="NEF52" s="842"/>
      <c r="NEG52" s="842"/>
      <c r="NEH52" s="842"/>
      <c r="NEI52" s="842"/>
      <c r="NEJ52" s="842"/>
      <c r="NEK52" s="842"/>
      <c r="NEL52" s="842"/>
      <c r="NEM52" s="842"/>
      <c r="NEN52" s="842"/>
      <c r="NEO52" s="842"/>
      <c r="NEP52" s="842"/>
      <c r="NEQ52" s="842"/>
      <c r="NER52" s="842"/>
      <c r="NES52" s="842"/>
      <c r="NET52" s="842"/>
      <c r="NEU52" s="842"/>
      <c r="NEV52" s="842"/>
      <c r="NEW52" s="842"/>
      <c r="NEX52" s="842"/>
      <c r="NEY52" s="842"/>
      <c r="NEZ52" s="842"/>
      <c r="NFA52" s="842"/>
      <c r="NFB52" s="842"/>
      <c r="NFC52" s="842"/>
      <c r="NFD52" s="842"/>
      <c r="NFE52" s="842"/>
      <c r="NFF52" s="842"/>
      <c r="NFG52" s="842"/>
      <c r="NFH52" s="842"/>
      <c r="NFI52" s="842"/>
      <c r="NFJ52" s="842"/>
      <c r="NFK52" s="842"/>
      <c r="NFL52" s="842"/>
      <c r="NFM52" s="842"/>
      <c r="NFN52" s="842"/>
      <c r="NFO52" s="842"/>
      <c r="NFP52" s="842"/>
      <c r="NFQ52" s="842"/>
      <c r="NFR52" s="842"/>
      <c r="NFS52" s="842"/>
      <c r="NFT52" s="842"/>
      <c r="NFU52" s="842"/>
      <c r="NFV52" s="842"/>
      <c r="NFW52" s="842"/>
      <c r="NFX52" s="842"/>
      <c r="NFY52" s="842"/>
      <c r="NFZ52" s="842"/>
      <c r="NGA52" s="842"/>
      <c r="NGB52" s="842"/>
      <c r="NGC52" s="842"/>
      <c r="NGD52" s="842"/>
      <c r="NGE52" s="842"/>
      <c r="NGF52" s="842"/>
      <c r="NGG52" s="842"/>
      <c r="NGH52" s="842"/>
      <c r="NGI52" s="842"/>
      <c r="NGJ52" s="842"/>
      <c r="NGK52" s="842"/>
      <c r="NGL52" s="842"/>
      <c r="NGM52" s="842"/>
      <c r="NGN52" s="842"/>
      <c r="NGO52" s="842"/>
      <c r="NGP52" s="842"/>
      <c r="NGQ52" s="842"/>
      <c r="NGR52" s="842"/>
      <c r="NGS52" s="842"/>
      <c r="NGT52" s="842"/>
      <c r="NGU52" s="842"/>
      <c r="NGV52" s="842"/>
      <c r="NGW52" s="842"/>
      <c r="NGX52" s="842"/>
      <c r="NGY52" s="842"/>
      <c r="NGZ52" s="842"/>
      <c r="NHA52" s="842"/>
      <c r="NHB52" s="842"/>
      <c r="NHC52" s="842"/>
      <c r="NHD52" s="842"/>
      <c r="NHE52" s="842"/>
      <c r="NHF52" s="842"/>
      <c r="NHG52" s="842"/>
      <c r="NHH52" s="842"/>
      <c r="NHI52" s="842"/>
      <c r="NHJ52" s="842"/>
      <c r="NHK52" s="842"/>
      <c r="NHL52" s="842"/>
      <c r="NHM52" s="842"/>
      <c r="NHN52" s="842"/>
      <c r="NHO52" s="842"/>
      <c r="NHP52" s="842"/>
      <c r="NHQ52" s="842"/>
      <c r="NHR52" s="842"/>
      <c r="NHS52" s="842"/>
      <c r="NHT52" s="842"/>
      <c r="NHU52" s="842"/>
      <c r="NHV52" s="842"/>
      <c r="NHW52" s="842"/>
      <c r="NHX52" s="842"/>
      <c r="NHY52" s="842"/>
      <c r="NHZ52" s="842"/>
      <c r="NIA52" s="842"/>
      <c r="NIB52" s="842"/>
      <c r="NIC52" s="842"/>
      <c r="NID52" s="842"/>
      <c r="NIE52" s="842"/>
      <c r="NIF52" s="842"/>
      <c r="NIG52" s="842"/>
      <c r="NIH52" s="842"/>
      <c r="NII52" s="842"/>
      <c r="NIJ52" s="842"/>
      <c r="NIK52" s="842"/>
      <c r="NIL52" s="842"/>
      <c r="NIM52" s="842"/>
      <c r="NIN52" s="842"/>
      <c r="NIO52" s="842"/>
      <c r="NIP52" s="842"/>
      <c r="NIQ52" s="842"/>
      <c r="NIR52" s="842"/>
      <c r="NIS52" s="842"/>
      <c r="NIT52" s="842"/>
      <c r="NIU52" s="842"/>
      <c r="NIV52" s="842"/>
      <c r="NIW52" s="842"/>
      <c r="NIX52" s="842"/>
      <c r="NIY52" s="842"/>
      <c r="NIZ52" s="842"/>
      <c r="NJA52" s="842"/>
      <c r="NJB52" s="842"/>
      <c r="NJC52" s="842"/>
      <c r="NJD52" s="842"/>
      <c r="NJE52" s="842"/>
      <c r="NJF52" s="842"/>
      <c r="NJG52" s="842"/>
      <c r="NJH52" s="842"/>
      <c r="NJI52" s="842"/>
      <c r="NJJ52" s="842"/>
      <c r="NJK52" s="842"/>
      <c r="NJL52" s="842"/>
      <c r="NJM52" s="842"/>
      <c r="NJN52" s="842"/>
      <c r="NJO52" s="842"/>
      <c r="NJP52" s="842"/>
      <c r="NJQ52" s="842"/>
      <c r="NJR52" s="842"/>
      <c r="NJS52" s="842"/>
      <c r="NJT52" s="842"/>
      <c r="NJU52" s="842"/>
      <c r="NJV52" s="842"/>
      <c r="NJW52" s="842"/>
      <c r="NJX52" s="842"/>
      <c r="NJY52" s="842"/>
      <c r="NJZ52" s="842"/>
      <c r="NKA52" s="842"/>
      <c r="NKB52" s="842"/>
      <c r="NKC52" s="842"/>
      <c r="NKD52" s="842"/>
      <c r="NKE52" s="842"/>
      <c r="NKF52" s="842"/>
      <c r="NKG52" s="842"/>
      <c r="NKH52" s="842"/>
      <c r="NKI52" s="842"/>
      <c r="NKJ52" s="842"/>
      <c r="NKK52" s="842"/>
      <c r="NKL52" s="842"/>
      <c r="NKM52" s="842"/>
      <c r="NKN52" s="842"/>
      <c r="NKO52" s="842"/>
      <c r="NKP52" s="842"/>
      <c r="NKQ52" s="842"/>
      <c r="NKR52" s="842"/>
      <c r="NKS52" s="842"/>
      <c r="NKT52" s="842"/>
      <c r="NKU52" s="842"/>
      <c r="NKV52" s="842"/>
      <c r="NKW52" s="842"/>
      <c r="NKX52" s="842"/>
      <c r="NKY52" s="842"/>
      <c r="NKZ52" s="842"/>
      <c r="NLA52" s="842"/>
      <c r="NLB52" s="842"/>
      <c r="NLC52" s="842"/>
      <c r="NLD52" s="842"/>
      <c r="NLE52" s="842"/>
      <c r="NLF52" s="842"/>
      <c r="NLG52" s="842"/>
      <c r="NLH52" s="842"/>
      <c r="NLI52" s="842"/>
      <c r="NLJ52" s="842"/>
      <c r="NLK52" s="842"/>
      <c r="NLL52" s="842"/>
      <c r="NLM52" s="842"/>
      <c r="NLN52" s="842"/>
      <c r="NLO52" s="842"/>
      <c r="NLP52" s="842"/>
      <c r="NLQ52" s="842"/>
      <c r="NLR52" s="842"/>
      <c r="NLS52" s="842"/>
      <c r="NLT52" s="842"/>
      <c r="NLU52" s="842"/>
      <c r="NLV52" s="842"/>
      <c r="NLW52" s="842"/>
      <c r="NLX52" s="842"/>
      <c r="NLY52" s="842"/>
      <c r="NLZ52" s="842"/>
      <c r="NMA52" s="842"/>
      <c r="NMB52" s="842"/>
      <c r="NMC52" s="842"/>
      <c r="NMD52" s="842"/>
      <c r="NME52" s="842"/>
      <c r="NMF52" s="842"/>
      <c r="NMG52" s="842"/>
      <c r="NMH52" s="842"/>
      <c r="NMI52" s="842"/>
      <c r="NMJ52" s="842"/>
      <c r="NMK52" s="842"/>
      <c r="NML52" s="842"/>
      <c r="NMM52" s="842"/>
      <c r="NMN52" s="842"/>
      <c r="NMO52" s="842"/>
      <c r="NMP52" s="842"/>
      <c r="NMQ52" s="842"/>
      <c r="NMR52" s="842"/>
      <c r="NMS52" s="842"/>
      <c r="NMT52" s="842"/>
      <c r="NMU52" s="842"/>
      <c r="NMV52" s="842"/>
      <c r="NMW52" s="842"/>
      <c r="NMX52" s="842"/>
      <c r="NMY52" s="842"/>
      <c r="NMZ52" s="842"/>
      <c r="NNA52" s="842"/>
      <c r="NNB52" s="842"/>
      <c r="NNC52" s="842"/>
      <c r="NND52" s="842"/>
      <c r="NNE52" s="842"/>
      <c r="NNF52" s="842"/>
      <c r="NNG52" s="842"/>
      <c r="NNH52" s="842"/>
      <c r="NNI52" s="842"/>
      <c r="NNJ52" s="842"/>
      <c r="NNK52" s="842"/>
      <c r="NNL52" s="842"/>
      <c r="NNM52" s="842"/>
      <c r="NNN52" s="842"/>
      <c r="NNO52" s="842"/>
      <c r="NNP52" s="842"/>
      <c r="NNQ52" s="842"/>
      <c r="NNR52" s="842"/>
      <c r="NNS52" s="842"/>
      <c r="NNT52" s="842"/>
      <c r="NNU52" s="842"/>
      <c r="NNV52" s="842"/>
      <c r="NNW52" s="842"/>
      <c r="NNX52" s="842"/>
      <c r="NNY52" s="842"/>
      <c r="NNZ52" s="842"/>
      <c r="NOA52" s="842"/>
      <c r="NOB52" s="842"/>
      <c r="NOC52" s="842"/>
      <c r="NOD52" s="842"/>
      <c r="NOE52" s="842"/>
      <c r="NOF52" s="842"/>
      <c r="NOG52" s="842"/>
      <c r="NOH52" s="842"/>
      <c r="NOI52" s="842"/>
      <c r="NOJ52" s="842"/>
      <c r="NOK52" s="842"/>
      <c r="NOL52" s="842"/>
      <c r="NOM52" s="842"/>
      <c r="NON52" s="842"/>
      <c r="NOO52" s="842"/>
      <c r="NOP52" s="842"/>
      <c r="NOQ52" s="842"/>
      <c r="NOR52" s="842"/>
      <c r="NOS52" s="842"/>
      <c r="NOT52" s="842"/>
      <c r="NOU52" s="842"/>
      <c r="NOV52" s="842"/>
      <c r="NOW52" s="842"/>
      <c r="NOX52" s="842"/>
      <c r="NOY52" s="842"/>
      <c r="NOZ52" s="842"/>
      <c r="NPA52" s="842"/>
      <c r="NPB52" s="842"/>
      <c r="NPC52" s="842"/>
      <c r="NPD52" s="842"/>
      <c r="NPE52" s="842"/>
      <c r="NPF52" s="842"/>
      <c r="NPG52" s="842"/>
      <c r="NPH52" s="842"/>
      <c r="NPI52" s="842"/>
      <c r="NPJ52" s="842"/>
      <c r="NPK52" s="842"/>
      <c r="NPL52" s="842"/>
      <c r="NPM52" s="842"/>
      <c r="NPN52" s="842"/>
      <c r="NPO52" s="842"/>
      <c r="NPP52" s="842"/>
      <c r="NPQ52" s="842"/>
      <c r="NPR52" s="842"/>
      <c r="NPS52" s="842"/>
      <c r="NPT52" s="842"/>
      <c r="NPU52" s="842"/>
      <c r="NPV52" s="842"/>
      <c r="NPW52" s="842"/>
      <c r="NPX52" s="842"/>
      <c r="NPY52" s="842"/>
      <c r="NPZ52" s="842"/>
      <c r="NQA52" s="842"/>
      <c r="NQB52" s="842"/>
      <c r="NQC52" s="842"/>
      <c r="NQD52" s="842"/>
      <c r="NQE52" s="842"/>
      <c r="NQF52" s="842"/>
      <c r="NQG52" s="842"/>
      <c r="NQH52" s="842"/>
      <c r="NQI52" s="842"/>
      <c r="NQJ52" s="842"/>
      <c r="NQK52" s="842"/>
      <c r="NQL52" s="842"/>
      <c r="NQM52" s="842"/>
      <c r="NQN52" s="842"/>
      <c r="NQO52" s="842"/>
      <c r="NQP52" s="842"/>
      <c r="NQQ52" s="842"/>
      <c r="NQR52" s="842"/>
      <c r="NQS52" s="842"/>
      <c r="NQT52" s="842"/>
      <c r="NQU52" s="842"/>
      <c r="NQV52" s="842"/>
      <c r="NQW52" s="842"/>
      <c r="NQX52" s="842"/>
      <c r="NQY52" s="842"/>
      <c r="NQZ52" s="842"/>
      <c r="NRA52" s="842"/>
      <c r="NRB52" s="842"/>
      <c r="NRC52" s="842"/>
      <c r="NRD52" s="842"/>
      <c r="NRE52" s="842"/>
      <c r="NRF52" s="842"/>
      <c r="NRG52" s="842"/>
      <c r="NRH52" s="842"/>
      <c r="NRI52" s="842"/>
      <c r="NRJ52" s="842"/>
      <c r="NRK52" s="842"/>
      <c r="NRL52" s="842"/>
      <c r="NRM52" s="842"/>
      <c r="NRN52" s="842"/>
      <c r="NRO52" s="842"/>
      <c r="NRP52" s="842"/>
      <c r="NRQ52" s="842"/>
      <c r="NRR52" s="842"/>
      <c r="NRS52" s="842"/>
      <c r="NRT52" s="842"/>
      <c r="NRU52" s="842"/>
      <c r="NRV52" s="842"/>
      <c r="NRW52" s="842"/>
      <c r="NRX52" s="842"/>
      <c r="NRY52" s="842"/>
      <c r="NRZ52" s="842"/>
      <c r="NSA52" s="842"/>
      <c r="NSB52" s="842"/>
      <c r="NSC52" s="842"/>
      <c r="NSD52" s="842"/>
      <c r="NSE52" s="842"/>
      <c r="NSF52" s="842"/>
      <c r="NSG52" s="842"/>
      <c r="NSH52" s="842"/>
      <c r="NSI52" s="842"/>
      <c r="NSJ52" s="842"/>
      <c r="NSK52" s="842"/>
      <c r="NSL52" s="842"/>
      <c r="NSM52" s="842"/>
      <c r="NSN52" s="842"/>
      <c r="NSO52" s="842"/>
      <c r="NSP52" s="842"/>
      <c r="NSQ52" s="842"/>
      <c r="NSR52" s="842"/>
      <c r="NSS52" s="842"/>
      <c r="NST52" s="842"/>
      <c r="NSU52" s="842"/>
      <c r="NSV52" s="842"/>
      <c r="NSW52" s="842"/>
      <c r="NSX52" s="842"/>
      <c r="NSY52" s="842"/>
      <c r="NSZ52" s="842"/>
      <c r="NTA52" s="842"/>
      <c r="NTB52" s="842"/>
      <c r="NTC52" s="842"/>
      <c r="NTD52" s="842"/>
      <c r="NTE52" s="842"/>
      <c r="NTF52" s="842"/>
      <c r="NTG52" s="842"/>
      <c r="NTH52" s="842"/>
      <c r="NTI52" s="842"/>
      <c r="NTJ52" s="842"/>
      <c r="NTK52" s="842"/>
      <c r="NTL52" s="842"/>
      <c r="NTM52" s="842"/>
      <c r="NTN52" s="842"/>
      <c r="NTO52" s="842"/>
      <c r="NTP52" s="842"/>
      <c r="NTQ52" s="842"/>
      <c r="NTR52" s="842"/>
      <c r="NTS52" s="842"/>
      <c r="NTT52" s="842"/>
      <c r="NTU52" s="842"/>
      <c r="NTV52" s="842"/>
      <c r="NTW52" s="842"/>
      <c r="NTX52" s="842"/>
      <c r="NTY52" s="842"/>
      <c r="NTZ52" s="842"/>
      <c r="NUA52" s="842"/>
      <c r="NUB52" s="842"/>
      <c r="NUC52" s="842"/>
      <c r="NUD52" s="842"/>
      <c r="NUE52" s="842"/>
      <c r="NUF52" s="842"/>
      <c r="NUG52" s="842"/>
      <c r="NUH52" s="842"/>
      <c r="NUI52" s="842"/>
      <c r="NUJ52" s="842"/>
      <c r="NUK52" s="842"/>
      <c r="NUL52" s="842"/>
      <c r="NUM52" s="842"/>
      <c r="NUN52" s="842"/>
      <c r="NUO52" s="842"/>
      <c r="NUP52" s="842"/>
      <c r="NUQ52" s="842"/>
      <c r="NUR52" s="842"/>
      <c r="NUS52" s="842"/>
      <c r="NUT52" s="842"/>
      <c r="NUU52" s="842"/>
      <c r="NUV52" s="842"/>
      <c r="NUW52" s="842"/>
      <c r="NUX52" s="842"/>
      <c r="NUY52" s="842"/>
      <c r="NUZ52" s="842"/>
      <c r="NVA52" s="842"/>
      <c r="NVB52" s="842"/>
      <c r="NVC52" s="842"/>
      <c r="NVD52" s="842"/>
      <c r="NVE52" s="842"/>
      <c r="NVF52" s="842"/>
      <c r="NVG52" s="842"/>
      <c r="NVH52" s="842"/>
      <c r="NVI52" s="842"/>
      <c r="NVJ52" s="842"/>
      <c r="NVK52" s="842"/>
      <c r="NVL52" s="842"/>
      <c r="NVM52" s="842"/>
      <c r="NVN52" s="842"/>
      <c r="NVO52" s="842"/>
      <c r="NVP52" s="842"/>
      <c r="NVQ52" s="842"/>
      <c r="NVR52" s="842"/>
      <c r="NVS52" s="842"/>
      <c r="NVT52" s="842"/>
      <c r="NVU52" s="842"/>
      <c r="NVV52" s="842"/>
      <c r="NVW52" s="842"/>
      <c r="NVX52" s="842"/>
      <c r="NVY52" s="842"/>
      <c r="NVZ52" s="842"/>
      <c r="NWA52" s="842"/>
      <c r="NWB52" s="842"/>
      <c r="NWC52" s="842"/>
      <c r="NWD52" s="842"/>
      <c r="NWE52" s="842"/>
      <c r="NWF52" s="842"/>
      <c r="NWG52" s="842"/>
      <c r="NWH52" s="842"/>
      <c r="NWI52" s="842"/>
      <c r="NWJ52" s="842"/>
      <c r="NWK52" s="842"/>
      <c r="NWL52" s="842"/>
      <c r="NWM52" s="842"/>
      <c r="NWN52" s="842"/>
      <c r="NWO52" s="842"/>
      <c r="NWP52" s="842"/>
      <c r="NWQ52" s="842"/>
      <c r="NWR52" s="842"/>
      <c r="NWS52" s="842"/>
      <c r="NWT52" s="842"/>
      <c r="NWU52" s="842"/>
      <c r="NWV52" s="842"/>
      <c r="NWW52" s="842"/>
      <c r="NWX52" s="842"/>
      <c r="NWY52" s="842"/>
      <c r="NWZ52" s="842"/>
      <c r="NXA52" s="842"/>
      <c r="NXB52" s="842"/>
      <c r="NXC52" s="842"/>
      <c r="NXD52" s="842"/>
      <c r="NXE52" s="842"/>
      <c r="NXF52" s="842"/>
      <c r="NXG52" s="842"/>
      <c r="NXH52" s="842"/>
      <c r="NXI52" s="842"/>
      <c r="NXJ52" s="842"/>
      <c r="NXK52" s="842"/>
      <c r="NXL52" s="842"/>
      <c r="NXM52" s="842"/>
      <c r="NXN52" s="842"/>
      <c r="NXO52" s="842"/>
      <c r="NXP52" s="842"/>
      <c r="NXQ52" s="842"/>
      <c r="NXR52" s="842"/>
      <c r="NXS52" s="842"/>
      <c r="NXT52" s="842"/>
      <c r="NXU52" s="842"/>
      <c r="NXV52" s="842"/>
      <c r="NXW52" s="842"/>
      <c r="NXX52" s="842"/>
      <c r="NXY52" s="842"/>
      <c r="NXZ52" s="842"/>
      <c r="NYA52" s="842"/>
      <c r="NYB52" s="842"/>
      <c r="NYC52" s="842"/>
      <c r="NYD52" s="842"/>
      <c r="NYE52" s="842"/>
      <c r="NYF52" s="842"/>
      <c r="NYG52" s="842"/>
      <c r="NYH52" s="842"/>
      <c r="NYI52" s="842"/>
      <c r="NYJ52" s="842"/>
      <c r="NYK52" s="842"/>
      <c r="NYL52" s="842"/>
      <c r="NYM52" s="842"/>
      <c r="NYN52" s="842"/>
      <c r="NYO52" s="842"/>
      <c r="NYP52" s="842"/>
      <c r="NYQ52" s="842"/>
      <c r="NYR52" s="842"/>
      <c r="NYS52" s="842"/>
      <c r="NYT52" s="842"/>
      <c r="NYU52" s="842"/>
      <c r="NYV52" s="842"/>
      <c r="NYW52" s="842"/>
      <c r="NYX52" s="842"/>
      <c r="NYY52" s="842"/>
      <c r="NYZ52" s="842"/>
      <c r="NZA52" s="842"/>
      <c r="NZB52" s="842"/>
      <c r="NZC52" s="842"/>
      <c r="NZD52" s="842"/>
      <c r="NZE52" s="842"/>
      <c r="NZF52" s="842"/>
      <c r="NZG52" s="842"/>
      <c r="NZH52" s="842"/>
      <c r="NZI52" s="842"/>
      <c r="NZJ52" s="842"/>
      <c r="NZK52" s="842"/>
      <c r="NZL52" s="842"/>
      <c r="NZM52" s="842"/>
      <c r="NZN52" s="842"/>
      <c r="NZO52" s="842"/>
      <c r="NZP52" s="842"/>
      <c r="NZQ52" s="842"/>
      <c r="NZR52" s="842"/>
      <c r="NZS52" s="842"/>
      <c r="NZT52" s="842"/>
      <c r="NZU52" s="842"/>
      <c r="NZV52" s="842"/>
      <c r="NZW52" s="842"/>
      <c r="NZX52" s="842"/>
      <c r="NZY52" s="842"/>
      <c r="NZZ52" s="842"/>
      <c r="OAA52" s="842"/>
      <c r="OAB52" s="842"/>
      <c r="OAC52" s="842"/>
      <c r="OAD52" s="842"/>
      <c r="OAE52" s="842"/>
      <c r="OAF52" s="842"/>
      <c r="OAG52" s="842"/>
      <c r="OAH52" s="842"/>
      <c r="OAI52" s="842"/>
      <c r="OAJ52" s="842"/>
      <c r="OAK52" s="842"/>
      <c r="OAL52" s="842"/>
      <c r="OAM52" s="842"/>
      <c r="OAN52" s="842"/>
      <c r="OAO52" s="842"/>
      <c r="OAP52" s="842"/>
      <c r="OAQ52" s="842"/>
      <c r="OAR52" s="842"/>
      <c r="OAS52" s="842"/>
      <c r="OAT52" s="842"/>
      <c r="OAU52" s="842"/>
      <c r="OAV52" s="842"/>
      <c r="OAW52" s="842"/>
      <c r="OAX52" s="842"/>
      <c r="OAY52" s="842"/>
      <c r="OAZ52" s="842"/>
      <c r="OBA52" s="842"/>
      <c r="OBB52" s="842"/>
      <c r="OBC52" s="842"/>
      <c r="OBD52" s="842"/>
      <c r="OBE52" s="842"/>
      <c r="OBF52" s="842"/>
      <c r="OBG52" s="842"/>
      <c r="OBH52" s="842"/>
      <c r="OBI52" s="842"/>
      <c r="OBJ52" s="842"/>
      <c r="OBK52" s="842"/>
      <c r="OBL52" s="842"/>
      <c r="OBM52" s="842"/>
      <c r="OBN52" s="842"/>
      <c r="OBO52" s="842"/>
      <c r="OBP52" s="842"/>
      <c r="OBQ52" s="842"/>
      <c r="OBR52" s="842"/>
      <c r="OBS52" s="842"/>
      <c r="OBT52" s="842"/>
      <c r="OBU52" s="842"/>
      <c r="OBV52" s="842"/>
      <c r="OBW52" s="842"/>
      <c r="OBX52" s="842"/>
      <c r="OBY52" s="842"/>
      <c r="OBZ52" s="842"/>
      <c r="OCA52" s="842"/>
      <c r="OCB52" s="842"/>
      <c r="OCC52" s="842"/>
      <c r="OCD52" s="842"/>
      <c r="OCE52" s="842"/>
      <c r="OCF52" s="842"/>
      <c r="OCG52" s="842"/>
      <c r="OCH52" s="842"/>
      <c r="OCI52" s="842"/>
      <c r="OCJ52" s="842"/>
      <c r="OCK52" s="842"/>
      <c r="OCL52" s="842"/>
      <c r="OCM52" s="842"/>
      <c r="OCN52" s="842"/>
      <c r="OCO52" s="842"/>
      <c r="OCP52" s="842"/>
      <c r="OCQ52" s="842"/>
      <c r="OCR52" s="842"/>
      <c r="OCS52" s="842"/>
      <c r="OCT52" s="842"/>
      <c r="OCU52" s="842"/>
      <c r="OCV52" s="842"/>
      <c r="OCW52" s="842"/>
      <c r="OCX52" s="842"/>
      <c r="OCY52" s="842"/>
      <c r="OCZ52" s="842"/>
      <c r="ODA52" s="842"/>
      <c r="ODB52" s="842"/>
      <c r="ODC52" s="842"/>
      <c r="ODD52" s="842"/>
      <c r="ODE52" s="842"/>
      <c r="ODF52" s="842"/>
      <c r="ODG52" s="842"/>
      <c r="ODH52" s="842"/>
      <c r="ODI52" s="842"/>
      <c r="ODJ52" s="842"/>
      <c r="ODK52" s="842"/>
      <c r="ODL52" s="842"/>
      <c r="ODM52" s="842"/>
      <c r="ODN52" s="842"/>
      <c r="ODO52" s="842"/>
      <c r="ODP52" s="842"/>
      <c r="ODQ52" s="842"/>
      <c r="ODR52" s="842"/>
      <c r="ODS52" s="842"/>
      <c r="ODT52" s="842"/>
      <c r="ODU52" s="842"/>
      <c r="ODV52" s="842"/>
      <c r="ODW52" s="842"/>
      <c r="ODX52" s="842"/>
      <c r="ODY52" s="842"/>
      <c r="ODZ52" s="842"/>
      <c r="OEA52" s="842"/>
      <c r="OEB52" s="842"/>
      <c r="OEC52" s="842"/>
      <c r="OED52" s="842"/>
      <c r="OEE52" s="842"/>
      <c r="OEF52" s="842"/>
      <c r="OEG52" s="842"/>
      <c r="OEH52" s="842"/>
      <c r="OEI52" s="842"/>
      <c r="OEJ52" s="842"/>
      <c r="OEK52" s="842"/>
      <c r="OEL52" s="842"/>
      <c r="OEM52" s="842"/>
      <c r="OEN52" s="842"/>
      <c r="OEO52" s="842"/>
      <c r="OEP52" s="842"/>
      <c r="OEQ52" s="842"/>
      <c r="OER52" s="842"/>
      <c r="OES52" s="842"/>
      <c r="OET52" s="842"/>
      <c r="OEU52" s="842"/>
      <c r="OEV52" s="842"/>
      <c r="OEW52" s="842"/>
      <c r="OEX52" s="842"/>
      <c r="OEY52" s="842"/>
      <c r="OEZ52" s="842"/>
      <c r="OFA52" s="842"/>
      <c r="OFB52" s="842"/>
      <c r="OFC52" s="842"/>
      <c r="OFD52" s="842"/>
      <c r="OFE52" s="842"/>
      <c r="OFF52" s="842"/>
      <c r="OFG52" s="842"/>
      <c r="OFH52" s="842"/>
      <c r="OFI52" s="842"/>
      <c r="OFJ52" s="842"/>
      <c r="OFK52" s="842"/>
      <c r="OFL52" s="842"/>
      <c r="OFM52" s="842"/>
      <c r="OFN52" s="842"/>
      <c r="OFO52" s="842"/>
      <c r="OFP52" s="842"/>
      <c r="OFQ52" s="842"/>
      <c r="OFR52" s="842"/>
      <c r="OFS52" s="842"/>
      <c r="OFT52" s="842"/>
      <c r="OFU52" s="842"/>
      <c r="OFV52" s="842"/>
      <c r="OFW52" s="842"/>
      <c r="OFX52" s="842"/>
      <c r="OFY52" s="842"/>
      <c r="OFZ52" s="842"/>
      <c r="OGA52" s="842"/>
      <c r="OGB52" s="842"/>
      <c r="OGC52" s="842"/>
      <c r="OGD52" s="842"/>
      <c r="OGE52" s="842"/>
      <c r="OGF52" s="842"/>
      <c r="OGG52" s="842"/>
      <c r="OGH52" s="842"/>
      <c r="OGI52" s="842"/>
      <c r="OGJ52" s="842"/>
      <c r="OGK52" s="842"/>
      <c r="OGL52" s="842"/>
      <c r="OGM52" s="842"/>
      <c r="OGN52" s="842"/>
      <c r="OGO52" s="842"/>
      <c r="OGP52" s="842"/>
      <c r="OGQ52" s="842"/>
      <c r="OGR52" s="842"/>
      <c r="OGS52" s="842"/>
      <c r="OGT52" s="842"/>
      <c r="OGU52" s="842"/>
      <c r="OGV52" s="842"/>
      <c r="OGW52" s="842"/>
      <c r="OGX52" s="842"/>
      <c r="OGY52" s="842"/>
      <c r="OGZ52" s="842"/>
      <c r="OHA52" s="842"/>
      <c r="OHB52" s="842"/>
      <c r="OHC52" s="842"/>
      <c r="OHD52" s="842"/>
      <c r="OHE52" s="842"/>
      <c r="OHF52" s="842"/>
      <c r="OHG52" s="842"/>
      <c r="OHH52" s="842"/>
      <c r="OHI52" s="842"/>
      <c r="OHJ52" s="842"/>
      <c r="OHK52" s="842"/>
      <c r="OHL52" s="842"/>
      <c r="OHM52" s="842"/>
      <c r="OHN52" s="842"/>
      <c r="OHO52" s="842"/>
      <c r="OHP52" s="842"/>
      <c r="OHQ52" s="842"/>
      <c r="OHR52" s="842"/>
      <c r="OHS52" s="842"/>
      <c r="OHT52" s="842"/>
      <c r="OHU52" s="842"/>
      <c r="OHV52" s="842"/>
      <c r="OHW52" s="842"/>
      <c r="OHX52" s="842"/>
      <c r="OHY52" s="842"/>
      <c r="OHZ52" s="842"/>
      <c r="OIA52" s="842"/>
      <c r="OIB52" s="842"/>
      <c r="OIC52" s="842"/>
      <c r="OID52" s="842"/>
      <c r="OIE52" s="842"/>
      <c r="OIF52" s="842"/>
      <c r="OIG52" s="842"/>
      <c r="OIH52" s="842"/>
      <c r="OII52" s="842"/>
      <c r="OIJ52" s="842"/>
      <c r="OIK52" s="842"/>
      <c r="OIL52" s="842"/>
      <c r="OIM52" s="842"/>
      <c r="OIN52" s="842"/>
      <c r="OIO52" s="842"/>
      <c r="OIP52" s="842"/>
      <c r="OIQ52" s="842"/>
      <c r="OIR52" s="842"/>
      <c r="OIS52" s="842"/>
      <c r="OIT52" s="842"/>
      <c r="OIU52" s="842"/>
      <c r="OIV52" s="842"/>
      <c r="OIW52" s="842"/>
      <c r="OIX52" s="842"/>
      <c r="OIY52" s="842"/>
      <c r="OIZ52" s="842"/>
      <c r="OJA52" s="842"/>
      <c r="OJB52" s="842"/>
      <c r="OJC52" s="842"/>
      <c r="OJD52" s="842"/>
      <c r="OJE52" s="842"/>
      <c r="OJF52" s="842"/>
      <c r="OJG52" s="842"/>
      <c r="OJH52" s="842"/>
      <c r="OJI52" s="842"/>
      <c r="OJJ52" s="842"/>
      <c r="OJK52" s="842"/>
      <c r="OJL52" s="842"/>
      <c r="OJM52" s="842"/>
      <c r="OJN52" s="842"/>
      <c r="OJO52" s="842"/>
      <c r="OJP52" s="842"/>
      <c r="OJQ52" s="842"/>
      <c r="OJR52" s="842"/>
      <c r="OJS52" s="842"/>
      <c r="OJT52" s="842"/>
      <c r="OJU52" s="842"/>
      <c r="OJV52" s="842"/>
      <c r="OJW52" s="842"/>
      <c r="OJX52" s="842"/>
      <c r="OJY52" s="842"/>
      <c r="OJZ52" s="842"/>
      <c r="OKA52" s="842"/>
      <c r="OKB52" s="842"/>
      <c r="OKC52" s="842"/>
      <c r="OKD52" s="842"/>
      <c r="OKE52" s="842"/>
      <c r="OKF52" s="842"/>
      <c r="OKG52" s="842"/>
      <c r="OKH52" s="842"/>
      <c r="OKI52" s="842"/>
      <c r="OKJ52" s="842"/>
      <c r="OKK52" s="842"/>
      <c r="OKL52" s="842"/>
      <c r="OKM52" s="842"/>
      <c r="OKN52" s="842"/>
      <c r="OKO52" s="842"/>
      <c r="OKP52" s="842"/>
      <c r="OKQ52" s="842"/>
      <c r="OKR52" s="842"/>
      <c r="OKS52" s="842"/>
      <c r="OKT52" s="842"/>
      <c r="OKU52" s="842"/>
      <c r="OKV52" s="842"/>
      <c r="OKW52" s="842"/>
      <c r="OKX52" s="842"/>
      <c r="OKY52" s="842"/>
      <c r="OKZ52" s="842"/>
      <c r="OLA52" s="842"/>
      <c r="OLB52" s="842"/>
      <c r="OLC52" s="842"/>
      <c r="OLD52" s="842"/>
      <c r="OLE52" s="842"/>
      <c r="OLF52" s="842"/>
      <c r="OLG52" s="842"/>
      <c r="OLH52" s="842"/>
      <c r="OLI52" s="842"/>
      <c r="OLJ52" s="842"/>
      <c r="OLK52" s="842"/>
      <c r="OLL52" s="842"/>
      <c r="OLM52" s="842"/>
      <c r="OLN52" s="842"/>
      <c r="OLO52" s="842"/>
      <c r="OLP52" s="842"/>
      <c r="OLQ52" s="842"/>
      <c r="OLR52" s="842"/>
      <c r="OLS52" s="842"/>
      <c r="OLT52" s="842"/>
      <c r="OLU52" s="842"/>
      <c r="OLV52" s="842"/>
      <c r="OLW52" s="842"/>
      <c r="OLX52" s="842"/>
      <c r="OLY52" s="842"/>
      <c r="OLZ52" s="842"/>
      <c r="OMA52" s="842"/>
      <c r="OMB52" s="842"/>
      <c r="OMC52" s="842"/>
      <c r="OMD52" s="842"/>
      <c r="OME52" s="842"/>
      <c r="OMF52" s="842"/>
      <c r="OMG52" s="842"/>
      <c r="OMH52" s="842"/>
      <c r="OMI52" s="842"/>
      <c r="OMJ52" s="842"/>
      <c r="OMK52" s="842"/>
      <c r="OML52" s="842"/>
      <c r="OMM52" s="842"/>
      <c r="OMN52" s="842"/>
      <c r="OMO52" s="842"/>
      <c r="OMP52" s="842"/>
      <c r="OMQ52" s="842"/>
      <c r="OMR52" s="842"/>
      <c r="OMS52" s="842"/>
      <c r="OMT52" s="842"/>
      <c r="OMU52" s="842"/>
      <c r="OMV52" s="842"/>
      <c r="OMW52" s="842"/>
      <c r="OMX52" s="842"/>
      <c r="OMY52" s="842"/>
      <c r="OMZ52" s="842"/>
      <c r="ONA52" s="842"/>
      <c r="ONB52" s="842"/>
      <c r="ONC52" s="842"/>
      <c r="OND52" s="842"/>
      <c r="ONE52" s="842"/>
      <c r="ONF52" s="842"/>
      <c r="ONG52" s="842"/>
      <c r="ONH52" s="842"/>
      <c r="ONI52" s="842"/>
      <c r="ONJ52" s="842"/>
      <c r="ONK52" s="842"/>
      <c r="ONL52" s="842"/>
      <c r="ONM52" s="842"/>
      <c r="ONN52" s="842"/>
      <c r="ONO52" s="842"/>
      <c r="ONP52" s="842"/>
      <c r="ONQ52" s="842"/>
      <c r="ONR52" s="842"/>
      <c r="ONS52" s="842"/>
      <c r="ONT52" s="842"/>
      <c r="ONU52" s="842"/>
      <c r="ONV52" s="842"/>
      <c r="ONW52" s="842"/>
      <c r="ONX52" s="842"/>
      <c r="ONY52" s="842"/>
      <c r="ONZ52" s="842"/>
      <c r="OOA52" s="842"/>
      <c r="OOB52" s="842"/>
      <c r="OOC52" s="842"/>
      <c r="OOD52" s="842"/>
      <c r="OOE52" s="842"/>
      <c r="OOF52" s="842"/>
      <c r="OOG52" s="842"/>
      <c r="OOH52" s="842"/>
      <c r="OOI52" s="842"/>
      <c r="OOJ52" s="842"/>
      <c r="OOK52" s="842"/>
      <c r="OOL52" s="842"/>
      <c r="OOM52" s="842"/>
      <c r="OON52" s="842"/>
      <c r="OOO52" s="842"/>
      <c r="OOP52" s="842"/>
      <c r="OOQ52" s="842"/>
      <c r="OOR52" s="842"/>
      <c r="OOS52" s="842"/>
      <c r="OOT52" s="842"/>
      <c r="OOU52" s="842"/>
      <c r="OOV52" s="842"/>
      <c r="OOW52" s="842"/>
      <c r="OOX52" s="842"/>
      <c r="OOY52" s="842"/>
      <c r="OOZ52" s="842"/>
      <c r="OPA52" s="842"/>
      <c r="OPB52" s="842"/>
      <c r="OPC52" s="842"/>
      <c r="OPD52" s="842"/>
      <c r="OPE52" s="842"/>
      <c r="OPF52" s="842"/>
      <c r="OPG52" s="842"/>
      <c r="OPH52" s="842"/>
      <c r="OPI52" s="842"/>
      <c r="OPJ52" s="842"/>
      <c r="OPK52" s="842"/>
      <c r="OPL52" s="842"/>
      <c r="OPM52" s="842"/>
      <c r="OPN52" s="842"/>
      <c r="OPO52" s="842"/>
      <c r="OPP52" s="842"/>
      <c r="OPQ52" s="842"/>
      <c r="OPR52" s="842"/>
      <c r="OPS52" s="842"/>
      <c r="OPT52" s="842"/>
      <c r="OPU52" s="842"/>
      <c r="OPV52" s="842"/>
      <c r="OPW52" s="842"/>
      <c r="OPX52" s="842"/>
      <c r="OPY52" s="842"/>
      <c r="OPZ52" s="842"/>
      <c r="OQA52" s="842"/>
      <c r="OQB52" s="842"/>
      <c r="OQC52" s="842"/>
      <c r="OQD52" s="842"/>
      <c r="OQE52" s="842"/>
      <c r="OQF52" s="842"/>
      <c r="OQG52" s="842"/>
      <c r="OQH52" s="842"/>
      <c r="OQI52" s="842"/>
      <c r="OQJ52" s="842"/>
      <c r="OQK52" s="842"/>
      <c r="OQL52" s="842"/>
      <c r="OQM52" s="842"/>
      <c r="OQN52" s="842"/>
      <c r="OQO52" s="842"/>
      <c r="OQP52" s="842"/>
      <c r="OQQ52" s="842"/>
      <c r="OQR52" s="842"/>
      <c r="OQS52" s="842"/>
      <c r="OQT52" s="842"/>
      <c r="OQU52" s="842"/>
      <c r="OQV52" s="842"/>
      <c r="OQW52" s="842"/>
      <c r="OQX52" s="842"/>
      <c r="OQY52" s="842"/>
      <c r="OQZ52" s="842"/>
      <c r="ORA52" s="842"/>
      <c r="ORB52" s="842"/>
      <c r="ORC52" s="842"/>
      <c r="ORD52" s="842"/>
      <c r="ORE52" s="842"/>
      <c r="ORF52" s="842"/>
      <c r="ORG52" s="842"/>
      <c r="ORH52" s="842"/>
      <c r="ORI52" s="842"/>
      <c r="ORJ52" s="842"/>
      <c r="ORK52" s="842"/>
      <c r="ORL52" s="842"/>
      <c r="ORM52" s="842"/>
      <c r="ORN52" s="842"/>
      <c r="ORO52" s="842"/>
      <c r="ORP52" s="842"/>
      <c r="ORQ52" s="842"/>
      <c r="ORR52" s="842"/>
      <c r="ORS52" s="842"/>
      <c r="ORT52" s="842"/>
      <c r="ORU52" s="842"/>
      <c r="ORV52" s="842"/>
      <c r="ORW52" s="842"/>
      <c r="ORX52" s="842"/>
      <c r="ORY52" s="842"/>
      <c r="ORZ52" s="842"/>
      <c r="OSA52" s="842"/>
      <c r="OSB52" s="842"/>
      <c r="OSC52" s="842"/>
      <c r="OSD52" s="842"/>
      <c r="OSE52" s="842"/>
      <c r="OSF52" s="842"/>
      <c r="OSG52" s="842"/>
      <c r="OSH52" s="842"/>
      <c r="OSI52" s="842"/>
      <c r="OSJ52" s="842"/>
      <c r="OSK52" s="842"/>
      <c r="OSL52" s="842"/>
      <c r="OSM52" s="842"/>
      <c r="OSN52" s="842"/>
      <c r="OSO52" s="842"/>
      <c r="OSP52" s="842"/>
      <c r="OSQ52" s="842"/>
      <c r="OSR52" s="842"/>
      <c r="OSS52" s="842"/>
      <c r="OST52" s="842"/>
      <c r="OSU52" s="842"/>
      <c r="OSV52" s="842"/>
      <c r="OSW52" s="842"/>
      <c r="OSX52" s="842"/>
      <c r="OSY52" s="842"/>
      <c r="OSZ52" s="842"/>
      <c r="OTA52" s="842"/>
      <c r="OTB52" s="842"/>
      <c r="OTC52" s="842"/>
      <c r="OTD52" s="842"/>
      <c r="OTE52" s="842"/>
      <c r="OTF52" s="842"/>
      <c r="OTG52" s="842"/>
      <c r="OTH52" s="842"/>
      <c r="OTI52" s="842"/>
      <c r="OTJ52" s="842"/>
      <c r="OTK52" s="842"/>
      <c r="OTL52" s="842"/>
      <c r="OTM52" s="842"/>
      <c r="OTN52" s="842"/>
      <c r="OTO52" s="842"/>
      <c r="OTP52" s="842"/>
      <c r="OTQ52" s="842"/>
      <c r="OTR52" s="842"/>
      <c r="OTS52" s="842"/>
      <c r="OTT52" s="842"/>
      <c r="OTU52" s="842"/>
      <c r="OTV52" s="842"/>
      <c r="OTW52" s="842"/>
      <c r="OTX52" s="842"/>
      <c r="OTY52" s="842"/>
      <c r="OTZ52" s="842"/>
      <c r="OUA52" s="842"/>
      <c r="OUB52" s="842"/>
      <c r="OUC52" s="842"/>
      <c r="OUD52" s="842"/>
      <c r="OUE52" s="842"/>
      <c r="OUF52" s="842"/>
      <c r="OUG52" s="842"/>
      <c r="OUH52" s="842"/>
      <c r="OUI52" s="842"/>
      <c r="OUJ52" s="842"/>
      <c r="OUK52" s="842"/>
      <c r="OUL52" s="842"/>
      <c r="OUM52" s="842"/>
      <c r="OUN52" s="842"/>
      <c r="OUO52" s="842"/>
      <c r="OUP52" s="842"/>
      <c r="OUQ52" s="842"/>
      <c r="OUR52" s="842"/>
      <c r="OUS52" s="842"/>
      <c r="OUT52" s="842"/>
      <c r="OUU52" s="842"/>
      <c r="OUV52" s="842"/>
      <c r="OUW52" s="842"/>
      <c r="OUX52" s="842"/>
      <c r="OUY52" s="842"/>
      <c r="OUZ52" s="842"/>
      <c r="OVA52" s="842"/>
      <c r="OVB52" s="842"/>
      <c r="OVC52" s="842"/>
      <c r="OVD52" s="842"/>
      <c r="OVE52" s="842"/>
      <c r="OVF52" s="842"/>
      <c r="OVG52" s="842"/>
      <c r="OVH52" s="842"/>
      <c r="OVI52" s="842"/>
      <c r="OVJ52" s="842"/>
      <c r="OVK52" s="842"/>
      <c r="OVL52" s="842"/>
      <c r="OVM52" s="842"/>
      <c r="OVN52" s="842"/>
      <c r="OVO52" s="842"/>
      <c r="OVP52" s="842"/>
      <c r="OVQ52" s="842"/>
      <c r="OVR52" s="842"/>
      <c r="OVS52" s="842"/>
      <c r="OVT52" s="842"/>
      <c r="OVU52" s="842"/>
      <c r="OVV52" s="842"/>
      <c r="OVW52" s="842"/>
      <c r="OVX52" s="842"/>
      <c r="OVY52" s="842"/>
      <c r="OVZ52" s="842"/>
      <c r="OWA52" s="842"/>
      <c r="OWB52" s="842"/>
      <c r="OWC52" s="842"/>
      <c r="OWD52" s="842"/>
      <c r="OWE52" s="842"/>
      <c r="OWF52" s="842"/>
      <c r="OWG52" s="842"/>
      <c r="OWH52" s="842"/>
      <c r="OWI52" s="842"/>
      <c r="OWJ52" s="842"/>
      <c r="OWK52" s="842"/>
      <c r="OWL52" s="842"/>
      <c r="OWM52" s="842"/>
      <c r="OWN52" s="842"/>
      <c r="OWO52" s="842"/>
      <c r="OWP52" s="842"/>
      <c r="OWQ52" s="842"/>
      <c r="OWR52" s="842"/>
      <c r="OWS52" s="842"/>
      <c r="OWT52" s="842"/>
      <c r="OWU52" s="842"/>
      <c r="OWV52" s="842"/>
      <c r="OWW52" s="842"/>
      <c r="OWX52" s="842"/>
      <c r="OWY52" s="842"/>
      <c r="OWZ52" s="842"/>
      <c r="OXA52" s="842"/>
      <c r="OXB52" s="842"/>
      <c r="OXC52" s="842"/>
      <c r="OXD52" s="842"/>
      <c r="OXE52" s="842"/>
      <c r="OXF52" s="842"/>
      <c r="OXG52" s="842"/>
      <c r="OXH52" s="842"/>
      <c r="OXI52" s="842"/>
      <c r="OXJ52" s="842"/>
      <c r="OXK52" s="842"/>
      <c r="OXL52" s="842"/>
      <c r="OXM52" s="842"/>
      <c r="OXN52" s="842"/>
      <c r="OXO52" s="842"/>
      <c r="OXP52" s="842"/>
      <c r="OXQ52" s="842"/>
      <c r="OXR52" s="842"/>
      <c r="OXS52" s="842"/>
      <c r="OXT52" s="842"/>
      <c r="OXU52" s="842"/>
      <c r="OXV52" s="842"/>
      <c r="OXW52" s="842"/>
      <c r="OXX52" s="842"/>
      <c r="OXY52" s="842"/>
      <c r="OXZ52" s="842"/>
      <c r="OYA52" s="842"/>
      <c r="OYB52" s="842"/>
      <c r="OYC52" s="842"/>
      <c r="OYD52" s="842"/>
      <c r="OYE52" s="842"/>
      <c r="OYF52" s="842"/>
      <c r="OYG52" s="842"/>
      <c r="OYH52" s="842"/>
      <c r="OYI52" s="842"/>
      <c r="OYJ52" s="842"/>
      <c r="OYK52" s="842"/>
      <c r="OYL52" s="842"/>
      <c r="OYM52" s="842"/>
      <c r="OYN52" s="842"/>
      <c r="OYO52" s="842"/>
      <c r="OYP52" s="842"/>
      <c r="OYQ52" s="842"/>
      <c r="OYR52" s="842"/>
      <c r="OYS52" s="842"/>
      <c r="OYT52" s="842"/>
      <c r="OYU52" s="842"/>
      <c r="OYV52" s="842"/>
      <c r="OYW52" s="842"/>
      <c r="OYX52" s="842"/>
      <c r="OYY52" s="842"/>
      <c r="OYZ52" s="842"/>
      <c r="OZA52" s="842"/>
      <c r="OZB52" s="842"/>
      <c r="OZC52" s="842"/>
      <c r="OZD52" s="842"/>
      <c r="OZE52" s="842"/>
      <c r="OZF52" s="842"/>
      <c r="OZG52" s="842"/>
      <c r="OZH52" s="842"/>
      <c r="OZI52" s="842"/>
      <c r="OZJ52" s="842"/>
      <c r="OZK52" s="842"/>
      <c r="OZL52" s="842"/>
      <c r="OZM52" s="842"/>
      <c r="OZN52" s="842"/>
      <c r="OZO52" s="842"/>
      <c r="OZP52" s="842"/>
      <c r="OZQ52" s="842"/>
      <c r="OZR52" s="842"/>
      <c r="OZS52" s="842"/>
      <c r="OZT52" s="842"/>
      <c r="OZU52" s="842"/>
      <c r="OZV52" s="842"/>
      <c r="OZW52" s="842"/>
      <c r="OZX52" s="842"/>
      <c r="OZY52" s="842"/>
      <c r="OZZ52" s="842"/>
      <c r="PAA52" s="842"/>
      <c r="PAB52" s="842"/>
      <c r="PAC52" s="842"/>
      <c r="PAD52" s="842"/>
      <c r="PAE52" s="842"/>
      <c r="PAF52" s="842"/>
      <c r="PAG52" s="842"/>
      <c r="PAH52" s="842"/>
      <c r="PAI52" s="842"/>
      <c r="PAJ52" s="842"/>
      <c r="PAK52" s="842"/>
      <c r="PAL52" s="842"/>
      <c r="PAM52" s="842"/>
      <c r="PAN52" s="842"/>
      <c r="PAO52" s="842"/>
      <c r="PAP52" s="842"/>
      <c r="PAQ52" s="842"/>
      <c r="PAR52" s="842"/>
      <c r="PAS52" s="842"/>
      <c r="PAT52" s="842"/>
      <c r="PAU52" s="842"/>
      <c r="PAV52" s="842"/>
      <c r="PAW52" s="842"/>
      <c r="PAX52" s="842"/>
      <c r="PAY52" s="842"/>
      <c r="PAZ52" s="842"/>
      <c r="PBA52" s="842"/>
      <c r="PBB52" s="842"/>
      <c r="PBC52" s="842"/>
      <c r="PBD52" s="842"/>
      <c r="PBE52" s="842"/>
      <c r="PBF52" s="842"/>
      <c r="PBG52" s="842"/>
      <c r="PBH52" s="842"/>
      <c r="PBI52" s="842"/>
      <c r="PBJ52" s="842"/>
      <c r="PBK52" s="842"/>
      <c r="PBL52" s="842"/>
      <c r="PBM52" s="842"/>
      <c r="PBN52" s="842"/>
      <c r="PBO52" s="842"/>
      <c r="PBP52" s="842"/>
      <c r="PBQ52" s="842"/>
      <c r="PBR52" s="842"/>
      <c r="PBS52" s="842"/>
      <c r="PBT52" s="842"/>
      <c r="PBU52" s="842"/>
      <c r="PBV52" s="842"/>
      <c r="PBW52" s="842"/>
      <c r="PBX52" s="842"/>
      <c r="PBY52" s="842"/>
      <c r="PBZ52" s="842"/>
      <c r="PCA52" s="842"/>
      <c r="PCB52" s="842"/>
      <c r="PCC52" s="842"/>
      <c r="PCD52" s="842"/>
      <c r="PCE52" s="842"/>
      <c r="PCF52" s="842"/>
      <c r="PCG52" s="842"/>
      <c r="PCH52" s="842"/>
      <c r="PCI52" s="842"/>
      <c r="PCJ52" s="842"/>
      <c r="PCK52" s="842"/>
      <c r="PCL52" s="842"/>
      <c r="PCM52" s="842"/>
      <c r="PCN52" s="842"/>
      <c r="PCO52" s="842"/>
      <c r="PCP52" s="842"/>
      <c r="PCQ52" s="842"/>
      <c r="PCR52" s="842"/>
      <c r="PCS52" s="842"/>
      <c r="PCT52" s="842"/>
      <c r="PCU52" s="842"/>
      <c r="PCV52" s="842"/>
      <c r="PCW52" s="842"/>
      <c r="PCX52" s="842"/>
      <c r="PCY52" s="842"/>
      <c r="PCZ52" s="842"/>
      <c r="PDA52" s="842"/>
      <c r="PDB52" s="842"/>
      <c r="PDC52" s="842"/>
      <c r="PDD52" s="842"/>
      <c r="PDE52" s="842"/>
      <c r="PDF52" s="842"/>
      <c r="PDG52" s="842"/>
      <c r="PDH52" s="842"/>
      <c r="PDI52" s="842"/>
      <c r="PDJ52" s="842"/>
      <c r="PDK52" s="842"/>
      <c r="PDL52" s="842"/>
      <c r="PDM52" s="842"/>
      <c r="PDN52" s="842"/>
      <c r="PDO52" s="842"/>
      <c r="PDP52" s="842"/>
      <c r="PDQ52" s="842"/>
      <c r="PDR52" s="842"/>
      <c r="PDS52" s="842"/>
      <c r="PDT52" s="842"/>
      <c r="PDU52" s="842"/>
      <c r="PDV52" s="842"/>
      <c r="PDW52" s="842"/>
      <c r="PDX52" s="842"/>
      <c r="PDY52" s="842"/>
      <c r="PDZ52" s="842"/>
      <c r="PEA52" s="842"/>
      <c r="PEB52" s="842"/>
      <c r="PEC52" s="842"/>
      <c r="PED52" s="842"/>
      <c r="PEE52" s="842"/>
      <c r="PEF52" s="842"/>
      <c r="PEG52" s="842"/>
      <c r="PEH52" s="842"/>
      <c r="PEI52" s="842"/>
      <c r="PEJ52" s="842"/>
      <c r="PEK52" s="842"/>
      <c r="PEL52" s="842"/>
      <c r="PEM52" s="842"/>
      <c r="PEN52" s="842"/>
      <c r="PEO52" s="842"/>
      <c r="PEP52" s="842"/>
      <c r="PEQ52" s="842"/>
      <c r="PER52" s="842"/>
      <c r="PES52" s="842"/>
      <c r="PET52" s="842"/>
      <c r="PEU52" s="842"/>
      <c r="PEV52" s="842"/>
      <c r="PEW52" s="842"/>
      <c r="PEX52" s="842"/>
      <c r="PEY52" s="842"/>
      <c r="PEZ52" s="842"/>
      <c r="PFA52" s="842"/>
      <c r="PFB52" s="842"/>
      <c r="PFC52" s="842"/>
      <c r="PFD52" s="842"/>
      <c r="PFE52" s="842"/>
      <c r="PFF52" s="842"/>
      <c r="PFG52" s="842"/>
      <c r="PFH52" s="842"/>
      <c r="PFI52" s="842"/>
      <c r="PFJ52" s="842"/>
      <c r="PFK52" s="842"/>
      <c r="PFL52" s="842"/>
      <c r="PFM52" s="842"/>
      <c r="PFN52" s="842"/>
      <c r="PFO52" s="842"/>
      <c r="PFP52" s="842"/>
      <c r="PFQ52" s="842"/>
      <c r="PFR52" s="842"/>
      <c r="PFS52" s="842"/>
      <c r="PFT52" s="842"/>
      <c r="PFU52" s="842"/>
      <c r="PFV52" s="842"/>
      <c r="PFW52" s="842"/>
      <c r="PFX52" s="842"/>
      <c r="PFY52" s="842"/>
      <c r="PFZ52" s="842"/>
      <c r="PGA52" s="842"/>
      <c r="PGB52" s="842"/>
      <c r="PGC52" s="842"/>
      <c r="PGD52" s="842"/>
      <c r="PGE52" s="842"/>
      <c r="PGF52" s="842"/>
      <c r="PGG52" s="842"/>
      <c r="PGH52" s="842"/>
      <c r="PGI52" s="842"/>
      <c r="PGJ52" s="842"/>
      <c r="PGK52" s="842"/>
      <c r="PGL52" s="842"/>
      <c r="PGM52" s="842"/>
      <c r="PGN52" s="842"/>
      <c r="PGO52" s="842"/>
      <c r="PGP52" s="842"/>
      <c r="PGQ52" s="842"/>
      <c r="PGR52" s="842"/>
      <c r="PGS52" s="842"/>
      <c r="PGT52" s="842"/>
      <c r="PGU52" s="842"/>
      <c r="PGV52" s="842"/>
      <c r="PGW52" s="842"/>
      <c r="PGX52" s="842"/>
      <c r="PGY52" s="842"/>
      <c r="PGZ52" s="842"/>
      <c r="PHA52" s="842"/>
      <c r="PHB52" s="842"/>
      <c r="PHC52" s="842"/>
      <c r="PHD52" s="842"/>
      <c r="PHE52" s="842"/>
      <c r="PHF52" s="842"/>
      <c r="PHG52" s="842"/>
      <c r="PHH52" s="842"/>
      <c r="PHI52" s="842"/>
      <c r="PHJ52" s="842"/>
      <c r="PHK52" s="842"/>
      <c r="PHL52" s="842"/>
      <c r="PHM52" s="842"/>
      <c r="PHN52" s="842"/>
      <c r="PHO52" s="842"/>
      <c r="PHP52" s="842"/>
      <c r="PHQ52" s="842"/>
      <c r="PHR52" s="842"/>
      <c r="PHS52" s="842"/>
      <c r="PHT52" s="842"/>
      <c r="PHU52" s="842"/>
      <c r="PHV52" s="842"/>
      <c r="PHW52" s="842"/>
      <c r="PHX52" s="842"/>
      <c r="PHY52" s="842"/>
      <c r="PHZ52" s="842"/>
      <c r="PIA52" s="842"/>
      <c r="PIB52" s="842"/>
      <c r="PIC52" s="842"/>
      <c r="PID52" s="842"/>
      <c r="PIE52" s="842"/>
      <c r="PIF52" s="842"/>
      <c r="PIG52" s="842"/>
      <c r="PIH52" s="842"/>
      <c r="PII52" s="842"/>
      <c r="PIJ52" s="842"/>
      <c r="PIK52" s="842"/>
      <c r="PIL52" s="842"/>
      <c r="PIM52" s="842"/>
      <c r="PIN52" s="842"/>
      <c r="PIO52" s="842"/>
      <c r="PIP52" s="842"/>
      <c r="PIQ52" s="842"/>
      <c r="PIR52" s="842"/>
      <c r="PIS52" s="842"/>
      <c r="PIT52" s="842"/>
      <c r="PIU52" s="842"/>
      <c r="PIV52" s="842"/>
      <c r="PIW52" s="842"/>
      <c r="PIX52" s="842"/>
      <c r="PIY52" s="842"/>
      <c r="PIZ52" s="842"/>
      <c r="PJA52" s="842"/>
      <c r="PJB52" s="842"/>
      <c r="PJC52" s="842"/>
      <c r="PJD52" s="842"/>
      <c r="PJE52" s="842"/>
      <c r="PJF52" s="842"/>
      <c r="PJG52" s="842"/>
      <c r="PJH52" s="842"/>
      <c r="PJI52" s="842"/>
      <c r="PJJ52" s="842"/>
      <c r="PJK52" s="842"/>
      <c r="PJL52" s="842"/>
      <c r="PJM52" s="842"/>
      <c r="PJN52" s="842"/>
      <c r="PJO52" s="842"/>
      <c r="PJP52" s="842"/>
      <c r="PJQ52" s="842"/>
      <c r="PJR52" s="842"/>
      <c r="PJS52" s="842"/>
      <c r="PJT52" s="842"/>
      <c r="PJU52" s="842"/>
      <c r="PJV52" s="842"/>
      <c r="PJW52" s="842"/>
      <c r="PJX52" s="842"/>
      <c r="PJY52" s="842"/>
      <c r="PJZ52" s="842"/>
      <c r="PKA52" s="842"/>
      <c r="PKB52" s="842"/>
      <c r="PKC52" s="842"/>
      <c r="PKD52" s="842"/>
      <c r="PKE52" s="842"/>
      <c r="PKF52" s="842"/>
      <c r="PKG52" s="842"/>
      <c r="PKH52" s="842"/>
      <c r="PKI52" s="842"/>
      <c r="PKJ52" s="842"/>
      <c r="PKK52" s="842"/>
      <c r="PKL52" s="842"/>
      <c r="PKM52" s="842"/>
      <c r="PKN52" s="842"/>
      <c r="PKO52" s="842"/>
      <c r="PKP52" s="842"/>
      <c r="PKQ52" s="842"/>
      <c r="PKR52" s="842"/>
      <c r="PKS52" s="842"/>
      <c r="PKT52" s="842"/>
      <c r="PKU52" s="842"/>
      <c r="PKV52" s="842"/>
      <c r="PKW52" s="842"/>
      <c r="PKX52" s="842"/>
      <c r="PKY52" s="842"/>
      <c r="PKZ52" s="842"/>
      <c r="PLA52" s="842"/>
      <c r="PLB52" s="842"/>
      <c r="PLC52" s="842"/>
      <c r="PLD52" s="842"/>
      <c r="PLE52" s="842"/>
      <c r="PLF52" s="842"/>
      <c r="PLG52" s="842"/>
      <c r="PLH52" s="842"/>
      <c r="PLI52" s="842"/>
      <c r="PLJ52" s="842"/>
      <c r="PLK52" s="842"/>
      <c r="PLL52" s="842"/>
      <c r="PLM52" s="842"/>
      <c r="PLN52" s="842"/>
      <c r="PLO52" s="842"/>
      <c r="PLP52" s="842"/>
      <c r="PLQ52" s="842"/>
      <c r="PLR52" s="842"/>
      <c r="PLS52" s="842"/>
      <c r="PLT52" s="842"/>
      <c r="PLU52" s="842"/>
      <c r="PLV52" s="842"/>
      <c r="PLW52" s="842"/>
      <c r="PLX52" s="842"/>
      <c r="PLY52" s="842"/>
      <c r="PLZ52" s="842"/>
      <c r="PMA52" s="842"/>
      <c r="PMB52" s="842"/>
      <c r="PMC52" s="842"/>
      <c r="PMD52" s="842"/>
      <c r="PME52" s="842"/>
      <c r="PMF52" s="842"/>
      <c r="PMG52" s="842"/>
      <c r="PMH52" s="842"/>
      <c r="PMI52" s="842"/>
      <c r="PMJ52" s="842"/>
      <c r="PMK52" s="842"/>
      <c r="PML52" s="842"/>
      <c r="PMM52" s="842"/>
      <c r="PMN52" s="842"/>
      <c r="PMO52" s="842"/>
      <c r="PMP52" s="842"/>
      <c r="PMQ52" s="842"/>
      <c r="PMR52" s="842"/>
      <c r="PMS52" s="842"/>
      <c r="PMT52" s="842"/>
      <c r="PMU52" s="842"/>
      <c r="PMV52" s="842"/>
      <c r="PMW52" s="842"/>
      <c r="PMX52" s="842"/>
      <c r="PMY52" s="842"/>
      <c r="PMZ52" s="842"/>
      <c r="PNA52" s="842"/>
      <c r="PNB52" s="842"/>
      <c r="PNC52" s="842"/>
      <c r="PND52" s="842"/>
      <c r="PNE52" s="842"/>
      <c r="PNF52" s="842"/>
      <c r="PNG52" s="842"/>
      <c r="PNH52" s="842"/>
      <c r="PNI52" s="842"/>
      <c r="PNJ52" s="842"/>
      <c r="PNK52" s="842"/>
      <c r="PNL52" s="842"/>
      <c r="PNM52" s="842"/>
      <c r="PNN52" s="842"/>
      <c r="PNO52" s="842"/>
      <c r="PNP52" s="842"/>
      <c r="PNQ52" s="842"/>
      <c r="PNR52" s="842"/>
      <c r="PNS52" s="842"/>
      <c r="PNT52" s="842"/>
      <c r="PNU52" s="842"/>
      <c r="PNV52" s="842"/>
      <c r="PNW52" s="842"/>
      <c r="PNX52" s="842"/>
      <c r="PNY52" s="842"/>
      <c r="PNZ52" s="842"/>
      <c r="POA52" s="842"/>
      <c r="POB52" s="842"/>
      <c r="POC52" s="842"/>
      <c r="POD52" s="842"/>
      <c r="POE52" s="842"/>
      <c r="POF52" s="842"/>
      <c r="POG52" s="842"/>
      <c r="POH52" s="842"/>
      <c r="POI52" s="842"/>
      <c r="POJ52" s="842"/>
      <c r="POK52" s="842"/>
      <c r="POL52" s="842"/>
      <c r="POM52" s="842"/>
      <c r="PON52" s="842"/>
      <c r="POO52" s="842"/>
      <c r="POP52" s="842"/>
      <c r="POQ52" s="842"/>
      <c r="POR52" s="842"/>
      <c r="POS52" s="842"/>
      <c r="POT52" s="842"/>
      <c r="POU52" s="842"/>
      <c r="POV52" s="842"/>
      <c r="POW52" s="842"/>
      <c r="POX52" s="842"/>
      <c r="POY52" s="842"/>
      <c r="POZ52" s="842"/>
      <c r="PPA52" s="842"/>
      <c r="PPB52" s="842"/>
      <c r="PPC52" s="842"/>
      <c r="PPD52" s="842"/>
      <c r="PPE52" s="842"/>
      <c r="PPF52" s="842"/>
      <c r="PPG52" s="842"/>
      <c r="PPH52" s="842"/>
      <c r="PPI52" s="842"/>
      <c r="PPJ52" s="842"/>
      <c r="PPK52" s="842"/>
      <c r="PPL52" s="842"/>
      <c r="PPM52" s="842"/>
      <c r="PPN52" s="842"/>
      <c r="PPO52" s="842"/>
      <c r="PPP52" s="842"/>
      <c r="PPQ52" s="842"/>
      <c r="PPR52" s="842"/>
      <c r="PPS52" s="842"/>
      <c r="PPT52" s="842"/>
      <c r="PPU52" s="842"/>
      <c r="PPV52" s="842"/>
      <c r="PPW52" s="842"/>
      <c r="PPX52" s="842"/>
      <c r="PPY52" s="842"/>
      <c r="PPZ52" s="842"/>
      <c r="PQA52" s="842"/>
      <c r="PQB52" s="842"/>
      <c r="PQC52" s="842"/>
      <c r="PQD52" s="842"/>
      <c r="PQE52" s="842"/>
      <c r="PQF52" s="842"/>
      <c r="PQG52" s="842"/>
      <c r="PQH52" s="842"/>
      <c r="PQI52" s="842"/>
      <c r="PQJ52" s="842"/>
      <c r="PQK52" s="842"/>
      <c r="PQL52" s="842"/>
      <c r="PQM52" s="842"/>
      <c r="PQN52" s="842"/>
      <c r="PQO52" s="842"/>
      <c r="PQP52" s="842"/>
      <c r="PQQ52" s="842"/>
      <c r="PQR52" s="842"/>
      <c r="PQS52" s="842"/>
      <c r="PQT52" s="842"/>
      <c r="PQU52" s="842"/>
      <c r="PQV52" s="842"/>
      <c r="PQW52" s="842"/>
      <c r="PQX52" s="842"/>
      <c r="PQY52" s="842"/>
      <c r="PQZ52" s="842"/>
      <c r="PRA52" s="842"/>
      <c r="PRB52" s="842"/>
      <c r="PRC52" s="842"/>
      <c r="PRD52" s="842"/>
      <c r="PRE52" s="842"/>
      <c r="PRF52" s="842"/>
      <c r="PRG52" s="842"/>
      <c r="PRH52" s="842"/>
      <c r="PRI52" s="842"/>
      <c r="PRJ52" s="842"/>
      <c r="PRK52" s="842"/>
      <c r="PRL52" s="842"/>
      <c r="PRM52" s="842"/>
      <c r="PRN52" s="842"/>
      <c r="PRO52" s="842"/>
      <c r="PRP52" s="842"/>
      <c r="PRQ52" s="842"/>
      <c r="PRR52" s="842"/>
      <c r="PRS52" s="842"/>
      <c r="PRT52" s="842"/>
      <c r="PRU52" s="842"/>
      <c r="PRV52" s="842"/>
      <c r="PRW52" s="842"/>
      <c r="PRX52" s="842"/>
      <c r="PRY52" s="842"/>
      <c r="PRZ52" s="842"/>
      <c r="PSA52" s="842"/>
      <c r="PSB52" s="842"/>
      <c r="PSC52" s="842"/>
      <c r="PSD52" s="842"/>
      <c r="PSE52" s="842"/>
      <c r="PSF52" s="842"/>
      <c r="PSG52" s="842"/>
      <c r="PSH52" s="842"/>
      <c r="PSI52" s="842"/>
      <c r="PSJ52" s="842"/>
      <c r="PSK52" s="842"/>
      <c r="PSL52" s="842"/>
      <c r="PSM52" s="842"/>
      <c r="PSN52" s="842"/>
      <c r="PSO52" s="842"/>
      <c r="PSP52" s="842"/>
      <c r="PSQ52" s="842"/>
      <c r="PSR52" s="842"/>
      <c r="PSS52" s="842"/>
      <c r="PST52" s="842"/>
      <c r="PSU52" s="842"/>
      <c r="PSV52" s="842"/>
      <c r="PSW52" s="842"/>
      <c r="PSX52" s="842"/>
      <c r="PSY52" s="842"/>
      <c r="PSZ52" s="842"/>
      <c r="PTA52" s="842"/>
      <c r="PTB52" s="842"/>
      <c r="PTC52" s="842"/>
      <c r="PTD52" s="842"/>
      <c r="PTE52" s="842"/>
      <c r="PTF52" s="842"/>
      <c r="PTG52" s="842"/>
      <c r="PTH52" s="842"/>
      <c r="PTI52" s="842"/>
      <c r="PTJ52" s="842"/>
      <c r="PTK52" s="842"/>
      <c r="PTL52" s="842"/>
      <c r="PTM52" s="842"/>
      <c r="PTN52" s="842"/>
      <c r="PTO52" s="842"/>
      <c r="PTP52" s="842"/>
      <c r="PTQ52" s="842"/>
      <c r="PTR52" s="842"/>
      <c r="PTS52" s="842"/>
      <c r="PTT52" s="842"/>
      <c r="PTU52" s="842"/>
      <c r="PTV52" s="842"/>
      <c r="PTW52" s="842"/>
      <c r="PTX52" s="842"/>
      <c r="PTY52" s="842"/>
      <c r="PTZ52" s="842"/>
      <c r="PUA52" s="842"/>
      <c r="PUB52" s="842"/>
      <c r="PUC52" s="842"/>
      <c r="PUD52" s="842"/>
      <c r="PUE52" s="842"/>
      <c r="PUF52" s="842"/>
      <c r="PUG52" s="842"/>
      <c r="PUH52" s="842"/>
      <c r="PUI52" s="842"/>
      <c r="PUJ52" s="842"/>
      <c r="PUK52" s="842"/>
      <c r="PUL52" s="842"/>
      <c r="PUM52" s="842"/>
      <c r="PUN52" s="842"/>
      <c r="PUO52" s="842"/>
      <c r="PUP52" s="842"/>
      <c r="PUQ52" s="842"/>
      <c r="PUR52" s="842"/>
      <c r="PUS52" s="842"/>
      <c r="PUT52" s="842"/>
      <c r="PUU52" s="842"/>
      <c r="PUV52" s="842"/>
      <c r="PUW52" s="842"/>
      <c r="PUX52" s="842"/>
      <c r="PUY52" s="842"/>
      <c r="PUZ52" s="842"/>
      <c r="PVA52" s="842"/>
      <c r="PVB52" s="842"/>
      <c r="PVC52" s="842"/>
      <c r="PVD52" s="842"/>
      <c r="PVE52" s="842"/>
      <c r="PVF52" s="842"/>
      <c r="PVG52" s="842"/>
      <c r="PVH52" s="842"/>
      <c r="PVI52" s="842"/>
      <c r="PVJ52" s="842"/>
      <c r="PVK52" s="842"/>
      <c r="PVL52" s="842"/>
      <c r="PVM52" s="842"/>
      <c r="PVN52" s="842"/>
      <c r="PVO52" s="842"/>
      <c r="PVP52" s="842"/>
      <c r="PVQ52" s="842"/>
      <c r="PVR52" s="842"/>
      <c r="PVS52" s="842"/>
      <c r="PVT52" s="842"/>
      <c r="PVU52" s="842"/>
      <c r="PVV52" s="842"/>
      <c r="PVW52" s="842"/>
      <c r="PVX52" s="842"/>
      <c r="PVY52" s="842"/>
      <c r="PVZ52" s="842"/>
      <c r="PWA52" s="842"/>
      <c r="PWB52" s="842"/>
      <c r="PWC52" s="842"/>
      <c r="PWD52" s="842"/>
      <c r="PWE52" s="842"/>
      <c r="PWF52" s="842"/>
      <c r="PWG52" s="842"/>
      <c r="PWH52" s="842"/>
      <c r="PWI52" s="842"/>
      <c r="PWJ52" s="842"/>
      <c r="PWK52" s="842"/>
      <c r="PWL52" s="842"/>
      <c r="PWM52" s="842"/>
      <c r="PWN52" s="842"/>
      <c r="PWO52" s="842"/>
      <c r="PWP52" s="842"/>
      <c r="PWQ52" s="842"/>
      <c r="PWR52" s="842"/>
      <c r="PWS52" s="842"/>
      <c r="PWT52" s="842"/>
      <c r="PWU52" s="842"/>
      <c r="PWV52" s="842"/>
      <c r="PWW52" s="842"/>
      <c r="PWX52" s="842"/>
      <c r="PWY52" s="842"/>
      <c r="PWZ52" s="842"/>
      <c r="PXA52" s="842"/>
      <c r="PXB52" s="842"/>
      <c r="PXC52" s="842"/>
      <c r="PXD52" s="842"/>
      <c r="PXE52" s="842"/>
      <c r="PXF52" s="842"/>
      <c r="PXG52" s="842"/>
      <c r="PXH52" s="842"/>
      <c r="PXI52" s="842"/>
      <c r="PXJ52" s="842"/>
      <c r="PXK52" s="842"/>
      <c r="PXL52" s="842"/>
      <c r="PXM52" s="842"/>
      <c r="PXN52" s="842"/>
      <c r="PXO52" s="842"/>
      <c r="PXP52" s="842"/>
      <c r="PXQ52" s="842"/>
      <c r="PXR52" s="842"/>
      <c r="PXS52" s="842"/>
      <c r="PXT52" s="842"/>
      <c r="PXU52" s="842"/>
      <c r="PXV52" s="842"/>
      <c r="PXW52" s="842"/>
      <c r="PXX52" s="842"/>
      <c r="PXY52" s="842"/>
      <c r="PXZ52" s="842"/>
      <c r="PYA52" s="842"/>
      <c r="PYB52" s="842"/>
      <c r="PYC52" s="842"/>
      <c r="PYD52" s="842"/>
      <c r="PYE52" s="842"/>
      <c r="PYF52" s="842"/>
      <c r="PYG52" s="842"/>
      <c r="PYH52" s="842"/>
      <c r="PYI52" s="842"/>
      <c r="PYJ52" s="842"/>
      <c r="PYK52" s="842"/>
      <c r="PYL52" s="842"/>
      <c r="PYM52" s="842"/>
      <c r="PYN52" s="842"/>
      <c r="PYO52" s="842"/>
      <c r="PYP52" s="842"/>
      <c r="PYQ52" s="842"/>
      <c r="PYR52" s="842"/>
      <c r="PYS52" s="842"/>
      <c r="PYT52" s="842"/>
      <c r="PYU52" s="842"/>
      <c r="PYV52" s="842"/>
      <c r="PYW52" s="842"/>
      <c r="PYX52" s="842"/>
      <c r="PYY52" s="842"/>
      <c r="PYZ52" s="842"/>
      <c r="PZA52" s="842"/>
      <c r="PZB52" s="842"/>
      <c r="PZC52" s="842"/>
      <c r="PZD52" s="842"/>
      <c r="PZE52" s="842"/>
      <c r="PZF52" s="842"/>
      <c r="PZG52" s="842"/>
      <c r="PZH52" s="842"/>
      <c r="PZI52" s="842"/>
      <c r="PZJ52" s="842"/>
      <c r="PZK52" s="842"/>
      <c r="PZL52" s="842"/>
      <c r="PZM52" s="842"/>
      <c r="PZN52" s="842"/>
      <c r="PZO52" s="842"/>
      <c r="PZP52" s="842"/>
      <c r="PZQ52" s="842"/>
      <c r="PZR52" s="842"/>
      <c r="PZS52" s="842"/>
      <c r="PZT52" s="842"/>
      <c r="PZU52" s="842"/>
      <c r="PZV52" s="842"/>
      <c r="PZW52" s="842"/>
      <c r="PZX52" s="842"/>
      <c r="PZY52" s="842"/>
      <c r="PZZ52" s="842"/>
      <c r="QAA52" s="842"/>
      <c r="QAB52" s="842"/>
      <c r="QAC52" s="842"/>
      <c r="QAD52" s="842"/>
      <c r="QAE52" s="842"/>
      <c r="QAF52" s="842"/>
      <c r="QAG52" s="842"/>
      <c r="QAH52" s="842"/>
      <c r="QAI52" s="842"/>
      <c r="QAJ52" s="842"/>
      <c r="QAK52" s="842"/>
      <c r="QAL52" s="842"/>
      <c r="QAM52" s="842"/>
      <c r="QAN52" s="842"/>
      <c r="QAO52" s="842"/>
      <c r="QAP52" s="842"/>
      <c r="QAQ52" s="842"/>
      <c r="QAR52" s="842"/>
      <c r="QAS52" s="842"/>
      <c r="QAT52" s="842"/>
      <c r="QAU52" s="842"/>
      <c r="QAV52" s="842"/>
      <c r="QAW52" s="842"/>
      <c r="QAX52" s="842"/>
      <c r="QAY52" s="842"/>
      <c r="QAZ52" s="842"/>
      <c r="QBA52" s="842"/>
      <c r="QBB52" s="842"/>
      <c r="QBC52" s="842"/>
      <c r="QBD52" s="842"/>
      <c r="QBE52" s="842"/>
      <c r="QBF52" s="842"/>
      <c r="QBG52" s="842"/>
      <c r="QBH52" s="842"/>
      <c r="QBI52" s="842"/>
      <c r="QBJ52" s="842"/>
      <c r="QBK52" s="842"/>
      <c r="QBL52" s="842"/>
      <c r="QBM52" s="842"/>
      <c r="QBN52" s="842"/>
      <c r="QBO52" s="842"/>
      <c r="QBP52" s="842"/>
      <c r="QBQ52" s="842"/>
      <c r="QBR52" s="842"/>
      <c r="QBS52" s="842"/>
      <c r="QBT52" s="842"/>
      <c r="QBU52" s="842"/>
      <c r="QBV52" s="842"/>
      <c r="QBW52" s="842"/>
      <c r="QBX52" s="842"/>
      <c r="QBY52" s="842"/>
      <c r="QBZ52" s="842"/>
      <c r="QCA52" s="842"/>
      <c r="QCB52" s="842"/>
      <c r="QCC52" s="842"/>
      <c r="QCD52" s="842"/>
      <c r="QCE52" s="842"/>
      <c r="QCF52" s="842"/>
      <c r="QCG52" s="842"/>
      <c r="QCH52" s="842"/>
      <c r="QCI52" s="842"/>
      <c r="QCJ52" s="842"/>
      <c r="QCK52" s="842"/>
      <c r="QCL52" s="842"/>
      <c r="QCM52" s="842"/>
      <c r="QCN52" s="842"/>
      <c r="QCO52" s="842"/>
      <c r="QCP52" s="842"/>
      <c r="QCQ52" s="842"/>
      <c r="QCR52" s="842"/>
      <c r="QCS52" s="842"/>
      <c r="QCT52" s="842"/>
      <c r="QCU52" s="842"/>
      <c r="QCV52" s="842"/>
      <c r="QCW52" s="842"/>
      <c r="QCX52" s="842"/>
      <c r="QCY52" s="842"/>
      <c r="QCZ52" s="842"/>
      <c r="QDA52" s="842"/>
      <c r="QDB52" s="842"/>
      <c r="QDC52" s="842"/>
      <c r="QDD52" s="842"/>
      <c r="QDE52" s="842"/>
      <c r="QDF52" s="842"/>
      <c r="QDG52" s="842"/>
      <c r="QDH52" s="842"/>
      <c r="QDI52" s="842"/>
      <c r="QDJ52" s="842"/>
      <c r="QDK52" s="842"/>
      <c r="QDL52" s="842"/>
      <c r="QDM52" s="842"/>
      <c r="QDN52" s="842"/>
      <c r="QDO52" s="842"/>
      <c r="QDP52" s="842"/>
      <c r="QDQ52" s="842"/>
      <c r="QDR52" s="842"/>
      <c r="QDS52" s="842"/>
      <c r="QDT52" s="842"/>
      <c r="QDU52" s="842"/>
      <c r="QDV52" s="842"/>
      <c r="QDW52" s="842"/>
      <c r="QDX52" s="842"/>
      <c r="QDY52" s="842"/>
      <c r="QDZ52" s="842"/>
      <c r="QEA52" s="842"/>
      <c r="QEB52" s="842"/>
      <c r="QEC52" s="842"/>
      <c r="QED52" s="842"/>
      <c r="QEE52" s="842"/>
      <c r="QEF52" s="842"/>
      <c r="QEG52" s="842"/>
      <c r="QEH52" s="842"/>
      <c r="QEI52" s="842"/>
      <c r="QEJ52" s="842"/>
      <c r="QEK52" s="842"/>
      <c r="QEL52" s="842"/>
      <c r="QEM52" s="842"/>
      <c r="QEN52" s="842"/>
      <c r="QEO52" s="842"/>
      <c r="QEP52" s="842"/>
      <c r="QEQ52" s="842"/>
      <c r="QER52" s="842"/>
      <c r="QES52" s="842"/>
      <c r="QET52" s="842"/>
      <c r="QEU52" s="842"/>
      <c r="QEV52" s="842"/>
      <c r="QEW52" s="842"/>
      <c r="QEX52" s="842"/>
      <c r="QEY52" s="842"/>
      <c r="QEZ52" s="842"/>
      <c r="QFA52" s="842"/>
      <c r="QFB52" s="842"/>
      <c r="QFC52" s="842"/>
      <c r="QFD52" s="842"/>
      <c r="QFE52" s="842"/>
      <c r="QFF52" s="842"/>
      <c r="QFG52" s="842"/>
      <c r="QFH52" s="842"/>
      <c r="QFI52" s="842"/>
      <c r="QFJ52" s="842"/>
      <c r="QFK52" s="842"/>
      <c r="QFL52" s="842"/>
      <c r="QFM52" s="842"/>
      <c r="QFN52" s="842"/>
      <c r="QFO52" s="842"/>
      <c r="QFP52" s="842"/>
      <c r="QFQ52" s="842"/>
      <c r="QFR52" s="842"/>
      <c r="QFS52" s="842"/>
      <c r="QFT52" s="842"/>
      <c r="QFU52" s="842"/>
      <c r="QFV52" s="842"/>
      <c r="QFW52" s="842"/>
      <c r="QFX52" s="842"/>
      <c r="QFY52" s="842"/>
      <c r="QFZ52" s="842"/>
      <c r="QGA52" s="842"/>
      <c r="QGB52" s="842"/>
      <c r="QGC52" s="842"/>
      <c r="QGD52" s="842"/>
      <c r="QGE52" s="842"/>
      <c r="QGF52" s="842"/>
      <c r="QGG52" s="842"/>
      <c r="QGH52" s="842"/>
      <c r="QGI52" s="842"/>
      <c r="QGJ52" s="842"/>
      <c r="QGK52" s="842"/>
      <c r="QGL52" s="842"/>
      <c r="QGM52" s="842"/>
      <c r="QGN52" s="842"/>
      <c r="QGO52" s="842"/>
      <c r="QGP52" s="842"/>
      <c r="QGQ52" s="842"/>
      <c r="QGR52" s="842"/>
      <c r="QGS52" s="842"/>
      <c r="QGT52" s="842"/>
      <c r="QGU52" s="842"/>
      <c r="QGV52" s="842"/>
      <c r="QGW52" s="842"/>
      <c r="QGX52" s="842"/>
      <c r="QGY52" s="842"/>
      <c r="QGZ52" s="842"/>
      <c r="QHA52" s="842"/>
      <c r="QHB52" s="842"/>
      <c r="QHC52" s="842"/>
      <c r="QHD52" s="842"/>
      <c r="QHE52" s="842"/>
      <c r="QHF52" s="842"/>
      <c r="QHG52" s="842"/>
      <c r="QHH52" s="842"/>
      <c r="QHI52" s="842"/>
      <c r="QHJ52" s="842"/>
      <c r="QHK52" s="842"/>
      <c r="QHL52" s="842"/>
      <c r="QHM52" s="842"/>
      <c r="QHN52" s="842"/>
      <c r="QHO52" s="842"/>
      <c r="QHP52" s="842"/>
      <c r="QHQ52" s="842"/>
      <c r="QHR52" s="842"/>
      <c r="QHS52" s="842"/>
      <c r="QHT52" s="842"/>
      <c r="QHU52" s="842"/>
      <c r="QHV52" s="842"/>
      <c r="QHW52" s="842"/>
      <c r="QHX52" s="842"/>
      <c r="QHY52" s="842"/>
      <c r="QHZ52" s="842"/>
      <c r="QIA52" s="842"/>
      <c r="QIB52" s="842"/>
      <c r="QIC52" s="842"/>
      <c r="QID52" s="842"/>
      <c r="QIE52" s="842"/>
      <c r="QIF52" s="842"/>
      <c r="QIG52" s="842"/>
      <c r="QIH52" s="842"/>
      <c r="QII52" s="842"/>
      <c r="QIJ52" s="842"/>
      <c r="QIK52" s="842"/>
      <c r="QIL52" s="842"/>
      <c r="QIM52" s="842"/>
      <c r="QIN52" s="842"/>
      <c r="QIO52" s="842"/>
      <c r="QIP52" s="842"/>
      <c r="QIQ52" s="842"/>
      <c r="QIR52" s="842"/>
      <c r="QIS52" s="842"/>
      <c r="QIT52" s="842"/>
      <c r="QIU52" s="842"/>
      <c r="QIV52" s="842"/>
      <c r="QIW52" s="842"/>
      <c r="QIX52" s="842"/>
      <c r="QIY52" s="842"/>
      <c r="QIZ52" s="842"/>
      <c r="QJA52" s="842"/>
      <c r="QJB52" s="842"/>
      <c r="QJC52" s="842"/>
      <c r="QJD52" s="842"/>
      <c r="QJE52" s="842"/>
      <c r="QJF52" s="842"/>
      <c r="QJG52" s="842"/>
      <c r="QJH52" s="842"/>
      <c r="QJI52" s="842"/>
      <c r="QJJ52" s="842"/>
      <c r="QJK52" s="842"/>
      <c r="QJL52" s="842"/>
      <c r="QJM52" s="842"/>
      <c r="QJN52" s="842"/>
      <c r="QJO52" s="842"/>
      <c r="QJP52" s="842"/>
      <c r="QJQ52" s="842"/>
      <c r="QJR52" s="842"/>
      <c r="QJS52" s="842"/>
      <c r="QJT52" s="842"/>
      <c r="QJU52" s="842"/>
      <c r="QJV52" s="842"/>
      <c r="QJW52" s="842"/>
      <c r="QJX52" s="842"/>
      <c r="QJY52" s="842"/>
      <c r="QJZ52" s="842"/>
      <c r="QKA52" s="842"/>
      <c r="QKB52" s="842"/>
      <c r="QKC52" s="842"/>
      <c r="QKD52" s="842"/>
      <c r="QKE52" s="842"/>
      <c r="QKF52" s="842"/>
      <c r="QKG52" s="842"/>
      <c r="QKH52" s="842"/>
      <c r="QKI52" s="842"/>
      <c r="QKJ52" s="842"/>
      <c r="QKK52" s="842"/>
      <c r="QKL52" s="842"/>
      <c r="QKM52" s="842"/>
      <c r="QKN52" s="842"/>
      <c r="QKO52" s="842"/>
      <c r="QKP52" s="842"/>
      <c r="QKQ52" s="842"/>
      <c r="QKR52" s="842"/>
      <c r="QKS52" s="842"/>
      <c r="QKT52" s="842"/>
      <c r="QKU52" s="842"/>
      <c r="QKV52" s="842"/>
      <c r="QKW52" s="842"/>
      <c r="QKX52" s="842"/>
      <c r="QKY52" s="842"/>
      <c r="QKZ52" s="842"/>
      <c r="QLA52" s="842"/>
      <c r="QLB52" s="842"/>
      <c r="QLC52" s="842"/>
      <c r="QLD52" s="842"/>
      <c r="QLE52" s="842"/>
      <c r="QLF52" s="842"/>
      <c r="QLG52" s="842"/>
      <c r="QLH52" s="842"/>
      <c r="QLI52" s="842"/>
      <c r="QLJ52" s="842"/>
      <c r="QLK52" s="842"/>
      <c r="QLL52" s="842"/>
      <c r="QLM52" s="842"/>
      <c r="QLN52" s="842"/>
      <c r="QLO52" s="842"/>
      <c r="QLP52" s="842"/>
      <c r="QLQ52" s="842"/>
      <c r="QLR52" s="842"/>
      <c r="QLS52" s="842"/>
      <c r="QLT52" s="842"/>
      <c r="QLU52" s="842"/>
      <c r="QLV52" s="842"/>
      <c r="QLW52" s="842"/>
      <c r="QLX52" s="842"/>
      <c r="QLY52" s="842"/>
      <c r="QLZ52" s="842"/>
      <c r="QMA52" s="842"/>
      <c r="QMB52" s="842"/>
      <c r="QMC52" s="842"/>
      <c r="QMD52" s="842"/>
      <c r="QME52" s="842"/>
      <c r="QMF52" s="842"/>
      <c r="QMG52" s="842"/>
      <c r="QMH52" s="842"/>
      <c r="QMI52" s="842"/>
      <c r="QMJ52" s="842"/>
      <c r="QMK52" s="842"/>
      <c r="QML52" s="842"/>
      <c r="QMM52" s="842"/>
      <c r="QMN52" s="842"/>
      <c r="QMO52" s="842"/>
      <c r="QMP52" s="842"/>
      <c r="QMQ52" s="842"/>
      <c r="QMR52" s="842"/>
      <c r="QMS52" s="842"/>
      <c r="QMT52" s="842"/>
      <c r="QMU52" s="842"/>
      <c r="QMV52" s="842"/>
      <c r="QMW52" s="842"/>
      <c r="QMX52" s="842"/>
      <c r="QMY52" s="842"/>
      <c r="QMZ52" s="842"/>
      <c r="QNA52" s="842"/>
      <c r="QNB52" s="842"/>
      <c r="QNC52" s="842"/>
      <c r="QND52" s="842"/>
      <c r="QNE52" s="842"/>
      <c r="QNF52" s="842"/>
      <c r="QNG52" s="842"/>
      <c r="QNH52" s="842"/>
      <c r="QNI52" s="842"/>
      <c r="QNJ52" s="842"/>
      <c r="QNK52" s="842"/>
      <c r="QNL52" s="842"/>
      <c r="QNM52" s="842"/>
      <c r="QNN52" s="842"/>
      <c r="QNO52" s="842"/>
      <c r="QNP52" s="842"/>
      <c r="QNQ52" s="842"/>
      <c r="QNR52" s="842"/>
      <c r="QNS52" s="842"/>
      <c r="QNT52" s="842"/>
      <c r="QNU52" s="842"/>
      <c r="QNV52" s="842"/>
      <c r="QNW52" s="842"/>
      <c r="QNX52" s="842"/>
      <c r="QNY52" s="842"/>
      <c r="QNZ52" s="842"/>
      <c r="QOA52" s="842"/>
      <c r="QOB52" s="842"/>
      <c r="QOC52" s="842"/>
      <c r="QOD52" s="842"/>
      <c r="QOE52" s="842"/>
      <c r="QOF52" s="842"/>
      <c r="QOG52" s="842"/>
      <c r="QOH52" s="842"/>
      <c r="QOI52" s="842"/>
      <c r="QOJ52" s="842"/>
      <c r="QOK52" s="842"/>
      <c r="QOL52" s="842"/>
      <c r="QOM52" s="842"/>
      <c r="QON52" s="842"/>
      <c r="QOO52" s="842"/>
      <c r="QOP52" s="842"/>
      <c r="QOQ52" s="842"/>
      <c r="QOR52" s="842"/>
      <c r="QOS52" s="842"/>
      <c r="QOT52" s="842"/>
      <c r="QOU52" s="842"/>
      <c r="QOV52" s="842"/>
      <c r="QOW52" s="842"/>
      <c r="QOX52" s="842"/>
      <c r="QOY52" s="842"/>
      <c r="QOZ52" s="842"/>
      <c r="QPA52" s="842"/>
      <c r="QPB52" s="842"/>
      <c r="QPC52" s="842"/>
      <c r="QPD52" s="842"/>
      <c r="QPE52" s="842"/>
      <c r="QPF52" s="842"/>
      <c r="QPG52" s="842"/>
      <c r="QPH52" s="842"/>
      <c r="QPI52" s="842"/>
      <c r="QPJ52" s="842"/>
      <c r="QPK52" s="842"/>
      <c r="QPL52" s="842"/>
      <c r="QPM52" s="842"/>
      <c r="QPN52" s="842"/>
      <c r="QPO52" s="842"/>
      <c r="QPP52" s="842"/>
      <c r="QPQ52" s="842"/>
      <c r="QPR52" s="842"/>
      <c r="QPS52" s="842"/>
      <c r="QPT52" s="842"/>
      <c r="QPU52" s="842"/>
      <c r="QPV52" s="842"/>
      <c r="QPW52" s="842"/>
      <c r="QPX52" s="842"/>
      <c r="QPY52" s="842"/>
      <c r="QPZ52" s="842"/>
      <c r="QQA52" s="842"/>
      <c r="QQB52" s="842"/>
      <c r="QQC52" s="842"/>
      <c r="QQD52" s="842"/>
      <c r="QQE52" s="842"/>
      <c r="QQF52" s="842"/>
      <c r="QQG52" s="842"/>
      <c r="QQH52" s="842"/>
      <c r="QQI52" s="842"/>
      <c r="QQJ52" s="842"/>
      <c r="QQK52" s="842"/>
      <c r="QQL52" s="842"/>
      <c r="QQM52" s="842"/>
      <c r="QQN52" s="842"/>
      <c r="QQO52" s="842"/>
      <c r="QQP52" s="842"/>
      <c r="QQQ52" s="842"/>
      <c r="QQR52" s="842"/>
      <c r="QQS52" s="842"/>
      <c r="QQT52" s="842"/>
      <c r="QQU52" s="842"/>
      <c r="QQV52" s="842"/>
      <c r="QQW52" s="842"/>
      <c r="QQX52" s="842"/>
      <c r="QQY52" s="842"/>
      <c r="QQZ52" s="842"/>
      <c r="QRA52" s="842"/>
      <c r="QRB52" s="842"/>
      <c r="QRC52" s="842"/>
      <c r="QRD52" s="842"/>
      <c r="QRE52" s="842"/>
      <c r="QRF52" s="842"/>
      <c r="QRG52" s="842"/>
      <c r="QRH52" s="842"/>
      <c r="QRI52" s="842"/>
      <c r="QRJ52" s="842"/>
      <c r="QRK52" s="842"/>
      <c r="QRL52" s="842"/>
      <c r="QRM52" s="842"/>
      <c r="QRN52" s="842"/>
      <c r="QRO52" s="842"/>
      <c r="QRP52" s="842"/>
      <c r="QRQ52" s="842"/>
      <c r="QRR52" s="842"/>
      <c r="QRS52" s="842"/>
      <c r="QRT52" s="842"/>
      <c r="QRU52" s="842"/>
      <c r="QRV52" s="842"/>
      <c r="QRW52" s="842"/>
      <c r="QRX52" s="842"/>
      <c r="QRY52" s="842"/>
      <c r="QRZ52" s="842"/>
      <c r="QSA52" s="842"/>
      <c r="QSB52" s="842"/>
      <c r="QSC52" s="842"/>
      <c r="QSD52" s="842"/>
      <c r="QSE52" s="842"/>
      <c r="QSF52" s="842"/>
      <c r="QSG52" s="842"/>
      <c r="QSH52" s="842"/>
      <c r="QSI52" s="842"/>
      <c r="QSJ52" s="842"/>
      <c r="QSK52" s="842"/>
      <c r="QSL52" s="842"/>
      <c r="QSM52" s="842"/>
      <c r="QSN52" s="842"/>
      <c r="QSO52" s="842"/>
      <c r="QSP52" s="842"/>
      <c r="QSQ52" s="842"/>
      <c r="QSR52" s="842"/>
      <c r="QSS52" s="842"/>
      <c r="QST52" s="842"/>
      <c r="QSU52" s="842"/>
      <c r="QSV52" s="842"/>
      <c r="QSW52" s="842"/>
      <c r="QSX52" s="842"/>
      <c r="QSY52" s="842"/>
      <c r="QSZ52" s="842"/>
      <c r="QTA52" s="842"/>
      <c r="QTB52" s="842"/>
      <c r="QTC52" s="842"/>
      <c r="QTD52" s="842"/>
      <c r="QTE52" s="842"/>
      <c r="QTF52" s="842"/>
      <c r="QTG52" s="842"/>
      <c r="QTH52" s="842"/>
      <c r="QTI52" s="842"/>
      <c r="QTJ52" s="842"/>
      <c r="QTK52" s="842"/>
      <c r="QTL52" s="842"/>
      <c r="QTM52" s="842"/>
      <c r="QTN52" s="842"/>
      <c r="QTO52" s="842"/>
      <c r="QTP52" s="842"/>
      <c r="QTQ52" s="842"/>
      <c r="QTR52" s="842"/>
      <c r="QTS52" s="842"/>
      <c r="QTT52" s="842"/>
      <c r="QTU52" s="842"/>
      <c r="QTV52" s="842"/>
      <c r="QTW52" s="842"/>
      <c r="QTX52" s="842"/>
      <c r="QTY52" s="842"/>
      <c r="QTZ52" s="842"/>
      <c r="QUA52" s="842"/>
      <c r="QUB52" s="842"/>
      <c r="QUC52" s="842"/>
      <c r="QUD52" s="842"/>
      <c r="QUE52" s="842"/>
      <c r="QUF52" s="842"/>
      <c r="QUG52" s="842"/>
      <c r="QUH52" s="842"/>
      <c r="QUI52" s="842"/>
      <c r="QUJ52" s="842"/>
      <c r="QUK52" s="842"/>
      <c r="QUL52" s="842"/>
      <c r="QUM52" s="842"/>
      <c r="QUN52" s="842"/>
      <c r="QUO52" s="842"/>
      <c r="QUP52" s="842"/>
      <c r="QUQ52" s="842"/>
      <c r="QUR52" s="842"/>
      <c r="QUS52" s="842"/>
      <c r="QUT52" s="842"/>
      <c r="QUU52" s="842"/>
      <c r="QUV52" s="842"/>
      <c r="QUW52" s="842"/>
      <c r="QUX52" s="842"/>
      <c r="QUY52" s="842"/>
      <c r="QUZ52" s="842"/>
      <c r="QVA52" s="842"/>
      <c r="QVB52" s="842"/>
      <c r="QVC52" s="842"/>
      <c r="QVD52" s="842"/>
      <c r="QVE52" s="842"/>
      <c r="QVF52" s="842"/>
      <c r="QVG52" s="842"/>
      <c r="QVH52" s="842"/>
      <c r="QVI52" s="842"/>
      <c r="QVJ52" s="842"/>
      <c r="QVK52" s="842"/>
      <c r="QVL52" s="842"/>
      <c r="QVM52" s="842"/>
      <c r="QVN52" s="842"/>
      <c r="QVO52" s="842"/>
      <c r="QVP52" s="842"/>
      <c r="QVQ52" s="842"/>
      <c r="QVR52" s="842"/>
      <c r="QVS52" s="842"/>
      <c r="QVT52" s="842"/>
      <c r="QVU52" s="842"/>
      <c r="QVV52" s="842"/>
      <c r="QVW52" s="842"/>
      <c r="QVX52" s="842"/>
      <c r="QVY52" s="842"/>
      <c r="QVZ52" s="842"/>
      <c r="QWA52" s="842"/>
      <c r="QWB52" s="842"/>
      <c r="QWC52" s="842"/>
      <c r="QWD52" s="842"/>
      <c r="QWE52" s="842"/>
      <c r="QWF52" s="842"/>
      <c r="QWG52" s="842"/>
      <c r="QWH52" s="842"/>
      <c r="QWI52" s="842"/>
      <c r="QWJ52" s="842"/>
      <c r="QWK52" s="842"/>
      <c r="QWL52" s="842"/>
      <c r="QWM52" s="842"/>
      <c r="QWN52" s="842"/>
      <c r="QWO52" s="842"/>
      <c r="QWP52" s="842"/>
      <c r="QWQ52" s="842"/>
      <c r="QWR52" s="842"/>
      <c r="QWS52" s="842"/>
      <c r="QWT52" s="842"/>
      <c r="QWU52" s="842"/>
      <c r="QWV52" s="842"/>
      <c r="QWW52" s="842"/>
      <c r="QWX52" s="842"/>
      <c r="QWY52" s="842"/>
      <c r="QWZ52" s="842"/>
      <c r="QXA52" s="842"/>
      <c r="QXB52" s="842"/>
      <c r="QXC52" s="842"/>
      <c r="QXD52" s="842"/>
      <c r="QXE52" s="842"/>
      <c r="QXF52" s="842"/>
      <c r="QXG52" s="842"/>
      <c r="QXH52" s="842"/>
      <c r="QXI52" s="842"/>
      <c r="QXJ52" s="842"/>
      <c r="QXK52" s="842"/>
      <c r="QXL52" s="842"/>
      <c r="QXM52" s="842"/>
      <c r="QXN52" s="842"/>
      <c r="QXO52" s="842"/>
      <c r="QXP52" s="842"/>
      <c r="QXQ52" s="842"/>
      <c r="QXR52" s="842"/>
      <c r="QXS52" s="842"/>
      <c r="QXT52" s="842"/>
      <c r="QXU52" s="842"/>
      <c r="QXV52" s="842"/>
      <c r="QXW52" s="842"/>
      <c r="QXX52" s="842"/>
      <c r="QXY52" s="842"/>
      <c r="QXZ52" s="842"/>
      <c r="QYA52" s="842"/>
      <c r="QYB52" s="842"/>
      <c r="QYC52" s="842"/>
      <c r="QYD52" s="842"/>
      <c r="QYE52" s="842"/>
      <c r="QYF52" s="842"/>
      <c r="QYG52" s="842"/>
      <c r="QYH52" s="842"/>
      <c r="QYI52" s="842"/>
      <c r="QYJ52" s="842"/>
      <c r="QYK52" s="842"/>
      <c r="QYL52" s="842"/>
      <c r="QYM52" s="842"/>
      <c r="QYN52" s="842"/>
      <c r="QYO52" s="842"/>
      <c r="QYP52" s="842"/>
      <c r="QYQ52" s="842"/>
      <c r="QYR52" s="842"/>
      <c r="QYS52" s="842"/>
      <c r="QYT52" s="842"/>
      <c r="QYU52" s="842"/>
      <c r="QYV52" s="842"/>
      <c r="QYW52" s="842"/>
      <c r="QYX52" s="842"/>
      <c r="QYY52" s="842"/>
      <c r="QYZ52" s="842"/>
      <c r="QZA52" s="842"/>
      <c r="QZB52" s="842"/>
      <c r="QZC52" s="842"/>
      <c r="QZD52" s="842"/>
      <c r="QZE52" s="842"/>
      <c r="QZF52" s="842"/>
      <c r="QZG52" s="842"/>
      <c r="QZH52" s="842"/>
      <c r="QZI52" s="842"/>
      <c r="QZJ52" s="842"/>
      <c r="QZK52" s="842"/>
      <c r="QZL52" s="842"/>
      <c r="QZM52" s="842"/>
      <c r="QZN52" s="842"/>
      <c r="QZO52" s="842"/>
      <c r="QZP52" s="842"/>
      <c r="QZQ52" s="842"/>
      <c r="QZR52" s="842"/>
      <c r="QZS52" s="842"/>
      <c r="QZT52" s="842"/>
      <c r="QZU52" s="842"/>
      <c r="QZV52" s="842"/>
      <c r="QZW52" s="842"/>
      <c r="QZX52" s="842"/>
      <c r="QZY52" s="842"/>
      <c r="QZZ52" s="842"/>
      <c r="RAA52" s="842"/>
      <c r="RAB52" s="842"/>
      <c r="RAC52" s="842"/>
      <c r="RAD52" s="842"/>
      <c r="RAE52" s="842"/>
      <c r="RAF52" s="842"/>
      <c r="RAG52" s="842"/>
      <c r="RAH52" s="842"/>
      <c r="RAI52" s="842"/>
      <c r="RAJ52" s="842"/>
      <c r="RAK52" s="842"/>
      <c r="RAL52" s="842"/>
      <c r="RAM52" s="842"/>
      <c r="RAN52" s="842"/>
      <c r="RAO52" s="842"/>
      <c r="RAP52" s="842"/>
      <c r="RAQ52" s="842"/>
      <c r="RAR52" s="842"/>
      <c r="RAS52" s="842"/>
      <c r="RAT52" s="842"/>
      <c r="RAU52" s="842"/>
      <c r="RAV52" s="842"/>
      <c r="RAW52" s="842"/>
      <c r="RAX52" s="842"/>
      <c r="RAY52" s="842"/>
      <c r="RAZ52" s="842"/>
      <c r="RBA52" s="842"/>
      <c r="RBB52" s="842"/>
      <c r="RBC52" s="842"/>
      <c r="RBD52" s="842"/>
      <c r="RBE52" s="842"/>
      <c r="RBF52" s="842"/>
      <c r="RBG52" s="842"/>
      <c r="RBH52" s="842"/>
      <c r="RBI52" s="842"/>
      <c r="RBJ52" s="842"/>
      <c r="RBK52" s="842"/>
      <c r="RBL52" s="842"/>
      <c r="RBM52" s="842"/>
      <c r="RBN52" s="842"/>
      <c r="RBO52" s="842"/>
      <c r="RBP52" s="842"/>
      <c r="RBQ52" s="842"/>
      <c r="RBR52" s="842"/>
      <c r="RBS52" s="842"/>
      <c r="RBT52" s="842"/>
      <c r="RBU52" s="842"/>
      <c r="RBV52" s="842"/>
      <c r="RBW52" s="842"/>
      <c r="RBX52" s="842"/>
      <c r="RBY52" s="842"/>
      <c r="RBZ52" s="842"/>
      <c r="RCA52" s="842"/>
      <c r="RCB52" s="842"/>
      <c r="RCC52" s="842"/>
      <c r="RCD52" s="842"/>
      <c r="RCE52" s="842"/>
      <c r="RCF52" s="842"/>
      <c r="RCG52" s="842"/>
      <c r="RCH52" s="842"/>
      <c r="RCI52" s="842"/>
      <c r="RCJ52" s="842"/>
      <c r="RCK52" s="842"/>
      <c r="RCL52" s="842"/>
      <c r="RCM52" s="842"/>
      <c r="RCN52" s="842"/>
      <c r="RCO52" s="842"/>
      <c r="RCP52" s="842"/>
      <c r="RCQ52" s="842"/>
      <c r="RCR52" s="842"/>
      <c r="RCS52" s="842"/>
      <c r="RCT52" s="842"/>
      <c r="RCU52" s="842"/>
      <c r="RCV52" s="842"/>
      <c r="RCW52" s="842"/>
      <c r="RCX52" s="842"/>
      <c r="RCY52" s="842"/>
      <c r="RCZ52" s="842"/>
      <c r="RDA52" s="842"/>
      <c r="RDB52" s="842"/>
      <c r="RDC52" s="842"/>
      <c r="RDD52" s="842"/>
      <c r="RDE52" s="842"/>
      <c r="RDF52" s="842"/>
      <c r="RDG52" s="842"/>
      <c r="RDH52" s="842"/>
      <c r="RDI52" s="842"/>
      <c r="RDJ52" s="842"/>
      <c r="RDK52" s="842"/>
      <c r="RDL52" s="842"/>
      <c r="RDM52" s="842"/>
      <c r="RDN52" s="842"/>
      <c r="RDO52" s="842"/>
      <c r="RDP52" s="842"/>
      <c r="RDQ52" s="842"/>
      <c r="RDR52" s="842"/>
      <c r="RDS52" s="842"/>
      <c r="RDT52" s="842"/>
      <c r="RDU52" s="842"/>
      <c r="RDV52" s="842"/>
      <c r="RDW52" s="842"/>
      <c r="RDX52" s="842"/>
      <c r="RDY52" s="842"/>
      <c r="RDZ52" s="842"/>
      <c r="REA52" s="842"/>
      <c r="REB52" s="842"/>
      <c r="REC52" s="842"/>
      <c r="RED52" s="842"/>
      <c r="REE52" s="842"/>
      <c r="REF52" s="842"/>
      <c r="REG52" s="842"/>
      <c r="REH52" s="842"/>
      <c r="REI52" s="842"/>
      <c r="REJ52" s="842"/>
      <c r="REK52" s="842"/>
      <c r="REL52" s="842"/>
      <c r="REM52" s="842"/>
      <c r="REN52" s="842"/>
      <c r="REO52" s="842"/>
      <c r="REP52" s="842"/>
      <c r="REQ52" s="842"/>
      <c r="RER52" s="842"/>
      <c r="RES52" s="842"/>
      <c r="RET52" s="842"/>
      <c r="REU52" s="842"/>
      <c r="REV52" s="842"/>
      <c r="REW52" s="842"/>
      <c r="REX52" s="842"/>
      <c r="REY52" s="842"/>
      <c r="REZ52" s="842"/>
      <c r="RFA52" s="842"/>
      <c r="RFB52" s="842"/>
      <c r="RFC52" s="842"/>
      <c r="RFD52" s="842"/>
      <c r="RFE52" s="842"/>
      <c r="RFF52" s="842"/>
      <c r="RFG52" s="842"/>
      <c r="RFH52" s="842"/>
      <c r="RFI52" s="842"/>
      <c r="RFJ52" s="842"/>
      <c r="RFK52" s="842"/>
      <c r="RFL52" s="842"/>
      <c r="RFM52" s="842"/>
      <c r="RFN52" s="842"/>
      <c r="RFO52" s="842"/>
      <c r="RFP52" s="842"/>
      <c r="RFQ52" s="842"/>
      <c r="RFR52" s="842"/>
      <c r="RFS52" s="842"/>
      <c r="RFT52" s="842"/>
      <c r="RFU52" s="842"/>
      <c r="RFV52" s="842"/>
      <c r="RFW52" s="842"/>
      <c r="RFX52" s="842"/>
      <c r="RFY52" s="842"/>
      <c r="RFZ52" s="842"/>
      <c r="RGA52" s="842"/>
      <c r="RGB52" s="842"/>
      <c r="RGC52" s="842"/>
      <c r="RGD52" s="842"/>
      <c r="RGE52" s="842"/>
      <c r="RGF52" s="842"/>
      <c r="RGG52" s="842"/>
      <c r="RGH52" s="842"/>
      <c r="RGI52" s="842"/>
      <c r="RGJ52" s="842"/>
      <c r="RGK52" s="842"/>
      <c r="RGL52" s="842"/>
      <c r="RGM52" s="842"/>
      <c r="RGN52" s="842"/>
      <c r="RGO52" s="842"/>
      <c r="RGP52" s="842"/>
      <c r="RGQ52" s="842"/>
      <c r="RGR52" s="842"/>
      <c r="RGS52" s="842"/>
      <c r="RGT52" s="842"/>
      <c r="RGU52" s="842"/>
      <c r="RGV52" s="842"/>
      <c r="RGW52" s="842"/>
      <c r="RGX52" s="842"/>
      <c r="RGY52" s="842"/>
      <c r="RGZ52" s="842"/>
      <c r="RHA52" s="842"/>
      <c r="RHB52" s="842"/>
      <c r="RHC52" s="842"/>
      <c r="RHD52" s="842"/>
      <c r="RHE52" s="842"/>
      <c r="RHF52" s="842"/>
      <c r="RHG52" s="842"/>
      <c r="RHH52" s="842"/>
      <c r="RHI52" s="842"/>
      <c r="RHJ52" s="842"/>
      <c r="RHK52" s="842"/>
      <c r="RHL52" s="842"/>
      <c r="RHM52" s="842"/>
      <c r="RHN52" s="842"/>
      <c r="RHO52" s="842"/>
      <c r="RHP52" s="842"/>
      <c r="RHQ52" s="842"/>
      <c r="RHR52" s="842"/>
      <c r="RHS52" s="842"/>
      <c r="RHT52" s="842"/>
      <c r="RHU52" s="842"/>
      <c r="RHV52" s="842"/>
      <c r="RHW52" s="842"/>
      <c r="RHX52" s="842"/>
      <c r="RHY52" s="842"/>
      <c r="RHZ52" s="842"/>
      <c r="RIA52" s="842"/>
      <c r="RIB52" s="842"/>
      <c r="RIC52" s="842"/>
      <c r="RID52" s="842"/>
      <c r="RIE52" s="842"/>
      <c r="RIF52" s="842"/>
      <c r="RIG52" s="842"/>
      <c r="RIH52" s="842"/>
      <c r="RII52" s="842"/>
      <c r="RIJ52" s="842"/>
      <c r="RIK52" s="842"/>
      <c r="RIL52" s="842"/>
      <c r="RIM52" s="842"/>
      <c r="RIN52" s="842"/>
      <c r="RIO52" s="842"/>
      <c r="RIP52" s="842"/>
      <c r="RIQ52" s="842"/>
      <c r="RIR52" s="842"/>
      <c r="RIS52" s="842"/>
      <c r="RIT52" s="842"/>
      <c r="RIU52" s="842"/>
      <c r="RIV52" s="842"/>
      <c r="RIW52" s="842"/>
      <c r="RIX52" s="842"/>
      <c r="RIY52" s="842"/>
      <c r="RIZ52" s="842"/>
      <c r="RJA52" s="842"/>
      <c r="RJB52" s="842"/>
      <c r="RJC52" s="842"/>
      <c r="RJD52" s="842"/>
      <c r="RJE52" s="842"/>
      <c r="RJF52" s="842"/>
      <c r="RJG52" s="842"/>
      <c r="RJH52" s="842"/>
      <c r="RJI52" s="842"/>
      <c r="RJJ52" s="842"/>
      <c r="RJK52" s="842"/>
      <c r="RJL52" s="842"/>
      <c r="RJM52" s="842"/>
      <c r="RJN52" s="842"/>
      <c r="RJO52" s="842"/>
      <c r="RJP52" s="842"/>
      <c r="RJQ52" s="842"/>
      <c r="RJR52" s="842"/>
      <c r="RJS52" s="842"/>
      <c r="RJT52" s="842"/>
      <c r="RJU52" s="842"/>
      <c r="RJV52" s="842"/>
      <c r="RJW52" s="842"/>
      <c r="RJX52" s="842"/>
      <c r="RJY52" s="842"/>
      <c r="RJZ52" s="842"/>
      <c r="RKA52" s="842"/>
      <c r="RKB52" s="842"/>
      <c r="RKC52" s="842"/>
      <c r="RKD52" s="842"/>
      <c r="RKE52" s="842"/>
      <c r="RKF52" s="842"/>
      <c r="RKG52" s="842"/>
      <c r="RKH52" s="842"/>
      <c r="RKI52" s="842"/>
      <c r="RKJ52" s="842"/>
      <c r="RKK52" s="842"/>
      <c r="RKL52" s="842"/>
      <c r="RKM52" s="842"/>
      <c r="RKN52" s="842"/>
      <c r="RKO52" s="842"/>
      <c r="RKP52" s="842"/>
      <c r="RKQ52" s="842"/>
      <c r="RKR52" s="842"/>
      <c r="RKS52" s="842"/>
      <c r="RKT52" s="842"/>
      <c r="RKU52" s="842"/>
      <c r="RKV52" s="842"/>
      <c r="RKW52" s="842"/>
      <c r="RKX52" s="842"/>
      <c r="RKY52" s="842"/>
      <c r="RKZ52" s="842"/>
      <c r="RLA52" s="842"/>
      <c r="RLB52" s="842"/>
      <c r="RLC52" s="842"/>
      <c r="RLD52" s="842"/>
      <c r="RLE52" s="842"/>
      <c r="RLF52" s="842"/>
      <c r="RLG52" s="842"/>
      <c r="RLH52" s="842"/>
      <c r="RLI52" s="842"/>
      <c r="RLJ52" s="842"/>
      <c r="RLK52" s="842"/>
      <c r="RLL52" s="842"/>
      <c r="RLM52" s="842"/>
      <c r="RLN52" s="842"/>
      <c r="RLO52" s="842"/>
      <c r="RLP52" s="842"/>
      <c r="RLQ52" s="842"/>
      <c r="RLR52" s="842"/>
      <c r="RLS52" s="842"/>
      <c r="RLT52" s="842"/>
      <c r="RLU52" s="842"/>
      <c r="RLV52" s="842"/>
      <c r="RLW52" s="842"/>
      <c r="RLX52" s="842"/>
      <c r="RLY52" s="842"/>
      <c r="RLZ52" s="842"/>
      <c r="RMA52" s="842"/>
      <c r="RMB52" s="842"/>
      <c r="RMC52" s="842"/>
      <c r="RMD52" s="842"/>
      <c r="RME52" s="842"/>
      <c r="RMF52" s="842"/>
      <c r="RMG52" s="842"/>
      <c r="RMH52" s="842"/>
      <c r="RMI52" s="842"/>
      <c r="RMJ52" s="842"/>
      <c r="RMK52" s="842"/>
      <c r="RML52" s="842"/>
      <c r="RMM52" s="842"/>
      <c r="RMN52" s="842"/>
      <c r="RMO52" s="842"/>
      <c r="RMP52" s="842"/>
      <c r="RMQ52" s="842"/>
      <c r="RMR52" s="842"/>
      <c r="RMS52" s="842"/>
      <c r="RMT52" s="842"/>
      <c r="RMU52" s="842"/>
      <c r="RMV52" s="842"/>
      <c r="RMW52" s="842"/>
      <c r="RMX52" s="842"/>
      <c r="RMY52" s="842"/>
      <c r="RMZ52" s="842"/>
      <c r="RNA52" s="842"/>
      <c r="RNB52" s="842"/>
      <c r="RNC52" s="842"/>
      <c r="RND52" s="842"/>
      <c r="RNE52" s="842"/>
      <c r="RNF52" s="842"/>
      <c r="RNG52" s="842"/>
      <c r="RNH52" s="842"/>
      <c r="RNI52" s="842"/>
      <c r="RNJ52" s="842"/>
      <c r="RNK52" s="842"/>
      <c r="RNL52" s="842"/>
      <c r="RNM52" s="842"/>
      <c r="RNN52" s="842"/>
      <c r="RNO52" s="842"/>
      <c r="RNP52" s="842"/>
      <c r="RNQ52" s="842"/>
      <c r="RNR52" s="842"/>
      <c r="RNS52" s="842"/>
      <c r="RNT52" s="842"/>
      <c r="RNU52" s="842"/>
      <c r="RNV52" s="842"/>
      <c r="RNW52" s="842"/>
      <c r="RNX52" s="842"/>
      <c r="RNY52" s="842"/>
      <c r="RNZ52" s="842"/>
      <c r="ROA52" s="842"/>
      <c r="ROB52" s="842"/>
      <c r="ROC52" s="842"/>
      <c r="ROD52" s="842"/>
      <c r="ROE52" s="842"/>
      <c r="ROF52" s="842"/>
      <c r="ROG52" s="842"/>
      <c r="ROH52" s="842"/>
      <c r="ROI52" s="842"/>
      <c r="ROJ52" s="842"/>
      <c r="ROK52" s="842"/>
      <c r="ROL52" s="842"/>
      <c r="ROM52" s="842"/>
      <c r="RON52" s="842"/>
      <c r="ROO52" s="842"/>
      <c r="ROP52" s="842"/>
      <c r="ROQ52" s="842"/>
      <c r="ROR52" s="842"/>
      <c r="ROS52" s="842"/>
      <c r="ROT52" s="842"/>
      <c r="ROU52" s="842"/>
      <c r="ROV52" s="842"/>
      <c r="ROW52" s="842"/>
      <c r="ROX52" s="842"/>
      <c r="ROY52" s="842"/>
      <c r="ROZ52" s="842"/>
      <c r="RPA52" s="842"/>
      <c r="RPB52" s="842"/>
      <c r="RPC52" s="842"/>
      <c r="RPD52" s="842"/>
      <c r="RPE52" s="842"/>
      <c r="RPF52" s="842"/>
      <c r="RPG52" s="842"/>
      <c r="RPH52" s="842"/>
      <c r="RPI52" s="842"/>
      <c r="RPJ52" s="842"/>
      <c r="RPK52" s="842"/>
      <c r="RPL52" s="842"/>
      <c r="RPM52" s="842"/>
      <c r="RPN52" s="842"/>
      <c r="RPO52" s="842"/>
      <c r="RPP52" s="842"/>
      <c r="RPQ52" s="842"/>
      <c r="RPR52" s="842"/>
      <c r="RPS52" s="842"/>
      <c r="RPT52" s="842"/>
      <c r="RPU52" s="842"/>
      <c r="RPV52" s="842"/>
      <c r="RPW52" s="842"/>
      <c r="RPX52" s="842"/>
      <c r="RPY52" s="842"/>
      <c r="RPZ52" s="842"/>
      <c r="RQA52" s="842"/>
      <c r="RQB52" s="842"/>
      <c r="RQC52" s="842"/>
      <c r="RQD52" s="842"/>
      <c r="RQE52" s="842"/>
      <c r="RQF52" s="842"/>
      <c r="RQG52" s="842"/>
      <c r="RQH52" s="842"/>
      <c r="RQI52" s="842"/>
      <c r="RQJ52" s="842"/>
      <c r="RQK52" s="842"/>
      <c r="RQL52" s="842"/>
      <c r="RQM52" s="842"/>
      <c r="RQN52" s="842"/>
      <c r="RQO52" s="842"/>
      <c r="RQP52" s="842"/>
      <c r="RQQ52" s="842"/>
      <c r="RQR52" s="842"/>
      <c r="RQS52" s="842"/>
      <c r="RQT52" s="842"/>
      <c r="RQU52" s="842"/>
      <c r="RQV52" s="842"/>
      <c r="RQW52" s="842"/>
      <c r="RQX52" s="842"/>
      <c r="RQY52" s="842"/>
      <c r="RQZ52" s="842"/>
      <c r="RRA52" s="842"/>
      <c r="RRB52" s="842"/>
      <c r="RRC52" s="842"/>
      <c r="RRD52" s="842"/>
      <c r="RRE52" s="842"/>
      <c r="RRF52" s="842"/>
      <c r="RRG52" s="842"/>
      <c r="RRH52" s="842"/>
      <c r="RRI52" s="842"/>
      <c r="RRJ52" s="842"/>
      <c r="RRK52" s="842"/>
      <c r="RRL52" s="842"/>
      <c r="RRM52" s="842"/>
      <c r="RRN52" s="842"/>
      <c r="RRO52" s="842"/>
      <c r="RRP52" s="842"/>
      <c r="RRQ52" s="842"/>
      <c r="RRR52" s="842"/>
      <c r="RRS52" s="842"/>
      <c r="RRT52" s="842"/>
      <c r="RRU52" s="842"/>
      <c r="RRV52" s="842"/>
      <c r="RRW52" s="842"/>
      <c r="RRX52" s="842"/>
      <c r="RRY52" s="842"/>
      <c r="RRZ52" s="842"/>
      <c r="RSA52" s="842"/>
      <c r="RSB52" s="842"/>
      <c r="RSC52" s="842"/>
      <c r="RSD52" s="842"/>
      <c r="RSE52" s="842"/>
      <c r="RSF52" s="842"/>
      <c r="RSG52" s="842"/>
      <c r="RSH52" s="842"/>
      <c r="RSI52" s="842"/>
      <c r="RSJ52" s="842"/>
      <c r="RSK52" s="842"/>
      <c r="RSL52" s="842"/>
      <c r="RSM52" s="842"/>
      <c r="RSN52" s="842"/>
      <c r="RSO52" s="842"/>
      <c r="RSP52" s="842"/>
      <c r="RSQ52" s="842"/>
      <c r="RSR52" s="842"/>
      <c r="RSS52" s="842"/>
      <c r="RST52" s="842"/>
      <c r="RSU52" s="842"/>
      <c r="RSV52" s="842"/>
      <c r="RSW52" s="842"/>
      <c r="RSX52" s="842"/>
      <c r="RSY52" s="842"/>
      <c r="RSZ52" s="842"/>
      <c r="RTA52" s="842"/>
      <c r="RTB52" s="842"/>
      <c r="RTC52" s="842"/>
      <c r="RTD52" s="842"/>
      <c r="RTE52" s="842"/>
      <c r="RTF52" s="842"/>
      <c r="RTG52" s="842"/>
      <c r="RTH52" s="842"/>
      <c r="RTI52" s="842"/>
      <c r="RTJ52" s="842"/>
      <c r="RTK52" s="842"/>
      <c r="RTL52" s="842"/>
      <c r="RTM52" s="842"/>
      <c r="RTN52" s="842"/>
      <c r="RTO52" s="842"/>
      <c r="RTP52" s="842"/>
      <c r="RTQ52" s="842"/>
      <c r="RTR52" s="842"/>
      <c r="RTS52" s="842"/>
      <c r="RTT52" s="842"/>
      <c r="RTU52" s="842"/>
      <c r="RTV52" s="842"/>
      <c r="RTW52" s="842"/>
      <c r="RTX52" s="842"/>
      <c r="RTY52" s="842"/>
      <c r="RTZ52" s="842"/>
      <c r="RUA52" s="842"/>
      <c r="RUB52" s="842"/>
      <c r="RUC52" s="842"/>
      <c r="RUD52" s="842"/>
      <c r="RUE52" s="842"/>
      <c r="RUF52" s="842"/>
      <c r="RUG52" s="842"/>
      <c r="RUH52" s="842"/>
      <c r="RUI52" s="842"/>
      <c r="RUJ52" s="842"/>
      <c r="RUK52" s="842"/>
      <c r="RUL52" s="842"/>
      <c r="RUM52" s="842"/>
      <c r="RUN52" s="842"/>
      <c r="RUO52" s="842"/>
      <c r="RUP52" s="842"/>
      <c r="RUQ52" s="842"/>
      <c r="RUR52" s="842"/>
      <c r="RUS52" s="842"/>
      <c r="RUT52" s="842"/>
      <c r="RUU52" s="842"/>
      <c r="RUV52" s="842"/>
      <c r="RUW52" s="842"/>
      <c r="RUX52" s="842"/>
      <c r="RUY52" s="842"/>
      <c r="RUZ52" s="842"/>
      <c r="RVA52" s="842"/>
      <c r="RVB52" s="842"/>
      <c r="RVC52" s="842"/>
      <c r="RVD52" s="842"/>
      <c r="RVE52" s="842"/>
      <c r="RVF52" s="842"/>
      <c r="RVG52" s="842"/>
      <c r="RVH52" s="842"/>
      <c r="RVI52" s="842"/>
      <c r="RVJ52" s="842"/>
      <c r="RVK52" s="842"/>
      <c r="RVL52" s="842"/>
      <c r="RVM52" s="842"/>
      <c r="RVN52" s="842"/>
      <c r="RVO52" s="842"/>
      <c r="RVP52" s="842"/>
      <c r="RVQ52" s="842"/>
      <c r="RVR52" s="842"/>
      <c r="RVS52" s="842"/>
      <c r="RVT52" s="842"/>
      <c r="RVU52" s="842"/>
      <c r="RVV52" s="842"/>
      <c r="RVW52" s="842"/>
      <c r="RVX52" s="842"/>
      <c r="RVY52" s="842"/>
      <c r="RVZ52" s="842"/>
      <c r="RWA52" s="842"/>
      <c r="RWB52" s="842"/>
      <c r="RWC52" s="842"/>
      <c r="RWD52" s="842"/>
      <c r="RWE52" s="842"/>
      <c r="RWF52" s="842"/>
      <c r="RWG52" s="842"/>
      <c r="RWH52" s="842"/>
      <c r="RWI52" s="842"/>
      <c r="RWJ52" s="842"/>
      <c r="RWK52" s="842"/>
      <c r="RWL52" s="842"/>
      <c r="RWM52" s="842"/>
      <c r="RWN52" s="842"/>
      <c r="RWO52" s="842"/>
      <c r="RWP52" s="842"/>
      <c r="RWQ52" s="842"/>
      <c r="RWR52" s="842"/>
      <c r="RWS52" s="842"/>
      <c r="RWT52" s="842"/>
      <c r="RWU52" s="842"/>
      <c r="RWV52" s="842"/>
      <c r="RWW52" s="842"/>
      <c r="RWX52" s="842"/>
      <c r="RWY52" s="842"/>
      <c r="RWZ52" s="842"/>
      <c r="RXA52" s="842"/>
      <c r="RXB52" s="842"/>
      <c r="RXC52" s="842"/>
      <c r="RXD52" s="842"/>
      <c r="RXE52" s="842"/>
      <c r="RXF52" s="842"/>
      <c r="RXG52" s="842"/>
      <c r="RXH52" s="842"/>
      <c r="RXI52" s="842"/>
      <c r="RXJ52" s="842"/>
      <c r="RXK52" s="842"/>
      <c r="RXL52" s="842"/>
      <c r="RXM52" s="842"/>
      <c r="RXN52" s="842"/>
      <c r="RXO52" s="842"/>
      <c r="RXP52" s="842"/>
      <c r="RXQ52" s="842"/>
      <c r="RXR52" s="842"/>
      <c r="RXS52" s="842"/>
      <c r="RXT52" s="842"/>
      <c r="RXU52" s="842"/>
      <c r="RXV52" s="842"/>
      <c r="RXW52" s="842"/>
      <c r="RXX52" s="842"/>
      <c r="RXY52" s="842"/>
      <c r="RXZ52" s="842"/>
      <c r="RYA52" s="842"/>
      <c r="RYB52" s="842"/>
      <c r="RYC52" s="842"/>
      <c r="RYD52" s="842"/>
      <c r="RYE52" s="842"/>
      <c r="RYF52" s="842"/>
      <c r="RYG52" s="842"/>
      <c r="RYH52" s="842"/>
      <c r="RYI52" s="842"/>
      <c r="RYJ52" s="842"/>
      <c r="RYK52" s="842"/>
      <c r="RYL52" s="842"/>
      <c r="RYM52" s="842"/>
      <c r="RYN52" s="842"/>
      <c r="RYO52" s="842"/>
      <c r="RYP52" s="842"/>
      <c r="RYQ52" s="842"/>
      <c r="RYR52" s="842"/>
      <c r="RYS52" s="842"/>
      <c r="RYT52" s="842"/>
      <c r="RYU52" s="842"/>
      <c r="RYV52" s="842"/>
      <c r="RYW52" s="842"/>
      <c r="RYX52" s="842"/>
      <c r="RYY52" s="842"/>
      <c r="RYZ52" s="842"/>
      <c r="RZA52" s="842"/>
      <c r="RZB52" s="842"/>
      <c r="RZC52" s="842"/>
      <c r="RZD52" s="842"/>
      <c r="RZE52" s="842"/>
      <c r="RZF52" s="842"/>
      <c r="RZG52" s="842"/>
      <c r="RZH52" s="842"/>
      <c r="RZI52" s="842"/>
      <c r="RZJ52" s="842"/>
      <c r="RZK52" s="842"/>
      <c r="RZL52" s="842"/>
      <c r="RZM52" s="842"/>
      <c r="RZN52" s="842"/>
      <c r="RZO52" s="842"/>
      <c r="RZP52" s="842"/>
      <c r="RZQ52" s="842"/>
      <c r="RZR52" s="842"/>
      <c r="RZS52" s="842"/>
      <c r="RZT52" s="842"/>
      <c r="RZU52" s="842"/>
      <c r="RZV52" s="842"/>
      <c r="RZW52" s="842"/>
      <c r="RZX52" s="842"/>
      <c r="RZY52" s="842"/>
      <c r="RZZ52" s="842"/>
      <c r="SAA52" s="842"/>
      <c r="SAB52" s="842"/>
      <c r="SAC52" s="842"/>
      <c r="SAD52" s="842"/>
      <c r="SAE52" s="842"/>
      <c r="SAF52" s="842"/>
      <c r="SAG52" s="842"/>
      <c r="SAH52" s="842"/>
      <c r="SAI52" s="842"/>
      <c r="SAJ52" s="842"/>
      <c r="SAK52" s="842"/>
      <c r="SAL52" s="842"/>
      <c r="SAM52" s="842"/>
      <c r="SAN52" s="842"/>
      <c r="SAO52" s="842"/>
      <c r="SAP52" s="842"/>
      <c r="SAQ52" s="842"/>
      <c r="SAR52" s="842"/>
      <c r="SAS52" s="842"/>
      <c r="SAT52" s="842"/>
      <c r="SAU52" s="842"/>
      <c r="SAV52" s="842"/>
      <c r="SAW52" s="842"/>
      <c r="SAX52" s="842"/>
      <c r="SAY52" s="842"/>
      <c r="SAZ52" s="842"/>
      <c r="SBA52" s="842"/>
      <c r="SBB52" s="842"/>
      <c r="SBC52" s="842"/>
      <c r="SBD52" s="842"/>
      <c r="SBE52" s="842"/>
      <c r="SBF52" s="842"/>
      <c r="SBG52" s="842"/>
      <c r="SBH52" s="842"/>
      <c r="SBI52" s="842"/>
      <c r="SBJ52" s="842"/>
      <c r="SBK52" s="842"/>
      <c r="SBL52" s="842"/>
      <c r="SBM52" s="842"/>
      <c r="SBN52" s="842"/>
      <c r="SBO52" s="842"/>
      <c r="SBP52" s="842"/>
      <c r="SBQ52" s="842"/>
      <c r="SBR52" s="842"/>
      <c r="SBS52" s="842"/>
      <c r="SBT52" s="842"/>
      <c r="SBU52" s="842"/>
      <c r="SBV52" s="842"/>
      <c r="SBW52" s="842"/>
      <c r="SBX52" s="842"/>
      <c r="SBY52" s="842"/>
      <c r="SBZ52" s="842"/>
      <c r="SCA52" s="842"/>
      <c r="SCB52" s="842"/>
      <c r="SCC52" s="842"/>
      <c r="SCD52" s="842"/>
      <c r="SCE52" s="842"/>
      <c r="SCF52" s="842"/>
      <c r="SCG52" s="842"/>
      <c r="SCH52" s="842"/>
      <c r="SCI52" s="842"/>
      <c r="SCJ52" s="842"/>
      <c r="SCK52" s="842"/>
      <c r="SCL52" s="842"/>
      <c r="SCM52" s="842"/>
      <c r="SCN52" s="842"/>
      <c r="SCO52" s="842"/>
      <c r="SCP52" s="842"/>
      <c r="SCQ52" s="842"/>
      <c r="SCR52" s="842"/>
      <c r="SCS52" s="842"/>
      <c r="SCT52" s="842"/>
      <c r="SCU52" s="842"/>
      <c r="SCV52" s="842"/>
      <c r="SCW52" s="842"/>
      <c r="SCX52" s="842"/>
      <c r="SCY52" s="842"/>
      <c r="SCZ52" s="842"/>
      <c r="SDA52" s="842"/>
      <c r="SDB52" s="842"/>
      <c r="SDC52" s="842"/>
      <c r="SDD52" s="842"/>
      <c r="SDE52" s="842"/>
      <c r="SDF52" s="842"/>
      <c r="SDG52" s="842"/>
      <c r="SDH52" s="842"/>
      <c r="SDI52" s="842"/>
      <c r="SDJ52" s="842"/>
      <c r="SDK52" s="842"/>
      <c r="SDL52" s="842"/>
      <c r="SDM52" s="842"/>
      <c r="SDN52" s="842"/>
      <c r="SDO52" s="842"/>
      <c r="SDP52" s="842"/>
      <c r="SDQ52" s="842"/>
      <c r="SDR52" s="842"/>
      <c r="SDS52" s="842"/>
      <c r="SDT52" s="842"/>
      <c r="SDU52" s="842"/>
      <c r="SDV52" s="842"/>
      <c r="SDW52" s="842"/>
      <c r="SDX52" s="842"/>
      <c r="SDY52" s="842"/>
      <c r="SDZ52" s="842"/>
      <c r="SEA52" s="842"/>
      <c r="SEB52" s="842"/>
      <c r="SEC52" s="842"/>
      <c r="SED52" s="842"/>
      <c r="SEE52" s="842"/>
      <c r="SEF52" s="842"/>
      <c r="SEG52" s="842"/>
      <c r="SEH52" s="842"/>
      <c r="SEI52" s="842"/>
      <c r="SEJ52" s="842"/>
      <c r="SEK52" s="842"/>
      <c r="SEL52" s="842"/>
      <c r="SEM52" s="842"/>
      <c r="SEN52" s="842"/>
      <c r="SEO52" s="842"/>
      <c r="SEP52" s="842"/>
      <c r="SEQ52" s="842"/>
      <c r="SER52" s="842"/>
      <c r="SES52" s="842"/>
      <c r="SET52" s="842"/>
      <c r="SEU52" s="842"/>
      <c r="SEV52" s="842"/>
      <c r="SEW52" s="842"/>
      <c r="SEX52" s="842"/>
      <c r="SEY52" s="842"/>
      <c r="SEZ52" s="842"/>
      <c r="SFA52" s="842"/>
      <c r="SFB52" s="842"/>
      <c r="SFC52" s="842"/>
      <c r="SFD52" s="842"/>
      <c r="SFE52" s="842"/>
      <c r="SFF52" s="842"/>
      <c r="SFG52" s="842"/>
      <c r="SFH52" s="842"/>
      <c r="SFI52" s="842"/>
      <c r="SFJ52" s="842"/>
      <c r="SFK52" s="842"/>
      <c r="SFL52" s="842"/>
      <c r="SFM52" s="842"/>
      <c r="SFN52" s="842"/>
      <c r="SFO52" s="842"/>
      <c r="SFP52" s="842"/>
      <c r="SFQ52" s="842"/>
      <c r="SFR52" s="842"/>
      <c r="SFS52" s="842"/>
      <c r="SFT52" s="842"/>
      <c r="SFU52" s="842"/>
      <c r="SFV52" s="842"/>
      <c r="SFW52" s="842"/>
      <c r="SFX52" s="842"/>
      <c r="SFY52" s="842"/>
      <c r="SFZ52" s="842"/>
      <c r="SGA52" s="842"/>
      <c r="SGB52" s="842"/>
      <c r="SGC52" s="842"/>
      <c r="SGD52" s="842"/>
      <c r="SGE52" s="842"/>
      <c r="SGF52" s="842"/>
      <c r="SGG52" s="842"/>
      <c r="SGH52" s="842"/>
      <c r="SGI52" s="842"/>
      <c r="SGJ52" s="842"/>
      <c r="SGK52" s="842"/>
      <c r="SGL52" s="842"/>
      <c r="SGM52" s="842"/>
      <c r="SGN52" s="842"/>
      <c r="SGO52" s="842"/>
      <c r="SGP52" s="842"/>
      <c r="SGQ52" s="842"/>
      <c r="SGR52" s="842"/>
      <c r="SGS52" s="842"/>
      <c r="SGT52" s="842"/>
      <c r="SGU52" s="842"/>
      <c r="SGV52" s="842"/>
      <c r="SGW52" s="842"/>
      <c r="SGX52" s="842"/>
      <c r="SGY52" s="842"/>
      <c r="SGZ52" s="842"/>
      <c r="SHA52" s="842"/>
      <c r="SHB52" s="842"/>
      <c r="SHC52" s="842"/>
      <c r="SHD52" s="842"/>
      <c r="SHE52" s="842"/>
      <c r="SHF52" s="842"/>
      <c r="SHG52" s="842"/>
      <c r="SHH52" s="842"/>
      <c r="SHI52" s="842"/>
      <c r="SHJ52" s="842"/>
      <c r="SHK52" s="842"/>
      <c r="SHL52" s="842"/>
      <c r="SHM52" s="842"/>
      <c r="SHN52" s="842"/>
      <c r="SHO52" s="842"/>
      <c r="SHP52" s="842"/>
      <c r="SHQ52" s="842"/>
      <c r="SHR52" s="842"/>
      <c r="SHS52" s="842"/>
      <c r="SHT52" s="842"/>
      <c r="SHU52" s="842"/>
      <c r="SHV52" s="842"/>
      <c r="SHW52" s="842"/>
      <c r="SHX52" s="842"/>
      <c r="SHY52" s="842"/>
      <c r="SHZ52" s="842"/>
      <c r="SIA52" s="842"/>
      <c r="SIB52" s="842"/>
      <c r="SIC52" s="842"/>
      <c r="SID52" s="842"/>
      <c r="SIE52" s="842"/>
      <c r="SIF52" s="842"/>
      <c r="SIG52" s="842"/>
      <c r="SIH52" s="842"/>
      <c r="SII52" s="842"/>
      <c r="SIJ52" s="842"/>
      <c r="SIK52" s="842"/>
      <c r="SIL52" s="842"/>
      <c r="SIM52" s="842"/>
      <c r="SIN52" s="842"/>
      <c r="SIO52" s="842"/>
      <c r="SIP52" s="842"/>
      <c r="SIQ52" s="842"/>
      <c r="SIR52" s="842"/>
      <c r="SIS52" s="842"/>
      <c r="SIT52" s="842"/>
      <c r="SIU52" s="842"/>
      <c r="SIV52" s="842"/>
      <c r="SIW52" s="842"/>
      <c r="SIX52" s="842"/>
      <c r="SIY52" s="842"/>
      <c r="SIZ52" s="842"/>
      <c r="SJA52" s="842"/>
      <c r="SJB52" s="842"/>
      <c r="SJC52" s="842"/>
      <c r="SJD52" s="842"/>
      <c r="SJE52" s="842"/>
      <c r="SJF52" s="842"/>
      <c r="SJG52" s="842"/>
      <c r="SJH52" s="842"/>
      <c r="SJI52" s="842"/>
      <c r="SJJ52" s="842"/>
      <c r="SJK52" s="842"/>
      <c r="SJL52" s="842"/>
      <c r="SJM52" s="842"/>
      <c r="SJN52" s="842"/>
      <c r="SJO52" s="842"/>
      <c r="SJP52" s="842"/>
      <c r="SJQ52" s="842"/>
      <c r="SJR52" s="842"/>
      <c r="SJS52" s="842"/>
      <c r="SJT52" s="842"/>
      <c r="SJU52" s="842"/>
      <c r="SJV52" s="842"/>
      <c r="SJW52" s="842"/>
      <c r="SJX52" s="842"/>
      <c r="SJY52" s="842"/>
      <c r="SJZ52" s="842"/>
      <c r="SKA52" s="842"/>
      <c r="SKB52" s="842"/>
      <c r="SKC52" s="842"/>
      <c r="SKD52" s="842"/>
      <c r="SKE52" s="842"/>
      <c r="SKF52" s="842"/>
      <c r="SKG52" s="842"/>
      <c r="SKH52" s="842"/>
      <c r="SKI52" s="842"/>
      <c r="SKJ52" s="842"/>
      <c r="SKK52" s="842"/>
      <c r="SKL52" s="842"/>
      <c r="SKM52" s="842"/>
      <c r="SKN52" s="842"/>
      <c r="SKO52" s="842"/>
      <c r="SKP52" s="842"/>
      <c r="SKQ52" s="842"/>
      <c r="SKR52" s="842"/>
      <c r="SKS52" s="842"/>
      <c r="SKT52" s="842"/>
      <c r="SKU52" s="842"/>
      <c r="SKV52" s="842"/>
      <c r="SKW52" s="842"/>
      <c r="SKX52" s="842"/>
      <c r="SKY52" s="842"/>
      <c r="SKZ52" s="842"/>
      <c r="SLA52" s="842"/>
      <c r="SLB52" s="842"/>
      <c r="SLC52" s="842"/>
      <c r="SLD52" s="842"/>
      <c r="SLE52" s="842"/>
      <c r="SLF52" s="842"/>
      <c r="SLG52" s="842"/>
      <c r="SLH52" s="842"/>
      <c r="SLI52" s="842"/>
      <c r="SLJ52" s="842"/>
      <c r="SLK52" s="842"/>
      <c r="SLL52" s="842"/>
      <c r="SLM52" s="842"/>
      <c r="SLN52" s="842"/>
      <c r="SLO52" s="842"/>
      <c r="SLP52" s="842"/>
      <c r="SLQ52" s="842"/>
      <c r="SLR52" s="842"/>
      <c r="SLS52" s="842"/>
      <c r="SLT52" s="842"/>
      <c r="SLU52" s="842"/>
      <c r="SLV52" s="842"/>
      <c r="SLW52" s="842"/>
      <c r="SLX52" s="842"/>
      <c r="SLY52" s="842"/>
      <c r="SLZ52" s="842"/>
      <c r="SMA52" s="842"/>
      <c r="SMB52" s="842"/>
      <c r="SMC52" s="842"/>
      <c r="SMD52" s="842"/>
      <c r="SME52" s="842"/>
      <c r="SMF52" s="842"/>
      <c r="SMG52" s="842"/>
      <c r="SMH52" s="842"/>
      <c r="SMI52" s="842"/>
      <c r="SMJ52" s="842"/>
      <c r="SMK52" s="842"/>
      <c r="SML52" s="842"/>
      <c r="SMM52" s="842"/>
      <c r="SMN52" s="842"/>
      <c r="SMO52" s="842"/>
      <c r="SMP52" s="842"/>
      <c r="SMQ52" s="842"/>
      <c r="SMR52" s="842"/>
      <c r="SMS52" s="842"/>
      <c r="SMT52" s="842"/>
      <c r="SMU52" s="842"/>
      <c r="SMV52" s="842"/>
      <c r="SMW52" s="842"/>
      <c r="SMX52" s="842"/>
      <c r="SMY52" s="842"/>
      <c r="SMZ52" s="842"/>
      <c r="SNA52" s="842"/>
      <c r="SNB52" s="842"/>
      <c r="SNC52" s="842"/>
      <c r="SND52" s="842"/>
      <c r="SNE52" s="842"/>
      <c r="SNF52" s="842"/>
      <c r="SNG52" s="842"/>
      <c r="SNH52" s="842"/>
      <c r="SNI52" s="842"/>
      <c r="SNJ52" s="842"/>
      <c r="SNK52" s="842"/>
      <c r="SNL52" s="842"/>
      <c r="SNM52" s="842"/>
      <c r="SNN52" s="842"/>
      <c r="SNO52" s="842"/>
      <c r="SNP52" s="842"/>
      <c r="SNQ52" s="842"/>
      <c r="SNR52" s="842"/>
      <c r="SNS52" s="842"/>
      <c r="SNT52" s="842"/>
      <c r="SNU52" s="842"/>
      <c r="SNV52" s="842"/>
      <c r="SNW52" s="842"/>
      <c r="SNX52" s="842"/>
      <c r="SNY52" s="842"/>
      <c r="SNZ52" s="842"/>
      <c r="SOA52" s="842"/>
      <c r="SOB52" s="842"/>
      <c r="SOC52" s="842"/>
      <c r="SOD52" s="842"/>
      <c r="SOE52" s="842"/>
      <c r="SOF52" s="842"/>
      <c r="SOG52" s="842"/>
      <c r="SOH52" s="842"/>
      <c r="SOI52" s="842"/>
      <c r="SOJ52" s="842"/>
      <c r="SOK52" s="842"/>
      <c r="SOL52" s="842"/>
      <c r="SOM52" s="842"/>
      <c r="SON52" s="842"/>
      <c r="SOO52" s="842"/>
      <c r="SOP52" s="842"/>
      <c r="SOQ52" s="842"/>
      <c r="SOR52" s="842"/>
      <c r="SOS52" s="842"/>
      <c r="SOT52" s="842"/>
      <c r="SOU52" s="842"/>
      <c r="SOV52" s="842"/>
      <c r="SOW52" s="842"/>
      <c r="SOX52" s="842"/>
      <c r="SOY52" s="842"/>
      <c r="SOZ52" s="842"/>
      <c r="SPA52" s="842"/>
      <c r="SPB52" s="842"/>
      <c r="SPC52" s="842"/>
      <c r="SPD52" s="842"/>
      <c r="SPE52" s="842"/>
      <c r="SPF52" s="842"/>
      <c r="SPG52" s="842"/>
      <c r="SPH52" s="842"/>
      <c r="SPI52" s="842"/>
      <c r="SPJ52" s="842"/>
      <c r="SPK52" s="842"/>
      <c r="SPL52" s="842"/>
      <c r="SPM52" s="842"/>
      <c r="SPN52" s="842"/>
      <c r="SPO52" s="842"/>
      <c r="SPP52" s="842"/>
      <c r="SPQ52" s="842"/>
      <c r="SPR52" s="842"/>
      <c r="SPS52" s="842"/>
      <c r="SPT52" s="842"/>
      <c r="SPU52" s="842"/>
      <c r="SPV52" s="842"/>
      <c r="SPW52" s="842"/>
      <c r="SPX52" s="842"/>
      <c r="SPY52" s="842"/>
      <c r="SPZ52" s="842"/>
      <c r="SQA52" s="842"/>
      <c r="SQB52" s="842"/>
      <c r="SQC52" s="842"/>
      <c r="SQD52" s="842"/>
      <c r="SQE52" s="842"/>
      <c r="SQF52" s="842"/>
      <c r="SQG52" s="842"/>
      <c r="SQH52" s="842"/>
      <c r="SQI52" s="842"/>
      <c r="SQJ52" s="842"/>
      <c r="SQK52" s="842"/>
      <c r="SQL52" s="842"/>
      <c r="SQM52" s="842"/>
      <c r="SQN52" s="842"/>
      <c r="SQO52" s="842"/>
      <c r="SQP52" s="842"/>
      <c r="SQQ52" s="842"/>
      <c r="SQR52" s="842"/>
      <c r="SQS52" s="842"/>
      <c r="SQT52" s="842"/>
      <c r="SQU52" s="842"/>
      <c r="SQV52" s="842"/>
      <c r="SQW52" s="842"/>
      <c r="SQX52" s="842"/>
      <c r="SQY52" s="842"/>
      <c r="SQZ52" s="842"/>
      <c r="SRA52" s="842"/>
      <c r="SRB52" s="842"/>
      <c r="SRC52" s="842"/>
      <c r="SRD52" s="842"/>
      <c r="SRE52" s="842"/>
      <c r="SRF52" s="842"/>
      <c r="SRG52" s="842"/>
      <c r="SRH52" s="842"/>
      <c r="SRI52" s="842"/>
      <c r="SRJ52" s="842"/>
      <c r="SRK52" s="842"/>
      <c r="SRL52" s="842"/>
      <c r="SRM52" s="842"/>
      <c r="SRN52" s="842"/>
      <c r="SRO52" s="842"/>
      <c r="SRP52" s="842"/>
      <c r="SRQ52" s="842"/>
      <c r="SRR52" s="842"/>
      <c r="SRS52" s="842"/>
      <c r="SRT52" s="842"/>
      <c r="SRU52" s="842"/>
      <c r="SRV52" s="842"/>
      <c r="SRW52" s="842"/>
      <c r="SRX52" s="842"/>
      <c r="SRY52" s="842"/>
      <c r="SRZ52" s="842"/>
      <c r="SSA52" s="842"/>
      <c r="SSB52" s="842"/>
      <c r="SSC52" s="842"/>
      <c r="SSD52" s="842"/>
      <c r="SSE52" s="842"/>
      <c r="SSF52" s="842"/>
      <c r="SSG52" s="842"/>
      <c r="SSH52" s="842"/>
      <c r="SSI52" s="842"/>
      <c r="SSJ52" s="842"/>
      <c r="SSK52" s="842"/>
      <c r="SSL52" s="842"/>
      <c r="SSM52" s="842"/>
      <c r="SSN52" s="842"/>
      <c r="SSO52" s="842"/>
      <c r="SSP52" s="842"/>
      <c r="SSQ52" s="842"/>
      <c r="SSR52" s="842"/>
      <c r="SSS52" s="842"/>
      <c r="SST52" s="842"/>
      <c r="SSU52" s="842"/>
      <c r="SSV52" s="842"/>
      <c r="SSW52" s="842"/>
      <c r="SSX52" s="842"/>
      <c r="SSY52" s="842"/>
      <c r="SSZ52" s="842"/>
      <c r="STA52" s="842"/>
      <c r="STB52" s="842"/>
      <c r="STC52" s="842"/>
      <c r="STD52" s="842"/>
      <c r="STE52" s="842"/>
      <c r="STF52" s="842"/>
      <c r="STG52" s="842"/>
      <c r="STH52" s="842"/>
      <c r="STI52" s="842"/>
      <c r="STJ52" s="842"/>
      <c r="STK52" s="842"/>
      <c r="STL52" s="842"/>
      <c r="STM52" s="842"/>
      <c r="STN52" s="842"/>
      <c r="STO52" s="842"/>
      <c r="STP52" s="842"/>
      <c r="STQ52" s="842"/>
      <c r="STR52" s="842"/>
      <c r="STS52" s="842"/>
      <c r="STT52" s="842"/>
      <c r="STU52" s="842"/>
      <c r="STV52" s="842"/>
      <c r="STW52" s="842"/>
      <c r="STX52" s="842"/>
      <c r="STY52" s="842"/>
      <c r="STZ52" s="842"/>
      <c r="SUA52" s="842"/>
      <c r="SUB52" s="842"/>
      <c r="SUC52" s="842"/>
      <c r="SUD52" s="842"/>
      <c r="SUE52" s="842"/>
      <c r="SUF52" s="842"/>
      <c r="SUG52" s="842"/>
      <c r="SUH52" s="842"/>
      <c r="SUI52" s="842"/>
      <c r="SUJ52" s="842"/>
      <c r="SUK52" s="842"/>
      <c r="SUL52" s="842"/>
      <c r="SUM52" s="842"/>
      <c r="SUN52" s="842"/>
      <c r="SUO52" s="842"/>
      <c r="SUP52" s="842"/>
      <c r="SUQ52" s="842"/>
      <c r="SUR52" s="842"/>
      <c r="SUS52" s="842"/>
      <c r="SUT52" s="842"/>
      <c r="SUU52" s="842"/>
      <c r="SUV52" s="842"/>
      <c r="SUW52" s="842"/>
      <c r="SUX52" s="842"/>
      <c r="SUY52" s="842"/>
      <c r="SUZ52" s="842"/>
      <c r="SVA52" s="842"/>
      <c r="SVB52" s="842"/>
      <c r="SVC52" s="842"/>
      <c r="SVD52" s="842"/>
      <c r="SVE52" s="842"/>
      <c r="SVF52" s="842"/>
      <c r="SVG52" s="842"/>
      <c r="SVH52" s="842"/>
      <c r="SVI52" s="842"/>
      <c r="SVJ52" s="842"/>
      <c r="SVK52" s="842"/>
      <c r="SVL52" s="842"/>
      <c r="SVM52" s="842"/>
      <c r="SVN52" s="842"/>
      <c r="SVO52" s="842"/>
      <c r="SVP52" s="842"/>
      <c r="SVQ52" s="842"/>
      <c r="SVR52" s="842"/>
      <c r="SVS52" s="842"/>
      <c r="SVT52" s="842"/>
      <c r="SVU52" s="842"/>
      <c r="SVV52" s="842"/>
      <c r="SVW52" s="842"/>
      <c r="SVX52" s="842"/>
      <c r="SVY52" s="842"/>
      <c r="SVZ52" s="842"/>
      <c r="SWA52" s="842"/>
      <c r="SWB52" s="842"/>
      <c r="SWC52" s="842"/>
      <c r="SWD52" s="842"/>
      <c r="SWE52" s="842"/>
      <c r="SWF52" s="842"/>
      <c r="SWG52" s="842"/>
      <c r="SWH52" s="842"/>
      <c r="SWI52" s="842"/>
      <c r="SWJ52" s="842"/>
      <c r="SWK52" s="842"/>
      <c r="SWL52" s="842"/>
      <c r="SWM52" s="842"/>
      <c r="SWN52" s="842"/>
      <c r="SWO52" s="842"/>
      <c r="SWP52" s="842"/>
      <c r="SWQ52" s="842"/>
      <c r="SWR52" s="842"/>
      <c r="SWS52" s="842"/>
      <c r="SWT52" s="842"/>
      <c r="SWU52" s="842"/>
      <c r="SWV52" s="842"/>
      <c r="SWW52" s="842"/>
      <c r="SWX52" s="842"/>
      <c r="SWY52" s="842"/>
      <c r="SWZ52" s="842"/>
      <c r="SXA52" s="842"/>
      <c r="SXB52" s="842"/>
      <c r="SXC52" s="842"/>
      <c r="SXD52" s="842"/>
      <c r="SXE52" s="842"/>
      <c r="SXF52" s="842"/>
      <c r="SXG52" s="842"/>
      <c r="SXH52" s="842"/>
      <c r="SXI52" s="842"/>
      <c r="SXJ52" s="842"/>
      <c r="SXK52" s="842"/>
      <c r="SXL52" s="842"/>
      <c r="SXM52" s="842"/>
      <c r="SXN52" s="842"/>
      <c r="SXO52" s="842"/>
      <c r="SXP52" s="842"/>
      <c r="SXQ52" s="842"/>
      <c r="SXR52" s="842"/>
      <c r="SXS52" s="842"/>
      <c r="SXT52" s="842"/>
      <c r="SXU52" s="842"/>
      <c r="SXV52" s="842"/>
      <c r="SXW52" s="842"/>
      <c r="SXX52" s="842"/>
      <c r="SXY52" s="842"/>
      <c r="SXZ52" s="842"/>
      <c r="SYA52" s="842"/>
      <c r="SYB52" s="842"/>
      <c r="SYC52" s="842"/>
      <c r="SYD52" s="842"/>
      <c r="SYE52" s="842"/>
      <c r="SYF52" s="842"/>
      <c r="SYG52" s="842"/>
      <c r="SYH52" s="842"/>
      <c r="SYI52" s="842"/>
      <c r="SYJ52" s="842"/>
      <c r="SYK52" s="842"/>
      <c r="SYL52" s="842"/>
      <c r="SYM52" s="842"/>
      <c r="SYN52" s="842"/>
      <c r="SYO52" s="842"/>
      <c r="SYP52" s="842"/>
      <c r="SYQ52" s="842"/>
      <c r="SYR52" s="842"/>
      <c r="SYS52" s="842"/>
      <c r="SYT52" s="842"/>
      <c r="SYU52" s="842"/>
      <c r="SYV52" s="842"/>
      <c r="SYW52" s="842"/>
      <c r="SYX52" s="842"/>
      <c r="SYY52" s="842"/>
      <c r="SYZ52" s="842"/>
      <c r="SZA52" s="842"/>
      <c r="SZB52" s="842"/>
      <c r="SZC52" s="842"/>
      <c r="SZD52" s="842"/>
      <c r="SZE52" s="842"/>
      <c r="SZF52" s="842"/>
      <c r="SZG52" s="842"/>
      <c r="SZH52" s="842"/>
      <c r="SZI52" s="842"/>
      <c r="SZJ52" s="842"/>
      <c r="SZK52" s="842"/>
      <c r="SZL52" s="842"/>
      <c r="SZM52" s="842"/>
      <c r="SZN52" s="842"/>
      <c r="SZO52" s="842"/>
      <c r="SZP52" s="842"/>
      <c r="SZQ52" s="842"/>
      <c r="SZR52" s="842"/>
      <c r="SZS52" s="842"/>
      <c r="SZT52" s="842"/>
      <c r="SZU52" s="842"/>
      <c r="SZV52" s="842"/>
      <c r="SZW52" s="842"/>
      <c r="SZX52" s="842"/>
      <c r="SZY52" s="842"/>
      <c r="SZZ52" s="842"/>
      <c r="TAA52" s="842"/>
      <c r="TAB52" s="842"/>
      <c r="TAC52" s="842"/>
      <c r="TAD52" s="842"/>
      <c r="TAE52" s="842"/>
      <c r="TAF52" s="842"/>
      <c r="TAG52" s="842"/>
      <c r="TAH52" s="842"/>
      <c r="TAI52" s="842"/>
      <c r="TAJ52" s="842"/>
      <c r="TAK52" s="842"/>
      <c r="TAL52" s="842"/>
      <c r="TAM52" s="842"/>
      <c r="TAN52" s="842"/>
      <c r="TAO52" s="842"/>
      <c r="TAP52" s="842"/>
      <c r="TAQ52" s="842"/>
      <c r="TAR52" s="842"/>
      <c r="TAS52" s="842"/>
      <c r="TAT52" s="842"/>
      <c r="TAU52" s="842"/>
      <c r="TAV52" s="842"/>
      <c r="TAW52" s="842"/>
      <c r="TAX52" s="842"/>
      <c r="TAY52" s="842"/>
      <c r="TAZ52" s="842"/>
      <c r="TBA52" s="842"/>
      <c r="TBB52" s="842"/>
      <c r="TBC52" s="842"/>
      <c r="TBD52" s="842"/>
      <c r="TBE52" s="842"/>
      <c r="TBF52" s="842"/>
      <c r="TBG52" s="842"/>
      <c r="TBH52" s="842"/>
      <c r="TBI52" s="842"/>
      <c r="TBJ52" s="842"/>
      <c r="TBK52" s="842"/>
      <c r="TBL52" s="842"/>
      <c r="TBM52" s="842"/>
      <c r="TBN52" s="842"/>
      <c r="TBO52" s="842"/>
      <c r="TBP52" s="842"/>
      <c r="TBQ52" s="842"/>
      <c r="TBR52" s="842"/>
      <c r="TBS52" s="842"/>
      <c r="TBT52" s="842"/>
      <c r="TBU52" s="842"/>
      <c r="TBV52" s="842"/>
      <c r="TBW52" s="842"/>
      <c r="TBX52" s="842"/>
      <c r="TBY52" s="842"/>
      <c r="TBZ52" s="842"/>
      <c r="TCA52" s="842"/>
      <c r="TCB52" s="842"/>
      <c r="TCC52" s="842"/>
      <c r="TCD52" s="842"/>
      <c r="TCE52" s="842"/>
      <c r="TCF52" s="842"/>
      <c r="TCG52" s="842"/>
      <c r="TCH52" s="842"/>
      <c r="TCI52" s="842"/>
      <c r="TCJ52" s="842"/>
      <c r="TCK52" s="842"/>
      <c r="TCL52" s="842"/>
      <c r="TCM52" s="842"/>
      <c r="TCN52" s="842"/>
      <c r="TCO52" s="842"/>
      <c r="TCP52" s="842"/>
      <c r="TCQ52" s="842"/>
      <c r="TCR52" s="842"/>
      <c r="TCS52" s="842"/>
      <c r="TCT52" s="842"/>
      <c r="TCU52" s="842"/>
      <c r="TCV52" s="842"/>
      <c r="TCW52" s="842"/>
      <c r="TCX52" s="842"/>
      <c r="TCY52" s="842"/>
      <c r="TCZ52" s="842"/>
      <c r="TDA52" s="842"/>
      <c r="TDB52" s="842"/>
      <c r="TDC52" s="842"/>
      <c r="TDD52" s="842"/>
      <c r="TDE52" s="842"/>
      <c r="TDF52" s="842"/>
      <c r="TDG52" s="842"/>
      <c r="TDH52" s="842"/>
      <c r="TDI52" s="842"/>
      <c r="TDJ52" s="842"/>
      <c r="TDK52" s="842"/>
      <c r="TDL52" s="842"/>
      <c r="TDM52" s="842"/>
      <c r="TDN52" s="842"/>
      <c r="TDO52" s="842"/>
      <c r="TDP52" s="842"/>
      <c r="TDQ52" s="842"/>
      <c r="TDR52" s="842"/>
      <c r="TDS52" s="842"/>
      <c r="TDT52" s="842"/>
      <c r="TDU52" s="842"/>
      <c r="TDV52" s="842"/>
      <c r="TDW52" s="842"/>
      <c r="TDX52" s="842"/>
      <c r="TDY52" s="842"/>
      <c r="TDZ52" s="842"/>
      <c r="TEA52" s="842"/>
      <c r="TEB52" s="842"/>
      <c r="TEC52" s="842"/>
      <c r="TED52" s="842"/>
      <c r="TEE52" s="842"/>
      <c r="TEF52" s="842"/>
      <c r="TEG52" s="842"/>
      <c r="TEH52" s="842"/>
      <c r="TEI52" s="842"/>
      <c r="TEJ52" s="842"/>
      <c r="TEK52" s="842"/>
      <c r="TEL52" s="842"/>
      <c r="TEM52" s="842"/>
      <c r="TEN52" s="842"/>
      <c r="TEO52" s="842"/>
      <c r="TEP52" s="842"/>
      <c r="TEQ52" s="842"/>
      <c r="TER52" s="842"/>
      <c r="TES52" s="842"/>
      <c r="TET52" s="842"/>
      <c r="TEU52" s="842"/>
      <c r="TEV52" s="842"/>
      <c r="TEW52" s="842"/>
      <c r="TEX52" s="842"/>
      <c r="TEY52" s="842"/>
      <c r="TEZ52" s="842"/>
      <c r="TFA52" s="842"/>
      <c r="TFB52" s="842"/>
      <c r="TFC52" s="842"/>
      <c r="TFD52" s="842"/>
      <c r="TFE52" s="842"/>
      <c r="TFF52" s="842"/>
      <c r="TFG52" s="842"/>
      <c r="TFH52" s="842"/>
      <c r="TFI52" s="842"/>
      <c r="TFJ52" s="842"/>
      <c r="TFK52" s="842"/>
      <c r="TFL52" s="842"/>
      <c r="TFM52" s="842"/>
      <c r="TFN52" s="842"/>
      <c r="TFO52" s="842"/>
      <c r="TFP52" s="842"/>
      <c r="TFQ52" s="842"/>
      <c r="TFR52" s="842"/>
      <c r="TFS52" s="842"/>
      <c r="TFT52" s="842"/>
      <c r="TFU52" s="842"/>
      <c r="TFV52" s="842"/>
      <c r="TFW52" s="842"/>
      <c r="TFX52" s="842"/>
      <c r="TFY52" s="842"/>
      <c r="TFZ52" s="842"/>
      <c r="TGA52" s="842"/>
      <c r="TGB52" s="842"/>
      <c r="TGC52" s="842"/>
      <c r="TGD52" s="842"/>
      <c r="TGE52" s="842"/>
      <c r="TGF52" s="842"/>
      <c r="TGG52" s="842"/>
      <c r="TGH52" s="842"/>
      <c r="TGI52" s="842"/>
      <c r="TGJ52" s="842"/>
      <c r="TGK52" s="842"/>
      <c r="TGL52" s="842"/>
      <c r="TGM52" s="842"/>
      <c r="TGN52" s="842"/>
      <c r="TGO52" s="842"/>
      <c r="TGP52" s="842"/>
      <c r="TGQ52" s="842"/>
      <c r="TGR52" s="842"/>
      <c r="TGS52" s="842"/>
      <c r="TGT52" s="842"/>
      <c r="TGU52" s="842"/>
      <c r="TGV52" s="842"/>
      <c r="TGW52" s="842"/>
      <c r="TGX52" s="842"/>
      <c r="TGY52" s="842"/>
      <c r="TGZ52" s="842"/>
      <c r="THA52" s="842"/>
      <c r="THB52" s="842"/>
      <c r="THC52" s="842"/>
      <c r="THD52" s="842"/>
      <c r="THE52" s="842"/>
      <c r="THF52" s="842"/>
      <c r="THG52" s="842"/>
      <c r="THH52" s="842"/>
      <c r="THI52" s="842"/>
      <c r="THJ52" s="842"/>
      <c r="THK52" s="842"/>
      <c r="THL52" s="842"/>
      <c r="THM52" s="842"/>
      <c r="THN52" s="842"/>
      <c r="THO52" s="842"/>
      <c r="THP52" s="842"/>
      <c r="THQ52" s="842"/>
      <c r="THR52" s="842"/>
      <c r="THS52" s="842"/>
      <c r="THT52" s="842"/>
      <c r="THU52" s="842"/>
      <c r="THV52" s="842"/>
      <c r="THW52" s="842"/>
      <c r="THX52" s="842"/>
      <c r="THY52" s="842"/>
      <c r="THZ52" s="842"/>
      <c r="TIA52" s="842"/>
      <c r="TIB52" s="842"/>
      <c r="TIC52" s="842"/>
      <c r="TID52" s="842"/>
      <c r="TIE52" s="842"/>
      <c r="TIF52" s="842"/>
      <c r="TIG52" s="842"/>
      <c r="TIH52" s="842"/>
      <c r="TII52" s="842"/>
      <c r="TIJ52" s="842"/>
      <c r="TIK52" s="842"/>
      <c r="TIL52" s="842"/>
      <c r="TIM52" s="842"/>
      <c r="TIN52" s="842"/>
      <c r="TIO52" s="842"/>
      <c r="TIP52" s="842"/>
      <c r="TIQ52" s="842"/>
      <c r="TIR52" s="842"/>
      <c r="TIS52" s="842"/>
      <c r="TIT52" s="842"/>
      <c r="TIU52" s="842"/>
      <c r="TIV52" s="842"/>
      <c r="TIW52" s="842"/>
      <c r="TIX52" s="842"/>
      <c r="TIY52" s="842"/>
      <c r="TIZ52" s="842"/>
      <c r="TJA52" s="842"/>
      <c r="TJB52" s="842"/>
      <c r="TJC52" s="842"/>
      <c r="TJD52" s="842"/>
      <c r="TJE52" s="842"/>
      <c r="TJF52" s="842"/>
      <c r="TJG52" s="842"/>
      <c r="TJH52" s="842"/>
      <c r="TJI52" s="842"/>
      <c r="TJJ52" s="842"/>
      <c r="TJK52" s="842"/>
      <c r="TJL52" s="842"/>
      <c r="TJM52" s="842"/>
      <c r="TJN52" s="842"/>
      <c r="TJO52" s="842"/>
      <c r="TJP52" s="842"/>
      <c r="TJQ52" s="842"/>
      <c r="TJR52" s="842"/>
      <c r="TJS52" s="842"/>
      <c r="TJT52" s="842"/>
      <c r="TJU52" s="842"/>
      <c r="TJV52" s="842"/>
      <c r="TJW52" s="842"/>
      <c r="TJX52" s="842"/>
      <c r="TJY52" s="842"/>
      <c r="TJZ52" s="842"/>
      <c r="TKA52" s="842"/>
      <c r="TKB52" s="842"/>
      <c r="TKC52" s="842"/>
      <c r="TKD52" s="842"/>
      <c r="TKE52" s="842"/>
      <c r="TKF52" s="842"/>
      <c r="TKG52" s="842"/>
      <c r="TKH52" s="842"/>
      <c r="TKI52" s="842"/>
      <c r="TKJ52" s="842"/>
      <c r="TKK52" s="842"/>
      <c r="TKL52" s="842"/>
      <c r="TKM52" s="842"/>
      <c r="TKN52" s="842"/>
      <c r="TKO52" s="842"/>
      <c r="TKP52" s="842"/>
      <c r="TKQ52" s="842"/>
      <c r="TKR52" s="842"/>
      <c r="TKS52" s="842"/>
      <c r="TKT52" s="842"/>
      <c r="TKU52" s="842"/>
      <c r="TKV52" s="842"/>
      <c r="TKW52" s="842"/>
      <c r="TKX52" s="842"/>
      <c r="TKY52" s="842"/>
      <c r="TKZ52" s="842"/>
      <c r="TLA52" s="842"/>
      <c r="TLB52" s="842"/>
      <c r="TLC52" s="842"/>
      <c r="TLD52" s="842"/>
      <c r="TLE52" s="842"/>
      <c r="TLF52" s="842"/>
      <c r="TLG52" s="842"/>
      <c r="TLH52" s="842"/>
      <c r="TLI52" s="842"/>
      <c r="TLJ52" s="842"/>
      <c r="TLK52" s="842"/>
      <c r="TLL52" s="842"/>
      <c r="TLM52" s="842"/>
      <c r="TLN52" s="842"/>
      <c r="TLO52" s="842"/>
      <c r="TLP52" s="842"/>
      <c r="TLQ52" s="842"/>
      <c r="TLR52" s="842"/>
      <c r="TLS52" s="842"/>
      <c r="TLT52" s="842"/>
      <c r="TLU52" s="842"/>
      <c r="TLV52" s="842"/>
      <c r="TLW52" s="842"/>
      <c r="TLX52" s="842"/>
      <c r="TLY52" s="842"/>
      <c r="TLZ52" s="842"/>
      <c r="TMA52" s="842"/>
      <c r="TMB52" s="842"/>
      <c r="TMC52" s="842"/>
      <c r="TMD52" s="842"/>
      <c r="TME52" s="842"/>
      <c r="TMF52" s="842"/>
      <c r="TMG52" s="842"/>
      <c r="TMH52" s="842"/>
      <c r="TMI52" s="842"/>
      <c r="TMJ52" s="842"/>
      <c r="TMK52" s="842"/>
      <c r="TML52" s="842"/>
      <c r="TMM52" s="842"/>
      <c r="TMN52" s="842"/>
      <c r="TMO52" s="842"/>
      <c r="TMP52" s="842"/>
      <c r="TMQ52" s="842"/>
      <c r="TMR52" s="842"/>
      <c r="TMS52" s="842"/>
      <c r="TMT52" s="842"/>
      <c r="TMU52" s="842"/>
      <c r="TMV52" s="842"/>
      <c r="TMW52" s="842"/>
      <c r="TMX52" s="842"/>
      <c r="TMY52" s="842"/>
      <c r="TMZ52" s="842"/>
      <c r="TNA52" s="842"/>
      <c r="TNB52" s="842"/>
      <c r="TNC52" s="842"/>
      <c r="TND52" s="842"/>
      <c r="TNE52" s="842"/>
      <c r="TNF52" s="842"/>
      <c r="TNG52" s="842"/>
      <c r="TNH52" s="842"/>
      <c r="TNI52" s="842"/>
      <c r="TNJ52" s="842"/>
      <c r="TNK52" s="842"/>
      <c r="TNL52" s="842"/>
      <c r="TNM52" s="842"/>
      <c r="TNN52" s="842"/>
      <c r="TNO52" s="842"/>
      <c r="TNP52" s="842"/>
      <c r="TNQ52" s="842"/>
      <c r="TNR52" s="842"/>
      <c r="TNS52" s="842"/>
      <c r="TNT52" s="842"/>
      <c r="TNU52" s="842"/>
      <c r="TNV52" s="842"/>
      <c r="TNW52" s="842"/>
      <c r="TNX52" s="842"/>
      <c r="TNY52" s="842"/>
      <c r="TNZ52" s="842"/>
      <c r="TOA52" s="842"/>
      <c r="TOB52" s="842"/>
      <c r="TOC52" s="842"/>
      <c r="TOD52" s="842"/>
      <c r="TOE52" s="842"/>
      <c r="TOF52" s="842"/>
      <c r="TOG52" s="842"/>
      <c r="TOH52" s="842"/>
      <c r="TOI52" s="842"/>
      <c r="TOJ52" s="842"/>
      <c r="TOK52" s="842"/>
      <c r="TOL52" s="842"/>
      <c r="TOM52" s="842"/>
      <c r="TON52" s="842"/>
      <c r="TOO52" s="842"/>
      <c r="TOP52" s="842"/>
      <c r="TOQ52" s="842"/>
      <c r="TOR52" s="842"/>
      <c r="TOS52" s="842"/>
      <c r="TOT52" s="842"/>
      <c r="TOU52" s="842"/>
      <c r="TOV52" s="842"/>
      <c r="TOW52" s="842"/>
      <c r="TOX52" s="842"/>
      <c r="TOY52" s="842"/>
      <c r="TOZ52" s="842"/>
      <c r="TPA52" s="842"/>
      <c r="TPB52" s="842"/>
      <c r="TPC52" s="842"/>
      <c r="TPD52" s="842"/>
      <c r="TPE52" s="842"/>
      <c r="TPF52" s="842"/>
      <c r="TPG52" s="842"/>
      <c r="TPH52" s="842"/>
      <c r="TPI52" s="842"/>
      <c r="TPJ52" s="842"/>
      <c r="TPK52" s="842"/>
      <c r="TPL52" s="842"/>
      <c r="TPM52" s="842"/>
      <c r="TPN52" s="842"/>
      <c r="TPO52" s="842"/>
      <c r="TPP52" s="842"/>
      <c r="TPQ52" s="842"/>
      <c r="TPR52" s="842"/>
      <c r="TPS52" s="842"/>
      <c r="TPT52" s="842"/>
      <c r="TPU52" s="842"/>
      <c r="TPV52" s="842"/>
      <c r="TPW52" s="842"/>
      <c r="TPX52" s="842"/>
      <c r="TPY52" s="842"/>
      <c r="TPZ52" s="842"/>
      <c r="TQA52" s="842"/>
      <c r="TQB52" s="842"/>
      <c r="TQC52" s="842"/>
      <c r="TQD52" s="842"/>
      <c r="TQE52" s="842"/>
      <c r="TQF52" s="842"/>
      <c r="TQG52" s="842"/>
      <c r="TQH52" s="842"/>
      <c r="TQI52" s="842"/>
      <c r="TQJ52" s="842"/>
      <c r="TQK52" s="842"/>
      <c r="TQL52" s="842"/>
      <c r="TQM52" s="842"/>
      <c r="TQN52" s="842"/>
      <c r="TQO52" s="842"/>
      <c r="TQP52" s="842"/>
      <c r="TQQ52" s="842"/>
      <c r="TQR52" s="842"/>
      <c r="TQS52" s="842"/>
      <c r="TQT52" s="842"/>
      <c r="TQU52" s="842"/>
      <c r="TQV52" s="842"/>
      <c r="TQW52" s="842"/>
      <c r="TQX52" s="842"/>
      <c r="TQY52" s="842"/>
      <c r="TQZ52" s="842"/>
      <c r="TRA52" s="842"/>
      <c r="TRB52" s="842"/>
      <c r="TRC52" s="842"/>
      <c r="TRD52" s="842"/>
      <c r="TRE52" s="842"/>
      <c r="TRF52" s="842"/>
      <c r="TRG52" s="842"/>
      <c r="TRH52" s="842"/>
      <c r="TRI52" s="842"/>
      <c r="TRJ52" s="842"/>
      <c r="TRK52" s="842"/>
      <c r="TRL52" s="842"/>
      <c r="TRM52" s="842"/>
      <c r="TRN52" s="842"/>
      <c r="TRO52" s="842"/>
      <c r="TRP52" s="842"/>
      <c r="TRQ52" s="842"/>
      <c r="TRR52" s="842"/>
      <c r="TRS52" s="842"/>
      <c r="TRT52" s="842"/>
      <c r="TRU52" s="842"/>
      <c r="TRV52" s="842"/>
      <c r="TRW52" s="842"/>
      <c r="TRX52" s="842"/>
      <c r="TRY52" s="842"/>
      <c r="TRZ52" s="842"/>
      <c r="TSA52" s="842"/>
      <c r="TSB52" s="842"/>
      <c r="TSC52" s="842"/>
      <c r="TSD52" s="842"/>
      <c r="TSE52" s="842"/>
      <c r="TSF52" s="842"/>
      <c r="TSG52" s="842"/>
      <c r="TSH52" s="842"/>
      <c r="TSI52" s="842"/>
      <c r="TSJ52" s="842"/>
      <c r="TSK52" s="842"/>
      <c r="TSL52" s="842"/>
      <c r="TSM52" s="842"/>
      <c r="TSN52" s="842"/>
      <c r="TSO52" s="842"/>
      <c r="TSP52" s="842"/>
      <c r="TSQ52" s="842"/>
      <c r="TSR52" s="842"/>
      <c r="TSS52" s="842"/>
      <c r="TST52" s="842"/>
      <c r="TSU52" s="842"/>
      <c r="TSV52" s="842"/>
      <c r="TSW52" s="842"/>
      <c r="TSX52" s="842"/>
      <c r="TSY52" s="842"/>
      <c r="TSZ52" s="842"/>
      <c r="TTA52" s="842"/>
      <c r="TTB52" s="842"/>
      <c r="TTC52" s="842"/>
      <c r="TTD52" s="842"/>
      <c r="TTE52" s="842"/>
      <c r="TTF52" s="842"/>
      <c r="TTG52" s="842"/>
      <c r="TTH52" s="842"/>
      <c r="TTI52" s="842"/>
      <c r="TTJ52" s="842"/>
      <c r="TTK52" s="842"/>
      <c r="TTL52" s="842"/>
      <c r="TTM52" s="842"/>
      <c r="TTN52" s="842"/>
      <c r="TTO52" s="842"/>
      <c r="TTP52" s="842"/>
      <c r="TTQ52" s="842"/>
      <c r="TTR52" s="842"/>
      <c r="TTS52" s="842"/>
      <c r="TTT52" s="842"/>
      <c r="TTU52" s="842"/>
      <c r="TTV52" s="842"/>
      <c r="TTW52" s="842"/>
      <c r="TTX52" s="842"/>
      <c r="TTY52" s="842"/>
      <c r="TTZ52" s="842"/>
      <c r="TUA52" s="842"/>
      <c r="TUB52" s="842"/>
      <c r="TUC52" s="842"/>
      <c r="TUD52" s="842"/>
      <c r="TUE52" s="842"/>
      <c r="TUF52" s="842"/>
      <c r="TUG52" s="842"/>
      <c r="TUH52" s="842"/>
      <c r="TUI52" s="842"/>
      <c r="TUJ52" s="842"/>
      <c r="TUK52" s="842"/>
      <c r="TUL52" s="842"/>
      <c r="TUM52" s="842"/>
      <c r="TUN52" s="842"/>
      <c r="TUO52" s="842"/>
      <c r="TUP52" s="842"/>
      <c r="TUQ52" s="842"/>
      <c r="TUR52" s="842"/>
      <c r="TUS52" s="842"/>
      <c r="TUT52" s="842"/>
      <c r="TUU52" s="842"/>
      <c r="TUV52" s="842"/>
      <c r="TUW52" s="842"/>
      <c r="TUX52" s="842"/>
      <c r="TUY52" s="842"/>
      <c r="TUZ52" s="842"/>
      <c r="TVA52" s="842"/>
      <c r="TVB52" s="842"/>
      <c r="TVC52" s="842"/>
      <c r="TVD52" s="842"/>
      <c r="TVE52" s="842"/>
      <c r="TVF52" s="842"/>
      <c r="TVG52" s="842"/>
      <c r="TVH52" s="842"/>
      <c r="TVI52" s="842"/>
      <c r="TVJ52" s="842"/>
      <c r="TVK52" s="842"/>
      <c r="TVL52" s="842"/>
      <c r="TVM52" s="842"/>
      <c r="TVN52" s="842"/>
      <c r="TVO52" s="842"/>
      <c r="TVP52" s="842"/>
      <c r="TVQ52" s="842"/>
      <c r="TVR52" s="842"/>
      <c r="TVS52" s="842"/>
      <c r="TVT52" s="842"/>
      <c r="TVU52" s="842"/>
      <c r="TVV52" s="842"/>
      <c r="TVW52" s="842"/>
      <c r="TVX52" s="842"/>
      <c r="TVY52" s="842"/>
      <c r="TVZ52" s="842"/>
      <c r="TWA52" s="842"/>
      <c r="TWB52" s="842"/>
      <c r="TWC52" s="842"/>
      <c r="TWD52" s="842"/>
      <c r="TWE52" s="842"/>
      <c r="TWF52" s="842"/>
      <c r="TWG52" s="842"/>
      <c r="TWH52" s="842"/>
      <c r="TWI52" s="842"/>
      <c r="TWJ52" s="842"/>
      <c r="TWK52" s="842"/>
      <c r="TWL52" s="842"/>
      <c r="TWM52" s="842"/>
      <c r="TWN52" s="842"/>
      <c r="TWO52" s="842"/>
      <c r="TWP52" s="842"/>
      <c r="TWQ52" s="842"/>
      <c r="TWR52" s="842"/>
      <c r="TWS52" s="842"/>
      <c r="TWT52" s="842"/>
      <c r="TWU52" s="842"/>
      <c r="TWV52" s="842"/>
      <c r="TWW52" s="842"/>
      <c r="TWX52" s="842"/>
      <c r="TWY52" s="842"/>
      <c r="TWZ52" s="842"/>
      <c r="TXA52" s="842"/>
      <c r="TXB52" s="842"/>
      <c r="TXC52" s="842"/>
      <c r="TXD52" s="842"/>
      <c r="TXE52" s="842"/>
      <c r="TXF52" s="842"/>
      <c r="TXG52" s="842"/>
      <c r="TXH52" s="842"/>
      <c r="TXI52" s="842"/>
      <c r="TXJ52" s="842"/>
      <c r="TXK52" s="842"/>
      <c r="TXL52" s="842"/>
      <c r="TXM52" s="842"/>
      <c r="TXN52" s="842"/>
      <c r="TXO52" s="842"/>
      <c r="TXP52" s="842"/>
      <c r="TXQ52" s="842"/>
      <c r="TXR52" s="842"/>
      <c r="TXS52" s="842"/>
      <c r="TXT52" s="842"/>
      <c r="TXU52" s="842"/>
      <c r="TXV52" s="842"/>
      <c r="TXW52" s="842"/>
      <c r="TXX52" s="842"/>
      <c r="TXY52" s="842"/>
      <c r="TXZ52" s="842"/>
      <c r="TYA52" s="842"/>
      <c r="TYB52" s="842"/>
      <c r="TYC52" s="842"/>
      <c r="TYD52" s="842"/>
      <c r="TYE52" s="842"/>
      <c r="TYF52" s="842"/>
      <c r="TYG52" s="842"/>
      <c r="TYH52" s="842"/>
      <c r="TYI52" s="842"/>
      <c r="TYJ52" s="842"/>
      <c r="TYK52" s="842"/>
      <c r="TYL52" s="842"/>
      <c r="TYM52" s="842"/>
      <c r="TYN52" s="842"/>
      <c r="TYO52" s="842"/>
      <c r="TYP52" s="842"/>
      <c r="TYQ52" s="842"/>
      <c r="TYR52" s="842"/>
      <c r="TYS52" s="842"/>
      <c r="TYT52" s="842"/>
      <c r="TYU52" s="842"/>
      <c r="TYV52" s="842"/>
      <c r="TYW52" s="842"/>
      <c r="TYX52" s="842"/>
      <c r="TYY52" s="842"/>
      <c r="TYZ52" s="842"/>
      <c r="TZA52" s="842"/>
      <c r="TZB52" s="842"/>
      <c r="TZC52" s="842"/>
      <c r="TZD52" s="842"/>
      <c r="TZE52" s="842"/>
      <c r="TZF52" s="842"/>
      <c r="TZG52" s="842"/>
      <c r="TZH52" s="842"/>
      <c r="TZI52" s="842"/>
      <c r="TZJ52" s="842"/>
      <c r="TZK52" s="842"/>
      <c r="TZL52" s="842"/>
      <c r="TZM52" s="842"/>
      <c r="TZN52" s="842"/>
      <c r="TZO52" s="842"/>
      <c r="TZP52" s="842"/>
      <c r="TZQ52" s="842"/>
      <c r="TZR52" s="842"/>
      <c r="TZS52" s="842"/>
      <c r="TZT52" s="842"/>
      <c r="TZU52" s="842"/>
      <c r="TZV52" s="842"/>
      <c r="TZW52" s="842"/>
      <c r="TZX52" s="842"/>
      <c r="TZY52" s="842"/>
      <c r="TZZ52" s="842"/>
      <c r="UAA52" s="842"/>
      <c r="UAB52" s="842"/>
      <c r="UAC52" s="842"/>
      <c r="UAD52" s="842"/>
      <c r="UAE52" s="842"/>
      <c r="UAF52" s="842"/>
      <c r="UAG52" s="842"/>
      <c r="UAH52" s="842"/>
      <c r="UAI52" s="842"/>
      <c r="UAJ52" s="842"/>
      <c r="UAK52" s="842"/>
      <c r="UAL52" s="842"/>
      <c r="UAM52" s="842"/>
      <c r="UAN52" s="842"/>
      <c r="UAO52" s="842"/>
      <c r="UAP52" s="842"/>
      <c r="UAQ52" s="842"/>
      <c r="UAR52" s="842"/>
      <c r="UAS52" s="842"/>
      <c r="UAT52" s="842"/>
      <c r="UAU52" s="842"/>
      <c r="UAV52" s="842"/>
      <c r="UAW52" s="842"/>
      <c r="UAX52" s="842"/>
      <c r="UAY52" s="842"/>
      <c r="UAZ52" s="842"/>
      <c r="UBA52" s="842"/>
      <c r="UBB52" s="842"/>
      <c r="UBC52" s="842"/>
      <c r="UBD52" s="842"/>
      <c r="UBE52" s="842"/>
      <c r="UBF52" s="842"/>
      <c r="UBG52" s="842"/>
      <c r="UBH52" s="842"/>
      <c r="UBI52" s="842"/>
      <c r="UBJ52" s="842"/>
      <c r="UBK52" s="842"/>
      <c r="UBL52" s="842"/>
      <c r="UBM52" s="842"/>
      <c r="UBN52" s="842"/>
      <c r="UBO52" s="842"/>
      <c r="UBP52" s="842"/>
      <c r="UBQ52" s="842"/>
      <c r="UBR52" s="842"/>
      <c r="UBS52" s="842"/>
      <c r="UBT52" s="842"/>
      <c r="UBU52" s="842"/>
      <c r="UBV52" s="842"/>
      <c r="UBW52" s="842"/>
      <c r="UBX52" s="842"/>
      <c r="UBY52" s="842"/>
      <c r="UBZ52" s="842"/>
      <c r="UCA52" s="842"/>
      <c r="UCB52" s="842"/>
      <c r="UCC52" s="842"/>
      <c r="UCD52" s="842"/>
      <c r="UCE52" s="842"/>
      <c r="UCF52" s="842"/>
      <c r="UCG52" s="842"/>
      <c r="UCH52" s="842"/>
      <c r="UCI52" s="842"/>
      <c r="UCJ52" s="842"/>
      <c r="UCK52" s="842"/>
      <c r="UCL52" s="842"/>
      <c r="UCM52" s="842"/>
      <c r="UCN52" s="842"/>
      <c r="UCO52" s="842"/>
      <c r="UCP52" s="842"/>
      <c r="UCQ52" s="842"/>
      <c r="UCR52" s="842"/>
      <c r="UCS52" s="842"/>
      <c r="UCT52" s="842"/>
      <c r="UCU52" s="842"/>
      <c r="UCV52" s="842"/>
      <c r="UCW52" s="842"/>
      <c r="UCX52" s="842"/>
      <c r="UCY52" s="842"/>
      <c r="UCZ52" s="842"/>
      <c r="UDA52" s="842"/>
      <c r="UDB52" s="842"/>
      <c r="UDC52" s="842"/>
      <c r="UDD52" s="842"/>
      <c r="UDE52" s="842"/>
      <c r="UDF52" s="842"/>
      <c r="UDG52" s="842"/>
      <c r="UDH52" s="842"/>
      <c r="UDI52" s="842"/>
      <c r="UDJ52" s="842"/>
      <c r="UDK52" s="842"/>
      <c r="UDL52" s="842"/>
      <c r="UDM52" s="842"/>
      <c r="UDN52" s="842"/>
      <c r="UDO52" s="842"/>
      <c r="UDP52" s="842"/>
      <c r="UDQ52" s="842"/>
      <c r="UDR52" s="842"/>
      <c r="UDS52" s="842"/>
      <c r="UDT52" s="842"/>
      <c r="UDU52" s="842"/>
      <c r="UDV52" s="842"/>
      <c r="UDW52" s="842"/>
      <c r="UDX52" s="842"/>
      <c r="UDY52" s="842"/>
      <c r="UDZ52" s="842"/>
      <c r="UEA52" s="842"/>
      <c r="UEB52" s="842"/>
      <c r="UEC52" s="842"/>
      <c r="UED52" s="842"/>
      <c r="UEE52" s="842"/>
      <c r="UEF52" s="842"/>
      <c r="UEG52" s="842"/>
      <c r="UEH52" s="842"/>
      <c r="UEI52" s="842"/>
      <c r="UEJ52" s="842"/>
      <c r="UEK52" s="842"/>
      <c r="UEL52" s="842"/>
      <c r="UEM52" s="842"/>
      <c r="UEN52" s="842"/>
      <c r="UEO52" s="842"/>
      <c r="UEP52" s="842"/>
      <c r="UEQ52" s="842"/>
      <c r="UER52" s="842"/>
      <c r="UES52" s="842"/>
      <c r="UET52" s="842"/>
      <c r="UEU52" s="842"/>
      <c r="UEV52" s="842"/>
      <c r="UEW52" s="842"/>
      <c r="UEX52" s="842"/>
      <c r="UEY52" s="842"/>
      <c r="UEZ52" s="842"/>
      <c r="UFA52" s="842"/>
      <c r="UFB52" s="842"/>
      <c r="UFC52" s="842"/>
      <c r="UFD52" s="842"/>
      <c r="UFE52" s="842"/>
      <c r="UFF52" s="842"/>
      <c r="UFG52" s="842"/>
      <c r="UFH52" s="842"/>
      <c r="UFI52" s="842"/>
      <c r="UFJ52" s="842"/>
      <c r="UFK52" s="842"/>
      <c r="UFL52" s="842"/>
      <c r="UFM52" s="842"/>
      <c r="UFN52" s="842"/>
      <c r="UFO52" s="842"/>
      <c r="UFP52" s="842"/>
      <c r="UFQ52" s="842"/>
      <c r="UFR52" s="842"/>
      <c r="UFS52" s="842"/>
      <c r="UFT52" s="842"/>
      <c r="UFU52" s="842"/>
      <c r="UFV52" s="842"/>
      <c r="UFW52" s="842"/>
      <c r="UFX52" s="842"/>
      <c r="UFY52" s="842"/>
      <c r="UFZ52" s="842"/>
      <c r="UGA52" s="842"/>
      <c r="UGB52" s="842"/>
      <c r="UGC52" s="842"/>
      <c r="UGD52" s="842"/>
      <c r="UGE52" s="842"/>
      <c r="UGF52" s="842"/>
      <c r="UGG52" s="842"/>
      <c r="UGH52" s="842"/>
      <c r="UGI52" s="842"/>
      <c r="UGJ52" s="842"/>
      <c r="UGK52" s="842"/>
      <c r="UGL52" s="842"/>
      <c r="UGM52" s="842"/>
      <c r="UGN52" s="842"/>
      <c r="UGO52" s="842"/>
      <c r="UGP52" s="842"/>
      <c r="UGQ52" s="842"/>
      <c r="UGR52" s="842"/>
      <c r="UGS52" s="842"/>
      <c r="UGT52" s="842"/>
      <c r="UGU52" s="842"/>
      <c r="UGV52" s="842"/>
      <c r="UGW52" s="842"/>
      <c r="UGX52" s="842"/>
      <c r="UGY52" s="842"/>
      <c r="UGZ52" s="842"/>
      <c r="UHA52" s="842"/>
      <c r="UHB52" s="842"/>
      <c r="UHC52" s="842"/>
      <c r="UHD52" s="842"/>
      <c r="UHE52" s="842"/>
      <c r="UHF52" s="842"/>
      <c r="UHG52" s="842"/>
      <c r="UHH52" s="842"/>
      <c r="UHI52" s="842"/>
      <c r="UHJ52" s="842"/>
      <c r="UHK52" s="842"/>
      <c r="UHL52" s="842"/>
      <c r="UHM52" s="842"/>
      <c r="UHN52" s="842"/>
      <c r="UHO52" s="842"/>
      <c r="UHP52" s="842"/>
      <c r="UHQ52" s="842"/>
      <c r="UHR52" s="842"/>
      <c r="UHS52" s="842"/>
      <c r="UHT52" s="842"/>
      <c r="UHU52" s="842"/>
      <c r="UHV52" s="842"/>
      <c r="UHW52" s="842"/>
      <c r="UHX52" s="842"/>
      <c r="UHY52" s="842"/>
      <c r="UHZ52" s="842"/>
      <c r="UIA52" s="842"/>
      <c r="UIB52" s="842"/>
      <c r="UIC52" s="842"/>
      <c r="UID52" s="842"/>
      <c r="UIE52" s="842"/>
      <c r="UIF52" s="842"/>
      <c r="UIG52" s="842"/>
      <c r="UIH52" s="842"/>
      <c r="UII52" s="842"/>
      <c r="UIJ52" s="842"/>
      <c r="UIK52" s="842"/>
      <c r="UIL52" s="842"/>
      <c r="UIM52" s="842"/>
      <c r="UIN52" s="842"/>
      <c r="UIO52" s="842"/>
      <c r="UIP52" s="842"/>
      <c r="UIQ52" s="842"/>
      <c r="UIR52" s="842"/>
      <c r="UIS52" s="842"/>
      <c r="UIT52" s="842"/>
      <c r="UIU52" s="842"/>
      <c r="UIV52" s="842"/>
      <c r="UIW52" s="842"/>
      <c r="UIX52" s="842"/>
      <c r="UIY52" s="842"/>
      <c r="UIZ52" s="842"/>
      <c r="UJA52" s="842"/>
      <c r="UJB52" s="842"/>
      <c r="UJC52" s="842"/>
      <c r="UJD52" s="842"/>
      <c r="UJE52" s="842"/>
      <c r="UJF52" s="842"/>
      <c r="UJG52" s="842"/>
      <c r="UJH52" s="842"/>
      <c r="UJI52" s="842"/>
      <c r="UJJ52" s="842"/>
      <c r="UJK52" s="842"/>
      <c r="UJL52" s="842"/>
      <c r="UJM52" s="842"/>
      <c r="UJN52" s="842"/>
      <c r="UJO52" s="842"/>
      <c r="UJP52" s="842"/>
      <c r="UJQ52" s="842"/>
      <c r="UJR52" s="842"/>
      <c r="UJS52" s="842"/>
      <c r="UJT52" s="842"/>
      <c r="UJU52" s="842"/>
      <c r="UJV52" s="842"/>
      <c r="UJW52" s="842"/>
      <c r="UJX52" s="842"/>
      <c r="UJY52" s="842"/>
      <c r="UJZ52" s="842"/>
      <c r="UKA52" s="842"/>
      <c r="UKB52" s="842"/>
      <c r="UKC52" s="842"/>
      <c r="UKD52" s="842"/>
      <c r="UKE52" s="842"/>
      <c r="UKF52" s="842"/>
      <c r="UKG52" s="842"/>
      <c r="UKH52" s="842"/>
      <c r="UKI52" s="842"/>
      <c r="UKJ52" s="842"/>
      <c r="UKK52" s="842"/>
      <c r="UKL52" s="842"/>
      <c r="UKM52" s="842"/>
      <c r="UKN52" s="842"/>
      <c r="UKO52" s="842"/>
      <c r="UKP52" s="842"/>
      <c r="UKQ52" s="842"/>
      <c r="UKR52" s="842"/>
      <c r="UKS52" s="842"/>
      <c r="UKT52" s="842"/>
      <c r="UKU52" s="842"/>
      <c r="UKV52" s="842"/>
      <c r="UKW52" s="842"/>
      <c r="UKX52" s="842"/>
      <c r="UKY52" s="842"/>
      <c r="UKZ52" s="842"/>
      <c r="ULA52" s="842"/>
      <c r="ULB52" s="842"/>
      <c r="ULC52" s="842"/>
      <c r="ULD52" s="842"/>
      <c r="ULE52" s="842"/>
      <c r="ULF52" s="842"/>
      <c r="ULG52" s="842"/>
      <c r="ULH52" s="842"/>
      <c r="ULI52" s="842"/>
      <c r="ULJ52" s="842"/>
      <c r="ULK52" s="842"/>
      <c r="ULL52" s="842"/>
      <c r="ULM52" s="842"/>
      <c r="ULN52" s="842"/>
      <c r="ULO52" s="842"/>
      <c r="ULP52" s="842"/>
      <c r="ULQ52" s="842"/>
      <c r="ULR52" s="842"/>
      <c r="ULS52" s="842"/>
      <c r="ULT52" s="842"/>
      <c r="ULU52" s="842"/>
      <c r="ULV52" s="842"/>
      <c r="ULW52" s="842"/>
      <c r="ULX52" s="842"/>
      <c r="ULY52" s="842"/>
      <c r="ULZ52" s="842"/>
      <c r="UMA52" s="842"/>
      <c r="UMB52" s="842"/>
      <c r="UMC52" s="842"/>
      <c r="UMD52" s="842"/>
      <c r="UME52" s="842"/>
      <c r="UMF52" s="842"/>
      <c r="UMG52" s="842"/>
      <c r="UMH52" s="842"/>
      <c r="UMI52" s="842"/>
      <c r="UMJ52" s="842"/>
      <c r="UMK52" s="842"/>
      <c r="UML52" s="842"/>
      <c r="UMM52" s="842"/>
      <c r="UMN52" s="842"/>
      <c r="UMO52" s="842"/>
      <c r="UMP52" s="842"/>
      <c r="UMQ52" s="842"/>
      <c r="UMR52" s="842"/>
      <c r="UMS52" s="842"/>
      <c r="UMT52" s="842"/>
      <c r="UMU52" s="842"/>
      <c r="UMV52" s="842"/>
      <c r="UMW52" s="842"/>
      <c r="UMX52" s="842"/>
      <c r="UMY52" s="842"/>
      <c r="UMZ52" s="842"/>
      <c r="UNA52" s="842"/>
      <c r="UNB52" s="842"/>
      <c r="UNC52" s="842"/>
      <c r="UND52" s="842"/>
      <c r="UNE52" s="842"/>
      <c r="UNF52" s="842"/>
      <c r="UNG52" s="842"/>
      <c r="UNH52" s="842"/>
      <c r="UNI52" s="842"/>
      <c r="UNJ52" s="842"/>
      <c r="UNK52" s="842"/>
      <c r="UNL52" s="842"/>
      <c r="UNM52" s="842"/>
      <c r="UNN52" s="842"/>
      <c r="UNO52" s="842"/>
      <c r="UNP52" s="842"/>
      <c r="UNQ52" s="842"/>
      <c r="UNR52" s="842"/>
      <c r="UNS52" s="842"/>
      <c r="UNT52" s="842"/>
      <c r="UNU52" s="842"/>
      <c r="UNV52" s="842"/>
      <c r="UNW52" s="842"/>
      <c r="UNX52" s="842"/>
      <c r="UNY52" s="842"/>
      <c r="UNZ52" s="842"/>
      <c r="UOA52" s="842"/>
      <c r="UOB52" s="842"/>
      <c r="UOC52" s="842"/>
      <c r="UOD52" s="842"/>
      <c r="UOE52" s="842"/>
      <c r="UOF52" s="842"/>
      <c r="UOG52" s="842"/>
      <c r="UOH52" s="842"/>
      <c r="UOI52" s="842"/>
      <c r="UOJ52" s="842"/>
      <c r="UOK52" s="842"/>
      <c r="UOL52" s="842"/>
      <c r="UOM52" s="842"/>
      <c r="UON52" s="842"/>
      <c r="UOO52" s="842"/>
      <c r="UOP52" s="842"/>
      <c r="UOQ52" s="842"/>
      <c r="UOR52" s="842"/>
      <c r="UOS52" s="842"/>
      <c r="UOT52" s="842"/>
      <c r="UOU52" s="842"/>
      <c r="UOV52" s="842"/>
      <c r="UOW52" s="842"/>
      <c r="UOX52" s="842"/>
      <c r="UOY52" s="842"/>
      <c r="UOZ52" s="842"/>
      <c r="UPA52" s="842"/>
      <c r="UPB52" s="842"/>
      <c r="UPC52" s="842"/>
      <c r="UPD52" s="842"/>
      <c r="UPE52" s="842"/>
      <c r="UPF52" s="842"/>
      <c r="UPG52" s="842"/>
      <c r="UPH52" s="842"/>
      <c r="UPI52" s="842"/>
      <c r="UPJ52" s="842"/>
      <c r="UPK52" s="842"/>
      <c r="UPL52" s="842"/>
      <c r="UPM52" s="842"/>
      <c r="UPN52" s="842"/>
      <c r="UPO52" s="842"/>
      <c r="UPP52" s="842"/>
      <c r="UPQ52" s="842"/>
      <c r="UPR52" s="842"/>
      <c r="UPS52" s="842"/>
      <c r="UPT52" s="842"/>
      <c r="UPU52" s="842"/>
      <c r="UPV52" s="842"/>
      <c r="UPW52" s="842"/>
      <c r="UPX52" s="842"/>
      <c r="UPY52" s="842"/>
      <c r="UPZ52" s="842"/>
      <c r="UQA52" s="842"/>
      <c r="UQB52" s="842"/>
      <c r="UQC52" s="842"/>
      <c r="UQD52" s="842"/>
      <c r="UQE52" s="842"/>
      <c r="UQF52" s="842"/>
      <c r="UQG52" s="842"/>
      <c r="UQH52" s="842"/>
      <c r="UQI52" s="842"/>
      <c r="UQJ52" s="842"/>
      <c r="UQK52" s="842"/>
      <c r="UQL52" s="842"/>
      <c r="UQM52" s="842"/>
      <c r="UQN52" s="842"/>
      <c r="UQO52" s="842"/>
      <c r="UQP52" s="842"/>
      <c r="UQQ52" s="842"/>
      <c r="UQR52" s="842"/>
      <c r="UQS52" s="842"/>
      <c r="UQT52" s="842"/>
      <c r="UQU52" s="842"/>
      <c r="UQV52" s="842"/>
      <c r="UQW52" s="842"/>
      <c r="UQX52" s="842"/>
      <c r="UQY52" s="842"/>
      <c r="UQZ52" s="842"/>
      <c r="URA52" s="842"/>
      <c r="URB52" s="842"/>
      <c r="URC52" s="842"/>
      <c r="URD52" s="842"/>
      <c r="URE52" s="842"/>
      <c r="URF52" s="842"/>
      <c r="URG52" s="842"/>
      <c r="URH52" s="842"/>
      <c r="URI52" s="842"/>
      <c r="URJ52" s="842"/>
      <c r="URK52" s="842"/>
      <c r="URL52" s="842"/>
      <c r="URM52" s="842"/>
      <c r="URN52" s="842"/>
      <c r="URO52" s="842"/>
      <c r="URP52" s="842"/>
      <c r="URQ52" s="842"/>
      <c r="URR52" s="842"/>
      <c r="URS52" s="842"/>
      <c r="URT52" s="842"/>
      <c r="URU52" s="842"/>
      <c r="URV52" s="842"/>
      <c r="URW52" s="842"/>
      <c r="URX52" s="842"/>
      <c r="URY52" s="842"/>
      <c r="URZ52" s="842"/>
      <c r="USA52" s="842"/>
      <c r="USB52" s="842"/>
      <c r="USC52" s="842"/>
      <c r="USD52" s="842"/>
      <c r="USE52" s="842"/>
      <c r="USF52" s="842"/>
      <c r="USG52" s="842"/>
      <c r="USH52" s="842"/>
      <c r="USI52" s="842"/>
      <c r="USJ52" s="842"/>
      <c r="USK52" s="842"/>
      <c r="USL52" s="842"/>
      <c r="USM52" s="842"/>
      <c r="USN52" s="842"/>
      <c r="USO52" s="842"/>
      <c r="USP52" s="842"/>
      <c r="USQ52" s="842"/>
      <c r="USR52" s="842"/>
      <c r="USS52" s="842"/>
      <c r="UST52" s="842"/>
      <c r="USU52" s="842"/>
      <c r="USV52" s="842"/>
      <c r="USW52" s="842"/>
      <c r="USX52" s="842"/>
      <c r="USY52" s="842"/>
      <c r="USZ52" s="842"/>
      <c r="UTA52" s="842"/>
      <c r="UTB52" s="842"/>
      <c r="UTC52" s="842"/>
      <c r="UTD52" s="842"/>
      <c r="UTE52" s="842"/>
      <c r="UTF52" s="842"/>
      <c r="UTG52" s="842"/>
      <c r="UTH52" s="842"/>
      <c r="UTI52" s="842"/>
      <c r="UTJ52" s="842"/>
      <c r="UTK52" s="842"/>
      <c r="UTL52" s="842"/>
      <c r="UTM52" s="842"/>
      <c r="UTN52" s="842"/>
      <c r="UTO52" s="842"/>
      <c r="UTP52" s="842"/>
      <c r="UTQ52" s="842"/>
      <c r="UTR52" s="842"/>
      <c r="UTS52" s="842"/>
      <c r="UTT52" s="842"/>
      <c r="UTU52" s="842"/>
      <c r="UTV52" s="842"/>
      <c r="UTW52" s="842"/>
      <c r="UTX52" s="842"/>
      <c r="UTY52" s="842"/>
      <c r="UTZ52" s="842"/>
      <c r="UUA52" s="842"/>
      <c r="UUB52" s="842"/>
      <c r="UUC52" s="842"/>
      <c r="UUD52" s="842"/>
      <c r="UUE52" s="842"/>
      <c r="UUF52" s="842"/>
      <c r="UUG52" s="842"/>
      <c r="UUH52" s="842"/>
      <c r="UUI52" s="842"/>
      <c r="UUJ52" s="842"/>
      <c r="UUK52" s="842"/>
      <c r="UUL52" s="842"/>
      <c r="UUM52" s="842"/>
      <c r="UUN52" s="842"/>
      <c r="UUO52" s="842"/>
      <c r="UUP52" s="842"/>
      <c r="UUQ52" s="842"/>
      <c r="UUR52" s="842"/>
      <c r="UUS52" s="842"/>
      <c r="UUT52" s="842"/>
      <c r="UUU52" s="842"/>
      <c r="UUV52" s="842"/>
      <c r="UUW52" s="842"/>
      <c r="UUX52" s="842"/>
      <c r="UUY52" s="842"/>
      <c r="UUZ52" s="842"/>
      <c r="UVA52" s="842"/>
      <c r="UVB52" s="842"/>
      <c r="UVC52" s="842"/>
      <c r="UVD52" s="842"/>
      <c r="UVE52" s="842"/>
      <c r="UVF52" s="842"/>
      <c r="UVG52" s="842"/>
      <c r="UVH52" s="842"/>
      <c r="UVI52" s="842"/>
      <c r="UVJ52" s="842"/>
      <c r="UVK52" s="842"/>
      <c r="UVL52" s="842"/>
      <c r="UVM52" s="842"/>
      <c r="UVN52" s="842"/>
      <c r="UVO52" s="842"/>
      <c r="UVP52" s="842"/>
      <c r="UVQ52" s="842"/>
      <c r="UVR52" s="842"/>
      <c r="UVS52" s="842"/>
      <c r="UVT52" s="842"/>
      <c r="UVU52" s="842"/>
      <c r="UVV52" s="842"/>
      <c r="UVW52" s="842"/>
      <c r="UVX52" s="842"/>
      <c r="UVY52" s="842"/>
      <c r="UVZ52" s="842"/>
      <c r="UWA52" s="842"/>
      <c r="UWB52" s="842"/>
      <c r="UWC52" s="842"/>
      <c r="UWD52" s="842"/>
      <c r="UWE52" s="842"/>
      <c r="UWF52" s="842"/>
      <c r="UWG52" s="842"/>
      <c r="UWH52" s="842"/>
      <c r="UWI52" s="842"/>
      <c r="UWJ52" s="842"/>
      <c r="UWK52" s="842"/>
      <c r="UWL52" s="842"/>
      <c r="UWM52" s="842"/>
      <c r="UWN52" s="842"/>
      <c r="UWO52" s="842"/>
      <c r="UWP52" s="842"/>
      <c r="UWQ52" s="842"/>
      <c r="UWR52" s="842"/>
      <c r="UWS52" s="842"/>
      <c r="UWT52" s="842"/>
      <c r="UWU52" s="842"/>
      <c r="UWV52" s="842"/>
      <c r="UWW52" s="842"/>
      <c r="UWX52" s="842"/>
      <c r="UWY52" s="842"/>
      <c r="UWZ52" s="842"/>
      <c r="UXA52" s="842"/>
      <c r="UXB52" s="842"/>
      <c r="UXC52" s="842"/>
      <c r="UXD52" s="842"/>
      <c r="UXE52" s="842"/>
      <c r="UXF52" s="842"/>
      <c r="UXG52" s="842"/>
      <c r="UXH52" s="842"/>
      <c r="UXI52" s="842"/>
      <c r="UXJ52" s="842"/>
      <c r="UXK52" s="842"/>
      <c r="UXL52" s="842"/>
      <c r="UXM52" s="842"/>
      <c r="UXN52" s="842"/>
      <c r="UXO52" s="842"/>
      <c r="UXP52" s="842"/>
      <c r="UXQ52" s="842"/>
      <c r="UXR52" s="842"/>
      <c r="UXS52" s="842"/>
      <c r="UXT52" s="842"/>
      <c r="UXU52" s="842"/>
      <c r="UXV52" s="842"/>
      <c r="UXW52" s="842"/>
      <c r="UXX52" s="842"/>
      <c r="UXY52" s="842"/>
      <c r="UXZ52" s="842"/>
      <c r="UYA52" s="842"/>
      <c r="UYB52" s="842"/>
      <c r="UYC52" s="842"/>
      <c r="UYD52" s="842"/>
      <c r="UYE52" s="842"/>
      <c r="UYF52" s="842"/>
      <c r="UYG52" s="842"/>
      <c r="UYH52" s="842"/>
      <c r="UYI52" s="842"/>
      <c r="UYJ52" s="842"/>
      <c r="UYK52" s="842"/>
      <c r="UYL52" s="842"/>
      <c r="UYM52" s="842"/>
      <c r="UYN52" s="842"/>
      <c r="UYO52" s="842"/>
      <c r="UYP52" s="842"/>
      <c r="UYQ52" s="842"/>
      <c r="UYR52" s="842"/>
      <c r="UYS52" s="842"/>
      <c r="UYT52" s="842"/>
      <c r="UYU52" s="842"/>
      <c r="UYV52" s="842"/>
      <c r="UYW52" s="842"/>
      <c r="UYX52" s="842"/>
      <c r="UYY52" s="842"/>
      <c r="UYZ52" s="842"/>
      <c r="UZA52" s="842"/>
      <c r="UZB52" s="842"/>
      <c r="UZC52" s="842"/>
      <c r="UZD52" s="842"/>
      <c r="UZE52" s="842"/>
      <c r="UZF52" s="842"/>
      <c r="UZG52" s="842"/>
      <c r="UZH52" s="842"/>
      <c r="UZI52" s="842"/>
      <c r="UZJ52" s="842"/>
      <c r="UZK52" s="842"/>
      <c r="UZL52" s="842"/>
      <c r="UZM52" s="842"/>
      <c r="UZN52" s="842"/>
      <c r="UZO52" s="842"/>
      <c r="UZP52" s="842"/>
      <c r="UZQ52" s="842"/>
      <c r="UZR52" s="842"/>
      <c r="UZS52" s="842"/>
      <c r="UZT52" s="842"/>
      <c r="UZU52" s="842"/>
      <c r="UZV52" s="842"/>
      <c r="UZW52" s="842"/>
      <c r="UZX52" s="842"/>
      <c r="UZY52" s="842"/>
      <c r="UZZ52" s="842"/>
      <c r="VAA52" s="842"/>
      <c r="VAB52" s="842"/>
      <c r="VAC52" s="842"/>
      <c r="VAD52" s="842"/>
      <c r="VAE52" s="842"/>
      <c r="VAF52" s="842"/>
      <c r="VAG52" s="842"/>
      <c r="VAH52" s="842"/>
      <c r="VAI52" s="842"/>
      <c r="VAJ52" s="842"/>
      <c r="VAK52" s="842"/>
      <c r="VAL52" s="842"/>
      <c r="VAM52" s="842"/>
      <c r="VAN52" s="842"/>
      <c r="VAO52" s="842"/>
      <c r="VAP52" s="842"/>
      <c r="VAQ52" s="842"/>
      <c r="VAR52" s="842"/>
      <c r="VAS52" s="842"/>
      <c r="VAT52" s="842"/>
      <c r="VAU52" s="842"/>
      <c r="VAV52" s="842"/>
      <c r="VAW52" s="842"/>
      <c r="VAX52" s="842"/>
      <c r="VAY52" s="842"/>
      <c r="VAZ52" s="842"/>
      <c r="VBA52" s="842"/>
      <c r="VBB52" s="842"/>
      <c r="VBC52" s="842"/>
      <c r="VBD52" s="842"/>
      <c r="VBE52" s="842"/>
      <c r="VBF52" s="842"/>
      <c r="VBG52" s="842"/>
      <c r="VBH52" s="842"/>
      <c r="VBI52" s="842"/>
      <c r="VBJ52" s="842"/>
      <c r="VBK52" s="842"/>
      <c r="VBL52" s="842"/>
      <c r="VBM52" s="842"/>
      <c r="VBN52" s="842"/>
      <c r="VBO52" s="842"/>
      <c r="VBP52" s="842"/>
      <c r="VBQ52" s="842"/>
      <c r="VBR52" s="842"/>
      <c r="VBS52" s="842"/>
      <c r="VBT52" s="842"/>
      <c r="VBU52" s="842"/>
      <c r="VBV52" s="842"/>
      <c r="VBW52" s="842"/>
      <c r="VBX52" s="842"/>
      <c r="VBY52" s="842"/>
      <c r="VBZ52" s="842"/>
      <c r="VCA52" s="842"/>
      <c r="VCB52" s="842"/>
      <c r="VCC52" s="842"/>
      <c r="VCD52" s="842"/>
      <c r="VCE52" s="842"/>
      <c r="VCF52" s="842"/>
      <c r="VCG52" s="842"/>
      <c r="VCH52" s="842"/>
      <c r="VCI52" s="842"/>
      <c r="VCJ52" s="842"/>
      <c r="VCK52" s="842"/>
      <c r="VCL52" s="842"/>
      <c r="VCM52" s="842"/>
      <c r="VCN52" s="842"/>
      <c r="VCO52" s="842"/>
      <c r="VCP52" s="842"/>
      <c r="VCQ52" s="842"/>
      <c r="VCR52" s="842"/>
      <c r="VCS52" s="842"/>
      <c r="VCT52" s="842"/>
      <c r="VCU52" s="842"/>
      <c r="VCV52" s="842"/>
      <c r="VCW52" s="842"/>
      <c r="VCX52" s="842"/>
      <c r="VCY52" s="842"/>
      <c r="VCZ52" s="842"/>
      <c r="VDA52" s="842"/>
      <c r="VDB52" s="842"/>
      <c r="VDC52" s="842"/>
      <c r="VDD52" s="842"/>
      <c r="VDE52" s="842"/>
      <c r="VDF52" s="842"/>
      <c r="VDG52" s="842"/>
      <c r="VDH52" s="842"/>
      <c r="VDI52" s="842"/>
      <c r="VDJ52" s="842"/>
      <c r="VDK52" s="842"/>
      <c r="VDL52" s="842"/>
      <c r="VDM52" s="842"/>
      <c r="VDN52" s="842"/>
      <c r="VDO52" s="842"/>
      <c r="VDP52" s="842"/>
      <c r="VDQ52" s="842"/>
      <c r="VDR52" s="842"/>
      <c r="VDS52" s="842"/>
      <c r="VDT52" s="842"/>
      <c r="VDU52" s="842"/>
      <c r="VDV52" s="842"/>
      <c r="VDW52" s="842"/>
      <c r="VDX52" s="842"/>
      <c r="VDY52" s="842"/>
      <c r="VDZ52" s="842"/>
      <c r="VEA52" s="842"/>
      <c r="VEB52" s="842"/>
      <c r="VEC52" s="842"/>
      <c r="VED52" s="842"/>
      <c r="VEE52" s="842"/>
      <c r="VEF52" s="842"/>
      <c r="VEG52" s="842"/>
      <c r="VEH52" s="842"/>
      <c r="VEI52" s="842"/>
      <c r="VEJ52" s="842"/>
      <c r="VEK52" s="842"/>
      <c r="VEL52" s="842"/>
      <c r="VEM52" s="842"/>
      <c r="VEN52" s="842"/>
      <c r="VEO52" s="842"/>
      <c r="VEP52" s="842"/>
      <c r="VEQ52" s="842"/>
      <c r="VER52" s="842"/>
      <c r="VES52" s="842"/>
      <c r="VET52" s="842"/>
      <c r="VEU52" s="842"/>
      <c r="VEV52" s="842"/>
      <c r="VEW52" s="842"/>
      <c r="VEX52" s="842"/>
      <c r="VEY52" s="842"/>
      <c r="VEZ52" s="842"/>
      <c r="VFA52" s="842"/>
      <c r="VFB52" s="842"/>
      <c r="VFC52" s="842"/>
      <c r="VFD52" s="842"/>
      <c r="VFE52" s="842"/>
      <c r="VFF52" s="842"/>
      <c r="VFG52" s="842"/>
      <c r="VFH52" s="842"/>
      <c r="VFI52" s="842"/>
      <c r="VFJ52" s="842"/>
      <c r="VFK52" s="842"/>
      <c r="VFL52" s="842"/>
      <c r="VFM52" s="842"/>
      <c r="VFN52" s="842"/>
      <c r="VFO52" s="842"/>
      <c r="VFP52" s="842"/>
      <c r="VFQ52" s="842"/>
      <c r="VFR52" s="842"/>
      <c r="VFS52" s="842"/>
      <c r="VFT52" s="842"/>
      <c r="VFU52" s="842"/>
      <c r="VFV52" s="842"/>
      <c r="VFW52" s="842"/>
      <c r="VFX52" s="842"/>
      <c r="VFY52" s="842"/>
      <c r="VFZ52" s="842"/>
      <c r="VGA52" s="842"/>
      <c r="VGB52" s="842"/>
      <c r="VGC52" s="842"/>
      <c r="VGD52" s="842"/>
      <c r="VGE52" s="842"/>
      <c r="VGF52" s="842"/>
      <c r="VGG52" s="842"/>
      <c r="VGH52" s="842"/>
      <c r="VGI52" s="842"/>
      <c r="VGJ52" s="842"/>
      <c r="VGK52" s="842"/>
      <c r="VGL52" s="842"/>
      <c r="VGM52" s="842"/>
      <c r="VGN52" s="842"/>
      <c r="VGO52" s="842"/>
      <c r="VGP52" s="842"/>
      <c r="VGQ52" s="842"/>
      <c r="VGR52" s="842"/>
      <c r="VGS52" s="842"/>
      <c r="VGT52" s="842"/>
      <c r="VGU52" s="842"/>
      <c r="VGV52" s="842"/>
      <c r="VGW52" s="842"/>
      <c r="VGX52" s="842"/>
      <c r="VGY52" s="842"/>
      <c r="VGZ52" s="842"/>
      <c r="VHA52" s="842"/>
      <c r="VHB52" s="842"/>
      <c r="VHC52" s="842"/>
      <c r="VHD52" s="842"/>
      <c r="VHE52" s="842"/>
      <c r="VHF52" s="842"/>
      <c r="VHG52" s="842"/>
      <c r="VHH52" s="842"/>
      <c r="VHI52" s="842"/>
      <c r="VHJ52" s="842"/>
      <c r="VHK52" s="842"/>
      <c r="VHL52" s="842"/>
      <c r="VHM52" s="842"/>
      <c r="VHN52" s="842"/>
      <c r="VHO52" s="842"/>
      <c r="VHP52" s="842"/>
      <c r="VHQ52" s="842"/>
      <c r="VHR52" s="842"/>
      <c r="VHS52" s="842"/>
      <c r="VHT52" s="842"/>
      <c r="VHU52" s="842"/>
      <c r="VHV52" s="842"/>
      <c r="VHW52" s="842"/>
      <c r="VHX52" s="842"/>
      <c r="VHY52" s="842"/>
      <c r="VHZ52" s="842"/>
      <c r="VIA52" s="842"/>
      <c r="VIB52" s="842"/>
      <c r="VIC52" s="842"/>
      <c r="VID52" s="842"/>
      <c r="VIE52" s="842"/>
      <c r="VIF52" s="842"/>
      <c r="VIG52" s="842"/>
      <c r="VIH52" s="842"/>
      <c r="VII52" s="842"/>
      <c r="VIJ52" s="842"/>
      <c r="VIK52" s="842"/>
      <c r="VIL52" s="842"/>
      <c r="VIM52" s="842"/>
      <c r="VIN52" s="842"/>
      <c r="VIO52" s="842"/>
      <c r="VIP52" s="842"/>
      <c r="VIQ52" s="842"/>
      <c r="VIR52" s="842"/>
      <c r="VIS52" s="842"/>
      <c r="VIT52" s="842"/>
      <c r="VIU52" s="842"/>
      <c r="VIV52" s="842"/>
      <c r="VIW52" s="842"/>
      <c r="VIX52" s="842"/>
      <c r="VIY52" s="842"/>
      <c r="VIZ52" s="842"/>
      <c r="VJA52" s="842"/>
      <c r="VJB52" s="842"/>
      <c r="VJC52" s="842"/>
      <c r="VJD52" s="842"/>
      <c r="VJE52" s="842"/>
      <c r="VJF52" s="842"/>
      <c r="VJG52" s="842"/>
      <c r="VJH52" s="842"/>
      <c r="VJI52" s="842"/>
      <c r="VJJ52" s="842"/>
      <c r="VJK52" s="842"/>
      <c r="VJL52" s="842"/>
      <c r="VJM52" s="842"/>
      <c r="VJN52" s="842"/>
      <c r="VJO52" s="842"/>
      <c r="VJP52" s="842"/>
      <c r="VJQ52" s="842"/>
      <c r="VJR52" s="842"/>
      <c r="VJS52" s="842"/>
      <c r="VJT52" s="842"/>
      <c r="VJU52" s="842"/>
      <c r="VJV52" s="842"/>
      <c r="VJW52" s="842"/>
      <c r="VJX52" s="842"/>
      <c r="VJY52" s="842"/>
      <c r="VJZ52" s="842"/>
      <c r="VKA52" s="842"/>
      <c r="VKB52" s="842"/>
      <c r="VKC52" s="842"/>
      <c r="VKD52" s="842"/>
      <c r="VKE52" s="842"/>
      <c r="VKF52" s="842"/>
      <c r="VKG52" s="842"/>
      <c r="VKH52" s="842"/>
      <c r="VKI52" s="842"/>
      <c r="VKJ52" s="842"/>
      <c r="VKK52" s="842"/>
      <c r="VKL52" s="842"/>
      <c r="VKM52" s="842"/>
      <c r="VKN52" s="842"/>
      <c r="VKO52" s="842"/>
      <c r="VKP52" s="842"/>
      <c r="VKQ52" s="842"/>
      <c r="VKR52" s="842"/>
      <c r="VKS52" s="842"/>
      <c r="VKT52" s="842"/>
      <c r="VKU52" s="842"/>
      <c r="VKV52" s="842"/>
      <c r="VKW52" s="842"/>
      <c r="VKX52" s="842"/>
      <c r="VKY52" s="842"/>
      <c r="VKZ52" s="842"/>
      <c r="VLA52" s="842"/>
      <c r="VLB52" s="842"/>
      <c r="VLC52" s="842"/>
      <c r="VLD52" s="842"/>
      <c r="VLE52" s="842"/>
      <c r="VLF52" s="842"/>
      <c r="VLG52" s="842"/>
      <c r="VLH52" s="842"/>
      <c r="VLI52" s="842"/>
      <c r="VLJ52" s="842"/>
      <c r="VLK52" s="842"/>
      <c r="VLL52" s="842"/>
      <c r="VLM52" s="842"/>
      <c r="VLN52" s="842"/>
      <c r="VLO52" s="842"/>
      <c r="VLP52" s="842"/>
      <c r="VLQ52" s="842"/>
      <c r="VLR52" s="842"/>
      <c r="VLS52" s="842"/>
      <c r="VLT52" s="842"/>
      <c r="VLU52" s="842"/>
      <c r="VLV52" s="842"/>
      <c r="VLW52" s="842"/>
      <c r="VLX52" s="842"/>
      <c r="VLY52" s="842"/>
      <c r="VLZ52" s="842"/>
      <c r="VMA52" s="842"/>
      <c r="VMB52" s="842"/>
      <c r="VMC52" s="842"/>
      <c r="VMD52" s="842"/>
      <c r="VME52" s="842"/>
      <c r="VMF52" s="842"/>
      <c r="VMG52" s="842"/>
      <c r="VMH52" s="842"/>
      <c r="VMI52" s="842"/>
      <c r="VMJ52" s="842"/>
      <c r="VMK52" s="842"/>
      <c r="VML52" s="842"/>
      <c r="VMM52" s="842"/>
      <c r="VMN52" s="842"/>
      <c r="VMO52" s="842"/>
      <c r="VMP52" s="842"/>
      <c r="VMQ52" s="842"/>
      <c r="VMR52" s="842"/>
      <c r="VMS52" s="842"/>
      <c r="VMT52" s="842"/>
      <c r="VMU52" s="842"/>
      <c r="VMV52" s="842"/>
      <c r="VMW52" s="842"/>
      <c r="VMX52" s="842"/>
      <c r="VMY52" s="842"/>
      <c r="VMZ52" s="842"/>
      <c r="VNA52" s="842"/>
      <c r="VNB52" s="842"/>
      <c r="VNC52" s="842"/>
      <c r="VND52" s="842"/>
      <c r="VNE52" s="842"/>
      <c r="VNF52" s="842"/>
      <c r="VNG52" s="842"/>
      <c r="VNH52" s="842"/>
      <c r="VNI52" s="842"/>
      <c r="VNJ52" s="842"/>
      <c r="VNK52" s="842"/>
      <c r="VNL52" s="842"/>
      <c r="VNM52" s="842"/>
      <c r="VNN52" s="842"/>
      <c r="VNO52" s="842"/>
      <c r="VNP52" s="842"/>
      <c r="VNQ52" s="842"/>
      <c r="VNR52" s="842"/>
      <c r="VNS52" s="842"/>
      <c r="VNT52" s="842"/>
      <c r="VNU52" s="842"/>
      <c r="VNV52" s="842"/>
      <c r="VNW52" s="842"/>
      <c r="VNX52" s="842"/>
      <c r="VNY52" s="842"/>
      <c r="VNZ52" s="842"/>
      <c r="VOA52" s="842"/>
      <c r="VOB52" s="842"/>
      <c r="VOC52" s="842"/>
      <c r="VOD52" s="842"/>
      <c r="VOE52" s="842"/>
      <c r="VOF52" s="842"/>
      <c r="VOG52" s="842"/>
      <c r="VOH52" s="842"/>
      <c r="VOI52" s="842"/>
      <c r="VOJ52" s="842"/>
      <c r="VOK52" s="842"/>
      <c r="VOL52" s="842"/>
      <c r="VOM52" s="842"/>
      <c r="VON52" s="842"/>
      <c r="VOO52" s="842"/>
      <c r="VOP52" s="842"/>
      <c r="VOQ52" s="842"/>
      <c r="VOR52" s="842"/>
      <c r="VOS52" s="842"/>
      <c r="VOT52" s="842"/>
      <c r="VOU52" s="842"/>
      <c r="VOV52" s="842"/>
      <c r="VOW52" s="842"/>
      <c r="VOX52" s="842"/>
      <c r="VOY52" s="842"/>
      <c r="VOZ52" s="842"/>
      <c r="VPA52" s="842"/>
      <c r="VPB52" s="842"/>
      <c r="VPC52" s="842"/>
      <c r="VPD52" s="842"/>
      <c r="VPE52" s="842"/>
      <c r="VPF52" s="842"/>
      <c r="VPG52" s="842"/>
      <c r="VPH52" s="842"/>
      <c r="VPI52" s="842"/>
      <c r="VPJ52" s="842"/>
      <c r="VPK52" s="842"/>
      <c r="VPL52" s="842"/>
      <c r="VPM52" s="842"/>
      <c r="VPN52" s="842"/>
      <c r="VPO52" s="842"/>
      <c r="VPP52" s="842"/>
      <c r="VPQ52" s="842"/>
      <c r="VPR52" s="842"/>
      <c r="VPS52" s="842"/>
      <c r="VPT52" s="842"/>
      <c r="VPU52" s="842"/>
      <c r="VPV52" s="842"/>
      <c r="VPW52" s="842"/>
      <c r="VPX52" s="842"/>
      <c r="VPY52" s="842"/>
      <c r="VPZ52" s="842"/>
      <c r="VQA52" s="842"/>
      <c r="VQB52" s="842"/>
      <c r="VQC52" s="842"/>
      <c r="VQD52" s="842"/>
      <c r="VQE52" s="842"/>
      <c r="VQF52" s="842"/>
      <c r="VQG52" s="842"/>
      <c r="VQH52" s="842"/>
      <c r="VQI52" s="842"/>
      <c r="VQJ52" s="842"/>
      <c r="VQK52" s="842"/>
      <c r="VQL52" s="842"/>
      <c r="VQM52" s="842"/>
      <c r="VQN52" s="842"/>
      <c r="VQO52" s="842"/>
      <c r="VQP52" s="842"/>
      <c r="VQQ52" s="842"/>
      <c r="VQR52" s="842"/>
      <c r="VQS52" s="842"/>
      <c r="VQT52" s="842"/>
      <c r="VQU52" s="842"/>
      <c r="VQV52" s="842"/>
      <c r="VQW52" s="842"/>
      <c r="VQX52" s="842"/>
      <c r="VQY52" s="842"/>
      <c r="VQZ52" s="842"/>
      <c r="VRA52" s="842"/>
      <c r="VRB52" s="842"/>
      <c r="VRC52" s="842"/>
      <c r="VRD52" s="842"/>
      <c r="VRE52" s="842"/>
      <c r="VRF52" s="842"/>
      <c r="VRG52" s="842"/>
      <c r="VRH52" s="842"/>
      <c r="VRI52" s="842"/>
      <c r="VRJ52" s="842"/>
      <c r="VRK52" s="842"/>
      <c r="VRL52" s="842"/>
      <c r="VRM52" s="842"/>
      <c r="VRN52" s="842"/>
      <c r="VRO52" s="842"/>
      <c r="VRP52" s="842"/>
      <c r="VRQ52" s="842"/>
      <c r="VRR52" s="842"/>
      <c r="VRS52" s="842"/>
      <c r="VRT52" s="842"/>
      <c r="VRU52" s="842"/>
      <c r="VRV52" s="842"/>
      <c r="VRW52" s="842"/>
      <c r="VRX52" s="842"/>
      <c r="VRY52" s="842"/>
      <c r="VRZ52" s="842"/>
      <c r="VSA52" s="842"/>
      <c r="VSB52" s="842"/>
      <c r="VSC52" s="842"/>
      <c r="VSD52" s="842"/>
      <c r="VSE52" s="842"/>
      <c r="VSF52" s="842"/>
      <c r="VSG52" s="842"/>
      <c r="VSH52" s="842"/>
      <c r="VSI52" s="842"/>
      <c r="VSJ52" s="842"/>
      <c r="VSK52" s="842"/>
      <c r="VSL52" s="842"/>
      <c r="VSM52" s="842"/>
      <c r="VSN52" s="842"/>
      <c r="VSO52" s="842"/>
      <c r="VSP52" s="842"/>
      <c r="VSQ52" s="842"/>
      <c r="VSR52" s="842"/>
      <c r="VSS52" s="842"/>
      <c r="VST52" s="842"/>
      <c r="VSU52" s="842"/>
      <c r="VSV52" s="842"/>
      <c r="VSW52" s="842"/>
      <c r="VSX52" s="842"/>
      <c r="VSY52" s="842"/>
      <c r="VSZ52" s="842"/>
      <c r="VTA52" s="842"/>
      <c r="VTB52" s="842"/>
      <c r="VTC52" s="842"/>
      <c r="VTD52" s="842"/>
      <c r="VTE52" s="842"/>
      <c r="VTF52" s="842"/>
      <c r="VTG52" s="842"/>
      <c r="VTH52" s="842"/>
      <c r="VTI52" s="842"/>
      <c r="VTJ52" s="842"/>
      <c r="VTK52" s="842"/>
      <c r="VTL52" s="842"/>
      <c r="VTM52" s="842"/>
      <c r="VTN52" s="842"/>
      <c r="VTO52" s="842"/>
      <c r="VTP52" s="842"/>
      <c r="VTQ52" s="842"/>
      <c r="VTR52" s="842"/>
      <c r="VTS52" s="842"/>
      <c r="VTT52" s="842"/>
      <c r="VTU52" s="842"/>
      <c r="VTV52" s="842"/>
      <c r="VTW52" s="842"/>
      <c r="VTX52" s="842"/>
      <c r="VTY52" s="842"/>
      <c r="VTZ52" s="842"/>
      <c r="VUA52" s="842"/>
      <c r="VUB52" s="842"/>
      <c r="VUC52" s="842"/>
      <c r="VUD52" s="842"/>
      <c r="VUE52" s="842"/>
      <c r="VUF52" s="842"/>
      <c r="VUG52" s="842"/>
      <c r="VUH52" s="842"/>
      <c r="VUI52" s="842"/>
      <c r="VUJ52" s="842"/>
      <c r="VUK52" s="842"/>
      <c r="VUL52" s="842"/>
      <c r="VUM52" s="842"/>
      <c r="VUN52" s="842"/>
      <c r="VUO52" s="842"/>
      <c r="VUP52" s="842"/>
      <c r="VUQ52" s="842"/>
      <c r="VUR52" s="842"/>
      <c r="VUS52" s="842"/>
      <c r="VUT52" s="842"/>
      <c r="VUU52" s="842"/>
      <c r="VUV52" s="842"/>
      <c r="VUW52" s="842"/>
      <c r="VUX52" s="842"/>
      <c r="VUY52" s="842"/>
      <c r="VUZ52" s="842"/>
      <c r="VVA52" s="842"/>
      <c r="VVB52" s="842"/>
      <c r="VVC52" s="842"/>
      <c r="VVD52" s="842"/>
      <c r="VVE52" s="842"/>
      <c r="VVF52" s="842"/>
      <c r="VVG52" s="842"/>
      <c r="VVH52" s="842"/>
      <c r="VVI52" s="842"/>
      <c r="VVJ52" s="842"/>
      <c r="VVK52" s="842"/>
      <c r="VVL52" s="842"/>
      <c r="VVM52" s="842"/>
      <c r="VVN52" s="842"/>
      <c r="VVO52" s="842"/>
      <c r="VVP52" s="842"/>
      <c r="VVQ52" s="842"/>
      <c r="VVR52" s="842"/>
      <c r="VVS52" s="842"/>
      <c r="VVT52" s="842"/>
      <c r="VVU52" s="842"/>
      <c r="VVV52" s="842"/>
      <c r="VVW52" s="842"/>
      <c r="VVX52" s="842"/>
      <c r="VVY52" s="842"/>
      <c r="VVZ52" s="842"/>
      <c r="VWA52" s="842"/>
      <c r="VWB52" s="842"/>
      <c r="VWC52" s="842"/>
      <c r="VWD52" s="842"/>
      <c r="VWE52" s="842"/>
      <c r="VWF52" s="842"/>
      <c r="VWG52" s="842"/>
      <c r="VWH52" s="842"/>
      <c r="VWI52" s="842"/>
      <c r="VWJ52" s="842"/>
      <c r="VWK52" s="842"/>
      <c r="VWL52" s="842"/>
      <c r="VWM52" s="842"/>
      <c r="VWN52" s="842"/>
      <c r="VWO52" s="842"/>
      <c r="VWP52" s="842"/>
      <c r="VWQ52" s="842"/>
      <c r="VWR52" s="842"/>
      <c r="VWS52" s="842"/>
      <c r="VWT52" s="842"/>
      <c r="VWU52" s="842"/>
      <c r="VWV52" s="842"/>
      <c r="VWW52" s="842"/>
      <c r="VWX52" s="842"/>
      <c r="VWY52" s="842"/>
      <c r="VWZ52" s="842"/>
      <c r="VXA52" s="842"/>
      <c r="VXB52" s="842"/>
      <c r="VXC52" s="842"/>
      <c r="VXD52" s="842"/>
      <c r="VXE52" s="842"/>
      <c r="VXF52" s="842"/>
      <c r="VXG52" s="842"/>
      <c r="VXH52" s="842"/>
      <c r="VXI52" s="842"/>
      <c r="VXJ52" s="842"/>
      <c r="VXK52" s="842"/>
      <c r="VXL52" s="842"/>
      <c r="VXM52" s="842"/>
      <c r="VXN52" s="842"/>
      <c r="VXO52" s="842"/>
      <c r="VXP52" s="842"/>
      <c r="VXQ52" s="842"/>
      <c r="VXR52" s="842"/>
      <c r="VXS52" s="842"/>
      <c r="VXT52" s="842"/>
      <c r="VXU52" s="842"/>
      <c r="VXV52" s="842"/>
      <c r="VXW52" s="842"/>
      <c r="VXX52" s="842"/>
      <c r="VXY52" s="842"/>
      <c r="VXZ52" s="842"/>
      <c r="VYA52" s="842"/>
      <c r="VYB52" s="842"/>
      <c r="VYC52" s="842"/>
      <c r="VYD52" s="842"/>
      <c r="VYE52" s="842"/>
      <c r="VYF52" s="842"/>
      <c r="VYG52" s="842"/>
      <c r="VYH52" s="842"/>
      <c r="VYI52" s="842"/>
      <c r="VYJ52" s="842"/>
      <c r="VYK52" s="842"/>
      <c r="VYL52" s="842"/>
      <c r="VYM52" s="842"/>
      <c r="VYN52" s="842"/>
      <c r="VYO52" s="842"/>
      <c r="VYP52" s="842"/>
      <c r="VYQ52" s="842"/>
      <c r="VYR52" s="842"/>
      <c r="VYS52" s="842"/>
      <c r="VYT52" s="842"/>
      <c r="VYU52" s="842"/>
      <c r="VYV52" s="842"/>
      <c r="VYW52" s="842"/>
      <c r="VYX52" s="842"/>
      <c r="VYY52" s="842"/>
      <c r="VYZ52" s="842"/>
      <c r="VZA52" s="842"/>
      <c r="VZB52" s="842"/>
      <c r="VZC52" s="842"/>
      <c r="VZD52" s="842"/>
      <c r="VZE52" s="842"/>
      <c r="VZF52" s="842"/>
      <c r="VZG52" s="842"/>
      <c r="VZH52" s="842"/>
      <c r="VZI52" s="842"/>
      <c r="VZJ52" s="842"/>
      <c r="VZK52" s="842"/>
      <c r="VZL52" s="842"/>
      <c r="VZM52" s="842"/>
      <c r="VZN52" s="842"/>
      <c r="VZO52" s="842"/>
      <c r="VZP52" s="842"/>
      <c r="VZQ52" s="842"/>
      <c r="VZR52" s="842"/>
      <c r="VZS52" s="842"/>
      <c r="VZT52" s="842"/>
      <c r="VZU52" s="842"/>
      <c r="VZV52" s="842"/>
      <c r="VZW52" s="842"/>
      <c r="VZX52" s="842"/>
      <c r="VZY52" s="842"/>
      <c r="VZZ52" s="842"/>
      <c r="WAA52" s="842"/>
      <c r="WAB52" s="842"/>
      <c r="WAC52" s="842"/>
      <c r="WAD52" s="842"/>
      <c r="WAE52" s="842"/>
      <c r="WAF52" s="842"/>
      <c r="WAG52" s="842"/>
      <c r="WAH52" s="842"/>
      <c r="WAI52" s="842"/>
      <c r="WAJ52" s="842"/>
      <c r="WAK52" s="842"/>
      <c r="WAL52" s="842"/>
      <c r="WAM52" s="842"/>
      <c r="WAN52" s="842"/>
      <c r="WAO52" s="842"/>
      <c r="WAP52" s="842"/>
      <c r="WAQ52" s="842"/>
      <c r="WAR52" s="842"/>
      <c r="WAS52" s="842"/>
      <c r="WAT52" s="842"/>
      <c r="WAU52" s="842"/>
      <c r="WAV52" s="842"/>
      <c r="WAW52" s="842"/>
      <c r="WAX52" s="842"/>
      <c r="WAY52" s="842"/>
      <c r="WAZ52" s="842"/>
      <c r="WBA52" s="842"/>
      <c r="WBB52" s="842"/>
      <c r="WBC52" s="842"/>
      <c r="WBD52" s="842"/>
      <c r="WBE52" s="842"/>
      <c r="WBF52" s="842"/>
      <c r="WBG52" s="842"/>
      <c r="WBH52" s="842"/>
      <c r="WBI52" s="842"/>
      <c r="WBJ52" s="842"/>
      <c r="WBK52" s="842"/>
      <c r="WBL52" s="842"/>
      <c r="WBM52" s="842"/>
      <c r="WBN52" s="842"/>
      <c r="WBO52" s="842"/>
      <c r="WBP52" s="842"/>
      <c r="WBQ52" s="842"/>
      <c r="WBR52" s="842"/>
      <c r="WBS52" s="842"/>
      <c r="WBT52" s="842"/>
      <c r="WBU52" s="842"/>
      <c r="WBV52" s="842"/>
      <c r="WBW52" s="842"/>
      <c r="WBX52" s="842"/>
      <c r="WBY52" s="842"/>
      <c r="WBZ52" s="842"/>
      <c r="WCA52" s="842"/>
      <c r="WCB52" s="842"/>
      <c r="WCC52" s="842"/>
      <c r="WCD52" s="842"/>
      <c r="WCE52" s="842"/>
      <c r="WCF52" s="842"/>
      <c r="WCG52" s="842"/>
      <c r="WCH52" s="842"/>
      <c r="WCI52" s="842"/>
      <c r="WCJ52" s="842"/>
      <c r="WCK52" s="842"/>
      <c r="WCL52" s="842"/>
      <c r="WCM52" s="842"/>
      <c r="WCN52" s="842"/>
      <c r="WCO52" s="842"/>
      <c r="WCP52" s="842"/>
      <c r="WCQ52" s="842"/>
      <c r="WCR52" s="842"/>
      <c r="WCS52" s="842"/>
      <c r="WCT52" s="842"/>
      <c r="WCU52" s="842"/>
      <c r="WCV52" s="842"/>
      <c r="WCW52" s="842"/>
      <c r="WCX52" s="842"/>
      <c r="WCY52" s="842"/>
      <c r="WCZ52" s="842"/>
      <c r="WDA52" s="842"/>
      <c r="WDB52" s="842"/>
      <c r="WDC52" s="842"/>
      <c r="WDD52" s="842"/>
      <c r="WDE52" s="842"/>
      <c r="WDF52" s="842"/>
      <c r="WDG52" s="842"/>
      <c r="WDH52" s="842"/>
      <c r="WDI52" s="842"/>
      <c r="WDJ52" s="842"/>
      <c r="WDK52" s="842"/>
      <c r="WDL52" s="842"/>
      <c r="WDM52" s="842"/>
      <c r="WDN52" s="842"/>
      <c r="WDO52" s="842"/>
      <c r="WDP52" s="842"/>
      <c r="WDQ52" s="842"/>
      <c r="WDR52" s="842"/>
      <c r="WDS52" s="842"/>
      <c r="WDT52" s="842"/>
      <c r="WDU52" s="842"/>
      <c r="WDV52" s="842"/>
      <c r="WDW52" s="842"/>
      <c r="WDX52" s="842"/>
      <c r="WDY52" s="842"/>
      <c r="WDZ52" s="842"/>
      <c r="WEA52" s="842"/>
      <c r="WEB52" s="842"/>
      <c r="WEC52" s="842"/>
      <c r="WED52" s="842"/>
      <c r="WEE52" s="842"/>
      <c r="WEF52" s="842"/>
      <c r="WEG52" s="842"/>
      <c r="WEH52" s="842"/>
      <c r="WEI52" s="842"/>
      <c r="WEJ52" s="842"/>
      <c r="WEK52" s="842"/>
      <c r="WEL52" s="842"/>
      <c r="WEM52" s="842"/>
      <c r="WEN52" s="842"/>
      <c r="WEO52" s="842"/>
      <c r="WEP52" s="842"/>
      <c r="WEQ52" s="842"/>
      <c r="WER52" s="842"/>
      <c r="WES52" s="842"/>
      <c r="WET52" s="842"/>
      <c r="WEU52" s="842"/>
      <c r="WEV52" s="842"/>
      <c r="WEW52" s="842"/>
      <c r="WEX52" s="842"/>
      <c r="WEY52" s="842"/>
      <c r="WEZ52" s="842"/>
      <c r="WFA52" s="842"/>
      <c r="WFB52" s="842"/>
      <c r="WFC52" s="842"/>
      <c r="WFD52" s="842"/>
      <c r="WFE52" s="842"/>
      <c r="WFF52" s="842"/>
      <c r="WFG52" s="842"/>
      <c r="WFH52" s="842"/>
      <c r="WFI52" s="842"/>
      <c r="WFJ52" s="842"/>
      <c r="WFK52" s="842"/>
      <c r="WFL52" s="842"/>
      <c r="WFM52" s="842"/>
      <c r="WFN52" s="842"/>
      <c r="WFO52" s="842"/>
      <c r="WFP52" s="842"/>
      <c r="WFQ52" s="842"/>
      <c r="WFR52" s="842"/>
      <c r="WFS52" s="842"/>
      <c r="WFT52" s="842"/>
      <c r="WFU52" s="842"/>
      <c r="WFV52" s="842"/>
      <c r="WFW52" s="842"/>
      <c r="WFX52" s="842"/>
      <c r="WFY52" s="842"/>
      <c r="WFZ52" s="842"/>
      <c r="WGA52" s="842"/>
      <c r="WGB52" s="842"/>
      <c r="WGC52" s="842"/>
      <c r="WGD52" s="842"/>
      <c r="WGE52" s="842"/>
      <c r="WGF52" s="842"/>
      <c r="WGG52" s="842"/>
      <c r="WGH52" s="842"/>
      <c r="WGI52" s="842"/>
      <c r="WGJ52" s="842"/>
      <c r="WGK52" s="842"/>
      <c r="WGL52" s="842"/>
      <c r="WGM52" s="842"/>
      <c r="WGN52" s="842"/>
      <c r="WGO52" s="842"/>
      <c r="WGP52" s="842"/>
      <c r="WGQ52" s="842"/>
      <c r="WGR52" s="842"/>
      <c r="WGS52" s="842"/>
      <c r="WGT52" s="842"/>
      <c r="WGU52" s="842"/>
      <c r="WGV52" s="842"/>
      <c r="WGW52" s="842"/>
      <c r="WGX52" s="842"/>
      <c r="WGY52" s="842"/>
      <c r="WGZ52" s="842"/>
      <c r="WHA52" s="842"/>
      <c r="WHB52" s="842"/>
      <c r="WHC52" s="842"/>
      <c r="WHD52" s="842"/>
      <c r="WHE52" s="842"/>
      <c r="WHF52" s="842"/>
      <c r="WHG52" s="842"/>
      <c r="WHH52" s="842"/>
      <c r="WHI52" s="842"/>
      <c r="WHJ52" s="842"/>
      <c r="WHK52" s="842"/>
      <c r="WHL52" s="842"/>
      <c r="WHM52" s="842"/>
      <c r="WHN52" s="842"/>
      <c r="WHO52" s="842"/>
      <c r="WHP52" s="842"/>
      <c r="WHQ52" s="842"/>
      <c r="WHR52" s="842"/>
      <c r="WHS52" s="842"/>
      <c r="WHT52" s="842"/>
      <c r="WHU52" s="842"/>
      <c r="WHV52" s="842"/>
      <c r="WHW52" s="842"/>
      <c r="WHX52" s="842"/>
      <c r="WHY52" s="842"/>
      <c r="WHZ52" s="842"/>
      <c r="WIA52" s="842"/>
      <c r="WIB52" s="842"/>
      <c r="WIC52" s="842"/>
      <c r="WID52" s="842"/>
      <c r="WIE52" s="842"/>
      <c r="WIF52" s="842"/>
      <c r="WIG52" s="842"/>
      <c r="WIH52" s="842"/>
      <c r="WII52" s="842"/>
      <c r="WIJ52" s="842"/>
      <c r="WIK52" s="842"/>
      <c r="WIL52" s="842"/>
      <c r="WIM52" s="842"/>
      <c r="WIN52" s="842"/>
      <c r="WIO52" s="842"/>
      <c r="WIP52" s="842"/>
      <c r="WIQ52" s="842"/>
      <c r="WIR52" s="842"/>
      <c r="WIS52" s="842"/>
      <c r="WIT52" s="842"/>
      <c r="WIU52" s="842"/>
      <c r="WIV52" s="842"/>
      <c r="WIW52" s="842"/>
      <c r="WIX52" s="842"/>
      <c r="WIY52" s="842"/>
      <c r="WIZ52" s="842"/>
      <c r="WJA52" s="842"/>
      <c r="WJB52" s="842"/>
      <c r="WJC52" s="842"/>
      <c r="WJD52" s="842"/>
      <c r="WJE52" s="842"/>
      <c r="WJF52" s="842"/>
      <c r="WJG52" s="842"/>
      <c r="WJH52" s="842"/>
      <c r="WJI52" s="842"/>
      <c r="WJJ52" s="842"/>
      <c r="WJK52" s="842"/>
      <c r="WJL52" s="842"/>
      <c r="WJM52" s="842"/>
      <c r="WJN52" s="842"/>
      <c r="WJO52" s="842"/>
      <c r="WJP52" s="842"/>
      <c r="WJQ52" s="842"/>
      <c r="WJR52" s="842"/>
      <c r="WJS52" s="842"/>
      <c r="WJT52" s="842"/>
      <c r="WJU52" s="842"/>
      <c r="WJV52" s="842"/>
      <c r="WJW52" s="842"/>
      <c r="WJX52" s="842"/>
      <c r="WJY52" s="842"/>
      <c r="WJZ52" s="842"/>
      <c r="WKA52" s="842"/>
      <c r="WKB52" s="842"/>
      <c r="WKC52" s="842"/>
      <c r="WKD52" s="842"/>
      <c r="WKE52" s="842"/>
      <c r="WKF52" s="842"/>
      <c r="WKG52" s="842"/>
      <c r="WKH52" s="842"/>
      <c r="WKI52" s="842"/>
      <c r="WKJ52" s="842"/>
      <c r="WKK52" s="842"/>
      <c r="WKL52" s="842"/>
      <c r="WKM52" s="842"/>
      <c r="WKN52" s="842"/>
      <c r="WKO52" s="842"/>
      <c r="WKP52" s="842"/>
      <c r="WKQ52" s="842"/>
      <c r="WKR52" s="842"/>
      <c r="WKS52" s="842"/>
      <c r="WKT52" s="842"/>
      <c r="WKU52" s="842"/>
      <c r="WKV52" s="842"/>
      <c r="WKW52" s="842"/>
      <c r="WKX52" s="842"/>
      <c r="WKY52" s="842"/>
      <c r="WKZ52" s="842"/>
      <c r="WLA52" s="842"/>
      <c r="WLB52" s="842"/>
      <c r="WLC52" s="842"/>
      <c r="WLD52" s="842"/>
      <c r="WLE52" s="842"/>
      <c r="WLF52" s="842"/>
      <c r="WLG52" s="842"/>
      <c r="WLH52" s="842"/>
      <c r="WLI52" s="842"/>
      <c r="WLJ52" s="842"/>
      <c r="WLK52" s="842"/>
      <c r="WLL52" s="842"/>
      <c r="WLM52" s="842"/>
      <c r="WLN52" s="842"/>
      <c r="WLO52" s="842"/>
      <c r="WLP52" s="842"/>
      <c r="WLQ52" s="842"/>
      <c r="WLR52" s="842"/>
      <c r="WLS52" s="842"/>
      <c r="WLT52" s="842"/>
      <c r="WLU52" s="842"/>
      <c r="WLV52" s="842"/>
      <c r="WLW52" s="842"/>
      <c r="WLX52" s="842"/>
      <c r="WLY52" s="842"/>
      <c r="WLZ52" s="842"/>
      <c r="WMA52" s="842"/>
      <c r="WMB52" s="842"/>
      <c r="WMC52" s="842"/>
      <c r="WMD52" s="842"/>
      <c r="WME52" s="842"/>
      <c r="WMF52" s="842"/>
      <c r="WMG52" s="842"/>
      <c r="WMH52" s="842"/>
      <c r="WMI52" s="842"/>
      <c r="WMJ52" s="842"/>
      <c r="WMK52" s="842"/>
      <c r="WML52" s="842"/>
      <c r="WMM52" s="842"/>
      <c r="WMN52" s="842"/>
      <c r="WMO52" s="842"/>
      <c r="WMP52" s="842"/>
      <c r="WMQ52" s="842"/>
      <c r="WMR52" s="842"/>
      <c r="WMS52" s="842"/>
      <c r="WMT52" s="842"/>
      <c r="WMU52" s="842"/>
      <c r="WMV52" s="842"/>
      <c r="WMW52" s="842"/>
      <c r="WMX52" s="842"/>
      <c r="WMY52" s="842"/>
      <c r="WMZ52" s="842"/>
      <c r="WNA52" s="842"/>
      <c r="WNB52" s="842"/>
      <c r="WNC52" s="842"/>
      <c r="WND52" s="842"/>
      <c r="WNE52" s="842"/>
      <c r="WNF52" s="842"/>
      <c r="WNG52" s="842"/>
      <c r="WNH52" s="842"/>
      <c r="WNI52" s="842"/>
      <c r="WNJ52" s="842"/>
      <c r="WNK52" s="842"/>
      <c r="WNL52" s="842"/>
      <c r="WNM52" s="842"/>
      <c r="WNN52" s="842"/>
      <c r="WNO52" s="842"/>
      <c r="WNP52" s="842"/>
      <c r="WNQ52" s="842"/>
      <c r="WNR52" s="842"/>
      <c r="WNS52" s="842"/>
      <c r="WNT52" s="842"/>
      <c r="WNU52" s="842"/>
      <c r="WNV52" s="842"/>
      <c r="WNW52" s="842"/>
      <c r="WNX52" s="842"/>
      <c r="WNY52" s="842"/>
      <c r="WNZ52" s="842"/>
      <c r="WOA52" s="842"/>
      <c r="WOB52" s="842"/>
      <c r="WOC52" s="842"/>
      <c r="WOD52" s="842"/>
      <c r="WOE52" s="842"/>
      <c r="WOF52" s="842"/>
      <c r="WOG52" s="842"/>
      <c r="WOH52" s="842"/>
      <c r="WOI52" s="842"/>
      <c r="WOJ52" s="842"/>
      <c r="WOK52" s="842"/>
      <c r="WOL52" s="842"/>
      <c r="WOM52" s="842"/>
      <c r="WON52" s="842"/>
      <c r="WOO52" s="842"/>
      <c r="WOP52" s="842"/>
      <c r="WOQ52" s="842"/>
      <c r="WOR52" s="842"/>
      <c r="WOS52" s="842"/>
      <c r="WOT52" s="842"/>
      <c r="WOU52" s="842"/>
      <c r="WOV52" s="842"/>
      <c r="WOW52" s="842"/>
      <c r="WOX52" s="842"/>
      <c r="WOY52" s="842"/>
      <c r="WOZ52" s="842"/>
      <c r="WPA52" s="842"/>
      <c r="WPB52" s="842"/>
      <c r="WPC52" s="842"/>
      <c r="WPD52" s="842"/>
      <c r="WPE52" s="842"/>
      <c r="WPF52" s="842"/>
      <c r="WPG52" s="842"/>
      <c r="WPH52" s="842"/>
      <c r="WPI52" s="842"/>
      <c r="WPJ52" s="842"/>
      <c r="WPK52" s="842"/>
      <c r="WPL52" s="842"/>
      <c r="WPM52" s="842"/>
      <c r="WPN52" s="842"/>
      <c r="WPO52" s="842"/>
      <c r="WPP52" s="842"/>
      <c r="WPQ52" s="842"/>
      <c r="WPR52" s="842"/>
      <c r="WPS52" s="842"/>
      <c r="WPT52" s="842"/>
      <c r="WPU52" s="842"/>
      <c r="WPV52" s="842"/>
      <c r="WPW52" s="842"/>
      <c r="WPX52" s="842"/>
      <c r="WPY52" s="842"/>
      <c r="WPZ52" s="842"/>
      <c r="WQA52" s="842"/>
      <c r="WQB52" s="842"/>
      <c r="WQC52" s="842"/>
      <c r="WQD52" s="842"/>
      <c r="WQE52" s="842"/>
      <c r="WQF52" s="842"/>
      <c r="WQG52" s="842"/>
      <c r="WQH52" s="842"/>
      <c r="WQI52" s="842"/>
      <c r="WQJ52" s="842"/>
      <c r="WQK52" s="842"/>
      <c r="WQL52" s="842"/>
      <c r="WQM52" s="842"/>
      <c r="WQN52" s="842"/>
      <c r="WQO52" s="842"/>
      <c r="WQP52" s="842"/>
      <c r="WQQ52" s="842"/>
      <c r="WQR52" s="842"/>
      <c r="WQS52" s="842"/>
      <c r="WQT52" s="842"/>
      <c r="WQU52" s="842"/>
      <c r="WQV52" s="842"/>
      <c r="WQW52" s="842"/>
      <c r="WQX52" s="842"/>
      <c r="WQY52" s="842"/>
      <c r="WQZ52" s="842"/>
      <c r="WRA52" s="842"/>
      <c r="WRB52" s="842"/>
      <c r="WRC52" s="842"/>
      <c r="WRD52" s="842"/>
      <c r="WRE52" s="842"/>
      <c r="WRF52" s="842"/>
      <c r="WRG52" s="842"/>
      <c r="WRH52" s="842"/>
      <c r="WRI52" s="842"/>
      <c r="WRJ52" s="842"/>
      <c r="WRK52" s="842"/>
      <c r="WRL52" s="842"/>
      <c r="WRM52" s="842"/>
      <c r="WRN52" s="842"/>
      <c r="WRO52" s="842"/>
      <c r="WRP52" s="842"/>
      <c r="WRQ52" s="842"/>
      <c r="WRR52" s="842"/>
      <c r="WRS52" s="842"/>
      <c r="WRT52" s="842"/>
      <c r="WRU52" s="842"/>
      <c r="WRV52" s="842"/>
      <c r="WRW52" s="842"/>
      <c r="WRX52" s="842"/>
      <c r="WRY52" s="842"/>
      <c r="WRZ52" s="842"/>
      <c r="WSA52" s="842"/>
      <c r="WSB52" s="842"/>
      <c r="WSC52" s="842"/>
      <c r="WSD52" s="842"/>
      <c r="WSE52" s="842"/>
      <c r="WSF52" s="842"/>
      <c r="WSG52" s="842"/>
      <c r="WSH52" s="842"/>
      <c r="WSI52" s="842"/>
      <c r="WSJ52" s="842"/>
      <c r="WSK52" s="842"/>
      <c r="WSL52" s="842"/>
      <c r="WSM52" s="842"/>
      <c r="WSN52" s="842"/>
      <c r="WSO52" s="842"/>
      <c r="WSP52" s="842"/>
      <c r="WSQ52" s="842"/>
      <c r="WSR52" s="842"/>
      <c r="WSS52" s="842"/>
      <c r="WST52" s="842"/>
      <c r="WSU52" s="842"/>
      <c r="WSV52" s="842"/>
      <c r="WSW52" s="842"/>
      <c r="WSX52" s="842"/>
      <c r="WSY52" s="842"/>
      <c r="WSZ52" s="842"/>
      <c r="WTA52" s="842"/>
      <c r="WTB52" s="842"/>
      <c r="WTC52" s="842"/>
      <c r="WTD52" s="842"/>
      <c r="WTE52" s="842"/>
      <c r="WTF52" s="842"/>
      <c r="WTG52" s="842"/>
      <c r="WTH52" s="842"/>
      <c r="WTI52" s="842"/>
      <c r="WTJ52" s="842"/>
      <c r="WTK52" s="842"/>
      <c r="WTL52" s="842"/>
      <c r="WTM52" s="842"/>
      <c r="WTN52" s="842"/>
      <c r="WTO52" s="842"/>
      <c r="WTP52" s="842"/>
      <c r="WTQ52" s="842"/>
      <c r="WTR52" s="842"/>
      <c r="WTS52" s="842"/>
      <c r="WTT52" s="842"/>
      <c r="WTU52" s="842"/>
      <c r="WTV52" s="842"/>
      <c r="WTW52" s="842"/>
      <c r="WTX52" s="842"/>
      <c r="WTY52" s="842"/>
      <c r="WTZ52" s="842"/>
      <c r="WUA52" s="842"/>
      <c r="WUB52" s="842"/>
      <c r="WUC52" s="842"/>
      <c r="WUD52" s="842"/>
      <c r="WUE52" s="842"/>
      <c r="WUF52" s="842"/>
      <c r="WUG52" s="842"/>
      <c r="WUH52" s="842"/>
      <c r="WUI52" s="842"/>
      <c r="WUJ52" s="842"/>
      <c r="WUK52" s="842"/>
      <c r="WUL52" s="842"/>
      <c r="WUM52" s="842"/>
      <c r="WUN52" s="842"/>
      <c r="WUO52" s="842"/>
      <c r="WUP52" s="842"/>
      <c r="WUQ52" s="842"/>
      <c r="WUR52" s="842"/>
      <c r="WUS52" s="842"/>
      <c r="WUT52" s="842"/>
      <c r="WUU52" s="842"/>
      <c r="WUV52" s="842"/>
      <c r="WUW52" s="842"/>
      <c r="WUX52" s="842"/>
      <c r="WUY52" s="842"/>
      <c r="WUZ52" s="842"/>
      <c r="WVA52" s="842"/>
      <c r="WVB52" s="842"/>
      <c r="WVC52" s="842"/>
      <c r="WVD52" s="842"/>
      <c r="WVE52" s="842"/>
      <c r="WVF52" s="842"/>
      <c r="WVG52" s="842"/>
      <c r="WVH52" s="842"/>
      <c r="WVI52" s="842"/>
      <c r="WVJ52" s="842"/>
      <c r="WVK52" s="842"/>
      <c r="WVL52" s="842"/>
      <c r="WVM52" s="842"/>
      <c r="WVN52" s="842"/>
      <c r="WVO52" s="842"/>
      <c r="WVP52" s="842"/>
      <c r="WVQ52" s="842"/>
      <c r="WVR52" s="842"/>
      <c r="WVS52" s="842"/>
      <c r="WVT52" s="842"/>
      <c r="WVU52" s="842"/>
      <c r="WVV52" s="842"/>
      <c r="WVW52" s="842"/>
      <c r="WVX52" s="842"/>
      <c r="WVY52" s="842"/>
      <c r="WVZ52" s="842"/>
      <c r="WWA52" s="842"/>
      <c r="WWB52" s="842"/>
      <c r="WWC52" s="842"/>
      <c r="WWD52" s="842"/>
      <c r="WWE52" s="842"/>
      <c r="WWF52" s="842"/>
      <c r="WWG52" s="842"/>
      <c r="WWH52" s="842"/>
      <c r="WWI52" s="842"/>
      <c r="WWJ52" s="842"/>
      <c r="WWK52" s="842"/>
      <c r="WWL52" s="842"/>
      <c r="WWM52" s="842"/>
      <c r="WWN52" s="842"/>
      <c r="WWO52" s="842"/>
      <c r="WWP52" s="842"/>
      <c r="WWQ52" s="842"/>
      <c r="WWR52" s="842"/>
      <c r="WWS52" s="842"/>
      <c r="WWT52" s="842"/>
      <c r="WWU52" s="842"/>
      <c r="WWV52" s="842"/>
      <c r="WWW52" s="842"/>
      <c r="WWX52" s="842"/>
      <c r="WWY52" s="842"/>
      <c r="WWZ52" s="842"/>
      <c r="WXA52" s="842"/>
      <c r="WXB52" s="842"/>
      <c r="WXC52" s="842"/>
      <c r="WXD52" s="842"/>
      <c r="WXE52" s="842"/>
      <c r="WXF52" s="842"/>
      <c r="WXG52" s="842"/>
      <c r="WXH52" s="842"/>
      <c r="WXI52" s="842"/>
      <c r="WXJ52" s="842"/>
      <c r="WXK52" s="842"/>
      <c r="WXL52" s="842"/>
      <c r="WXM52" s="842"/>
      <c r="WXN52" s="842"/>
      <c r="WXO52" s="842"/>
      <c r="WXP52" s="842"/>
      <c r="WXQ52" s="842"/>
      <c r="WXR52" s="842"/>
      <c r="WXS52" s="842"/>
      <c r="WXT52" s="842"/>
      <c r="WXU52" s="842"/>
      <c r="WXV52" s="842"/>
      <c r="WXW52" s="842"/>
      <c r="WXX52" s="842"/>
      <c r="WXY52" s="842"/>
      <c r="WXZ52" s="842"/>
      <c r="WYA52" s="842"/>
      <c r="WYB52" s="842"/>
      <c r="WYC52" s="842"/>
      <c r="WYD52" s="842"/>
      <c r="WYE52" s="842"/>
      <c r="WYF52" s="842"/>
      <c r="WYG52" s="842"/>
      <c r="WYH52" s="842"/>
      <c r="WYI52" s="842"/>
      <c r="WYJ52" s="842"/>
      <c r="WYK52" s="842"/>
      <c r="WYL52" s="842"/>
      <c r="WYM52" s="842"/>
      <c r="WYN52" s="842"/>
      <c r="WYO52" s="842"/>
      <c r="WYP52" s="842"/>
      <c r="WYQ52" s="842"/>
      <c r="WYR52" s="842"/>
      <c r="WYS52" s="842"/>
      <c r="WYT52" s="842"/>
      <c r="WYU52" s="842"/>
      <c r="WYV52" s="842"/>
      <c r="WYW52" s="842"/>
      <c r="WYX52" s="842"/>
      <c r="WYY52" s="842"/>
      <c r="WYZ52" s="842"/>
      <c r="WZA52" s="842"/>
      <c r="WZB52" s="842"/>
      <c r="WZC52" s="842"/>
      <c r="WZD52" s="842"/>
      <c r="WZE52" s="842"/>
      <c r="WZF52" s="842"/>
      <c r="WZG52" s="842"/>
      <c r="WZH52" s="842"/>
      <c r="WZI52" s="842"/>
      <c r="WZJ52" s="842"/>
      <c r="WZK52" s="842"/>
      <c r="WZL52" s="842"/>
      <c r="WZM52" s="842"/>
      <c r="WZN52" s="842"/>
      <c r="WZO52" s="842"/>
      <c r="WZP52" s="842"/>
      <c r="WZQ52" s="842"/>
      <c r="WZR52" s="842"/>
      <c r="WZS52" s="842"/>
      <c r="WZT52" s="842"/>
      <c r="WZU52" s="842"/>
      <c r="WZV52" s="842"/>
      <c r="WZW52" s="842"/>
      <c r="WZX52" s="842"/>
      <c r="WZY52" s="842"/>
      <c r="WZZ52" s="842"/>
      <c r="XAA52" s="842"/>
      <c r="XAB52" s="842"/>
      <c r="XAC52" s="842"/>
      <c r="XAD52" s="842"/>
      <c r="XAE52" s="842"/>
      <c r="XAF52" s="842"/>
      <c r="XAG52" s="842"/>
      <c r="XAH52" s="842"/>
      <c r="XAI52" s="842"/>
      <c r="XAJ52" s="842"/>
      <c r="XAK52" s="842"/>
      <c r="XAL52" s="842"/>
      <c r="XAM52" s="842"/>
      <c r="XAN52" s="842"/>
      <c r="XAO52" s="842"/>
      <c r="XAP52" s="842"/>
      <c r="XAQ52" s="842"/>
      <c r="XAR52" s="842"/>
      <c r="XAS52" s="842"/>
      <c r="XAT52" s="842"/>
      <c r="XAU52" s="842"/>
      <c r="XAV52" s="842"/>
      <c r="XAW52" s="842"/>
      <c r="XAX52" s="842"/>
      <c r="XAY52" s="842"/>
      <c r="XAZ52" s="842"/>
      <c r="XBA52" s="842"/>
      <c r="XBB52" s="842"/>
      <c r="XBC52" s="842"/>
      <c r="XBD52" s="842"/>
      <c r="XBE52" s="842"/>
      <c r="XBF52" s="842"/>
      <c r="XBG52" s="842"/>
      <c r="XBH52" s="842"/>
      <c r="XBI52" s="842"/>
      <c r="XBJ52" s="842"/>
      <c r="XBK52" s="842"/>
      <c r="XBL52" s="842"/>
      <c r="XBM52" s="842"/>
      <c r="XBN52" s="842"/>
      <c r="XBO52" s="842"/>
      <c r="XBP52" s="842"/>
      <c r="XBQ52" s="842"/>
      <c r="XBR52" s="842"/>
      <c r="XBS52" s="842"/>
      <c r="XBT52" s="842"/>
      <c r="XBU52" s="842"/>
      <c r="XBV52" s="842"/>
      <c r="XBW52" s="842"/>
      <c r="XBX52" s="842"/>
      <c r="XBY52" s="842"/>
      <c r="XBZ52" s="842"/>
      <c r="XCA52" s="842"/>
      <c r="XCB52" s="842"/>
      <c r="XCC52" s="842"/>
      <c r="XCD52" s="842"/>
      <c r="XCE52" s="842"/>
      <c r="XCF52" s="842"/>
      <c r="XCG52" s="842"/>
      <c r="XCH52" s="842"/>
      <c r="XCI52" s="842"/>
      <c r="XCJ52" s="842"/>
      <c r="XCK52" s="842"/>
      <c r="XCL52" s="842"/>
      <c r="XCM52" s="842"/>
      <c r="XCN52" s="842"/>
      <c r="XCO52" s="842"/>
      <c r="XCP52" s="842"/>
      <c r="XCQ52" s="842"/>
      <c r="XCR52" s="842"/>
      <c r="XCS52" s="842"/>
      <c r="XCT52" s="842"/>
      <c r="XCU52" s="842"/>
      <c r="XCV52" s="842"/>
      <c r="XCW52" s="842"/>
      <c r="XCX52" s="842"/>
      <c r="XCY52" s="842"/>
      <c r="XCZ52" s="842"/>
      <c r="XDA52" s="842"/>
      <c r="XDB52" s="842"/>
      <c r="XDC52" s="842"/>
      <c r="XDD52" s="842"/>
      <c r="XDE52" s="842"/>
      <c r="XDF52" s="842"/>
      <c r="XDG52" s="842"/>
      <c r="XDH52" s="842"/>
      <c r="XDI52" s="842"/>
      <c r="XDJ52" s="842"/>
      <c r="XDK52" s="842"/>
      <c r="XDL52" s="842"/>
      <c r="XDM52" s="842"/>
      <c r="XDN52" s="842"/>
      <c r="XDO52" s="842"/>
      <c r="XDP52" s="842"/>
      <c r="XDQ52" s="842"/>
      <c r="XDR52" s="842"/>
      <c r="XDS52" s="842"/>
      <c r="XDT52" s="842"/>
      <c r="XDU52" s="842"/>
      <c r="XDV52" s="842"/>
      <c r="XDW52" s="842"/>
      <c r="XDX52" s="842"/>
      <c r="XDY52" s="842"/>
      <c r="XDZ52" s="842"/>
      <c r="XEA52" s="842"/>
      <c r="XEB52" s="842"/>
      <c r="XEC52" s="842"/>
      <c r="XED52" s="842"/>
      <c r="XEE52" s="842"/>
      <c r="XEF52" s="842"/>
      <c r="XEG52" s="842"/>
      <c r="XEH52" s="842"/>
      <c r="XEI52" s="842"/>
      <c r="XEJ52" s="842"/>
      <c r="XEK52" s="842"/>
      <c r="XEL52" s="842"/>
      <c r="XEM52" s="842"/>
      <c r="XEN52" s="842"/>
      <c r="XEO52" s="842"/>
      <c r="XEP52" s="842"/>
      <c r="XEQ52" s="842"/>
      <c r="XER52" s="842"/>
      <c r="XES52" s="842"/>
      <c r="XET52" s="842"/>
      <c r="XEU52" s="842"/>
      <c r="XEV52" s="842"/>
      <c r="XEW52" s="842"/>
      <c r="XEX52" s="842"/>
      <c r="XEY52" s="842"/>
      <c r="XEZ52" s="842"/>
      <c r="XFA52" s="842"/>
      <c r="XFB52" s="842"/>
      <c r="XFC52" s="392"/>
    </row>
    <row r="53" spans="1:16383">
      <c r="B53" s="42"/>
      <c r="C53" s="42"/>
      <c r="D53" s="42"/>
      <c r="E53" s="42"/>
      <c r="F53" s="42"/>
      <c r="G53" s="42"/>
      <c r="I53" s="42"/>
      <c r="J53" s="42"/>
      <c r="K53" s="42"/>
      <c r="L53" s="42"/>
      <c r="M53" s="42"/>
      <c r="N53" s="42"/>
      <c r="O53" s="42"/>
      <c r="P53" s="42"/>
      <c r="Q53" s="42"/>
    </row>
    <row r="54" spans="1:16383">
      <c r="B54" s="42"/>
      <c r="C54" s="42"/>
      <c r="D54" s="42"/>
      <c r="E54" s="42"/>
      <c r="F54" s="42"/>
      <c r="G54" s="42"/>
    </row>
    <row r="55" spans="1:16383">
      <c r="I55" s="842"/>
      <c r="J55" s="842"/>
      <c r="K55" s="842"/>
      <c r="L55" s="842"/>
      <c r="M55" s="842"/>
      <c r="N55" s="842"/>
    </row>
    <row r="56" spans="1:16383">
      <c r="I56" s="842"/>
      <c r="J56" s="842"/>
      <c r="K56" s="842"/>
      <c r="L56" s="842"/>
      <c r="M56" s="842"/>
      <c r="N56" s="842"/>
    </row>
  </sheetData>
  <mergeCells count="5466">
    <mergeCell ref="GM52:GO52"/>
    <mergeCell ref="GP52:GR52"/>
    <mergeCell ref="GS52:GU52"/>
    <mergeCell ref="FR52:FT52"/>
    <mergeCell ref="FU52:FW52"/>
    <mergeCell ref="FX52:FZ52"/>
    <mergeCell ref="GA52:GC52"/>
    <mergeCell ref="GD52:GF52"/>
    <mergeCell ref="FC52:FE52"/>
    <mergeCell ref="FF52:FH52"/>
    <mergeCell ref="LL52:LN52"/>
    <mergeCell ref="I55:K55"/>
    <mergeCell ref="L55:N55"/>
    <mergeCell ref="A7:A8"/>
    <mergeCell ref="B7:B8"/>
    <mergeCell ref="C7:F7"/>
    <mergeCell ref="CU52:CW52"/>
    <mergeCell ref="CX52:CZ52"/>
    <mergeCell ref="DA52:DC52"/>
    <mergeCell ref="DD52:DF52"/>
    <mergeCell ref="DG52:DI52"/>
    <mergeCell ref="CF52:CH52"/>
    <mergeCell ref="CI52:CK52"/>
    <mergeCell ref="CL52:CN52"/>
    <mergeCell ref="CO52:CQ52"/>
    <mergeCell ref="CR52:CT52"/>
    <mergeCell ref="BQ52:BS52"/>
    <mergeCell ref="BT52:BV52"/>
    <mergeCell ref="BW52:BY52"/>
    <mergeCell ref="BZ52:CB52"/>
    <mergeCell ref="CC52:CE52"/>
    <mergeCell ref="BB52:BD52"/>
    <mergeCell ref="BK52:BM52"/>
    <mergeCell ref="BN52:BP52"/>
    <mergeCell ref="AM52:AO52"/>
    <mergeCell ref="AP52:AR52"/>
    <mergeCell ref="AS52:AU52"/>
    <mergeCell ref="AV52:AX52"/>
    <mergeCell ref="AY52:BA52"/>
    <mergeCell ref="G52:H52"/>
    <mergeCell ref="I56:K56"/>
    <mergeCell ref="L56:N56"/>
    <mergeCell ref="O52:Q52"/>
    <mergeCell ref="R52:T52"/>
    <mergeCell ref="U52:W52"/>
    <mergeCell ref="X52:Z52"/>
    <mergeCell ref="AA52:AC52"/>
    <mergeCell ref="AD52:AF52"/>
    <mergeCell ref="AG52:AI52"/>
    <mergeCell ref="AJ52:AL52"/>
    <mergeCell ref="BE52:BG52"/>
    <mergeCell ref="BH52:BJ52"/>
    <mergeCell ref="DJ52:DL52"/>
    <mergeCell ref="DM52:DO52"/>
    <mergeCell ref="DP52:DR52"/>
    <mergeCell ref="DS52:DU52"/>
    <mergeCell ref="DV52:DX52"/>
    <mergeCell ref="KW52:KY52"/>
    <mergeCell ref="KZ52:LB52"/>
    <mergeCell ref="LC52:LE52"/>
    <mergeCell ref="LF52:LH52"/>
    <mergeCell ref="LI52:LK52"/>
    <mergeCell ref="KH52:KJ52"/>
    <mergeCell ref="KK52:KM52"/>
    <mergeCell ref="KN52:KP52"/>
    <mergeCell ref="KQ52:KS52"/>
    <mergeCell ref="KT52:KV52"/>
    <mergeCell ref="JS52:JU52"/>
    <mergeCell ref="JV52:JX52"/>
    <mergeCell ref="JY52:KA52"/>
    <mergeCell ref="KB52:KD52"/>
    <mergeCell ref="KE52:KG52"/>
    <mergeCell ref="JD52:JF52"/>
    <mergeCell ref="JG52:JI52"/>
    <mergeCell ref="JJ52:JL52"/>
    <mergeCell ref="JM52:JO52"/>
    <mergeCell ref="JP52:JR52"/>
    <mergeCell ref="IO52:IQ52"/>
    <mergeCell ref="IR52:IT52"/>
    <mergeCell ref="IU52:IW52"/>
    <mergeCell ref="IX52:IZ52"/>
    <mergeCell ref="JA52:JC52"/>
    <mergeCell ref="HZ52:IB52"/>
    <mergeCell ref="IC52:IE52"/>
    <mergeCell ref="LO52:LQ52"/>
    <mergeCell ref="LR52:LT52"/>
    <mergeCell ref="LU52:LW52"/>
    <mergeCell ref="LX52:LZ52"/>
    <mergeCell ref="FI52:FK52"/>
    <mergeCell ref="FL52:FN52"/>
    <mergeCell ref="FO52:FQ52"/>
    <mergeCell ref="EN52:EP52"/>
    <mergeCell ref="EQ52:ES52"/>
    <mergeCell ref="ET52:EV52"/>
    <mergeCell ref="EW52:EY52"/>
    <mergeCell ref="EZ52:FB52"/>
    <mergeCell ref="DY52:EA52"/>
    <mergeCell ref="EB52:ED52"/>
    <mergeCell ref="EE52:EG52"/>
    <mergeCell ref="EH52:EJ52"/>
    <mergeCell ref="EK52:EM52"/>
    <mergeCell ref="IF52:IH52"/>
    <mergeCell ref="II52:IK52"/>
    <mergeCell ref="IL52:IN52"/>
    <mergeCell ref="HK52:HM52"/>
    <mergeCell ref="HN52:HP52"/>
    <mergeCell ref="HQ52:HS52"/>
    <mergeCell ref="HT52:HV52"/>
    <mergeCell ref="HW52:HY52"/>
    <mergeCell ref="GV52:GX52"/>
    <mergeCell ref="GY52:HA52"/>
    <mergeCell ref="HB52:HD52"/>
    <mergeCell ref="HE52:HG52"/>
    <mergeCell ref="HH52:HJ52"/>
    <mergeCell ref="GG52:GI52"/>
    <mergeCell ref="GJ52:GL52"/>
    <mergeCell ref="NT52:NV52"/>
    <mergeCell ref="NW52:NY52"/>
    <mergeCell ref="NZ52:OB52"/>
    <mergeCell ref="OC52:OE52"/>
    <mergeCell ref="OF52:OH52"/>
    <mergeCell ref="NE52:NG52"/>
    <mergeCell ref="NH52:NJ52"/>
    <mergeCell ref="NK52:NM52"/>
    <mergeCell ref="NN52:NP52"/>
    <mergeCell ref="NQ52:NS52"/>
    <mergeCell ref="MP52:MR52"/>
    <mergeCell ref="MS52:MU52"/>
    <mergeCell ref="MV52:MX52"/>
    <mergeCell ref="MY52:NA52"/>
    <mergeCell ref="NB52:ND52"/>
    <mergeCell ref="MA52:MC52"/>
    <mergeCell ref="MD52:MF52"/>
    <mergeCell ref="MG52:MI52"/>
    <mergeCell ref="MJ52:ML52"/>
    <mergeCell ref="MM52:MO52"/>
    <mergeCell ref="QB52:QD52"/>
    <mergeCell ref="QE52:QG52"/>
    <mergeCell ref="QH52:QJ52"/>
    <mergeCell ref="QK52:QM52"/>
    <mergeCell ref="QN52:QP52"/>
    <mergeCell ref="PM52:PO52"/>
    <mergeCell ref="PP52:PR52"/>
    <mergeCell ref="PS52:PU52"/>
    <mergeCell ref="PV52:PX52"/>
    <mergeCell ref="PY52:QA52"/>
    <mergeCell ref="OX52:OZ52"/>
    <mergeCell ref="PA52:PC52"/>
    <mergeCell ref="PD52:PF52"/>
    <mergeCell ref="PG52:PI52"/>
    <mergeCell ref="PJ52:PL52"/>
    <mergeCell ref="OI52:OK52"/>
    <mergeCell ref="OL52:ON52"/>
    <mergeCell ref="OO52:OQ52"/>
    <mergeCell ref="OR52:OT52"/>
    <mergeCell ref="OU52:OW52"/>
    <mergeCell ref="SJ52:SL52"/>
    <mergeCell ref="SM52:SO52"/>
    <mergeCell ref="SP52:SR52"/>
    <mergeCell ref="SS52:SU52"/>
    <mergeCell ref="SV52:SX52"/>
    <mergeCell ref="RU52:RW52"/>
    <mergeCell ref="RX52:RZ52"/>
    <mergeCell ref="SA52:SC52"/>
    <mergeCell ref="SD52:SF52"/>
    <mergeCell ref="SG52:SI52"/>
    <mergeCell ref="RF52:RH52"/>
    <mergeCell ref="RI52:RK52"/>
    <mergeCell ref="RL52:RN52"/>
    <mergeCell ref="RO52:RQ52"/>
    <mergeCell ref="RR52:RT52"/>
    <mergeCell ref="QQ52:QS52"/>
    <mergeCell ref="QT52:QV52"/>
    <mergeCell ref="QW52:QY52"/>
    <mergeCell ref="QZ52:RB52"/>
    <mergeCell ref="RC52:RE52"/>
    <mergeCell ref="UR52:UT52"/>
    <mergeCell ref="UU52:UW52"/>
    <mergeCell ref="UX52:UZ52"/>
    <mergeCell ref="VA52:VC52"/>
    <mergeCell ref="VD52:VF52"/>
    <mergeCell ref="UC52:UE52"/>
    <mergeCell ref="UF52:UH52"/>
    <mergeCell ref="UI52:UK52"/>
    <mergeCell ref="UL52:UN52"/>
    <mergeCell ref="UO52:UQ52"/>
    <mergeCell ref="TN52:TP52"/>
    <mergeCell ref="TQ52:TS52"/>
    <mergeCell ref="TT52:TV52"/>
    <mergeCell ref="TW52:TY52"/>
    <mergeCell ref="TZ52:UB52"/>
    <mergeCell ref="SY52:TA52"/>
    <mergeCell ref="TB52:TD52"/>
    <mergeCell ref="TE52:TG52"/>
    <mergeCell ref="TH52:TJ52"/>
    <mergeCell ref="TK52:TM52"/>
    <mergeCell ref="WZ52:XB52"/>
    <mergeCell ref="XC52:XE52"/>
    <mergeCell ref="XF52:XH52"/>
    <mergeCell ref="XI52:XK52"/>
    <mergeCell ref="XL52:XN52"/>
    <mergeCell ref="WK52:WM52"/>
    <mergeCell ref="WN52:WP52"/>
    <mergeCell ref="WQ52:WS52"/>
    <mergeCell ref="WT52:WV52"/>
    <mergeCell ref="WW52:WY52"/>
    <mergeCell ref="VV52:VX52"/>
    <mergeCell ref="VY52:WA52"/>
    <mergeCell ref="WB52:WD52"/>
    <mergeCell ref="WE52:WG52"/>
    <mergeCell ref="WH52:WJ52"/>
    <mergeCell ref="VG52:VI52"/>
    <mergeCell ref="VJ52:VL52"/>
    <mergeCell ref="VM52:VO52"/>
    <mergeCell ref="VP52:VR52"/>
    <mergeCell ref="VS52:VU52"/>
    <mergeCell ref="ZH52:ZJ52"/>
    <mergeCell ref="ZK52:ZM52"/>
    <mergeCell ref="ZN52:ZP52"/>
    <mergeCell ref="ZQ52:ZS52"/>
    <mergeCell ref="ZT52:ZV52"/>
    <mergeCell ref="YS52:YU52"/>
    <mergeCell ref="YV52:YX52"/>
    <mergeCell ref="YY52:ZA52"/>
    <mergeCell ref="ZB52:ZD52"/>
    <mergeCell ref="ZE52:ZG52"/>
    <mergeCell ref="YD52:YF52"/>
    <mergeCell ref="YG52:YI52"/>
    <mergeCell ref="YJ52:YL52"/>
    <mergeCell ref="YM52:YO52"/>
    <mergeCell ref="YP52:YR52"/>
    <mergeCell ref="XO52:XQ52"/>
    <mergeCell ref="XR52:XT52"/>
    <mergeCell ref="XU52:XW52"/>
    <mergeCell ref="XX52:XZ52"/>
    <mergeCell ref="YA52:YC52"/>
    <mergeCell ref="ABP52:ABR52"/>
    <mergeCell ref="ABS52:ABU52"/>
    <mergeCell ref="ABV52:ABX52"/>
    <mergeCell ref="ABY52:ACA52"/>
    <mergeCell ref="ACB52:ACD52"/>
    <mergeCell ref="ABA52:ABC52"/>
    <mergeCell ref="ABD52:ABF52"/>
    <mergeCell ref="ABG52:ABI52"/>
    <mergeCell ref="ABJ52:ABL52"/>
    <mergeCell ref="ABM52:ABO52"/>
    <mergeCell ref="AAL52:AAN52"/>
    <mergeCell ref="AAO52:AAQ52"/>
    <mergeCell ref="AAR52:AAT52"/>
    <mergeCell ref="AAU52:AAW52"/>
    <mergeCell ref="AAX52:AAZ52"/>
    <mergeCell ref="ZW52:ZY52"/>
    <mergeCell ref="ZZ52:AAB52"/>
    <mergeCell ref="AAC52:AAE52"/>
    <mergeCell ref="AAF52:AAH52"/>
    <mergeCell ref="AAI52:AAK52"/>
    <mergeCell ref="ADX52:ADZ52"/>
    <mergeCell ref="AEA52:AEC52"/>
    <mergeCell ref="AED52:AEF52"/>
    <mergeCell ref="AEG52:AEI52"/>
    <mergeCell ref="AEJ52:AEL52"/>
    <mergeCell ref="ADI52:ADK52"/>
    <mergeCell ref="ADL52:ADN52"/>
    <mergeCell ref="ADO52:ADQ52"/>
    <mergeCell ref="ADR52:ADT52"/>
    <mergeCell ref="ADU52:ADW52"/>
    <mergeCell ref="ACT52:ACV52"/>
    <mergeCell ref="ACW52:ACY52"/>
    <mergeCell ref="ACZ52:ADB52"/>
    <mergeCell ref="ADC52:ADE52"/>
    <mergeCell ref="ADF52:ADH52"/>
    <mergeCell ref="ACE52:ACG52"/>
    <mergeCell ref="ACH52:ACJ52"/>
    <mergeCell ref="ACK52:ACM52"/>
    <mergeCell ref="ACN52:ACP52"/>
    <mergeCell ref="ACQ52:ACS52"/>
    <mergeCell ref="AGF52:AGH52"/>
    <mergeCell ref="AGI52:AGK52"/>
    <mergeCell ref="AGL52:AGN52"/>
    <mergeCell ref="AGO52:AGQ52"/>
    <mergeCell ref="AGR52:AGT52"/>
    <mergeCell ref="AFQ52:AFS52"/>
    <mergeCell ref="AFT52:AFV52"/>
    <mergeCell ref="AFW52:AFY52"/>
    <mergeCell ref="AFZ52:AGB52"/>
    <mergeCell ref="AGC52:AGE52"/>
    <mergeCell ref="AFB52:AFD52"/>
    <mergeCell ref="AFE52:AFG52"/>
    <mergeCell ref="AFH52:AFJ52"/>
    <mergeCell ref="AFK52:AFM52"/>
    <mergeCell ref="AFN52:AFP52"/>
    <mergeCell ref="AEM52:AEO52"/>
    <mergeCell ref="AEP52:AER52"/>
    <mergeCell ref="AES52:AEU52"/>
    <mergeCell ref="AEV52:AEX52"/>
    <mergeCell ref="AEY52:AFA52"/>
    <mergeCell ref="AIN52:AIP52"/>
    <mergeCell ref="AIQ52:AIS52"/>
    <mergeCell ref="AIT52:AIV52"/>
    <mergeCell ref="AIW52:AIY52"/>
    <mergeCell ref="AIZ52:AJB52"/>
    <mergeCell ref="AHY52:AIA52"/>
    <mergeCell ref="AIB52:AID52"/>
    <mergeCell ref="AIE52:AIG52"/>
    <mergeCell ref="AIH52:AIJ52"/>
    <mergeCell ref="AIK52:AIM52"/>
    <mergeCell ref="AHJ52:AHL52"/>
    <mergeCell ref="AHM52:AHO52"/>
    <mergeCell ref="AHP52:AHR52"/>
    <mergeCell ref="AHS52:AHU52"/>
    <mergeCell ref="AHV52:AHX52"/>
    <mergeCell ref="AGU52:AGW52"/>
    <mergeCell ref="AGX52:AGZ52"/>
    <mergeCell ref="AHA52:AHC52"/>
    <mergeCell ref="AHD52:AHF52"/>
    <mergeCell ref="AHG52:AHI52"/>
    <mergeCell ref="AKV52:AKX52"/>
    <mergeCell ref="AKY52:ALA52"/>
    <mergeCell ref="ALB52:ALD52"/>
    <mergeCell ref="ALE52:ALG52"/>
    <mergeCell ref="ALH52:ALJ52"/>
    <mergeCell ref="AKG52:AKI52"/>
    <mergeCell ref="AKJ52:AKL52"/>
    <mergeCell ref="AKM52:AKO52"/>
    <mergeCell ref="AKP52:AKR52"/>
    <mergeCell ref="AKS52:AKU52"/>
    <mergeCell ref="AJR52:AJT52"/>
    <mergeCell ref="AJU52:AJW52"/>
    <mergeCell ref="AJX52:AJZ52"/>
    <mergeCell ref="AKA52:AKC52"/>
    <mergeCell ref="AKD52:AKF52"/>
    <mergeCell ref="AJC52:AJE52"/>
    <mergeCell ref="AJF52:AJH52"/>
    <mergeCell ref="AJI52:AJK52"/>
    <mergeCell ref="AJL52:AJN52"/>
    <mergeCell ref="AJO52:AJQ52"/>
    <mergeCell ref="AND52:ANF52"/>
    <mergeCell ref="ANG52:ANI52"/>
    <mergeCell ref="ANJ52:ANL52"/>
    <mergeCell ref="ANM52:ANO52"/>
    <mergeCell ref="ANP52:ANR52"/>
    <mergeCell ref="AMO52:AMQ52"/>
    <mergeCell ref="AMR52:AMT52"/>
    <mergeCell ref="AMU52:AMW52"/>
    <mergeCell ref="AMX52:AMZ52"/>
    <mergeCell ref="ANA52:ANC52"/>
    <mergeCell ref="ALZ52:AMB52"/>
    <mergeCell ref="AMC52:AME52"/>
    <mergeCell ref="AMF52:AMH52"/>
    <mergeCell ref="AMI52:AMK52"/>
    <mergeCell ref="AML52:AMN52"/>
    <mergeCell ref="ALK52:ALM52"/>
    <mergeCell ref="ALN52:ALP52"/>
    <mergeCell ref="ALQ52:ALS52"/>
    <mergeCell ref="ALT52:ALV52"/>
    <mergeCell ref="ALW52:ALY52"/>
    <mergeCell ref="APL52:APN52"/>
    <mergeCell ref="APO52:APQ52"/>
    <mergeCell ref="APR52:APT52"/>
    <mergeCell ref="APU52:APW52"/>
    <mergeCell ref="APX52:APZ52"/>
    <mergeCell ref="AOW52:AOY52"/>
    <mergeCell ref="AOZ52:APB52"/>
    <mergeCell ref="APC52:APE52"/>
    <mergeCell ref="APF52:APH52"/>
    <mergeCell ref="API52:APK52"/>
    <mergeCell ref="AOH52:AOJ52"/>
    <mergeCell ref="AOK52:AOM52"/>
    <mergeCell ref="AON52:AOP52"/>
    <mergeCell ref="AOQ52:AOS52"/>
    <mergeCell ref="AOT52:AOV52"/>
    <mergeCell ref="ANS52:ANU52"/>
    <mergeCell ref="ANV52:ANX52"/>
    <mergeCell ref="ANY52:AOA52"/>
    <mergeCell ref="AOB52:AOD52"/>
    <mergeCell ref="AOE52:AOG52"/>
    <mergeCell ref="ART52:ARV52"/>
    <mergeCell ref="ARW52:ARY52"/>
    <mergeCell ref="ARZ52:ASB52"/>
    <mergeCell ref="ASC52:ASE52"/>
    <mergeCell ref="ASF52:ASH52"/>
    <mergeCell ref="ARE52:ARG52"/>
    <mergeCell ref="ARH52:ARJ52"/>
    <mergeCell ref="ARK52:ARM52"/>
    <mergeCell ref="ARN52:ARP52"/>
    <mergeCell ref="ARQ52:ARS52"/>
    <mergeCell ref="AQP52:AQR52"/>
    <mergeCell ref="AQS52:AQU52"/>
    <mergeCell ref="AQV52:AQX52"/>
    <mergeCell ref="AQY52:ARA52"/>
    <mergeCell ref="ARB52:ARD52"/>
    <mergeCell ref="AQA52:AQC52"/>
    <mergeCell ref="AQD52:AQF52"/>
    <mergeCell ref="AQG52:AQI52"/>
    <mergeCell ref="AQJ52:AQL52"/>
    <mergeCell ref="AQM52:AQO52"/>
    <mergeCell ref="AUB52:AUD52"/>
    <mergeCell ref="AUE52:AUG52"/>
    <mergeCell ref="AUH52:AUJ52"/>
    <mergeCell ref="AUK52:AUM52"/>
    <mergeCell ref="AUN52:AUP52"/>
    <mergeCell ref="ATM52:ATO52"/>
    <mergeCell ref="ATP52:ATR52"/>
    <mergeCell ref="ATS52:ATU52"/>
    <mergeCell ref="ATV52:ATX52"/>
    <mergeCell ref="ATY52:AUA52"/>
    <mergeCell ref="ASX52:ASZ52"/>
    <mergeCell ref="ATA52:ATC52"/>
    <mergeCell ref="ATD52:ATF52"/>
    <mergeCell ref="ATG52:ATI52"/>
    <mergeCell ref="ATJ52:ATL52"/>
    <mergeCell ref="ASI52:ASK52"/>
    <mergeCell ref="ASL52:ASN52"/>
    <mergeCell ref="ASO52:ASQ52"/>
    <mergeCell ref="ASR52:AST52"/>
    <mergeCell ref="ASU52:ASW52"/>
    <mergeCell ref="AWJ52:AWL52"/>
    <mergeCell ref="AWM52:AWO52"/>
    <mergeCell ref="AWP52:AWR52"/>
    <mergeCell ref="AWS52:AWU52"/>
    <mergeCell ref="AWV52:AWX52"/>
    <mergeCell ref="AVU52:AVW52"/>
    <mergeCell ref="AVX52:AVZ52"/>
    <mergeCell ref="AWA52:AWC52"/>
    <mergeCell ref="AWD52:AWF52"/>
    <mergeCell ref="AWG52:AWI52"/>
    <mergeCell ref="AVF52:AVH52"/>
    <mergeCell ref="AVI52:AVK52"/>
    <mergeCell ref="AVL52:AVN52"/>
    <mergeCell ref="AVO52:AVQ52"/>
    <mergeCell ref="AVR52:AVT52"/>
    <mergeCell ref="AUQ52:AUS52"/>
    <mergeCell ref="AUT52:AUV52"/>
    <mergeCell ref="AUW52:AUY52"/>
    <mergeCell ref="AUZ52:AVB52"/>
    <mergeCell ref="AVC52:AVE52"/>
    <mergeCell ref="AYR52:AYT52"/>
    <mergeCell ref="AYU52:AYW52"/>
    <mergeCell ref="AYX52:AYZ52"/>
    <mergeCell ref="AZA52:AZC52"/>
    <mergeCell ref="AZD52:AZF52"/>
    <mergeCell ref="AYC52:AYE52"/>
    <mergeCell ref="AYF52:AYH52"/>
    <mergeCell ref="AYI52:AYK52"/>
    <mergeCell ref="AYL52:AYN52"/>
    <mergeCell ref="AYO52:AYQ52"/>
    <mergeCell ref="AXN52:AXP52"/>
    <mergeCell ref="AXQ52:AXS52"/>
    <mergeCell ref="AXT52:AXV52"/>
    <mergeCell ref="AXW52:AXY52"/>
    <mergeCell ref="AXZ52:AYB52"/>
    <mergeCell ref="AWY52:AXA52"/>
    <mergeCell ref="AXB52:AXD52"/>
    <mergeCell ref="AXE52:AXG52"/>
    <mergeCell ref="AXH52:AXJ52"/>
    <mergeCell ref="AXK52:AXM52"/>
    <mergeCell ref="BAZ52:BBB52"/>
    <mergeCell ref="BBC52:BBE52"/>
    <mergeCell ref="BBF52:BBH52"/>
    <mergeCell ref="BBI52:BBK52"/>
    <mergeCell ref="BBL52:BBN52"/>
    <mergeCell ref="BAK52:BAM52"/>
    <mergeCell ref="BAN52:BAP52"/>
    <mergeCell ref="BAQ52:BAS52"/>
    <mergeCell ref="BAT52:BAV52"/>
    <mergeCell ref="BAW52:BAY52"/>
    <mergeCell ref="AZV52:AZX52"/>
    <mergeCell ref="AZY52:BAA52"/>
    <mergeCell ref="BAB52:BAD52"/>
    <mergeCell ref="BAE52:BAG52"/>
    <mergeCell ref="BAH52:BAJ52"/>
    <mergeCell ref="AZG52:AZI52"/>
    <mergeCell ref="AZJ52:AZL52"/>
    <mergeCell ref="AZM52:AZO52"/>
    <mergeCell ref="AZP52:AZR52"/>
    <mergeCell ref="AZS52:AZU52"/>
    <mergeCell ref="BDH52:BDJ52"/>
    <mergeCell ref="BDK52:BDM52"/>
    <mergeCell ref="BDN52:BDP52"/>
    <mergeCell ref="BDQ52:BDS52"/>
    <mergeCell ref="BDT52:BDV52"/>
    <mergeCell ref="BCS52:BCU52"/>
    <mergeCell ref="BCV52:BCX52"/>
    <mergeCell ref="BCY52:BDA52"/>
    <mergeCell ref="BDB52:BDD52"/>
    <mergeCell ref="BDE52:BDG52"/>
    <mergeCell ref="BCD52:BCF52"/>
    <mergeCell ref="BCG52:BCI52"/>
    <mergeCell ref="BCJ52:BCL52"/>
    <mergeCell ref="BCM52:BCO52"/>
    <mergeCell ref="BCP52:BCR52"/>
    <mergeCell ref="BBO52:BBQ52"/>
    <mergeCell ref="BBR52:BBT52"/>
    <mergeCell ref="BBU52:BBW52"/>
    <mergeCell ref="BBX52:BBZ52"/>
    <mergeCell ref="BCA52:BCC52"/>
    <mergeCell ref="BFP52:BFR52"/>
    <mergeCell ref="BFS52:BFU52"/>
    <mergeCell ref="BFV52:BFX52"/>
    <mergeCell ref="BFY52:BGA52"/>
    <mergeCell ref="BGB52:BGD52"/>
    <mergeCell ref="BFA52:BFC52"/>
    <mergeCell ref="BFD52:BFF52"/>
    <mergeCell ref="BFG52:BFI52"/>
    <mergeCell ref="BFJ52:BFL52"/>
    <mergeCell ref="BFM52:BFO52"/>
    <mergeCell ref="BEL52:BEN52"/>
    <mergeCell ref="BEO52:BEQ52"/>
    <mergeCell ref="BER52:BET52"/>
    <mergeCell ref="BEU52:BEW52"/>
    <mergeCell ref="BEX52:BEZ52"/>
    <mergeCell ref="BDW52:BDY52"/>
    <mergeCell ref="BDZ52:BEB52"/>
    <mergeCell ref="BEC52:BEE52"/>
    <mergeCell ref="BEF52:BEH52"/>
    <mergeCell ref="BEI52:BEK52"/>
    <mergeCell ref="BHX52:BHZ52"/>
    <mergeCell ref="BIA52:BIC52"/>
    <mergeCell ref="BID52:BIF52"/>
    <mergeCell ref="BIG52:BII52"/>
    <mergeCell ref="BIJ52:BIL52"/>
    <mergeCell ref="BHI52:BHK52"/>
    <mergeCell ref="BHL52:BHN52"/>
    <mergeCell ref="BHO52:BHQ52"/>
    <mergeCell ref="BHR52:BHT52"/>
    <mergeCell ref="BHU52:BHW52"/>
    <mergeCell ref="BGT52:BGV52"/>
    <mergeCell ref="BGW52:BGY52"/>
    <mergeCell ref="BGZ52:BHB52"/>
    <mergeCell ref="BHC52:BHE52"/>
    <mergeCell ref="BHF52:BHH52"/>
    <mergeCell ref="BGE52:BGG52"/>
    <mergeCell ref="BGH52:BGJ52"/>
    <mergeCell ref="BGK52:BGM52"/>
    <mergeCell ref="BGN52:BGP52"/>
    <mergeCell ref="BGQ52:BGS52"/>
    <mergeCell ref="BKF52:BKH52"/>
    <mergeCell ref="BKI52:BKK52"/>
    <mergeCell ref="BKL52:BKN52"/>
    <mergeCell ref="BKO52:BKQ52"/>
    <mergeCell ref="BKR52:BKT52"/>
    <mergeCell ref="BJQ52:BJS52"/>
    <mergeCell ref="BJT52:BJV52"/>
    <mergeCell ref="BJW52:BJY52"/>
    <mergeCell ref="BJZ52:BKB52"/>
    <mergeCell ref="BKC52:BKE52"/>
    <mergeCell ref="BJB52:BJD52"/>
    <mergeCell ref="BJE52:BJG52"/>
    <mergeCell ref="BJH52:BJJ52"/>
    <mergeCell ref="BJK52:BJM52"/>
    <mergeCell ref="BJN52:BJP52"/>
    <mergeCell ref="BIM52:BIO52"/>
    <mergeCell ref="BIP52:BIR52"/>
    <mergeCell ref="BIS52:BIU52"/>
    <mergeCell ref="BIV52:BIX52"/>
    <mergeCell ref="BIY52:BJA52"/>
    <mergeCell ref="BMN52:BMP52"/>
    <mergeCell ref="BMQ52:BMS52"/>
    <mergeCell ref="BMT52:BMV52"/>
    <mergeCell ref="BMW52:BMY52"/>
    <mergeCell ref="BMZ52:BNB52"/>
    <mergeCell ref="BLY52:BMA52"/>
    <mergeCell ref="BMB52:BMD52"/>
    <mergeCell ref="BME52:BMG52"/>
    <mergeCell ref="BMH52:BMJ52"/>
    <mergeCell ref="BMK52:BMM52"/>
    <mergeCell ref="BLJ52:BLL52"/>
    <mergeCell ref="BLM52:BLO52"/>
    <mergeCell ref="BLP52:BLR52"/>
    <mergeCell ref="BLS52:BLU52"/>
    <mergeCell ref="BLV52:BLX52"/>
    <mergeCell ref="BKU52:BKW52"/>
    <mergeCell ref="BKX52:BKZ52"/>
    <mergeCell ref="BLA52:BLC52"/>
    <mergeCell ref="BLD52:BLF52"/>
    <mergeCell ref="BLG52:BLI52"/>
    <mergeCell ref="BOV52:BOX52"/>
    <mergeCell ref="BOY52:BPA52"/>
    <mergeCell ref="BPB52:BPD52"/>
    <mergeCell ref="BPE52:BPG52"/>
    <mergeCell ref="BPH52:BPJ52"/>
    <mergeCell ref="BOG52:BOI52"/>
    <mergeCell ref="BOJ52:BOL52"/>
    <mergeCell ref="BOM52:BOO52"/>
    <mergeCell ref="BOP52:BOR52"/>
    <mergeCell ref="BOS52:BOU52"/>
    <mergeCell ref="BNR52:BNT52"/>
    <mergeCell ref="BNU52:BNW52"/>
    <mergeCell ref="BNX52:BNZ52"/>
    <mergeCell ref="BOA52:BOC52"/>
    <mergeCell ref="BOD52:BOF52"/>
    <mergeCell ref="BNC52:BNE52"/>
    <mergeCell ref="BNF52:BNH52"/>
    <mergeCell ref="BNI52:BNK52"/>
    <mergeCell ref="BNL52:BNN52"/>
    <mergeCell ref="BNO52:BNQ52"/>
    <mergeCell ref="BRD52:BRF52"/>
    <mergeCell ref="BRG52:BRI52"/>
    <mergeCell ref="BRJ52:BRL52"/>
    <mergeCell ref="BRM52:BRO52"/>
    <mergeCell ref="BRP52:BRR52"/>
    <mergeCell ref="BQO52:BQQ52"/>
    <mergeCell ref="BQR52:BQT52"/>
    <mergeCell ref="BQU52:BQW52"/>
    <mergeCell ref="BQX52:BQZ52"/>
    <mergeCell ref="BRA52:BRC52"/>
    <mergeCell ref="BPZ52:BQB52"/>
    <mergeCell ref="BQC52:BQE52"/>
    <mergeCell ref="BQF52:BQH52"/>
    <mergeCell ref="BQI52:BQK52"/>
    <mergeCell ref="BQL52:BQN52"/>
    <mergeCell ref="BPK52:BPM52"/>
    <mergeCell ref="BPN52:BPP52"/>
    <mergeCell ref="BPQ52:BPS52"/>
    <mergeCell ref="BPT52:BPV52"/>
    <mergeCell ref="BPW52:BPY52"/>
    <mergeCell ref="BTL52:BTN52"/>
    <mergeCell ref="BTO52:BTQ52"/>
    <mergeCell ref="BTR52:BTT52"/>
    <mergeCell ref="BTU52:BTW52"/>
    <mergeCell ref="BTX52:BTZ52"/>
    <mergeCell ref="BSW52:BSY52"/>
    <mergeCell ref="BSZ52:BTB52"/>
    <mergeCell ref="BTC52:BTE52"/>
    <mergeCell ref="BTF52:BTH52"/>
    <mergeCell ref="BTI52:BTK52"/>
    <mergeCell ref="BSH52:BSJ52"/>
    <mergeCell ref="BSK52:BSM52"/>
    <mergeCell ref="BSN52:BSP52"/>
    <mergeCell ref="BSQ52:BSS52"/>
    <mergeCell ref="BST52:BSV52"/>
    <mergeCell ref="BRS52:BRU52"/>
    <mergeCell ref="BRV52:BRX52"/>
    <mergeCell ref="BRY52:BSA52"/>
    <mergeCell ref="BSB52:BSD52"/>
    <mergeCell ref="BSE52:BSG52"/>
    <mergeCell ref="BVT52:BVV52"/>
    <mergeCell ref="BVW52:BVY52"/>
    <mergeCell ref="BVZ52:BWB52"/>
    <mergeCell ref="BWC52:BWE52"/>
    <mergeCell ref="BWF52:BWH52"/>
    <mergeCell ref="BVE52:BVG52"/>
    <mergeCell ref="BVH52:BVJ52"/>
    <mergeCell ref="BVK52:BVM52"/>
    <mergeCell ref="BVN52:BVP52"/>
    <mergeCell ref="BVQ52:BVS52"/>
    <mergeCell ref="BUP52:BUR52"/>
    <mergeCell ref="BUS52:BUU52"/>
    <mergeCell ref="BUV52:BUX52"/>
    <mergeCell ref="BUY52:BVA52"/>
    <mergeCell ref="BVB52:BVD52"/>
    <mergeCell ref="BUA52:BUC52"/>
    <mergeCell ref="BUD52:BUF52"/>
    <mergeCell ref="BUG52:BUI52"/>
    <mergeCell ref="BUJ52:BUL52"/>
    <mergeCell ref="BUM52:BUO52"/>
    <mergeCell ref="BYB52:BYD52"/>
    <mergeCell ref="BYE52:BYG52"/>
    <mergeCell ref="BYH52:BYJ52"/>
    <mergeCell ref="BYK52:BYM52"/>
    <mergeCell ref="BYN52:BYP52"/>
    <mergeCell ref="BXM52:BXO52"/>
    <mergeCell ref="BXP52:BXR52"/>
    <mergeCell ref="BXS52:BXU52"/>
    <mergeCell ref="BXV52:BXX52"/>
    <mergeCell ref="BXY52:BYA52"/>
    <mergeCell ref="BWX52:BWZ52"/>
    <mergeCell ref="BXA52:BXC52"/>
    <mergeCell ref="BXD52:BXF52"/>
    <mergeCell ref="BXG52:BXI52"/>
    <mergeCell ref="BXJ52:BXL52"/>
    <mergeCell ref="BWI52:BWK52"/>
    <mergeCell ref="BWL52:BWN52"/>
    <mergeCell ref="BWO52:BWQ52"/>
    <mergeCell ref="BWR52:BWT52"/>
    <mergeCell ref="BWU52:BWW52"/>
    <mergeCell ref="CAJ52:CAL52"/>
    <mergeCell ref="CAM52:CAO52"/>
    <mergeCell ref="CAP52:CAR52"/>
    <mergeCell ref="CAS52:CAU52"/>
    <mergeCell ref="CAV52:CAX52"/>
    <mergeCell ref="BZU52:BZW52"/>
    <mergeCell ref="BZX52:BZZ52"/>
    <mergeCell ref="CAA52:CAC52"/>
    <mergeCell ref="CAD52:CAF52"/>
    <mergeCell ref="CAG52:CAI52"/>
    <mergeCell ref="BZF52:BZH52"/>
    <mergeCell ref="BZI52:BZK52"/>
    <mergeCell ref="BZL52:BZN52"/>
    <mergeCell ref="BZO52:BZQ52"/>
    <mergeCell ref="BZR52:BZT52"/>
    <mergeCell ref="BYQ52:BYS52"/>
    <mergeCell ref="BYT52:BYV52"/>
    <mergeCell ref="BYW52:BYY52"/>
    <mergeCell ref="BYZ52:BZB52"/>
    <mergeCell ref="BZC52:BZE52"/>
    <mergeCell ref="CCR52:CCT52"/>
    <mergeCell ref="CCU52:CCW52"/>
    <mergeCell ref="CCX52:CCZ52"/>
    <mergeCell ref="CDA52:CDC52"/>
    <mergeCell ref="CDD52:CDF52"/>
    <mergeCell ref="CCC52:CCE52"/>
    <mergeCell ref="CCF52:CCH52"/>
    <mergeCell ref="CCI52:CCK52"/>
    <mergeCell ref="CCL52:CCN52"/>
    <mergeCell ref="CCO52:CCQ52"/>
    <mergeCell ref="CBN52:CBP52"/>
    <mergeCell ref="CBQ52:CBS52"/>
    <mergeCell ref="CBT52:CBV52"/>
    <mergeCell ref="CBW52:CBY52"/>
    <mergeCell ref="CBZ52:CCB52"/>
    <mergeCell ref="CAY52:CBA52"/>
    <mergeCell ref="CBB52:CBD52"/>
    <mergeCell ref="CBE52:CBG52"/>
    <mergeCell ref="CBH52:CBJ52"/>
    <mergeCell ref="CBK52:CBM52"/>
    <mergeCell ref="CEZ52:CFB52"/>
    <mergeCell ref="CFC52:CFE52"/>
    <mergeCell ref="CFF52:CFH52"/>
    <mergeCell ref="CFI52:CFK52"/>
    <mergeCell ref="CFL52:CFN52"/>
    <mergeCell ref="CEK52:CEM52"/>
    <mergeCell ref="CEN52:CEP52"/>
    <mergeCell ref="CEQ52:CES52"/>
    <mergeCell ref="CET52:CEV52"/>
    <mergeCell ref="CEW52:CEY52"/>
    <mergeCell ref="CDV52:CDX52"/>
    <mergeCell ref="CDY52:CEA52"/>
    <mergeCell ref="CEB52:CED52"/>
    <mergeCell ref="CEE52:CEG52"/>
    <mergeCell ref="CEH52:CEJ52"/>
    <mergeCell ref="CDG52:CDI52"/>
    <mergeCell ref="CDJ52:CDL52"/>
    <mergeCell ref="CDM52:CDO52"/>
    <mergeCell ref="CDP52:CDR52"/>
    <mergeCell ref="CDS52:CDU52"/>
    <mergeCell ref="CHH52:CHJ52"/>
    <mergeCell ref="CHK52:CHM52"/>
    <mergeCell ref="CHN52:CHP52"/>
    <mergeCell ref="CHQ52:CHS52"/>
    <mergeCell ref="CHT52:CHV52"/>
    <mergeCell ref="CGS52:CGU52"/>
    <mergeCell ref="CGV52:CGX52"/>
    <mergeCell ref="CGY52:CHA52"/>
    <mergeCell ref="CHB52:CHD52"/>
    <mergeCell ref="CHE52:CHG52"/>
    <mergeCell ref="CGD52:CGF52"/>
    <mergeCell ref="CGG52:CGI52"/>
    <mergeCell ref="CGJ52:CGL52"/>
    <mergeCell ref="CGM52:CGO52"/>
    <mergeCell ref="CGP52:CGR52"/>
    <mergeCell ref="CFO52:CFQ52"/>
    <mergeCell ref="CFR52:CFT52"/>
    <mergeCell ref="CFU52:CFW52"/>
    <mergeCell ref="CFX52:CFZ52"/>
    <mergeCell ref="CGA52:CGC52"/>
    <mergeCell ref="CJP52:CJR52"/>
    <mergeCell ref="CJS52:CJU52"/>
    <mergeCell ref="CJV52:CJX52"/>
    <mergeCell ref="CJY52:CKA52"/>
    <mergeCell ref="CKB52:CKD52"/>
    <mergeCell ref="CJA52:CJC52"/>
    <mergeCell ref="CJD52:CJF52"/>
    <mergeCell ref="CJG52:CJI52"/>
    <mergeCell ref="CJJ52:CJL52"/>
    <mergeCell ref="CJM52:CJO52"/>
    <mergeCell ref="CIL52:CIN52"/>
    <mergeCell ref="CIO52:CIQ52"/>
    <mergeCell ref="CIR52:CIT52"/>
    <mergeCell ref="CIU52:CIW52"/>
    <mergeCell ref="CIX52:CIZ52"/>
    <mergeCell ref="CHW52:CHY52"/>
    <mergeCell ref="CHZ52:CIB52"/>
    <mergeCell ref="CIC52:CIE52"/>
    <mergeCell ref="CIF52:CIH52"/>
    <mergeCell ref="CII52:CIK52"/>
    <mergeCell ref="CLX52:CLZ52"/>
    <mergeCell ref="CMA52:CMC52"/>
    <mergeCell ref="CMD52:CMF52"/>
    <mergeCell ref="CMG52:CMI52"/>
    <mergeCell ref="CMJ52:CML52"/>
    <mergeCell ref="CLI52:CLK52"/>
    <mergeCell ref="CLL52:CLN52"/>
    <mergeCell ref="CLO52:CLQ52"/>
    <mergeCell ref="CLR52:CLT52"/>
    <mergeCell ref="CLU52:CLW52"/>
    <mergeCell ref="CKT52:CKV52"/>
    <mergeCell ref="CKW52:CKY52"/>
    <mergeCell ref="CKZ52:CLB52"/>
    <mergeCell ref="CLC52:CLE52"/>
    <mergeCell ref="CLF52:CLH52"/>
    <mergeCell ref="CKE52:CKG52"/>
    <mergeCell ref="CKH52:CKJ52"/>
    <mergeCell ref="CKK52:CKM52"/>
    <mergeCell ref="CKN52:CKP52"/>
    <mergeCell ref="CKQ52:CKS52"/>
    <mergeCell ref="COF52:COH52"/>
    <mergeCell ref="COI52:COK52"/>
    <mergeCell ref="COL52:CON52"/>
    <mergeCell ref="COO52:COQ52"/>
    <mergeCell ref="COR52:COT52"/>
    <mergeCell ref="CNQ52:CNS52"/>
    <mergeCell ref="CNT52:CNV52"/>
    <mergeCell ref="CNW52:CNY52"/>
    <mergeCell ref="CNZ52:COB52"/>
    <mergeCell ref="COC52:COE52"/>
    <mergeCell ref="CNB52:CND52"/>
    <mergeCell ref="CNE52:CNG52"/>
    <mergeCell ref="CNH52:CNJ52"/>
    <mergeCell ref="CNK52:CNM52"/>
    <mergeCell ref="CNN52:CNP52"/>
    <mergeCell ref="CMM52:CMO52"/>
    <mergeCell ref="CMP52:CMR52"/>
    <mergeCell ref="CMS52:CMU52"/>
    <mergeCell ref="CMV52:CMX52"/>
    <mergeCell ref="CMY52:CNA52"/>
    <mergeCell ref="CQN52:CQP52"/>
    <mergeCell ref="CQQ52:CQS52"/>
    <mergeCell ref="CQT52:CQV52"/>
    <mergeCell ref="CQW52:CQY52"/>
    <mergeCell ref="CQZ52:CRB52"/>
    <mergeCell ref="CPY52:CQA52"/>
    <mergeCell ref="CQB52:CQD52"/>
    <mergeCell ref="CQE52:CQG52"/>
    <mergeCell ref="CQH52:CQJ52"/>
    <mergeCell ref="CQK52:CQM52"/>
    <mergeCell ref="CPJ52:CPL52"/>
    <mergeCell ref="CPM52:CPO52"/>
    <mergeCell ref="CPP52:CPR52"/>
    <mergeCell ref="CPS52:CPU52"/>
    <mergeCell ref="CPV52:CPX52"/>
    <mergeCell ref="COU52:COW52"/>
    <mergeCell ref="COX52:COZ52"/>
    <mergeCell ref="CPA52:CPC52"/>
    <mergeCell ref="CPD52:CPF52"/>
    <mergeCell ref="CPG52:CPI52"/>
    <mergeCell ref="CSV52:CSX52"/>
    <mergeCell ref="CSY52:CTA52"/>
    <mergeCell ref="CTB52:CTD52"/>
    <mergeCell ref="CTE52:CTG52"/>
    <mergeCell ref="CTH52:CTJ52"/>
    <mergeCell ref="CSG52:CSI52"/>
    <mergeCell ref="CSJ52:CSL52"/>
    <mergeCell ref="CSM52:CSO52"/>
    <mergeCell ref="CSP52:CSR52"/>
    <mergeCell ref="CSS52:CSU52"/>
    <mergeCell ref="CRR52:CRT52"/>
    <mergeCell ref="CRU52:CRW52"/>
    <mergeCell ref="CRX52:CRZ52"/>
    <mergeCell ref="CSA52:CSC52"/>
    <mergeCell ref="CSD52:CSF52"/>
    <mergeCell ref="CRC52:CRE52"/>
    <mergeCell ref="CRF52:CRH52"/>
    <mergeCell ref="CRI52:CRK52"/>
    <mergeCell ref="CRL52:CRN52"/>
    <mergeCell ref="CRO52:CRQ52"/>
    <mergeCell ref="CVD52:CVF52"/>
    <mergeCell ref="CVG52:CVI52"/>
    <mergeCell ref="CVJ52:CVL52"/>
    <mergeCell ref="CVM52:CVO52"/>
    <mergeCell ref="CVP52:CVR52"/>
    <mergeCell ref="CUO52:CUQ52"/>
    <mergeCell ref="CUR52:CUT52"/>
    <mergeCell ref="CUU52:CUW52"/>
    <mergeCell ref="CUX52:CUZ52"/>
    <mergeCell ref="CVA52:CVC52"/>
    <mergeCell ref="CTZ52:CUB52"/>
    <mergeCell ref="CUC52:CUE52"/>
    <mergeCell ref="CUF52:CUH52"/>
    <mergeCell ref="CUI52:CUK52"/>
    <mergeCell ref="CUL52:CUN52"/>
    <mergeCell ref="CTK52:CTM52"/>
    <mergeCell ref="CTN52:CTP52"/>
    <mergeCell ref="CTQ52:CTS52"/>
    <mergeCell ref="CTT52:CTV52"/>
    <mergeCell ref="CTW52:CTY52"/>
    <mergeCell ref="CXL52:CXN52"/>
    <mergeCell ref="CXO52:CXQ52"/>
    <mergeCell ref="CXR52:CXT52"/>
    <mergeCell ref="CXU52:CXW52"/>
    <mergeCell ref="CXX52:CXZ52"/>
    <mergeCell ref="CWW52:CWY52"/>
    <mergeCell ref="CWZ52:CXB52"/>
    <mergeCell ref="CXC52:CXE52"/>
    <mergeCell ref="CXF52:CXH52"/>
    <mergeCell ref="CXI52:CXK52"/>
    <mergeCell ref="CWH52:CWJ52"/>
    <mergeCell ref="CWK52:CWM52"/>
    <mergeCell ref="CWN52:CWP52"/>
    <mergeCell ref="CWQ52:CWS52"/>
    <mergeCell ref="CWT52:CWV52"/>
    <mergeCell ref="CVS52:CVU52"/>
    <mergeCell ref="CVV52:CVX52"/>
    <mergeCell ref="CVY52:CWA52"/>
    <mergeCell ref="CWB52:CWD52"/>
    <mergeCell ref="CWE52:CWG52"/>
    <mergeCell ref="CZT52:CZV52"/>
    <mergeCell ref="CZW52:CZY52"/>
    <mergeCell ref="CZZ52:DAB52"/>
    <mergeCell ref="DAC52:DAE52"/>
    <mergeCell ref="DAF52:DAH52"/>
    <mergeCell ref="CZE52:CZG52"/>
    <mergeCell ref="CZH52:CZJ52"/>
    <mergeCell ref="CZK52:CZM52"/>
    <mergeCell ref="CZN52:CZP52"/>
    <mergeCell ref="CZQ52:CZS52"/>
    <mergeCell ref="CYP52:CYR52"/>
    <mergeCell ref="CYS52:CYU52"/>
    <mergeCell ref="CYV52:CYX52"/>
    <mergeCell ref="CYY52:CZA52"/>
    <mergeCell ref="CZB52:CZD52"/>
    <mergeCell ref="CYA52:CYC52"/>
    <mergeCell ref="CYD52:CYF52"/>
    <mergeCell ref="CYG52:CYI52"/>
    <mergeCell ref="CYJ52:CYL52"/>
    <mergeCell ref="CYM52:CYO52"/>
    <mergeCell ref="DCB52:DCD52"/>
    <mergeCell ref="DCE52:DCG52"/>
    <mergeCell ref="DCH52:DCJ52"/>
    <mergeCell ref="DCK52:DCM52"/>
    <mergeCell ref="DCN52:DCP52"/>
    <mergeCell ref="DBM52:DBO52"/>
    <mergeCell ref="DBP52:DBR52"/>
    <mergeCell ref="DBS52:DBU52"/>
    <mergeCell ref="DBV52:DBX52"/>
    <mergeCell ref="DBY52:DCA52"/>
    <mergeCell ref="DAX52:DAZ52"/>
    <mergeCell ref="DBA52:DBC52"/>
    <mergeCell ref="DBD52:DBF52"/>
    <mergeCell ref="DBG52:DBI52"/>
    <mergeCell ref="DBJ52:DBL52"/>
    <mergeCell ref="DAI52:DAK52"/>
    <mergeCell ref="DAL52:DAN52"/>
    <mergeCell ref="DAO52:DAQ52"/>
    <mergeCell ref="DAR52:DAT52"/>
    <mergeCell ref="DAU52:DAW52"/>
    <mergeCell ref="DEJ52:DEL52"/>
    <mergeCell ref="DEM52:DEO52"/>
    <mergeCell ref="DEP52:DER52"/>
    <mergeCell ref="DES52:DEU52"/>
    <mergeCell ref="DEV52:DEX52"/>
    <mergeCell ref="DDU52:DDW52"/>
    <mergeCell ref="DDX52:DDZ52"/>
    <mergeCell ref="DEA52:DEC52"/>
    <mergeCell ref="DED52:DEF52"/>
    <mergeCell ref="DEG52:DEI52"/>
    <mergeCell ref="DDF52:DDH52"/>
    <mergeCell ref="DDI52:DDK52"/>
    <mergeCell ref="DDL52:DDN52"/>
    <mergeCell ref="DDO52:DDQ52"/>
    <mergeCell ref="DDR52:DDT52"/>
    <mergeCell ref="DCQ52:DCS52"/>
    <mergeCell ref="DCT52:DCV52"/>
    <mergeCell ref="DCW52:DCY52"/>
    <mergeCell ref="DCZ52:DDB52"/>
    <mergeCell ref="DDC52:DDE52"/>
    <mergeCell ref="DGR52:DGT52"/>
    <mergeCell ref="DGU52:DGW52"/>
    <mergeCell ref="DGX52:DGZ52"/>
    <mergeCell ref="DHA52:DHC52"/>
    <mergeCell ref="DHD52:DHF52"/>
    <mergeCell ref="DGC52:DGE52"/>
    <mergeCell ref="DGF52:DGH52"/>
    <mergeCell ref="DGI52:DGK52"/>
    <mergeCell ref="DGL52:DGN52"/>
    <mergeCell ref="DGO52:DGQ52"/>
    <mergeCell ref="DFN52:DFP52"/>
    <mergeCell ref="DFQ52:DFS52"/>
    <mergeCell ref="DFT52:DFV52"/>
    <mergeCell ref="DFW52:DFY52"/>
    <mergeCell ref="DFZ52:DGB52"/>
    <mergeCell ref="DEY52:DFA52"/>
    <mergeCell ref="DFB52:DFD52"/>
    <mergeCell ref="DFE52:DFG52"/>
    <mergeCell ref="DFH52:DFJ52"/>
    <mergeCell ref="DFK52:DFM52"/>
    <mergeCell ref="DIZ52:DJB52"/>
    <mergeCell ref="DJC52:DJE52"/>
    <mergeCell ref="DJF52:DJH52"/>
    <mergeCell ref="DJI52:DJK52"/>
    <mergeCell ref="DJL52:DJN52"/>
    <mergeCell ref="DIK52:DIM52"/>
    <mergeCell ref="DIN52:DIP52"/>
    <mergeCell ref="DIQ52:DIS52"/>
    <mergeCell ref="DIT52:DIV52"/>
    <mergeCell ref="DIW52:DIY52"/>
    <mergeCell ref="DHV52:DHX52"/>
    <mergeCell ref="DHY52:DIA52"/>
    <mergeCell ref="DIB52:DID52"/>
    <mergeCell ref="DIE52:DIG52"/>
    <mergeCell ref="DIH52:DIJ52"/>
    <mergeCell ref="DHG52:DHI52"/>
    <mergeCell ref="DHJ52:DHL52"/>
    <mergeCell ref="DHM52:DHO52"/>
    <mergeCell ref="DHP52:DHR52"/>
    <mergeCell ref="DHS52:DHU52"/>
    <mergeCell ref="DLH52:DLJ52"/>
    <mergeCell ref="DLK52:DLM52"/>
    <mergeCell ref="DLN52:DLP52"/>
    <mergeCell ref="DLQ52:DLS52"/>
    <mergeCell ref="DLT52:DLV52"/>
    <mergeCell ref="DKS52:DKU52"/>
    <mergeCell ref="DKV52:DKX52"/>
    <mergeCell ref="DKY52:DLA52"/>
    <mergeCell ref="DLB52:DLD52"/>
    <mergeCell ref="DLE52:DLG52"/>
    <mergeCell ref="DKD52:DKF52"/>
    <mergeCell ref="DKG52:DKI52"/>
    <mergeCell ref="DKJ52:DKL52"/>
    <mergeCell ref="DKM52:DKO52"/>
    <mergeCell ref="DKP52:DKR52"/>
    <mergeCell ref="DJO52:DJQ52"/>
    <mergeCell ref="DJR52:DJT52"/>
    <mergeCell ref="DJU52:DJW52"/>
    <mergeCell ref="DJX52:DJZ52"/>
    <mergeCell ref="DKA52:DKC52"/>
    <mergeCell ref="DNP52:DNR52"/>
    <mergeCell ref="DNS52:DNU52"/>
    <mergeCell ref="DNV52:DNX52"/>
    <mergeCell ref="DNY52:DOA52"/>
    <mergeCell ref="DOB52:DOD52"/>
    <mergeCell ref="DNA52:DNC52"/>
    <mergeCell ref="DND52:DNF52"/>
    <mergeCell ref="DNG52:DNI52"/>
    <mergeCell ref="DNJ52:DNL52"/>
    <mergeCell ref="DNM52:DNO52"/>
    <mergeCell ref="DML52:DMN52"/>
    <mergeCell ref="DMO52:DMQ52"/>
    <mergeCell ref="DMR52:DMT52"/>
    <mergeCell ref="DMU52:DMW52"/>
    <mergeCell ref="DMX52:DMZ52"/>
    <mergeCell ref="DLW52:DLY52"/>
    <mergeCell ref="DLZ52:DMB52"/>
    <mergeCell ref="DMC52:DME52"/>
    <mergeCell ref="DMF52:DMH52"/>
    <mergeCell ref="DMI52:DMK52"/>
    <mergeCell ref="DPX52:DPZ52"/>
    <mergeCell ref="DQA52:DQC52"/>
    <mergeCell ref="DQD52:DQF52"/>
    <mergeCell ref="DQG52:DQI52"/>
    <mergeCell ref="DQJ52:DQL52"/>
    <mergeCell ref="DPI52:DPK52"/>
    <mergeCell ref="DPL52:DPN52"/>
    <mergeCell ref="DPO52:DPQ52"/>
    <mergeCell ref="DPR52:DPT52"/>
    <mergeCell ref="DPU52:DPW52"/>
    <mergeCell ref="DOT52:DOV52"/>
    <mergeCell ref="DOW52:DOY52"/>
    <mergeCell ref="DOZ52:DPB52"/>
    <mergeCell ref="DPC52:DPE52"/>
    <mergeCell ref="DPF52:DPH52"/>
    <mergeCell ref="DOE52:DOG52"/>
    <mergeCell ref="DOH52:DOJ52"/>
    <mergeCell ref="DOK52:DOM52"/>
    <mergeCell ref="DON52:DOP52"/>
    <mergeCell ref="DOQ52:DOS52"/>
    <mergeCell ref="DSF52:DSH52"/>
    <mergeCell ref="DSI52:DSK52"/>
    <mergeCell ref="DSL52:DSN52"/>
    <mergeCell ref="DSO52:DSQ52"/>
    <mergeCell ref="DSR52:DST52"/>
    <mergeCell ref="DRQ52:DRS52"/>
    <mergeCell ref="DRT52:DRV52"/>
    <mergeCell ref="DRW52:DRY52"/>
    <mergeCell ref="DRZ52:DSB52"/>
    <mergeCell ref="DSC52:DSE52"/>
    <mergeCell ref="DRB52:DRD52"/>
    <mergeCell ref="DRE52:DRG52"/>
    <mergeCell ref="DRH52:DRJ52"/>
    <mergeCell ref="DRK52:DRM52"/>
    <mergeCell ref="DRN52:DRP52"/>
    <mergeCell ref="DQM52:DQO52"/>
    <mergeCell ref="DQP52:DQR52"/>
    <mergeCell ref="DQS52:DQU52"/>
    <mergeCell ref="DQV52:DQX52"/>
    <mergeCell ref="DQY52:DRA52"/>
    <mergeCell ref="DUN52:DUP52"/>
    <mergeCell ref="DUQ52:DUS52"/>
    <mergeCell ref="DUT52:DUV52"/>
    <mergeCell ref="DUW52:DUY52"/>
    <mergeCell ref="DUZ52:DVB52"/>
    <mergeCell ref="DTY52:DUA52"/>
    <mergeCell ref="DUB52:DUD52"/>
    <mergeCell ref="DUE52:DUG52"/>
    <mergeCell ref="DUH52:DUJ52"/>
    <mergeCell ref="DUK52:DUM52"/>
    <mergeCell ref="DTJ52:DTL52"/>
    <mergeCell ref="DTM52:DTO52"/>
    <mergeCell ref="DTP52:DTR52"/>
    <mergeCell ref="DTS52:DTU52"/>
    <mergeCell ref="DTV52:DTX52"/>
    <mergeCell ref="DSU52:DSW52"/>
    <mergeCell ref="DSX52:DSZ52"/>
    <mergeCell ref="DTA52:DTC52"/>
    <mergeCell ref="DTD52:DTF52"/>
    <mergeCell ref="DTG52:DTI52"/>
    <mergeCell ref="DWV52:DWX52"/>
    <mergeCell ref="DWY52:DXA52"/>
    <mergeCell ref="DXB52:DXD52"/>
    <mergeCell ref="DXE52:DXG52"/>
    <mergeCell ref="DXH52:DXJ52"/>
    <mergeCell ref="DWG52:DWI52"/>
    <mergeCell ref="DWJ52:DWL52"/>
    <mergeCell ref="DWM52:DWO52"/>
    <mergeCell ref="DWP52:DWR52"/>
    <mergeCell ref="DWS52:DWU52"/>
    <mergeCell ref="DVR52:DVT52"/>
    <mergeCell ref="DVU52:DVW52"/>
    <mergeCell ref="DVX52:DVZ52"/>
    <mergeCell ref="DWA52:DWC52"/>
    <mergeCell ref="DWD52:DWF52"/>
    <mergeCell ref="DVC52:DVE52"/>
    <mergeCell ref="DVF52:DVH52"/>
    <mergeCell ref="DVI52:DVK52"/>
    <mergeCell ref="DVL52:DVN52"/>
    <mergeCell ref="DVO52:DVQ52"/>
    <mergeCell ref="DZD52:DZF52"/>
    <mergeCell ref="DZG52:DZI52"/>
    <mergeCell ref="DZJ52:DZL52"/>
    <mergeCell ref="DZM52:DZO52"/>
    <mergeCell ref="DZP52:DZR52"/>
    <mergeCell ref="DYO52:DYQ52"/>
    <mergeCell ref="DYR52:DYT52"/>
    <mergeCell ref="DYU52:DYW52"/>
    <mergeCell ref="DYX52:DYZ52"/>
    <mergeCell ref="DZA52:DZC52"/>
    <mergeCell ref="DXZ52:DYB52"/>
    <mergeCell ref="DYC52:DYE52"/>
    <mergeCell ref="DYF52:DYH52"/>
    <mergeCell ref="DYI52:DYK52"/>
    <mergeCell ref="DYL52:DYN52"/>
    <mergeCell ref="DXK52:DXM52"/>
    <mergeCell ref="DXN52:DXP52"/>
    <mergeCell ref="DXQ52:DXS52"/>
    <mergeCell ref="DXT52:DXV52"/>
    <mergeCell ref="DXW52:DXY52"/>
    <mergeCell ref="EBL52:EBN52"/>
    <mergeCell ref="EBO52:EBQ52"/>
    <mergeCell ref="EBR52:EBT52"/>
    <mergeCell ref="EBU52:EBW52"/>
    <mergeCell ref="EBX52:EBZ52"/>
    <mergeCell ref="EAW52:EAY52"/>
    <mergeCell ref="EAZ52:EBB52"/>
    <mergeCell ref="EBC52:EBE52"/>
    <mergeCell ref="EBF52:EBH52"/>
    <mergeCell ref="EBI52:EBK52"/>
    <mergeCell ref="EAH52:EAJ52"/>
    <mergeCell ref="EAK52:EAM52"/>
    <mergeCell ref="EAN52:EAP52"/>
    <mergeCell ref="EAQ52:EAS52"/>
    <mergeCell ref="EAT52:EAV52"/>
    <mergeCell ref="DZS52:DZU52"/>
    <mergeCell ref="DZV52:DZX52"/>
    <mergeCell ref="DZY52:EAA52"/>
    <mergeCell ref="EAB52:EAD52"/>
    <mergeCell ref="EAE52:EAG52"/>
    <mergeCell ref="EDT52:EDV52"/>
    <mergeCell ref="EDW52:EDY52"/>
    <mergeCell ref="EDZ52:EEB52"/>
    <mergeCell ref="EEC52:EEE52"/>
    <mergeCell ref="EEF52:EEH52"/>
    <mergeCell ref="EDE52:EDG52"/>
    <mergeCell ref="EDH52:EDJ52"/>
    <mergeCell ref="EDK52:EDM52"/>
    <mergeCell ref="EDN52:EDP52"/>
    <mergeCell ref="EDQ52:EDS52"/>
    <mergeCell ref="ECP52:ECR52"/>
    <mergeCell ref="ECS52:ECU52"/>
    <mergeCell ref="ECV52:ECX52"/>
    <mergeCell ref="ECY52:EDA52"/>
    <mergeCell ref="EDB52:EDD52"/>
    <mergeCell ref="ECA52:ECC52"/>
    <mergeCell ref="ECD52:ECF52"/>
    <mergeCell ref="ECG52:ECI52"/>
    <mergeCell ref="ECJ52:ECL52"/>
    <mergeCell ref="ECM52:ECO52"/>
    <mergeCell ref="EGB52:EGD52"/>
    <mergeCell ref="EGE52:EGG52"/>
    <mergeCell ref="EGH52:EGJ52"/>
    <mergeCell ref="EGK52:EGM52"/>
    <mergeCell ref="EGN52:EGP52"/>
    <mergeCell ref="EFM52:EFO52"/>
    <mergeCell ref="EFP52:EFR52"/>
    <mergeCell ref="EFS52:EFU52"/>
    <mergeCell ref="EFV52:EFX52"/>
    <mergeCell ref="EFY52:EGA52"/>
    <mergeCell ref="EEX52:EEZ52"/>
    <mergeCell ref="EFA52:EFC52"/>
    <mergeCell ref="EFD52:EFF52"/>
    <mergeCell ref="EFG52:EFI52"/>
    <mergeCell ref="EFJ52:EFL52"/>
    <mergeCell ref="EEI52:EEK52"/>
    <mergeCell ref="EEL52:EEN52"/>
    <mergeCell ref="EEO52:EEQ52"/>
    <mergeCell ref="EER52:EET52"/>
    <mergeCell ref="EEU52:EEW52"/>
    <mergeCell ref="EIJ52:EIL52"/>
    <mergeCell ref="EIM52:EIO52"/>
    <mergeCell ref="EIP52:EIR52"/>
    <mergeCell ref="EIS52:EIU52"/>
    <mergeCell ref="EIV52:EIX52"/>
    <mergeCell ref="EHU52:EHW52"/>
    <mergeCell ref="EHX52:EHZ52"/>
    <mergeCell ref="EIA52:EIC52"/>
    <mergeCell ref="EID52:EIF52"/>
    <mergeCell ref="EIG52:EII52"/>
    <mergeCell ref="EHF52:EHH52"/>
    <mergeCell ref="EHI52:EHK52"/>
    <mergeCell ref="EHL52:EHN52"/>
    <mergeCell ref="EHO52:EHQ52"/>
    <mergeCell ref="EHR52:EHT52"/>
    <mergeCell ref="EGQ52:EGS52"/>
    <mergeCell ref="EGT52:EGV52"/>
    <mergeCell ref="EGW52:EGY52"/>
    <mergeCell ref="EGZ52:EHB52"/>
    <mergeCell ref="EHC52:EHE52"/>
    <mergeCell ref="EKR52:EKT52"/>
    <mergeCell ref="EKU52:EKW52"/>
    <mergeCell ref="EKX52:EKZ52"/>
    <mergeCell ref="ELA52:ELC52"/>
    <mergeCell ref="ELD52:ELF52"/>
    <mergeCell ref="EKC52:EKE52"/>
    <mergeCell ref="EKF52:EKH52"/>
    <mergeCell ref="EKI52:EKK52"/>
    <mergeCell ref="EKL52:EKN52"/>
    <mergeCell ref="EKO52:EKQ52"/>
    <mergeCell ref="EJN52:EJP52"/>
    <mergeCell ref="EJQ52:EJS52"/>
    <mergeCell ref="EJT52:EJV52"/>
    <mergeCell ref="EJW52:EJY52"/>
    <mergeCell ref="EJZ52:EKB52"/>
    <mergeCell ref="EIY52:EJA52"/>
    <mergeCell ref="EJB52:EJD52"/>
    <mergeCell ref="EJE52:EJG52"/>
    <mergeCell ref="EJH52:EJJ52"/>
    <mergeCell ref="EJK52:EJM52"/>
    <mergeCell ref="EMZ52:ENB52"/>
    <mergeCell ref="ENC52:ENE52"/>
    <mergeCell ref="ENF52:ENH52"/>
    <mergeCell ref="ENI52:ENK52"/>
    <mergeCell ref="ENL52:ENN52"/>
    <mergeCell ref="EMK52:EMM52"/>
    <mergeCell ref="EMN52:EMP52"/>
    <mergeCell ref="EMQ52:EMS52"/>
    <mergeCell ref="EMT52:EMV52"/>
    <mergeCell ref="EMW52:EMY52"/>
    <mergeCell ref="ELV52:ELX52"/>
    <mergeCell ref="ELY52:EMA52"/>
    <mergeCell ref="EMB52:EMD52"/>
    <mergeCell ref="EME52:EMG52"/>
    <mergeCell ref="EMH52:EMJ52"/>
    <mergeCell ref="ELG52:ELI52"/>
    <mergeCell ref="ELJ52:ELL52"/>
    <mergeCell ref="ELM52:ELO52"/>
    <mergeCell ref="ELP52:ELR52"/>
    <mergeCell ref="ELS52:ELU52"/>
    <mergeCell ref="EPH52:EPJ52"/>
    <mergeCell ref="EPK52:EPM52"/>
    <mergeCell ref="EPN52:EPP52"/>
    <mergeCell ref="EPQ52:EPS52"/>
    <mergeCell ref="EPT52:EPV52"/>
    <mergeCell ref="EOS52:EOU52"/>
    <mergeCell ref="EOV52:EOX52"/>
    <mergeCell ref="EOY52:EPA52"/>
    <mergeCell ref="EPB52:EPD52"/>
    <mergeCell ref="EPE52:EPG52"/>
    <mergeCell ref="EOD52:EOF52"/>
    <mergeCell ref="EOG52:EOI52"/>
    <mergeCell ref="EOJ52:EOL52"/>
    <mergeCell ref="EOM52:EOO52"/>
    <mergeCell ref="EOP52:EOR52"/>
    <mergeCell ref="ENO52:ENQ52"/>
    <mergeCell ref="ENR52:ENT52"/>
    <mergeCell ref="ENU52:ENW52"/>
    <mergeCell ref="ENX52:ENZ52"/>
    <mergeCell ref="EOA52:EOC52"/>
    <mergeCell ref="ERP52:ERR52"/>
    <mergeCell ref="ERS52:ERU52"/>
    <mergeCell ref="ERV52:ERX52"/>
    <mergeCell ref="ERY52:ESA52"/>
    <mergeCell ref="ESB52:ESD52"/>
    <mergeCell ref="ERA52:ERC52"/>
    <mergeCell ref="ERD52:ERF52"/>
    <mergeCell ref="ERG52:ERI52"/>
    <mergeCell ref="ERJ52:ERL52"/>
    <mergeCell ref="ERM52:ERO52"/>
    <mergeCell ref="EQL52:EQN52"/>
    <mergeCell ref="EQO52:EQQ52"/>
    <mergeCell ref="EQR52:EQT52"/>
    <mergeCell ref="EQU52:EQW52"/>
    <mergeCell ref="EQX52:EQZ52"/>
    <mergeCell ref="EPW52:EPY52"/>
    <mergeCell ref="EPZ52:EQB52"/>
    <mergeCell ref="EQC52:EQE52"/>
    <mergeCell ref="EQF52:EQH52"/>
    <mergeCell ref="EQI52:EQK52"/>
    <mergeCell ref="ETX52:ETZ52"/>
    <mergeCell ref="EUA52:EUC52"/>
    <mergeCell ref="EUD52:EUF52"/>
    <mergeCell ref="EUG52:EUI52"/>
    <mergeCell ref="EUJ52:EUL52"/>
    <mergeCell ref="ETI52:ETK52"/>
    <mergeCell ref="ETL52:ETN52"/>
    <mergeCell ref="ETO52:ETQ52"/>
    <mergeCell ref="ETR52:ETT52"/>
    <mergeCell ref="ETU52:ETW52"/>
    <mergeCell ref="EST52:ESV52"/>
    <mergeCell ref="ESW52:ESY52"/>
    <mergeCell ref="ESZ52:ETB52"/>
    <mergeCell ref="ETC52:ETE52"/>
    <mergeCell ref="ETF52:ETH52"/>
    <mergeCell ref="ESE52:ESG52"/>
    <mergeCell ref="ESH52:ESJ52"/>
    <mergeCell ref="ESK52:ESM52"/>
    <mergeCell ref="ESN52:ESP52"/>
    <mergeCell ref="ESQ52:ESS52"/>
    <mergeCell ref="EWF52:EWH52"/>
    <mergeCell ref="EWI52:EWK52"/>
    <mergeCell ref="EWL52:EWN52"/>
    <mergeCell ref="EWO52:EWQ52"/>
    <mergeCell ref="EWR52:EWT52"/>
    <mergeCell ref="EVQ52:EVS52"/>
    <mergeCell ref="EVT52:EVV52"/>
    <mergeCell ref="EVW52:EVY52"/>
    <mergeCell ref="EVZ52:EWB52"/>
    <mergeCell ref="EWC52:EWE52"/>
    <mergeCell ref="EVB52:EVD52"/>
    <mergeCell ref="EVE52:EVG52"/>
    <mergeCell ref="EVH52:EVJ52"/>
    <mergeCell ref="EVK52:EVM52"/>
    <mergeCell ref="EVN52:EVP52"/>
    <mergeCell ref="EUM52:EUO52"/>
    <mergeCell ref="EUP52:EUR52"/>
    <mergeCell ref="EUS52:EUU52"/>
    <mergeCell ref="EUV52:EUX52"/>
    <mergeCell ref="EUY52:EVA52"/>
    <mergeCell ref="EYN52:EYP52"/>
    <mergeCell ref="EYQ52:EYS52"/>
    <mergeCell ref="EYT52:EYV52"/>
    <mergeCell ref="EYW52:EYY52"/>
    <mergeCell ref="EYZ52:EZB52"/>
    <mergeCell ref="EXY52:EYA52"/>
    <mergeCell ref="EYB52:EYD52"/>
    <mergeCell ref="EYE52:EYG52"/>
    <mergeCell ref="EYH52:EYJ52"/>
    <mergeCell ref="EYK52:EYM52"/>
    <mergeCell ref="EXJ52:EXL52"/>
    <mergeCell ref="EXM52:EXO52"/>
    <mergeCell ref="EXP52:EXR52"/>
    <mergeCell ref="EXS52:EXU52"/>
    <mergeCell ref="EXV52:EXX52"/>
    <mergeCell ref="EWU52:EWW52"/>
    <mergeCell ref="EWX52:EWZ52"/>
    <mergeCell ref="EXA52:EXC52"/>
    <mergeCell ref="EXD52:EXF52"/>
    <mergeCell ref="EXG52:EXI52"/>
    <mergeCell ref="FAV52:FAX52"/>
    <mergeCell ref="FAY52:FBA52"/>
    <mergeCell ref="FBB52:FBD52"/>
    <mergeCell ref="FBE52:FBG52"/>
    <mergeCell ref="FBH52:FBJ52"/>
    <mergeCell ref="FAG52:FAI52"/>
    <mergeCell ref="FAJ52:FAL52"/>
    <mergeCell ref="FAM52:FAO52"/>
    <mergeCell ref="FAP52:FAR52"/>
    <mergeCell ref="FAS52:FAU52"/>
    <mergeCell ref="EZR52:EZT52"/>
    <mergeCell ref="EZU52:EZW52"/>
    <mergeCell ref="EZX52:EZZ52"/>
    <mergeCell ref="FAA52:FAC52"/>
    <mergeCell ref="FAD52:FAF52"/>
    <mergeCell ref="EZC52:EZE52"/>
    <mergeCell ref="EZF52:EZH52"/>
    <mergeCell ref="EZI52:EZK52"/>
    <mergeCell ref="EZL52:EZN52"/>
    <mergeCell ref="EZO52:EZQ52"/>
    <mergeCell ref="FDD52:FDF52"/>
    <mergeCell ref="FDG52:FDI52"/>
    <mergeCell ref="FDJ52:FDL52"/>
    <mergeCell ref="FDM52:FDO52"/>
    <mergeCell ref="FDP52:FDR52"/>
    <mergeCell ref="FCO52:FCQ52"/>
    <mergeCell ref="FCR52:FCT52"/>
    <mergeCell ref="FCU52:FCW52"/>
    <mergeCell ref="FCX52:FCZ52"/>
    <mergeCell ref="FDA52:FDC52"/>
    <mergeCell ref="FBZ52:FCB52"/>
    <mergeCell ref="FCC52:FCE52"/>
    <mergeCell ref="FCF52:FCH52"/>
    <mergeCell ref="FCI52:FCK52"/>
    <mergeCell ref="FCL52:FCN52"/>
    <mergeCell ref="FBK52:FBM52"/>
    <mergeCell ref="FBN52:FBP52"/>
    <mergeCell ref="FBQ52:FBS52"/>
    <mergeCell ref="FBT52:FBV52"/>
    <mergeCell ref="FBW52:FBY52"/>
    <mergeCell ref="FFL52:FFN52"/>
    <mergeCell ref="FFO52:FFQ52"/>
    <mergeCell ref="FFR52:FFT52"/>
    <mergeCell ref="FFU52:FFW52"/>
    <mergeCell ref="FFX52:FFZ52"/>
    <mergeCell ref="FEW52:FEY52"/>
    <mergeCell ref="FEZ52:FFB52"/>
    <mergeCell ref="FFC52:FFE52"/>
    <mergeCell ref="FFF52:FFH52"/>
    <mergeCell ref="FFI52:FFK52"/>
    <mergeCell ref="FEH52:FEJ52"/>
    <mergeCell ref="FEK52:FEM52"/>
    <mergeCell ref="FEN52:FEP52"/>
    <mergeCell ref="FEQ52:FES52"/>
    <mergeCell ref="FET52:FEV52"/>
    <mergeCell ref="FDS52:FDU52"/>
    <mergeCell ref="FDV52:FDX52"/>
    <mergeCell ref="FDY52:FEA52"/>
    <mergeCell ref="FEB52:FED52"/>
    <mergeCell ref="FEE52:FEG52"/>
    <mergeCell ref="FHT52:FHV52"/>
    <mergeCell ref="FHW52:FHY52"/>
    <mergeCell ref="FHZ52:FIB52"/>
    <mergeCell ref="FIC52:FIE52"/>
    <mergeCell ref="FIF52:FIH52"/>
    <mergeCell ref="FHE52:FHG52"/>
    <mergeCell ref="FHH52:FHJ52"/>
    <mergeCell ref="FHK52:FHM52"/>
    <mergeCell ref="FHN52:FHP52"/>
    <mergeCell ref="FHQ52:FHS52"/>
    <mergeCell ref="FGP52:FGR52"/>
    <mergeCell ref="FGS52:FGU52"/>
    <mergeCell ref="FGV52:FGX52"/>
    <mergeCell ref="FGY52:FHA52"/>
    <mergeCell ref="FHB52:FHD52"/>
    <mergeCell ref="FGA52:FGC52"/>
    <mergeCell ref="FGD52:FGF52"/>
    <mergeCell ref="FGG52:FGI52"/>
    <mergeCell ref="FGJ52:FGL52"/>
    <mergeCell ref="FGM52:FGO52"/>
    <mergeCell ref="FKB52:FKD52"/>
    <mergeCell ref="FKE52:FKG52"/>
    <mergeCell ref="FKH52:FKJ52"/>
    <mergeCell ref="FKK52:FKM52"/>
    <mergeCell ref="FKN52:FKP52"/>
    <mergeCell ref="FJM52:FJO52"/>
    <mergeCell ref="FJP52:FJR52"/>
    <mergeCell ref="FJS52:FJU52"/>
    <mergeCell ref="FJV52:FJX52"/>
    <mergeCell ref="FJY52:FKA52"/>
    <mergeCell ref="FIX52:FIZ52"/>
    <mergeCell ref="FJA52:FJC52"/>
    <mergeCell ref="FJD52:FJF52"/>
    <mergeCell ref="FJG52:FJI52"/>
    <mergeCell ref="FJJ52:FJL52"/>
    <mergeCell ref="FII52:FIK52"/>
    <mergeCell ref="FIL52:FIN52"/>
    <mergeCell ref="FIO52:FIQ52"/>
    <mergeCell ref="FIR52:FIT52"/>
    <mergeCell ref="FIU52:FIW52"/>
    <mergeCell ref="FMJ52:FML52"/>
    <mergeCell ref="FMM52:FMO52"/>
    <mergeCell ref="FMP52:FMR52"/>
    <mergeCell ref="FMS52:FMU52"/>
    <mergeCell ref="FMV52:FMX52"/>
    <mergeCell ref="FLU52:FLW52"/>
    <mergeCell ref="FLX52:FLZ52"/>
    <mergeCell ref="FMA52:FMC52"/>
    <mergeCell ref="FMD52:FMF52"/>
    <mergeCell ref="FMG52:FMI52"/>
    <mergeCell ref="FLF52:FLH52"/>
    <mergeCell ref="FLI52:FLK52"/>
    <mergeCell ref="FLL52:FLN52"/>
    <mergeCell ref="FLO52:FLQ52"/>
    <mergeCell ref="FLR52:FLT52"/>
    <mergeCell ref="FKQ52:FKS52"/>
    <mergeCell ref="FKT52:FKV52"/>
    <mergeCell ref="FKW52:FKY52"/>
    <mergeCell ref="FKZ52:FLB52"/>
    <mergeCell ref="FLC52:FLE52"/>
    <mergeCell ref="FOR52:FOT52"/>
    <mergeCell ref="FOU52:FOW52"/>
    <mergeCell ref="FOX52:FOZ52"/>
    <mergeCell ref="FPA52:FPC52"/>
    <mergeCell ref="FPD52:FPF52"/>
    <mergeCell ref="FOC52:FOE52"/>
    <mergeCell ref="FOF52:FOH52"/>
    <mergeCell ref="FOI52:FOK52"/>
    <mergeCell ref="FOL52:FON52"/>
    <mergeCell ref="FOO52:FOQ52"/>
    <mergeCell ref="FNN52:FNP52"/>
    <mergeCell ref="FNQ52:FNS52"/>
    <mergeCell ref="FNT52:FNV52"/>
    <mergeCell ref="FNW52:FNY52"/>
    <mergeCell ref="FNZ52:FOB52"/>
    <mergeCell ref="FMY52:FNA52"/>
    <mergeCell ref="FNB52:FND52"/>
    <mergeCell ref="FNE52:FNG52"/>
    <mergeCell ref="FNH52:FNJ52"/>
    <mergeCell ref="FNK52:FNM52"/>
    <mergeCell ref="FQZ52:FRB52"/>
    <mergeCell ref="FRC52:FRE52"/>
    <mergeCell ref="FRF52:FRH52"/>
    <mergeCell ref="FRI52:FRK52"/>
    <mergeCell ref="FRL52:FRN52"/>
    <mergeCell ref="FQK52:FQM52"/>
    <mergeCell ref="FQN52:FQP52"/>
    <mergeCell ref="FQQ52:FQS52"/>
    <mergeCell ref="FQT52:FQV52"/>
    <mergeCell ref="FQW52:FQY52"/>
    <mergeCell ref="FPV52:FPX52"/>
    <mergeCell ref="FPY52:FQA52"/>
    <mergeCell ref="FQB52:FQD52"/>
    <mergeCell ref="FQE52:FQG52"/>
    <mergeCell ref="FQH52:FQJ52"/>
    <mergeCell ref="FPG52:FPI52"/>
    <mergeCell ref="FPJ52:FPL52"/>
    <mergeCell ref="FPM52:FPO52"/>
    <mergeCell ref="FPP52:FPR52"/>
    <mergeCell ref="FPS52:FPU52"/>
    <mergeCell ref="FTH52:FTJ52"/>
    <mergeCell ref="FTK52:FTM52"/>
    <mergeCell ref="FTN52:FTP52"/>
    <mergeCell ref="FTQ52:FTS52"/>
    <mergeCell ref="FTT52:FTV52"/>
    <mergeCell ref="FSS52:FSU52"/>
    <mergeCell ref="FSV52:FSX52"/>
    <mergeCell ref="FSY52:FTA52"/>
    <mergeCell ref="FTB52:FTD52"/>
    <mergeCell ref="FTE52:FTG52"/>
    <mergeCell ref="FSD52:FSF52"/>
    <mergeCell ref="FSG52:FSI52"/>
    <mergeCell ref="FSJ52:FSL52"/>
    <mergeCell ref="FSM52:FSO52"/>
    <mergeCell ref="FSP52:FSR52"/>
    <mergeCell ref="FRO52:FRQ52"/>
    <mergeCell ref="FRR52:FRT52"/>
    <mergeCell ref="FRU52:FRW52"/>
    <mergeCell ref="FRX52:FRZ52"/>
    <mergeCell ref="FSA52:FSC52"/>
    <mergeCell ref="FVP52:FVR52"/>
    <mergeCell ref="FVS52:FVU52"/>
    <mergeCell ref="FVV52:FVX52"/>
    <mergeCell ref="FVY52:FWA52"/>
    <mergeCell ref="FWB52:FWD52"/>
    <mergeCell ref="FVA52:FVC52"/>
    <mergeCell ref="FVD52:FVF52"/>
    <mergeCell ref="FVG52:FVI52"/>
    <mergeCell ref="FVJ52:FVL52"/>
    <mergeCell ref="FVM52:FVO52"/>
    <mergeCell ref="FUL52:FUN52"/>
    <mergeCell ref="FUO52:FUQ52"/>
    <mergeCell ref="FUR52:FUT52"/>
    <mergeCell ref="FUU52:FUW52"/>
    <mergeCell ref="FUX52:FUZ52"/>
    <mergeCell ref="FTW52:FTY52"/>
    <mergeCell ref="FTZ52:FUB52"/>
    <mergeCell ref="FUC52:FUE52"/>
    <mergeCell ref="FUF52:FUH52"/>
    <mergeCell ref="FUI52:FUK52"/>
    <mergeCell ref="FXX52:FXZ52"/>
    <mergeCell ref="FYA52:FYC52"/>
    <mergeCell ref="FYD52:FYF52"/>
    <mergeCell ref="FYG52:FYI52"/>
    <mergeCell ref="FYJ52:FYL52"/>
    <mergeCell ref="FXI52:FXK52"/>
    <mergeCell ref="FXL52:FXN52"/>
    <mergeCell ref="FXO52:FXQ52"/>
    <mergeCell ref="FXR52:FXT52"/>
    <mergeCell ref="FXU52:FXW52"/>
    <mergeCell ref="FWT52:FWV52"/>
    <mergeCell ref="FWW52:FWY52"/>
    <mergeCell ref="FWZ52:FXB52"/>
    <mergeCell ref="FXC52:FXE52"/>
    <mergeCell ref="FXF52:FXH52"/>
    <mergeCell ref="FWE52:FWG52"/>
    <mergeCell ref="FWH52:FWJ52"/>
    <mergeCell ref="FWK52:FWM52"/>
    <mergeCell ref="FWN52:FWP52"/>
    <mergeCell ref="FWQ52:FWS52"/>
    <mergeCell ref="GAF52:GAH52"/>
    <mergeCell ref="GAI52:GAK52"/>
    <mergeCell ref="GAL52:GAN52"/>
    <mergeCell ref="GAO52:GAQ52"/>
    <mergeCell ref="GAR52:GAT52"/>
    <mergeCell ref="FZQ52:FZS52"/>
    <mergeCell ref="FZT52:FZV52"/>
    <mergeCell ref="FZW52:FZY52"/>
    <mergeCell ref="FZZ52:GAB52"/>
    <mergeCell ref="GAC52:GAE52"/>
    <mergeCell ref="FZB52:FZD52"/>
    <mergeCell ref="FZE52:FZG52"/>
    <mergeCell ref="FZH52:FZJ52"/>
    <mergeCell ref="FZK52:FZM52"/>
    <mergeCell ref="FZN52:FZP52"/>
    <mergeCell ref="FYM52:FYO52"/>
    <mergeCell ref="FYP52:FYR52"/>
    <mergeCell ref="FYS52:FYU52"/>
    <mergeCell ref="FYV52:FYX52"/>
    <mergeCell ref="FYY52:FZA52"/>
    <mergeCell ref="GCN52:GCP52"/>
    <mergeCell ref="GCQ52:GCS52"/>
    <mergeCell ref="GCT52:GCV52"/>
    <mergeCell ref="GCW52:GCY52"/>
    <mergeCell ref="GCZ52:GDB52"/>
    <mergeCell ref="GBY52:GCA52"/>
    <mergeCell ref="GCB52:GCD52"/>
    <mergeCell ref="GCE52:GCG52"/>
    <mergeCell ref="GCH52:GCJ52"/>
    <mergeCell ref="GCK52:GCM52"/>
    <mergeCell ref="GBJ52:GBL52"/>
    <mergeCell ref="GBM52:GBO52"/>
    <mergeCell ref="GBP52:GBR52"/>
    <mergeCell ref="GBS52:GBU52"/>
    <mergeCell ref="GBV52:GBX52"/>
    <mergeCell ref="GAU52:GAW52"/>
    <mergeCell ref="GAX52:GAZ52"/>
    <mergeCell ref="GBA52:GBC52"/>
    <mergeCell ref="GBD52:GBF52"/>
    <mergeCell ref="GBG52:GBI52"/>
    <mergeCell ref="GEV52:GEX52"/>
    <mergeCell ref="GEY52:GFA52"/>
    <mergeCell ref="GFB52:GFD52"/>
    <mergeCell ref="GFE52:GFG52"/>
    <mergeCell ref="GFH52:GFJ52"/>
    <mergeCell ref="GEG52:GEI52"/>
    <mergeCell ref="GEJ52:GEL52"/>
    <mergeCell ref="GEM52:GEO52"/>
    <mergeCell ref="GEP52:GER52"/>
    <mergeCell ref="GES52:GEU52"/>
    <mergeCell ref="GDR52:GDT52"/>
    <mergeCell ref="GDU52:GDW52"/>
    <mergeCell ref="GDX52:GDZ52"/>
    <mergeCell ref="GEA52:GEC52"/>
    <mergeCell ref="GED52:GEF52"/>
    <mergeCell ref="GDC52:GDE52"/>
    <mergeCell ref="GDF52:GDH52"/>
    <mergeCell ref="GDI52:GDK52"/>
    <mergeCell ref="GDL52:GDN52"/>
    <mergeCell ref="GDO52:GDQ52"/>
    <mergeCell ref="GHD52:GHF52"/>
    <mergeCell ref="GHG52:GHI52"/>
    <mergeCell ref="GHJ52:GHL52"/>
    <mergeCell ref="GHM52:GHO52"/>
    <mergeCell ref="GHP52:GHR52"/>
    <mergeCell ref="GGO52:GGQ52"/>
    <mergeCell ref="GGR52:GGT52"/>
    <mergeCell ref="GGU52:GGW52"/>
    <mergeCell ref="GGX52:GGZ52"/>
    <mergeCell ref="GHA52:GHC52"/>
    <mergeCell ref="GFZ52:GGB52"/>
    <mergeCell ref="GGC52:GGE52"/>
    <mergeCell ref="GGF52:GGH52"/>
    <mergeCell ref="GGI52:GGK52"/>
    <mergeCell ref="GGL52:GGN52"/>
    <mergeCell ref="GFK52:GFM52"/>
    <mergeCell ref="GFN52:GFP52"/>
    <mergeCell ref="GFQ52:GFS52"/>
    <mergeCell ref="GFT52:GFV52"/>
    <mergeCell ref="GFW52:GFY52"/>
    <mergeCell ref="GJL52:GJN52"/>
    <mergeCell ref="GJO52:GJQ52"/>
    <mergeCell ref="GJR52:GJT52"/>
    <mergeCell ref="GJU52:GJW52"/>
    <mergeCell ref="GJX52:GJZ52"/>
    <mergeCell ref="GIW52:GIY52"/>
    <mergeCell ref="GIZ52:GJB52"/>
    <mergeCell ref="GJC52:GJE52"/>
    <mergeCell ref="GJF52:GJH52"/>
    <mergeCell ref="GJI52:GJK52"/>
    <mergeCell ref="GIH52:GIJ52"/>
    <mergeCell ref="GIK52:GIM52"/>
    <mergeCell ref="GIN52:GIP52"/>
    <mergeCell ref="GIQ52:GIS52"/>
    <mergeCell ref="GIT52:GIV52"/>
    <mergeCell ref="GHS52:GHU52"/>
    <mergeCell ref="GHV52:GHX52"/>
    <mergeCell ref="GHY52:GIA52"/>
    <mergeCell ref="GIB52:GID52"/>
    <mergeCell ref="GIE52:GIG52"/>
    <mergeCell ref="GLT52:GLV52"/>
    <mergeCell ref="GLW52:GLY52"/>
    <mergeCell ref="GLZ52:GMB52"/>
    <mergeCell ref="GMC52:GME52"/>
    <mergeCell ref="GMF52:GMH52"/>
    <mergeCell ref="GLE52:GLG52"/>
    <mergeCell ref="GLH52:GLJ52"/>
    <mergeCell ref="GLK52:GLM52"/>
    <mergeCell ref="GLN52:GLP52"/>
    <mergeCell ref="GLQ52:GLS52"/>
    <mergeCell ref="GKP52:GKR52"/>
    <mergeCell ref="GKS52:GKU52"/>
    <mergeCell ref="GKV52:GKX52"/>
    <mergeCell ref="GKY52:GLA52"/>
    <mergeCell ref="GLB52:GLD52"/>
    <mergeCell ref="GKA52:GKC52"/>
    <mergeCell ref="GKD52:GKF52"/>
    <mergeCell ref="GKG52:GKI52"/>
    <mergeCell ref="GKJ52:GKL52"/>
    <mergeCell ref="GKM52:GKO52"/>
    <mergeCell ref="GOB52:GOD52"/>
    <mergeCell ref="GOE52:GOG52"/>
    <mergeCell ref="GOH52:GOJ52"/>
    <mergeCell ref="GOK52:GOM52"/>
    <mergeCell ref="GON52:GOP52"/>
    <mergeCell ref="GNM52:GNO52"/>
    <mergeCell ref="GNP52:GNR52"/>
    <mergeCell ref="GNS52:GNU52"/>
    <mergeCell ref="GNV52:GNX52"/>
    <mergeCell ref="GNY52:GOA52"/>
    <mergeCell ref="GMX52:GMZ52"/>
    <mergeCell ref="GNA52:GNC52"/>
    <mergeCell ref="GND52:GNF52"/>
    <mergeCell ref="GNG52:GNI52"/>
    <mergeCell ref="GNJ52:GNL52"/>
    <mergeCell ref="GMI52:GMK52"/>
    <mergeCell ref="GML52:GMN52"/>
    <mergeCell ref="GMO52:GMQ52"/>
    <mergeCell ref="GMR52:GMT52"/>
    <mergeCell ref="GMU52:GMW52"/>
    <mergeCell ref="GQJ52:GQL52"/>
    <mergeCell ref="GQM52:GQO52"/>
    <mergeCell ref="GQP52:GQR52"/>
    <mergeCell ref="GQS52:GQU52"/>
    <mergeCell ref="GQV52:GQX52"/>
    <mergeCell ref="GPU52:GPW52"/>
    <mergeCell ref="GPX52:GPZ52"/>
    <mergeCell ref="GQA52:GQC52"/>
    <mergeCell ref="GQD52:GQF52"/>
    <mergeCell ref="GQG52:GQI52"/>
    <mergeCell ref="GPF52:GPH52"/>
    <mergeCell ref="GPI52:GPK52"/>
    <mergeCell ref="GPL52:GPN52"/>
    <mergeCell ref="GPO52:GPQ52"/>
    <mergeCell ref="GPR52:GPT52"/>
    <mergeCell ref="GOQ52:GOS52"/>
    <mergeCell ref="GOT52:GOV52"/>
    <mergeCell ref="GOW52:GOY52"/>
    <mergeCell ref="GOZ52:GPB52"/>
    <mergeCell ref="GPC52:GPE52"/>
    <mergeCell ref="GSR52:GST52"/>
    <mergeCell ref="GSU52:GSW52"/>
    <mergeCell ref="GSX52:GSZ52"/>
    <mergeCell ref="GTA52:GTC52"/>
    <mergeCell ref="GTD52:GTF52"/>
    <mergeCell ref="GSC52:GSE52"/>
    <mergeCell ref="GSF52:GSH52"/>
    <mergeCell ref="GSI52:GSK52"/>
    <mergeCell ref="GSL52:GSN52"/>
    <mergeCell ref="GSO52:GSQ52"/>
    <mergeCell ref="GRN52:GRP52"/>
    <mergeCell ref="GRQ52:GRS52"/>
    <mergeCell ref="GRT52:GRV52"/>
    <mergeCell ref="GRW52:GRY52"/>
    <mergeCell ref="GRZ52:GSB52"/>
    <mergeCell ref="GQY52:GRA52"/>
    <mergeCell ref="GRB52:GRD52"/>
    <mergeCell ref="GRE52:GRG52"/>
    <mergeCell ref="GRH52:GRJ52"/>
    <mergeCell ref="GRK52:GRM52"/>
    <mergeCell ref="GUZ52:GVB52"/>
    <mergeCell ref="GVC52:GVE52"/>
    <mergeCell ref="GVF52:GVH52"/>
    <mergeCell ref="GVI52:GVK52"/>
    <mergeCell ref="GVL52:GVN52"/>
    <mergeCell ref="GUK52:GUM52"/>
    <mergeCell ref="GUN52:GUP52"/>
    <mergeCell ref="GUQ52:GUS52"/>
    <mergeCell ref="GUT52:GUV52"/>
    <mergeCell ref="GUW52:GUY52"/>
    <mergeCell ref="GTV52:GTX52"/>
    <mergeCell ref="GTY52:GUA52"/>
    <mergeCell ref="GUB52:GUD52"/>
    <mergeCell ref="GUE52:GUG52"/>
    <mergeCell ref="GUH52:GUJ52"/>
    <mergeCell ref="GTG52:GTI52"/>
    <mergeCell ref="GTJ52:GTL52"/>
    <mergeCell ref="GTM52:GTO52"/>
    <mergeCell ref="GTP52:GTR52"/>
    <mergeCell ref="GTS52:GTU52"/>
    <mergeCell ref="GXH52:GXJ52"/>
    <mergeCell ref="GXK52:GXM52"/>
    <mergeCell ref="GXN52:GXP52"/>
    <mergeCell ref="GXQ52:GXS52"/>
    <mergeCell ref="GXT52:GXV52"/>
    <mergeCell ref="GWS52:GWU52"/>
    <mergeCell ref="GWV52:GWX52"/>
    <mergeCell ref="GWY52:GXA52"/>
    <mergeCell ref="GXB52:GXD52"/>
    <mergeCell ref="GXE52:GXG52"/>
    <mergeCell ref="GWD52:GWF52"/>
    <mergeCell ref="GWG52:GWI52"/>
    <mergeCell ref="GWJ52:GWL52"/>
    <mergeCell ref="GWM52:GWO52"/>
    <mergeCell ref="GWP52:GWR52"/>
    <mergeCell ref="GVO52:GVQ52"/>
    <mergeCell ref="GVR52:GVT52"/>
    <mergeCell ref="GVU52:GVW52"/>
    <mergeCell ref="GVX52:GVZ52"/>
    <mergeCell ref="GWA52:GWC52"/>
    <mergeCell ref="GZP52:GZR52"/>
    <mergeCell ref="GZS52:GZU52"/>
    <mergeCell ref="GZV52:GZX52"/>
    <mergeCell ref="GZY52:HAA52"/>
    <mergeCell ref="HAB52:HAD52"/>
    <mergeCell ref="GZA52:GZC52"/>
    <mergeCell ref="GZD52:GZF52"/>
    <mergeCell ref="GZG52:GZI52"/>
    <mergeCell ref="GZJ52:GZL52"/>
    <mergeCell ref="GZM52:GZO52"/>
    <mergeCell ref="GYL52:GYN52"/>
    <mergeCell ref="GYO52:GYQ52"/>
    <mergeCell ref="GYR52:GYT52"/>
    <mergeCell ref="GYU52:GYW52"/>
    <mergeCell ref="GYX52:GYZ52"/>
    <mergeCell ref="GXW52:GXY52"/>
    <mergeCell ref="GXZ52:GYB52"/>
    <mergeCell ref="GYC52:GYE52"/>
    <mergeCell ref="GYF52:GYH52"/>
    <mergeCell ref="GYI52:GYK52"/>
    <mergeCell ref="HBX52:HBZ52"/>
    <mergeCell ref="HCA52:HCC52"/>
    <mergeCell ref="HCD52:HCF52"/>
    <mergeCell ref="HCG52:HCI52"/>
    <mergeCell ref="HCJ52:HCL52"/>
    <mergeCell ref="HBI52:HBK52"/>
    <mergeCell ref="HBL52:HBN52"/>
    <mergeCell ref="HBO52:HBQ52"/>
    <mergeCell ref="HBR52:HBT52"/>
    <mergeCell ref="HBU52:HBW52"/>
    <mergeCell ref="HAT52:HAV52"/>
    <mergeCell ref="HAW52:HAY52"/>
    <mergeCell ref="HAZ52:HBB52"/>
    <mergeCell ref="HBC52:HBE52"/>
    <mergeCell ref="HBF52:HBH52"/>
    <mergeCell ref="HAE52:HAG52"/>
    <mergeCell ref="HAH52:HAJ52"/>
    <mergeCell ref="HAK52:HAM52"/>
    <mergeCell ref="HAN52:HAP52"/>
    <mergeCell ref="HAQ52:HAS52"/>
    <mergeCell ref="HEF52:HEH52"/>
    <mergeCell ref="HEI52:HEK52"/>
    <mergeCell ref="HEL52:HEN52"/>
    <mergeCell ref="HEO52:HEQ52"/>
    <mergeCell ref="HER52:HET52"/>
    <mergeCell ref="HDQ52:HDS52"/>
    <mergeCell ref="HDT52:HDV52"/>
    <mergeCell ref="HDW52:HDY52"/>
    <mergeCell ref="HDZ52:HEB52"/>
    <mergeCell ref="HEC52:HEE52"/>
    <mergeCell ref="HDB52:HDD52"/>
    <mergeCell ref="HDE52:HDG52"/>
    <mergeCell ref="HDH52:HDJ52"/>
    <mergeCell ref="HDK52:HDM52"/>
    <mergeCell ref="HDN52:HDP52"/>
    <mergeCell ref="HCM52:HCO52"/>
    <mergeCell ref="HCP52:HCR52"/>
    <mergeCell ref="HCS52:HCU52"/>
    <mergeCell ref="HCV52:HCX52"/>
    <mergeCell ref="HCY52:HDA52"/>
    <mergeCell ref="HGN52:HGP52"/>
    <mergeCell ref="HGQ52:HGS52"/>
    <mergeCell ref="HGT52:HGV52"/>
    <mergeCell ref="HGW52:HGY52"/>
    <mergeCell ref="HGZ52:HHB52"/>
    <mergeCell ref="HFY52:HGA52"/>
    <mergeCell ref="HGB52:HGD52"/>
    <mergeCell ref="HGE52:HGG52"/>
    <mergeCell ref="HGH52:HGJ52"/>
    <mergeCell ref="HGK52:HGM52"/>
    <mergeCell ref="HFJ52:HFL52"/>
    <mergeCell ref="HFM52:HFO52"/>
    <mergeCell ref="HFP52:HFR52"/>
    <mergeCell ref="HFS52:HFU52"/>
    <mergeCell ref="HFV52:HFX52"/>
    <mergeCell ref="HEU52:HEW52"/>
    <mergeCell ref="HEX52:HEZ52"/>
    <mergeCell ref="HFA52:HFC52"/>
    <mergeCell ref="HFD52:HFF52"/>
    <mergeCell ref="HFG52:HFI52"/>
    <mergeCell ref="HIV52:HIX52"/>
    <mergeCell ref="HIY52:HJA52"/>
    <mergeCell ref="HJB52:HJD52"/>
    <mergeCell ref="HJE52:HJG52"/>
    <mergeCell ref="HJH52:HJJ52"/>
    <mergeCell ref="HIG52:HII52"/>
    <mergeCell ref="HIJ52:HIL52"/>
    <mergeCell ref="HIM52:HIO52"/>
    <mergeCell ref="HIP52:HIR52"/>
    <mergeCell ref="HIS52:HIU52"/>
    <mergeCell ref="HHR52:HHT52"/>
    <mergeCell ref="HHU52:HHW52"/>
    <mergeCell ref="HHX52:HHZ52"/>
    <mergeCell ref="HIA52:HIC52"/>
    <mergeCell ref="HID52:HIF52"/>
    <mergeCell ref="HHC52:HHE52"/>
    <mergeCell ref="HHF52:HHH52"/>
    <mergeCell ref="HHI52:HHK52"/>
    <mergeCell ref="HHL52:HHN52"/>
    <mergeCell ref="HHO52:HHQ52"/>
    <mergeCell ref="HLD52:HLF52"/>
    <mergeCell ref="HLG52:HLI52"/>
    <mergeCell ref="HLJ52:HLL52"/>
    <mergeCell ref="HLM52:HLO52"/>
    <mergeCell ref="HLP52:HLR52"/>
    <mergeCell ref="HKO52:HKQ52"/>
    <mergeCell ref="HKR52:HKT52"/>
    <mergeCell ref="HKU52:HKW52"/>
    <mergeCell ref="HKX52:HKZ52"/>
    <mergeCell ref="HLA52:HLC52"/>
    <mergeCell ref="HJZ52:HKB52"/>
    <mergeCell ref="HKC52:HKE52"/>
    <mergeCell ref="HKF52:HKH52"/>
    <mergeCell ref="HKI52:HKK52"/>
    <mergeCell ref="HKL52:HKN52"/>
    <mergeCell ref="HJK52:HJM52"/>
    <mergeCell ref="HJN52:HJP52"/>
    <mergeCell ref="HJQ52:HJS52"/>
    <mergeCell ref="HJT52:HJV52"/>
    <mergeCell ref="HJW52:HJY52"/>
    <mergeCell ref="HNL52:HNN52"/>
    <mergeCell ref="HNO52:HNQ52"/>
    <mergeCell ref="HNR52:HNT52"/>
    <mergeCell ref="HNU52:HNW52"/>
    <mergeCell ref="HNX52:HNZ52"/>
    <mergeCell ref="HMW52:HMY52"/>
    <mergeCell ref="HMZ52:HNB52"/>
    <mergeCell ref="HNC52:HNE52"/>
    <mergeCell ref="HNF52:HNH52"/>
    <mergeCell ref="HNI52:HNK52"/>
    <mergeCell ref="HMH52:HMJ52"/>
    <mergeCell ref="HMK52:HMM52"/>
    <mergeCell ref="HMN52:HMP52"/>
    <mergeCell ref="HMQ52:HMS52"/>
    <mergeCell ref="HMT52:HMV52"/>
    <mergeCell ref="HLS52:HLU52"/>
    <mergeCell ref="HLV52:HLX52"/>
    <mergeCell ref="HLY52:HMA52"/>
    <mergeCell ref="HMB52:HMD52"/>
    <mergeCell ref="HME52:HMG52"/>
    <mergeCell ref="HPT52:HPV52"/>
    <mergeCell ref="HPW52:HPY52"/>
    <mergeCell ref="HPZ52:HQB52"/>
    <mergeCell ref="HQC52:HQE52"/>
    <mergeCell ref="HQF52:HQH52"/>
    <mergeCell ref="HPE52:HPG52"/>
    <mergeCell ref="HPH52:HPJ52"/>
    <mergeCell ref="HPK52:HPM52"/>
    <mergeCell ref="HPN52:HPP52"/>
    <mergeCell ref="HPQ52:HPS52"/>
    <mergeCell ref="HOP52:HOR52"/>
    <mergeCell ref="HOS52:HOU52"/>
    <mergeCell ref="HOV52:HOX52"/>
    <mergeCell ref="HOY52:HPA52"/>
    <mergeCell ref="HPB52:HPD52"/>
    <mergeCell ref="HOA52:HOC52"/>
    <mergeCell ref="HOD52:HOF52"/>
    <mergeCell ref="HOG52:HOI52"/>
    <mergeCell ref="HOJ52:HOL52"/>
    <mergeCell ref="HOM52:HOO52"/>
    <mergeCell ref="HSB52:HSD52"/>
    <mergeCell ref="HSE52:HSG52"/>
    <mergeCell ref="HSH52:HSJ52"/>
    <mergeCell ref="HSK52:HSM52"/>
    <mergeCell ref="HSN52:HSP52"/>
    <mergeCell ref="HRM52:HRO52"/>
    <mergeCell ref="HRP52:HRR52"/>
    <mergeCell ref="HRS52:HRU52"/>
    <mergeCell ref="HRV52:HRX52"/>
    <mergeCell ref="HRY52:HSA52"/>
    <mergeCell ref="HQX52:HQZ52"/>
    <mergeCell ref="HRA52:HRC52"/>
    <mergeCell ref="HRD52:HRF52"/>
    <mergeCell ref="HRG52:HRI52"/>
    <mergeCell ref="HRJ52:HRL52"/>
    <mergeCell ref="HQI52:HQK52"/>
    <mergeCell ref="HQL52:HQN52"/>
    <mergeCell ref="HQO52:HQQ52"/>
    <mergeCell ref="HQR52:HQT52"/>
    <mergeCell ref="HQU52:HQW52"/>
    <mergeCell ref="HUJ52:HUL52"/>
    <mergeCell ref="HUM52:HUO52"/>
    <mergeCell ref="HUP52:HUR52"/>
    <mergeCell ref="HUS52:HUU52"/>
    <mergeCell ref="HUV52:HUX52"/>
    <mergeCell ref="HTU52:HTW52"/>
    <mergeCell ref="HTX52:HTZ52"/>
    <mergeCell ref="HUA52:HUC52"/>
    <mergeCell ref="HUD52:HUF52"/>
    <mergeCell ref="HUG52:HUI52"/>
    <mergeCell ref="HTF52:HTH52"/>
    <mergeCell ref="HTI52:HTK52"/>
    <mergeCell ref="HTL52:HTN52"/>
    <mergeCell ref="HTO52:HTQ52"/>
    <mergeCell ref="HTR52:HTT52"/>
    <mergeCell ref="HSQ52:HSS52"/>
    <mergeCell ref="HST52:HSV52"/>
    <mergeCell ref="HSW52:HSY52"/>
    <mergeCell ref="HSZ52:HTB52"/>
    <mergeCell ref="HTC52:HTE52"/>
    <mergeCell ref="HWR52:HWT52"/>
    <mergeCell ref="HWU52:HWW52"/>
    <mergeCell ref="HWX52:HWZ52"/>
    <mergeCell ref="HXA52:HXC52"/>
    <mergeCell ref="HXD52:HXF52"/>
    <mergeCell ref="HWC52:HWE52"/>
    <mergeCell ref="HWF52:HWH52"/>
    <mergeCell ref="HWI52:HWK52"/>
    <mergeCell ref="HWL52:HWN52"/>
    <mergeCell ref="HWO52:HWQ52"/>
    <mergeCell ref="HVN52:HVP52"/>
    <mergeCell ref="HVQ52:HVS52"/>
    <mergeCell ref="HVT52:HVV52"/>
    <mergeCell ref="HVW52:HVY52"/>
    <mergeCell ref="HVZ52:HWB52"/>
    <mergeCell ref="HUY52:HVA52"/>
    <mergeCell ref="HVB52:HVD52"/>
    <mergeCell ref="HVE52:HVG52"/>
    <mergeCell ref="HVH52:HVJ52"/>
    <mergeCell ref="HVK52:HVM52"/>
    <mergeCell ref="HYZ52:HZB52"/>
    <mergeCell ref="HZC52:HZE52"/>
    <mergeCell ref="HZF52:HZH52"/>
    <mergeCell ref="HZI52:HZK52"/>
    <mergeCell ref="HZL52:HZN52"/>
    <mergeCell ref="HYK52:HYM52"/>
    <mergeCell ref="HYN52:HYP52"/>
    <mergeCell ref="HYQ52:HYS52"/>
    <mergeCell ref="HYT52:HYV52"/>
    <mergeCell ref="HYW52:HYY52"/>
    <mergeCell ref="HXV52:HXX52"/>
    <mergeCell ref="HXY52:HYA52"/>
    <mergeCell ref="HYB52:HYD52"/>
    <mergeCell ref="HYE52:HYG52"/>
    <mergeCell ref="HYH52:HYJ52"/>
    <mergeCell ref="HXG52:HXI52"/>
    <mergeCell ref="HXJ52:HXL52"/>
    <mergeCell ref="HXM52:HXO52"/>
    <mergeCell ref="HXP52:HXR52"/>
    <mergeCell ref="HXS52:HXU52"/>
    <mergeCell ref="IBH52:IBJ52"/>
    <mergeCell ref="IBK52:IBM52"/>
    <mergeCell ref="IBN52:IBP52"/>
    <mergeCell ref="IBQ52:IBS52"/>
    <mergeCell ref="IBT52:IBV52"/>
    <mergeCell ref="IAS52:IAU52"/>
    <mergeCell ref="IAV52:IAX52"/>
    <mergeCell ref="IAY52:IBA52"/>
    <mergeCell ref="IBB52:IBD52"/>
    <mergeCell ref="IBE52:IBG52"/>
    <mergeCell ref="IAD52:IAF52"/>
    <mergeCell ref="IAG52:IAI52"/>
    <mergeCell ref="IAJ52:IAL52"/>
    <mergeCell ref="IAM52:IAO52"/>
    <mergeCell ref="IAP52:IAR52"/>
    <mergeCell ref="HZO52:HZQ52"/>
    <mergeCell ref="HZR52:HZT52"/>
    <mergeCell ref="HZU52:HZW52"/>
    <mergeCell ref="HZX52:HZZ52"/>
    <mergeCell ref="IAA52:IAC52"/>
    <mergeCell ref="IDP52:IDR52"/>
    <mergeCell ref="IDS52:IDU52"/>
    <mergeCell ref="IDV52:IDX52"/>
    <mergeCell ref="IDY52:IEA52"/>
    <mergeCell ref="IEB52:IED52"/>
    <mergeCell ref="IDA52:IDC52"/>
    <mergeCell ref="IDD52:IDF52"/>
    <mergeCell ref="IDG52:IDI52"/>
    <mergeCell ref="IDJ52:IDL52"/>
    <mergeCell ref="IDM52:IDO52"/>
    <mergeCell ref="ICL52:ICN52"/>
    <mergeCell ref="ICO52:ICQ52"/>
    <mergeCell ref="ICR52:ICT52"/>
    <mergeCell ref="ICU52:ICW52"/>
    <mergeCell ref="ICX52:ICZ52"/>
    <mergeCell ref="IBW52:IBY52"/>
    <mergeCell ref="IBZ52:ICB52"/>
    <mergeCell ref="ICC52:ICE52"/>
    <mergeCell ref="ICF52:ICH52"/>
    <mergeCell ref="ICI52:ICK52"/>
    <mergeCell ref="IFX52:IFZ52"/>
    <mergeCell ref="IGA52:IGC52"/>
    <mergeCell ref="IGD52:IGF52"/>
    <mergeCell ref="IGG52:IGI52"/>
    <mergeCell ref="IGJ52:IGL52"/>
    <mergeCell ref="IFI52:IFK52"/>
    <mergeCell ref="IFL52:IFN52"/>
    <mergeCell ref="IFO52:IFQ52"/>
    <mergeCell ref="IFR52:IFT52"/>
    <mergeCell ref="IFU52:IFW52"/>
    <mergeCell ref="IET52:IEV52"/>
    <mergeCell ref="IEW52:IEY52"/>
    <mergeCell ref="IEZ52:IFB52"/>
    <mergeCell ref="IFC52:IFE52"/>
    <mergeCell ref="IFF52:IFH52"/>
    <mergeCell ref="IEE52:IEG52"/>
    <mergeCell ref="IEH52:IEJ52"/>
    <mergeCell ref="IEK52:IEM52"/>
    <mergeCell ref="IEN52:IEP52"/>
    <mergeCell ref="IEQ52:IES52"/>
    <mergeCell ref="IIF52:IIH52"/>
    <mergeCell ref="III52:IIK52"/>
    <mergeCell ref="IIL52:IIN52"/>
    <mergeCell ref="IIO52:IIQ52"/>
    <mergeCell ref="IIR52:IIT52"/>
    <mergeCell ref="IHQ52:IHS52"/>
    <mergeCell ref="IHT52:IHV52"/>
    <mergeCell ref="IHW52:IHY52"/>
    <mergeCell ref="IHZ52:IIB52"/>
    <mergeCell ref="IIC52:IIE52"/>
    <mergeCell ref="IHB52:IHD52"/>
    <mergeCell ref="IHE52:IHG52"/>
    <mergeCell ref="IHH52:IHJ52"/>
    <mergeCell ref="IHK52:IHM52"/>
    <mergeCell ref="IHN52:IHP52"/>
    <mergeCell ref="IGM52:IGO52"/>
    <mergeCell ref="IGP52:IGR52"/>
    <mergeCell ref="IGS52:IGU52"/>
    <mergeCell ref="IGV52:IGX52"/>
    <mergeCell ref="IGY52:IHA52"/>
    <mergeCell ref="IKN52:IKP52"/>
    <mergeCell ref="IKQ52:IKS52"/>
    <mergeCell ref="IKT52:IKV52"/>
    <mergeCell ref="IKW52:IKY52"/>
    <mergeCell ref="IKZ52:ILB52"/>
    <mergeCell ref="IJY52:IKA52"/>
    <mergeCell ref="IKB52:IKD52"/>
    <mergeCell ref="IKE52:IKG52"/>
    <mergeCell ref="IKH52:IKJ52"/>
    <mergeCell ref="IKK52:IKM52"/>
    <mergeCell ref="IJJ52:IJL52"/>
    <mergeCell ref="IJM52:IJO52"/>
    <mergeCell ref="IJP52:IJR52"/>
    <mergeCell ref="IJS52:IJU52"/>
    <mergeCell ref="IJV52:IJX52"/>
    <mergeCell ref="IIU52:IIW52"/>
    <mergeCell ref="IIX52:IIZ52"/>
    <mergeCell ref="IJA52:IJC52"/>
    <mergeCell ref="IJD52:IJF52"/>
    <mergeCell ref="IJG52:IJI52"/>
    <mergeCell ref="IMV52:IMX52"/>
    <mergeCell ref="IMY52:INA52"/>
    <mergeCell ref="INB52:IND52"/>
    <mergeCell ref="INE52:ING52"/>
    <mergeCell ref="INH52:INJ52"/>
    <mergeCell ref="IMG52:IMI52"/>
    <mergeCell ref="IMJ52:IML52"/>
    <mergeCell ref="IMM52:IMO52"/>
    <mergeCell ref="IMP52:IMR52"/>
    <mergeCell ref="IMS52:IMU52"/>
    <mergeCell ref="ILR52:ILT52"/>
    <mergeCell ref="ILU52:ILW52"/>
    <mergeCell ref="ILX52:ILZ52"/>
    <mergeCell ref="IMA52:IMC52"/>
    <mergeCell ref="IMD52:IMF52"/>
    <mergeCell ref="ILC52:ILE52"/>
    <mergeCell ref="ILF52:ILH52"/>
    <mergeCell ref="ILI52:ILK52"/>
    <mergeCell ref="ILL52:ILN52"/>
    <mergeCell ref="ILO52:ILQ52"/>
    <mergeCell ref="IPD52:IPF52"/>
    <mergeCell ref="IPG52:IPI52"/>
    <mergeCell ref="IPJ52:IPL52"/>
    <mergeCell ref="IPM52:IPO52"/>
    <mergeCell ref="IPP52:IPR52"/>
    <mergeCell ref="IOO52:IOQ52"/>
    <mergeCell ref="IOR52:IOT52"/>
    <mergeCell ref="IOU52:IOW52"/>
    <mergeCell ref="IOX52:IOZ52"/>
    <mergeCell ref="IPA52:IPC52"/>
    <mergeCell ref="INZ52:IOB52"/>
    <mergeCell ref="IOC52:IOE52"/>
    <mergeCell ref="IOF52:IOH52"/>
    <mergeCell ref="IOI52:IOK52"/>
    <mergeCell ref="IOL52:ION52"/>
    <mergeCell ref="INK52:INM52"/>
    <mergeCell ref="INN52:INP52"/>
    <mergeCell ref="INQ52:INS52"/>
    <mergeCell ref="INT52:INV52"/>
    <mergeCell ref="INW52:INY52"/>
    <mergeCell ref="IRL52:IRN52"/>
    <mergeCell ref="IRO52:IRQ52"/>
    <mergeCell ref="IRR52:IRT52"/>
    <mergeCell ref="IRU52:IRW52"/>
    <mergeCell ref="IRX52:IRZ52"/>
    <mergeCell ref="IQW52:IQY52"/>
    <mergeCell ref="IQZ52:IRB52"/>
    <mergeCell ref="IRC52:IRE52"/>
    <mergeCell ref="IRF52:IRH52"/>
    <mergeCell ref="IRI52:IRK52"/>
    <mergeCell ref="IQH52:IQJ52"/>
    <mergeCell ref="IQK52:IQM52"/>
    <mergeCell ref="IQN52:IQP52"/>
    <mergeCell ref="IQQ52:IQS52"/>
    <mergeCell ref="IQT52:IQV52"/>
    <mergeCell ref="IPS52:IPU52"/>
    <mergeCell ref="IPV52:IPX52"/>
    <mergeCell ref="IPY52:IQA52"/>
    <mergeCell ref="IQB52:IQD52"/>
    <mergeCell ref="IQE52:IQG52"/>
    <mergeCell ref="ITT52:ITV52"/>
    <mergeCell ref="ITW52:ITY52"/>
    <mergeCell ref="ITZ52:IUB52"/>
    <mergeCell ref="IUC52:IUE52"/>
    <mergeCell ref="IUF52:IUH52"/>
    <mergeCell ref="ITE52:ITG52"/>
    <mergeCell ref="ITH52:ITJ52"/>
    <mergeCell ref="ITK52:ITM52"/>
    <mergeCell ref="ITN52:ITP52"/>
    <mergeCell ref="ITQ52:ITS52"/>
    <mergeCell ref="ISP52:ISR52"/>
    <mergeCell ref="ISS52:ISU52"/>
    <mergeCell ref="ISV52:ISX52"/>
    <mergeCell ref="ISY52:ITA52"/>
    <mergeCell ref="ITB52:ITD52"/>
    <mergeCell ref="ISA52:ISC52"/>
    <mergeCell ref="ISD52:ISF52"/>
    <mergeCell ref="ISG52:ISI52"/>
    <mergeCell ref="ISJ52:ISL52"/>
    <mergeCell ref="ISM52:ISO52"/>
    <mergeCell ref="IWB52:IWD52"/>
    <mergeCell ref="IWE52:IWG52"/>
    <mergeCell ref="IWH52:IWJ52"/>
    <mergeCell ref="IWK52:IWM52"/>
    <mergeCell ref="IWN52:IWP52"/>
    <mergeCell ref="IVM52:IVO52"/>
    <mergeCell ref="IVP52:IVR52"/>
    <mergeCell ref="IVS52:IVU52"/>
    <mergeCell ref="IVV52:IVX52"/>
    <mergeCell ref="IVY52:IWA52"/>
    <mergeCell ref="IUX52:IUZ52"/>
    <mergeCell ref="IVA52:IVC52"/>
    <mergeCell ref="IVD52:IVF52"/>
    <mergeCell ref="IVG52:IVI52"/>
    <mergeCell ref="IVJ52:IVL52"/>
    <mergeCell ref="IUI52:IUK52"/>
    <mergeCell ref="IUL52:IUN52"/>
    <mergeCell ref="IUO52:IUQ52"/>
    <mergeCell ref="IUR52:IUT52"/>
    <mergeCell ref="IUU52:IUW52"/>
    <mergeCell ref="IYJ52:IYL52"/>
    <mergeCell ref="IYM52:IYO52"/>
    <mergeCell ref="IYP52:IYR52"/>
    <mergeCell ref="IYS52:IYU52"/>
    <mergeCell ref="IYV52:IYX52"/>
    <mergeCell ref="IXU52:IXW52"/>
    <mergeCell ref="IXX52:IXZ52"/>
    <mergeCell ref="IYA52:IYC52"/>
    <mergeCell ref="IYD52:IYF52"/>
    <mergeCell ref="IYG52:IYI52"/>
    <mergeCell ref="IXF52:IXH52"/>
    <mergeCell ref="IXI52:IXK52"/>
    <mergeCell ref="IXL52:IXN52"/>
    <mergeCell ref="IXO52:IXQ52"/>
    <mergeCell ref="IXR52:IXT52"/>
    <mergeCell ref="IWQ52:IWS52"/>
    <mergeCell ref="IWT52:IWV52"/>
    <mergeCell ref="IWW52:IWY52"/>
    <mergeCell ref="IWZ52:IXB52"/>
    <mergeCell ref="IXC52:IXE52"/>
    <mergeCell ref="JAR52:JAT52"/>
    <mergeCell ref="JAU52:JAW52"/>
    <mergeCell ref="JAX52:JAZ52"/>
    <mergeCell ref="JBA52:JBC52"/>
    <mergeCell ref="JBD52:JBF52"/>
    <mergeCell ref="JAC52:JAE52"/>
    <mergeCell ref="JAF52:JAH52"/>
    <mergeCell ref="JAI52:JAK52"/>
    <mergeCell ref="JAL52:JAN52"/>
    <mergeCell ref="JAO52:JAQ52"/>
    <mergeCell ref="IZN52:IZP52"/>
    <mergeCell ref="IZQ52:IZS52"/>
    <mergeCell ref="IZT52:IZV52"/>
    <mergeCell ref="IZW52:IZY52"/>
    <mergeCell ref="IZZ52:JAB52"/>
    <mergeCell ref="IYY52:IZA52"/>
    <mergeCell ref="IZB52:IZD52"/>
    <mergeCell ref="IZE52:IZG52"/>
    <mergeCell ref="IZH52:IZJ52"/>
    <mergeCell ref="IZK52:IZM52"/>
    <mergeCell ref="JCZ52:JDB52"/>
    <mergeCell ref="JDC52:JDE52"/>
    <mergeCell ref="JDF52:JDH52"/>
    <mergeCell ref="JDI52:JDK52"/>
    <mergeCell ref="JDL52:JDN52"/>
    <mergeCell ref="JCK52:JCM52"/>
    <mergeCell ref="JCN52:JCP52"/>
    <mergeCell ref="JCQ52:JCS52"/>
    <mergeCell ref="JCT52:JCV52"/>
    <mergeCell ref="JCW52:JCY52"/>
    <mergeCell ref="JBV52:JBX52"/>
    <mergeCell ref="JBY52:JCA52"/>
    <mergeCell ref="JCB52:JCD52"/>
    <mergeCell ref="JCE52:JCG52"/>
    <mergeCell ref="JCH52:JCJ52"/>
    <mergeCell ref="JBG52:JBI52"/>
    <mergeCell ref="JBJ52:JBL52"/>
    <mergeCell ref="JBM52:JBO52"/>
    <mergeCell ref="JBP52:JBR52"/>
    <mergeCell ref="JBS52:JBU52"/>
    <mergeCell ref="JFH52:JFJ52"/>
    <mergeCell ref="JFK52:JFM52"/>
    <mergeCell ref="JFN52:JFP52"/>
    <mergeCell ref="JFQ52:JFS52"/>
    <mergeCell ref="JFT52:JFV52"/>
    <mergeCell ref="JES52:JEU52"/>
    <mergeCell ref="JEV52:JEX52"/>
    <mergeCell ref="JEY52:JFA52"/>
    <mergeCell ref="JFB52:JFD52"/>
    <mergeCell ref="JFE52:JFG52"/>
    <mergeCell ref="JED52:JEF52"/>
    <mergeCell ref="JEG52:JEI52"/>
    <mergeCell ref="JEJ52:JEL52"/>
    <mergeCell ref="JEM52:JEO52"/>
    <mergeCell ref="JEP52:JER52"/>
    <mergeCell ref="JDO52:JDQ52"/>
    <mergeCell ref="JDR52:JDT52"/>
    <mergeCell ref="JDU52:JDW52"/>
    <mergeCell ref="JDX52:JDZ52"/>
    <mergeCell ref="JEA52:JEC52"/>
    <mergeCell ref="JHP52:JHR52"/>
    <mergeCell ref="JHS52:JHU52"/>
    <mergeCell ref="JHV52:JHX52"/>
    <mergeCell ref="JHY52:JIA52"/>
    <mergeCell ref="JIB52:JID52"/>
    <mergeCell ref="JHA52:JHC52"/>
    <mergeCell ref="JHD52:JHF52"/>
    <mergeCell ref="JHG52:JHI52"/>
    <mergeCell ref="JHJ52:JHL52"/>
    <mergeCell ref="JHM52:JHO52"/>
    <mergeCell ref="JGL52:JGN52"/>
    <mergeCell ref="JGO52:JGQ52"/>
    <mergeCell ref="JGR52:JGT52"/>
    <mergeCell ref="JGU52:JGW52"/>
    <mergeCell ref="JGX52:JGZ52"/>
    <mergeCell ref="JFW52:JFY52"/>
    <mergeCell ref="JFZ52:JGB52"/>
    <mergeCell ref="JGC52:JGE52"/>
    <mergeCell ref="JGF52:JGH52"/>
    <mergeCell ref="JGI52:JGK52"/>
    <mergeCell ref="JJX52:JJZ52"/>
    <mergeCell ref="JKA52:JKC52"/>
    <mergeCell ref="JKD52:JKF52"/>
    <mergeCell ref="JKG52:JKI52"/>
    <mergeCell ref="JKJ52:JKL52"/>
    <mergeCell ref="JJI52:JJK52"/>
    <mergeCell ref="JJL52:JJN52"/>
    <mergeCell ref="JJO52:JJQ52"/>
    <mergeCell ref="JJR52:JJT52"/>
    <mergeCell ref="JJU52:JJW52"/>
    <mergeCell ref="JIT52:JIV52"/>
    <mergeCell ref="JIW52:JIY52"/>
    <mergeCell ref="JIZ52:JJB52"/>
    <mergeCell ref="JJC52:JJE52"/>
    <mergeCell ref="JJF52:JJH52"/>
    <mergeCell ref="JIE52:JIG52"/>
    <mergeCell ref="JIH52:JIJ52"/>
    <mergeCell ref="JIK52:JIM52"/>
    <mergeCell ref="JIN52:JIP52"/>
    <mergeCell ref="JIQ52:JIS52"/>
    <mergeCell ref="JMF52:JMH52"/>
    <mergeCell ref="JMI52:JMK52"/>
    <mergeCell ref="JML52:JMN52"/>
    <mergeCell ref="JMO52:JMQ52"/>
    <mergeCell ref="JMR52:JMT52"/>
    <mergeCell ref="JLQ52:JLS52"/>
    <mergeCell ref="JLT52:JLV52"/>
    <mergeCell ref="JLW52:JLY52"/>
    <mergeCell ref="JLZ52:JMB52"/>
    <mergeCell ref="JMC52:JME52"/>
    <mergeCell ref="JLB52:JLD52"/>
    <mergeCell ref="JLE52:JLG52"/>
    <mergeCell ref="JLH52:JLJ52"/>
    <mergeCell ref="JLK52:JLM52"/>
    <mergeCell ref="JLN52:JLP52"/>
    <mergeCell ref="JKM52:JKO52"/>
    <mergeCell ref="JKP52:JKR52"/>
    <mergeCell ref="JKS52:JKU52"/>
    <mergeCell ref="JKV52:JKX52"/>
    <mergeCell ref="JKY52:JLA52"/>
    <mergeCell ref="JON52:JOP52"/>
    <mergeCell ref="JOQ52:JOS52"/>
    <mergeCell ref="JOT52:JOV52"/>
    <mergeCell ref="JOW52:JOY52"/>
    <mergeCell ref="JOZ52:JPB52"/>
    <mergeCell ref="JNY52:JOA52"/>
    <mergeCell ref="JOB52:JOD52"/>
    <mergeCell ref="JOE52:JOG52"/>
    <mergeCell ref="JOH52:JOJ52"/>
    <mergeCell ref="JOK52:JOM52"/>
    <mergeCell ref="JNJ52:JNL52"/>
    <mergeCell ref="JNM52:JNO52"/>
    <mergeCell ref="JNP52:JNR52"/>
    <mergeCell ref="JNS52:JNU52"/>
    <mergeCell ref="JNV52:JNX52"/>
    <mergeCell ref="JMU52:JMW52"/>
    <mergeCell ref="JMX52:JMZ52"/>
    <mergeCell ref="JNA52:JNC52"/>
    <mergeCell ref="JND52:JNF52"/>
    <mergeCell ref="JNG52:JNI52"/>
    <mergeCell ref="JQV52:JQX52"/>
    <mergeCell ref="JQY52:JRA52"/>
    <mergeCell ref="JRB52:JRD52"/>
    <mergeCell ref="JRE52:JRG52"/>
    <mergeCell ref="JRH52:JRJ52"/>
    <mergeCell ref="JQG52:JQI52"/>
    <mergeCell ref="JQJ52:JQL52"/>
    <mergeCell ref="JQM52:JQO52"/>
    <mergeCell ref="JQP52:JQR52"/>
    <mergeCell ref="JQS52:JQU52"/>
    <mergeCell ref="JPR52:JPT52"/>
    <mergeCell ref="JPU52:JPW52"/>
    <mergeCell ref="JPX52:JPZ52"/>
    <mergeCell ref="JQA52:JQC52"/>
    <mergeCell ref="JQD52:JQF52"/>
    <mergeCell ref="JPC52:JPE52"/>
    <mergeCell ref="JPF52:JPH52"/>
    <mergeCell ref="JPI52:JPK52"/>
    <mergeCell ref="JPL52:JPN52"/>
    <mergeCell ref="JPO52:JPQ52"/>
    <mergeCell ref="JTD52:JTF52"/>
    <mergeCell ref="JTG52:JTI52"/>
    <mergeCell ref="JTJ52:JTL52"/>
    <mergeCell ref="JTM52:JTO52"/>
    <mergeCell ref="JTP52:JTR52"/>
    <mergeCell ref="JSO52:JSQ52"/>
    <mergeCell ref="JSR52:JST52"/>
    <mergeCell ref="JSU52:JSW52"/>
    <mergeCell ref="JSX52:JSZ52"/>
    <mergeCell ref="JTA52:JTC52"/>
    <mergeCell ref="JRZ52:JSB52"/>
    <mergeCell ref="JSC52:JSE52"/>
    <mergeCell ref="JSF52:JSH52"/>
    <mergeCell ref="JSI52:JSK52"/>
    <mergeCell ref="JSL52:JSN52"/>
    <mergeCell ref="JRK52:JRM52"/>
    <mergeCell ref="JRN52:JRP52"/>
    <mergeCell ref="JRQ52:JRS52"/>
    <mergeCell ref="JRT52:JRV52"/>
    <mergeCell ref="JRW52:JRY52"/>
    <mergeCell ref="JVL52:JVN52"/>
    <mergeCell ref="JVO52:JVQ52"/>
    <mergeCell ref="JVR52:JVT52"/>
    <mergeCell ref="JVU52:JVW52"/>
    <mergeCell ref="JVX52:JVZ52"/>
    <mergeCell ref="JUW52:JUY52"/>
    <mergeCell ref="JUZ52:JVB52"/>
    <mergeCell ref="JVC52:JVE52"/>
    <mergeCell ref="JVF52:JVH52"/>
    <mergeCell ref="JVI52:JVK52"/>
    <mergeCell ref="JUH52:JUJ52"/>
    <mergeCell ref="JUK52:JUM52"/>
    <mergeCell ref="JUN52:JUP52"/>
    <mergeCell ref="JUQ52:JUS52"/>
    <mergeCell ref="JUT52:JUV52"/>
    <mergeCell ref="JTS52:JTU52"/>
    <mergeCell ref="JTV52:JTX52"/>
    <mergeCell ref="JTY52:JUA52"/>
    <mergeCell ref="JUB52:JUD52"/>
    <mergeCell ref="JUE52:JUG52"/>
    <mergeCell ref="JXT52:JXV52"/>
    <mergeCell ref="JXW52:JXY52"/>
    <mergeCell ref="JXZ52:JYB52"/>
    <mergeCell ref="JYC52:JYE52"/>
    <mergeCell ref="JYF52:JYH52"/>
    <mergeCell ref="JXE52:JXG52"/>
    <mergeCell ref="JXH52:JXJ52"/>
    <mergeCell ref="JXK52:JXM52"/>
    <mergeCell ref="JXN52:JXP52"/>
    <mergeCell ref="JXQ52:JXS52"/>
    <mergeCell ref="JWP52:JWR52"/>
    <mergeCell ref="JWS52:JWU52"/>
    <mergeCell ref="JWV52:JWX52"/>
    <mergeCell ref="JWY52:JXA52"/>
    <mergeCell ref="JXB52:JXD52"/>
    <mergeCell ref="JWA52:JWC52"/>
    <mergeCell ref="JWD52:JWF52"/>
    <mergeCell ref="JWG52:JWI52"/>
    <mergeCell ref="JWJ52:JWL52"/>
    <mergeCell ref="JWM52:JWO52"/>
    <mergeCell ref="KAB52:KAD52"/>
    <mergeCell ref="KAE52:KAG52"/>
    <mergeCell ref="KAH52:KAJ52"/>
    <mergeCell ref="KAK52:KAM52"/>
    <mergeCell ref="KAN52:KAP52"/>
    <mergeCell ref="JZM52:JZO52"/>
    <mergeCell ref="JZP52:JZR52"/>
    <mergeCell ref="JZS52:JZU52"/>
    <mergeCell ref="JZV52:JZX52"/>
    <mergeCell ref="JZY52:KAA52"/>
    <mergeCell ref="JYX52:JYZ52"/>
    <mergeCell ref="JZA52:JZC52"/>
    <mergeCell ref="JZD52:JZF52"/>
    <mergeCell ref="JZG52:JZI52"/>
    <mergeCell ref="JZJ52:JZL52"/>
    <mergeCell ref="JYI52:JYK52"/>
    <mergeCell ref="JYL52:JYN52"/>
    <mergeCell ref="JYO52:JYQ52"/>
    <mergeCell ref="JYR52:JYT52"/>
    <mergeCell ref="JYU52:JYW52"/>
    <mergeCell ref="KCJ52:KCL52"/>
    <mergeCell ref="KCM52:KCO52"/>
    <mergeCell ref="KCP52:KCR52"/>
    <mergeCell ref="KCS52:KCU52"/>
    <mergeCell ref="KCV52:KCX52"/>
    <mergeCell ref="KBU52:KBW52"/>
    <mergeCell ref="KBX52:KBZ52"/>
    <mergeCell ref="KCA52:KCC52"/>
    <mergeCell ref="KCD52:KCF52"/>
    <mergeCell ref="KCG52:KCI52"/>
    <mergeCell ref="KBF52:KBH52"/>
    <mergeCell ref="KBI52:KBK52"/>
    <mergeCell ref="KBL52:KBN52"/>
    <mergeCell ref="KBO52:KBQ52"/>
    <mergeCell ref="KBR52:KBT52"/>
    <mergeCell ref="KAQ52:KAS52"/>
    <mergeCell ref="KAT52:KAV52"/>
    <mergeCell ref="KAW52:KAY52"/>
    <mergeCell ref="KAZ52:KBB52"/>
    <mergeCell ref="KBC52:KBE52"/>
    <mergeCell ref="KER52:KET52"/>
    <mergeCell ref="KEU52:KEW52"/>
    <mergeCell ref="KEX52:KEZ52"/>
    <mergeCell ref="KFA52:KFC52"/>
    <mergeCell ref="KFD52:KFF52"/>
    <mergeCell ref="KEC52:KEE52"/>
    <mergeCell ref="KEF52:KEH52"/>
    <mergeCell ref="KEI52:KEK52"/>
    <mergeCell ref="KEL52:KEN52"/>
    <mergeCell ref="KEO52:KEQ52"/>
    <mergeCell ref="KDN52:KDP52"/>
    <mergeCell ref="KDQ52:KDS52"/>
    <mergeCell ref="KDT52:KDV52"/>
    <mergeCell ref="KDW52:KDY52"/>
    <mergeCell ref="KDZ52:KEB52"/>
    <mergeCell ref="KCY52:KDA52"/>
    <mergeCell ref="KDB52:KDD52"/>
    <mergeCell ref="KDE52:KDG52"/>
    <mergeCell ref="KDH52:KDJ52"/>
    <mergeCell ref="KDK52:KDM52"/>
    <mergeCell ref="KGZ52:KHB52"/>
    <mergeCell ref="KHC52:KHE52"/>
    <mergeCell ref="KHF52:KHH52"/>
    <mergeCell ref="KHI52:KHK52"/>
    <mergeCell ref="KHL52:KHN52"/>
    <mergeCell ref="KGK52:KGM52"/>
    <mergeCell ref="KGN52:KGP52"/>
    <mergeCell ref="KGQ52:KGS52"/>
    <mergeCell ref="KGT52:KGV52"/>
    <mergeCell ref="KGW52:KGY52"/>
    <mergeCell ref="KFV52:KFX52"/>
    <mergeCell ref="KFY52:KGA52"/>
    <mergeCell ref="KGB52:KGD52"/>
    <mergeCell ref="KGE52:KGG52"/>
    <mergeCell ref="KGH52:KGJ52"/>
    <mergeCell ref="KFG52:KFI52"/>
    <mergeCell ref="KFJ52:KFL52"/>
    <mergeCell ref="KFM52:KFO52"/>
    <mergeCell ref="KFP52:KFR52"/>
    <mergeCell ref="KFS52:KFU52"/>
    <mergeCell ref="KJH52:KJJ52"/>
    <mergeCell ref="KJK52:KJM52"/>
    <mergeCell ref="KJN52:KJP52"/>
    <mergeCell ref="KJQ52:KJS52"/>
    <mergeCell ref="KJT52:KJV52"/>
    <mergeCell ref="KIS52:KIU52"/>
    <mergeCell ref="KIV52:KIX52"/>
    <mergeCell ref="KIY52:KJA52"/>
    <mergeCell ref="KJB52:KJD52"/>
    <mergeCell ref="KJE52:KJG52"/>
    <mergeCell ref="KID52:KIF52"/>
    <mergeCell ref="KIG52:KII52"/>
    <mergeCell ref="KIJ52:KIL52"/>
    <mergeCell ref="KIM52:KIO52"/>
    <mergeCell ref="KIP52:KIR52"/>
    <mergeCell ref="KHO52:KHQ52"/>
    <mergeCell ref="KHR52:KHT52"/>
    <mergeCell ref="KHU52:KHW52"/>
    <mergeCell ref="KHX52:KHZ52"/>
    <mergeCell ref="KIA52:KIC52"/>
    <mergeCell ref="KLP52:KLR52"/>
    <mergeCell ref="KLS52:KLU52"/>
    <mergeCell ref="KLV52:KLX52"/>
    <mergeCell ref="KLY52:KMA52"/>
    <mergeCell ref="KMB52:KMD52"/>
    <mergeCell ref="KLA52:KLC52"/>
    <mergeCell ref="KLD52:KLF52"/>
    <mergeCell ref="KLG52:KLI52"/>
    <mergeCell ref="KLJ52:KLL52"/>
    <mergeCell ref="KLM52:KLO52"/>
    <mergeCell ref="KKL52:KKN52"/>
    <mergeCell ref="KKO52:KKQ52"/>
    <mergeCell ref="KKR52:KKT52"/>
    <mergeCell ref="KKU52:KKW52"/>
    <mergeCell ref="KKX52:KKZ52"/>
    <mergeCell ref="KJW52:KJY52"/>
    <mergeCell ref="KJZ52:KKB52"/>
    <mergeCell ref="KKC52:KKE52"/>
    <mergeCell ref="KKF52:KKH52"/>
    <mergeCell ref="KKI52:KKK52"/>
    <mergeCell ref="KNX52:KNZ52"/>
    <mergeCell ref="KOA52:KOC52"/>
    <mergeCell ref="KOD52:KOF52"/>
    <mergeCell ref="KOG52:KOI52"/>
    <mergeCell ref="KOJ52:KOL52"/>
    <mergeCell ref="KNI52:KNK52"/>
    <mergeCell ref="KNL52:KNN52"/>
    <mergeCell ref="KNO52:KNQ52"/>
    <mergeCell ref="KNR52:KNT52"/>
    <mergeCell ref="KNU52:KNW52"/>
    <mergeCell ref="KMT52:KMV52"/>
    <mergeCell ref="KMW52:KMY52"/>
    <mergeCell ref="KMZ52:KNB52"/>
    <mergeCell ref="KNC52:KNE52"/>
    <mergeCell ref="KNF52:KNH52"/>
    <mergeCell ref="KME52:KMG52"/>
    <mergeCell ref="KMH52:KMJ52"/>
    <mergeCell ref="KMK52:KMM52"/>
    <mergeCell ref="KMN52:KMP52"/>
    <mergeCell ref="KMQ52:KMS52"/>
    <mergeCell ref="KQF52:KQH52"/>
    <mergeCell ref="KQI52:KQK52"/>
    <mergeCell ref="KQL52:KQN52"/>
    <mergeCell ref="KQO52:KQQ52"/>
    <mergeCell ref="KQR52:KQT52"/>
    <mergeCell ref="KPQ52:KPS52"/>
    <mergeCell ref="KPT52:KPV52"/>
    <mergeCell ref="KPW52:KPY52"/>
    <mergeCell ref="KPZ52:KQB52"/>
    <mergeCell ref="KQC52:KQE52"/>
    <mergeCell ref="KPB52:KPD52"/>
    <mergeCell ref="KPE52:KPG52"/>
    <mergeCell ref="KPH52:KPJ52"/>
    <mergeCell ref="KPK52:KPM52"/>
    <mergeCell ref="KPN52:KPP52"/>
    <mergeCell ref="KOM52:KOO52"/>
    <mergeCell ref="KOP52:KOR52"/>
    <mergeCell ref="KOS52:KOU52"/>
    <mergeCell ref="KOV52:KOX52"/>
    <mergeCell ref="KOY52:KPA52"/>
    <mergeCell ref="KSN52:KSP52"/>
    <mergeCell ref="KSQ52:KSS52"/>
    <mergeCell ref="KST52:KSV52"/>
    <mergeCell ref="KSW52:KSY52"/>
    <mergeCell ref="KSZ52:KTB52"/>
    <mergeCell ref="KRY52:KSA52"/>
    <mergeCell ref="KSB52:KSD52"/>
    <mergeCell ref="KSE52:KSG52"/>
    <mergeCell ref="KSH52:KSJ52"/>
    <mergeCell ref="KSK52:KSM52"/>
    <mergeCell ref="KRJ52:KRL52"/>
    <mergeCell ref="KRM52:KRO52"/>
    <mergeCell ref="KRP52:KRR52"/>
    <mergeCell ref="KRS52:KRU52"/>
    <mergeCell ref="KRV52:KRX52"/>
    <mergeCell ref="KQU52:KQW52"/>
    <mergeCell ref="KQX52:KQZ52"/>
    <mergeCell ref="KRA52:KRC52"/>
    <mergeCell ref="KRD52:KRF52"/>
    <mergeCell ref="KRG52:KRI52"/>
    <mergeCell ref="KUV52:KUX52"/>
    <mergeCell ref="KUY52:KVA52"/>
    <mergeCell ref="KVB52:KVD52"/>
    <mergeCell ref="KVE52:KVG52"/>
    <mergeCell ref="KVH52:KVJ52"/>
    <mergeCell ref="KUG52:KUI52"/>
    <mergeCell ref="KUJ52:KUL52"/>
    <mergeCell ref="KUM52:KUO52"/>
    <mergeCell ref="KUP52:KUR52"/>
    <mergeCell ref="KUS52:KUU52"/>
    <mergeCell ref="KTR52:KTT52"/>
    <mergeCell ref="KTU52:KTW52"/>
    <mergeCell ref="KTX52:KTZ52"/>
    <mergeCell ref="KUA52:KUC52"/>
    <mergeCell ref="KUD52:KUF52"/>
    <mergeCell ref="KTC52:KTE52"/>
    <mergeCell ref="KTF52:KTH52"/>
    <mergeCell ref="KTI52:KTK52"/>
    <mergeCell ref="KTL52:KTN52"/>
    <mergeCell ref="KTO52:KTQ52"/>
    <mergeCell ref="KXD52:KXF52"/>
    <mergeCell ref="KXG52:KXI52"/>
    <mergeCell ref="KXJ52:KXL52"/>
    <mergeCell ref="KXM52:KXO52"/>
    <mergeCell ref="KXP52:KXR52"/>
    <mergeCell ref="KWO52:KWQ52"/>
    <mergeCell ref="KWR52:KWT52"/>
    <mergeCell ref="KWU52:KWW52"/>
    <mergeCell ref="KWX52:KWZ52"/>
    <mergeCell ref="KXA52:KXC52"/>
    <mergeCell ref="KVZ52:KWB52"/>
    <mergeCell ref="KWC52:KWE52"/>
    <mergeCell ref="KWF52:KWH52"/>
    <mergeCell ref="KWI52:KWK52"/>
    <mergeCell ref="KWL52:KWN52"/>
    <mergeCell ref="KVK52:KVM52"/>
    <mergeCell ref="KVN52:KVP52"/>
    <mergeCell ref="KVQ52:KVS52"/>
    <mergeCell ref="KVT52:KVV52"/>
    <mergeCell ref="KVW52:KVY52"/>
    <mergeCell ref="KZL52:KZN52"/>
    <mergeCell ref="KZO52:KZQ52"/>
    <mergeCell ref="KZR52:KZT52"/>
    <mergeCell ref="KZU52:KZW52"/>
    <mergeCell ref="KZX52:KZZ52"/>
    <mergeCell ref="KYW52:KYY52"/>
    <mergeCell ref="KYZ52:KZB52"/>
    <mergeCell ref="KZC52:KZE52"/>
    <mergeCell ref="KZF52:KZH52"/>
    <mergeCell ref="KZI52:KZK52"/>
    <mergeCell ref="KYH52:KYJ52"/>
    <mergeCell ref="KYK52:KYM52"/>
    <mergeCell ref="KYN52:KYP52"/>
    <mergeCell ref="KYQ52:KYS52"/>
    <mergeCell ref="KYT52:KYV52"/>
    <mergeCell ref="KXS52:KXU52"/>
    <mergeCell ref="KXV52:KXX52"/>
    <mergeCell ref="KXY52:KYA52"/>
    <mergeCell ref="KYB52:KYD52"/>
    <mergeCell ref="KYE52:KYG52"/>
    <mergeCell ref="LBT52:LBV52"/>
    <mergeCell ref="LBW52:LBY52"/>
    <mergeCell ref="LBZ52:LCB52"/>
    <mergeCell ref="LCC52:LCE52"/>
    <mergeCell ref="LCF52:LCH52"/>
    <mergeCell ref="LBE52:LBG52"/>
    <mergeCell ref="LBH52:LBJ52"/>
    <mergeCell ref="LBK52:LBM52"/>
    <mergeCell ref="LBN52:LBP52"/>
    <mergeCell ref="LBQ52:LBS52"/>
    <mergeCell ref="LAP52:LAR52"/>
    <mergeCell ref="LAS52:LAU52"/>
    <mergeCell ref="LAV52:LAX52"/>
    <mergeCell ref="LAY52:LBA52"/>
    <mergeCell ref="LBB52:LBD52"/>
    <mergeCell ref="LAA52:LAC52"/>
    <mergeCell ref="LAD52:LAF52"/>
    <mergeCell ref="LAG52:LAI52"/>
    <mergeCell ref="LAJ52:LAL52"/>
    <mergeCell ref="LAM52:LAO52"/>
    <mergeCell ref="LEB52:LED52"/>
    <mergeCell ref="LEE52:LEG52"/>
    <mergeCell ref="LEH52:LEJ52"/>
    <mergeCell ref="LEK52:LEM52"/>
    <mergeCell ref="LEN52:LEP52"/>
    <mergeCell ref="LDM52:LDO52"/>
    <mergeCell ref="LDP52:LDR52"/>
    <mergeCell ref="LDS52:LDU52"/>
    <mergeCell ref="LDV52:LDX52"/>
    <mergeCell ref="LDY52:LEA52"/>
    <mergeCell ref="LCX52:LCZ52"/>
    <mergeCell ref="LDA52:LDC52"/>
    <mergeCell ref="LDD52:LDF52"/>
    <mergeCell ref="LDG52:LDI52"/>
    <mergeCell ref="LDJ52:LDL52"/>
    <mergeCell ref="LCI52:LCK52"/>
    <mergeCell ref="LCL52:LCN52"/>
    <mergeCell ref="LCO52:LCQ52"/>
    <mergeCell ref="LCR52:LCT52"/>
    <mergeCell ref="LCU52:LCW52"/>
    <mergeCell ref="LGJ52:LGL52"/>
    <mergeCell ref="LGM52:LGO52"/>
    <mergeCell ref="LGP52:LGR52"/>
    <mergeCell ref="LGS52:LGU52"/>
    <mergeCell ref="LGV52:LGX52"/>
    <mergeCell ref="LFU52:LFW52"/>
    <mergeCell ref="LFX52:LFZ52"/>
    <mergeCell ref="LGA52:LGC52"/>
    <mergeCell ref="LGD52:LGF52"/>
    <mergeCell ref="LGG52:LGI52"/>
    <mergeCell ref="LFF52:LFH52"/>
    <mergeCell ref="LFI52:LFK52"/>
    <mergeCell ref="LFL52:LFN52"/>
    <mergeCell ref="LFO52:LFQ52"/>
    <mergeCell ref="LFR52:LFT52"/>
    <mergeCell ref="LEQ52:LES52"/>
    <mergeCell ref="LET52:LEV52"/>
    <mergeCell ref="LEW52:LEY52"/>
    <mergeCell ref="LEZ52:LFB52"/>
    <mergeCell ref="LFC52:LFE52"/>
    <mergeCell ref="LIR52:LIT52"/>
    <mergeCell ref="LIU52:LIW52"/>
    <mergeCell ref="LIX52:LIZ52"/>
    <mergeCell ref="LJA52:LJC52"/>
    <mergeCell ref="LJD52:LJF52"/>
    <mergeCell ref="LIC52:LIE52"/>
    <mergeCell ref="LIF52:LIH52"/>
    <mergeCell ref="LII52:LIK52"/>
    <mergeCell ref="LIL52:LIN52"/>
    <mergeCell ref="LIO52:LIQ52"/>
    <mergeCell ref="LHN52:LHP52"/>
    <mergeCell ref="LHQ52:LHS52"/>
    <mergeCell ref="LHT52:LHV52"/>
    <mergeCell ref="LHW52:LHY52"/>
    <mergeCell ref="LHZ52:LIB52"/>
    <mergeCell ref="LGY52:LHA52"/>
    <mergeCell ref="LHB52:LHD52"/>
    <mergeCell ref="LHE52:LHG52"/>
    <mergeCell ref="LHH52:LHJ52"/>
    <mergeCell ref="LHK52:LHM52"/>
    <mergeCell ref="LKZ52:LLB52"/>
    <mergeCell ref="LLC52:LLE52"/>
    <mergeCell ref="LLF52:LLH52"/>
    <mergeCell ref="LLI52:LLK52"/>
    <mergeCell ref="LLL52:LLN52"/>
    <mergeCell ref="LKK52:LKM52"/>
    <mergeCell ref="LKN52:LKP52"/>
    <mergeCell ref="LKQ52:LKS52"/>
    <mergeCell ref="LKT52:LKV52"/>
    <mergeCell ref="LKW52:LKY52"/>
    <mergeCell ref="LJV52:LJX52"/>
    <mergeCell ref="LJY52:LKA52"/>
    <mergeCell ref="LKB52:LKD52"/>
    <mergeCell ref="LKE52:LKG52"/>
    <mergeCell ref="LKH52:LKJ52"/>
    <mergeCell ref="LJG52:LJI52"/>
    <mergeCell ref="LJJ52:LJL52"/>
    <mergeCell ref="LJM52:LJO52"/>
    <mergeCell ref="LJP52:LJR52"/>
    <mergeCell ref="LJS52:LJU52"/>
    <mergeCell ref="LNH52:LNJ52"/>
    <mergeCell ref="LNK52:LNM52"/>
    <mergeCell ref="LNN52:LNP52"/>
    <mergeCell ref="LNQ52:LNS52"/>
    <mergeCell ref="LNT52:LNV52"/>
    <mergeCell ref="LMS52:LMU52"/>
    <mergeCell ref="LMV52:LMX52"/>
    <mergeCell ref="LMY52:LNA52"/>
    <mergeCell ref="LNB52:LND52"/>
    <mergeCell ref="LNE52:LNG52"/>
    <mergeCell ref="LMD52:LMF52"/>
    <mergeCell ref="LMG52:LMI52"/>
    <mergeCell ref="LMJ52:LML52"/>
    <mergeCell ref="LMM52:LMO52"/>
    <mergeCell ref="LMP52:LMR52"/>
    <mergeCell ref="LLO52:LLQ52"/>
    <mergeCell ref="LLR52:LLT52"/>
    <mergeCell ref="LLU52:LLW52"/>
    <mergeCell ref="LLX52:LLZ52"/>
    <mergeCell ref="LMA52:LMC52"/>
    <mergeCell ref="LPP52:LPR52"/>
    <mergeCell ref="LPS52:LPU52"/>
    <mergeCell ref="LPV52:LPX52"/>
    <mergeCell ref="LPY52:LQA52"/>
    <mergeCell ref="LQB52:LQD52"/>
    <mergeCell ref="LPA52:LPC52"/>
    <mergeCell ref="LPD52:LPF52"/>
    <mergeCell ref="LPG52:LPI52"/>
    <mergeCell ref="LPJ52:LPL52"/>
    <mergeCell ref="LPM52:LPO52"/>
    <mergeCell ref="LOL52:LON52"/>
    <mergeCell ref="LOO52:LOQ52"/>
    <mergeCell ref="LOR52:LOT52"/>
    <mergeCell ref="LOU52:LOW52"/>
    <mergeCell ref="LOX52:LOZ52"/>
    <mergeCell ref="LNW52:LNY52"/>
    <mergeCell ref="LNZ52:LOB52"/>
    <mergeCell ref="LOC52:LOE52"/>
    <mergeCell ref="LOF52:LOH52"/>
    <mergeCell ref="LOI52:LOK52"/>
    <mergeCell ref="LRX52:LRZ52"/>
    <mergeCell ref="LSA52:LSC52"/>
    <mergeCell ref="LSD52:LSF52"/>
    <mergeCell ref="LSG52:LSI52"/>
    <mergeCell ref="LSJ52:LSL52"/>
    <mergeCell ref="LRI52:LRK52"/>
    <mergeCell ref="LRL52:LRN52"/>
    <mergeCell ref="LRO52:LRQ52"/>
    <mergeCell ref="LRR52:LRT52"/>
    <mergeCell ref="LRU52:LRW52"/>
    <mergeCell ref="LQT52:LQV52"/>
    <mergeCell ref="LQW52:LQY52"/>
    <mergeCell ref="LQZ52:LRB52"/>
    <mergeCell ref="LRC52:LRE52"/>
    <mergeCell ref="LRF52:LRH52"/>
    <mergeCell ref="LQE52:LQG52"/>
    <mergeCell ref="LQH52:LQJ52"/>
    <mergeCell ref="LQK52:LQM52"/>
    <mergeCell ref="LQN52:LQP52"/>
    <mergeCell ref="LQQ52:LQS52"/>
    <mergeCell ref="LUF52:LUH52"/>
    <mergeCell ref="LUI52:LUK52"/>
    <mergeCell ref="LUL52:LUN52"/>
    <mergeCell ref="LUO52:LUQ52"/>
    <mergeCell ref="LUR52:LUT52"/>
    <mergeCell ref="LTQ52:LTS52"/>
    <mergeCell ref="LTT52:LTV52"/>
    <mergeCell ref="LTW52:LTY52"/>
    <mergeCell ref="LTZ52:LUB52"/>
    <mergeCell ref="LUC52:LUE52"/>
    <mergeCell ref="LTB52:LTD52"/>
    <mergeCell ref="LTE52:LTG52"/>
    <mergeCell ref="LTH52:LTJ52"/>
    <mergeCell ref="LTK52:LTM52"/>
    <mergeCell ref="LTN52:LTP52"/>
    <mergeCell ref="LSM52:LSO52"/>
    <mergeCell ref="LSP52:LSR52"/>
    <mergeCell ref="LSS52:LSU52"/>
    <mergeCell ref="LSV52:LSX52"/>
    <mergeCell ref="LSY52:LTA52"/>
    <mergeCell ref="LWN52:LWP52"/>
    <mergeCell ref="LWQ52:LWS52"/>
    <mergeCell ref="LWT52:LWV52"/>
    <mergeCell ref="LWW52:LWY52"/>
    <mergeCell ref="LWZ52:LXB52"/>
    <mergeCell ref="LVY52:LWA52"/>
    <mergeCell ref="LWB52:LWD52"/>
    <mergeCell ref="LWE52:LWG52"/>
    <mergeCell ref="LWH52:LWJ52"/>
    <mergeCell ref="LWK52:LWM52"/>
    <mergeCell ref="LVJ52:LVL52"/>
    <mergeCell ref="LVM52:LVO52"/>
    <mergeCell ref="LVP52:LVR52"/>
    <mergeCell ref="LVS52:LVU52"/>
    <mergeCell ref="LVV52:LVX52"/>
    <mergeCell ref="LUU52:LUW52"/>
    <mergeCell ref="LUX52:LUZ52"/>
    <mergeCell ref="LVA52:LVC52"/>
    <mergeCell ref="LVD52:LVF52"/>
    <mergeCell ref="LVG52:LVI52"/>
    <mergeCell ref="LYV52:LYX52"/>
    <mergeCell ref="LYY52:LZA52"/>
    <mergeCell ref="LZB52:LZD52"/>
    <mergeCell ref="LZE52:LZG52"/>
    <mergeCell ref="LZH52:LZJ52"/>
    <mergeCell ref="LYG52:LYI52"/>
    <mergeCell ref="LYJ52:LYL52"/>
    <mergeCell ref="LYM52:LYO52"/>
    <mergeCell ref="LYP52:LYR52"/>
    <mergeCell ref="LYS52:LYU52"/>
    <mergeCell ref="LXR52:LXT52"/>
    <mergeCell ref="LXU52:LXW52"/>
    <mergeCell ref="LXX52:LXZ52"/>
    <mergeCell ref="LYA52:LYC52"/>
    <mergeCell ref="LYD52:LYF52"/>
    <mergeCell ref="LXC52:LXE52"/>
    <mergeCell ref="LXF52:LXH52"/>
    <mergeCell ref="LXI52:LXK52"/>
    <mergeCell ref="LXL52:LXN52"/>
    <mergeCell ref="LXO52:LXQ52"/>
    <mergeCell ref="MBD52:MBF52"/>
    <mergeCell ref="MBG52:MBI52"/>
    <mergeCell ref="MBJ52:MBL52"/>
    <mergeCell ref="MBM52:MBO52"/>
    <mergeCell ref="MBP52:MBR52"/>
    <mergeCell ref="MAO52:MAQ52"/>
    <mergeCell ref="MAR52:MAT52"/>
    <mergeCell ref="MAU52:MAW52"/>
    <mergeCell ref="MAX52:MAZ52"/>
    <mergeCell ref="MBA52:MBC52"/>
    <mergeCell ref="LZZ52:MAB52"/>
    <mergeCell ref="MAC52:MAE52"/>
    <mergeCell ref="MAF52:MAH52"/>
    <mergeCell ref="MAI52:MAK52"/>
    <mergeCell ref="MAL52:MAN52"/>
    <mergeCell ref="LZK52:LZM52"/>
    <mergeCell ref="LZN52:LZP52"/>
    <mergeCell ref="LZQ52:LZS52"/>
    <mergeCell ref="LZT52:LZV52"/>
    <mergeCell ref="LZW52:LZY52"/>
    <mergeCell ref="MDL52:MDN52"/>
    <mergeCell ref="MDO52:MDQ52"/>
    <mergeCell ref="MDR52:MDT52"/>
    <mergeCell ref="MDU52:MDW52"/>
    <mergeCell ref="MDX52:MDZ52"/>
    <mergeCell ref="MCW52:MCY52"/>
    <mergeCell ref="MCZ52:MDB52"/>
    <mergeCell ref="MDC52:MDE52"/>
    <mergeCell ref="MDF52:MDH52"/>
    <mergeCell ref="MDI52:MDK52"/>
    <mergeCell ref="MCH52:MCJ52"/>
    <mergeCell ref="MCK52:MCM52"/>
    <mergeCell ref="MCN52:MCP52"/>
    <mergeCell ref="MCQ52:MCS52"/>
    <mergeCell ref="MCT52:MCV52"/>
    <mergeCell ref="MBS52:MBU52"/>
    <mergeCell ref="MBV52:MBX52"/>
    <mergeCell ref="MBY52:MCA52"/>
    <mergeCell ref="MCB52:MCD52"/>
    <mergeCell ref="MCE52:MCG52"/>
    <mergeCell ref="MFT52:MFV52"/>
    <mergeCell ref="MFW52:MFY52"/>
    <mergeCell ref="MFZ52:MGB52"/>
    <mergeCell ref="MGC52:MGE52"/>
    <mergeCell ref="MGF52:MGH52"/>
    <mergeCell ref="MFE52:MFG52"/>
    <mergeCell ref="MFH52:MFJ52"/>
    <mergeCell ref="MFK52:MFM52"/>
    <mergeCell ref="MFN52:MFP52"/>
    <mergeCell ref="MFQ52:MFS52"/>
    <mergeCell ref="MEP52:MER52"/>
    <mergeCell ref="MES52:MEU52"/>
    <mergeCell ref="MEV52:MEX52"/>
    <mergeCell ref="MEY52:MFA52"/>
    <mergeCell ref="MFB52:MFD52"/>
    <mergeCell ref="MEA52:MEC52"/>
    <mergeCell ref="MED52:MEF52"/>
    <mergeCell ref="MEG52:MEI52"/>
    <mergeCell ref="MEJ52:MEL52"/>
    <mergeCell ref="MEM52:MEO52"/>
    <mergeCell ref="MIB52:MID52"/>
    <mergeCell ref="MIE52:MIG52"/>
    <mergeCell ref="MIH52:MIJ52"/>
    <mergeCell ref="MIK52:MIM52"/>
    <mergeCell ref="MIN52:MIP52"/>
    <mergeCell ref="MHM52:MHO52"/>
    <mergeCell ref="MHP52:MHR52"/>
    <mergeCell ref="MHS52:MHU52"/>
    <mergeCell ref="MHV52:MHX52"/>
    <mergeCell ref="MHY52:MIA52"/>
    <mergeCell ref="MGX52:MGZ52"/>
    <mergeCell ref="MHA52:MHC52"/>
    <mergeCell ref="MHD52:MHF52"/>
    <mergeCell ref="MHG52:MHI52"/>
    <mergeCell ref="MHJ52:MHL52"/>
    <mergeCell ref="MGI52:MGK52"/>
    <mergeCell ref="MGL52:MGN52"/>
    <mergeCell ref="MGO52:MGQ52"/>
    <mergeCell ref="MGR52:MGT52"/>
    <mergeCell ref="MGU52:MGW52"/>
    <mergeCell ref="MKJ52:MKL52"/>
    <mergeCell ref="MKM52:MKO52"/>
    <mergeCell ref="MKP52:MKR52"/>
    <mergeCell ref="MKS52:MKU52"/>
    <mergeCell ref="MKV52:MKX52"/>
    <mergeCell ref="MJU52:MJW52"/>
    <mergeCell ref="MJX52:MJZ52"/>
    <mergeCell ref="MKA52:MKC52"/>
    <mergeCell ref="MKD52:MKF52"/>
    <mergeCell ref="MKG52:MKI52"/>
    <mergeCell ref="MJF52:MJH52"/>
    <mergeCell ref="MJI52:MJK52"/>
    <mergeCell ref="MJL52:MJN52"/>
    <mergeCell ref="MJO52:MJQ52"/>
    <mergeCell ref="MJR52:MJT52"/>
    <mergeCell ref="MIQ52:MIS52"/>
    <mergeCell ref="MIT52:MIV52"/>
    <mergeCell ref="MIW52:MIY52"/>
    <mergeCell ref="MIZ52:MJB52"/>
    <mergeCell ref="MJC52:MJE52"/>
    <mergeCell ref="MMR52:MMT52"/>
    <mergeCell ref="MMU52:MMW52"/>
    <mergeCell ref="MMX52:MMZ52"/>
    <mergeCell ref="MNA52:MNC52"/>
    <mergeCell ref="MND52:MNF52"/>
    <mergeCell ref="MMC52:MME52"/>
    <mergeCell ref="MMF52:MMH52"/>
    <mergeCell ref="MMI52:MMK52"/>
    <mergeCell ref="MML52:MMN52"/>
    <mergeCell ref="MMO52:MMQ52"/>
    <mergeCell ref="MLN52:MLP52"/>
    <mergeCell ref="MLQ52:MLS52"/>
    <mergeCell ref="MLT52:MLV52"/>
    <mergeCell ref="MLW52:MLY52"/>
    <mergeCell ref="MLZ52:MMB52"/>
    <mergeCell ref="MKY52:MLA52"/>
    <mergeCell ref="MLB52:MLD52"/>
    <mergeCell ref="MLE52:MLG52"/>
    <mergeCell ref="MLH52:MLJ52"/>
    <mergeCell ref="MLK52:MLM52"/>
    <mergeCell ref="MOZ52:MPB52"/>
    <mergeCell ref="MPC52:MPE52"/>
    <mergeCell ref="MPF52:MPH52"/>
    <mergeCell ref="MPI52:MPK52"/>
    <mergeCell ref="MPL52:MPN52"/>
    <mergeCell ref="MOK52:MOM52"/>
    <mergeCell ref="MON52:MOP52"/>
    <mergeCell ref="MOQ52:MOS52"/>
    <mergeCell ref="MOT52:MOV52"/>
    <mergeCell ref="MOW52:MOY52"/>
    <mergeCell ref="MNV52:MNX52"/>
    <mergeCell ref="MNY52:MOA52"/>
    <mergeCell ref="MOB52:MOD52"/>
    <mergeCell ref="MOE52:MOG52"/>
    <mergeCell ref="MOH52:MOJ52"/>
    <mergeCell ref="MNG52:MNI52"/>
    <mergeCell ref="MNJ52:MNL52"/>
    <mergeCell ref="MNM52:MNO52"/>
    <mergeCell ref="MNP52:MNR52"/>
    <mergeCell ref="MNS52:MNU52"/>
    <mergeCell ref="MRH52:MRJ52"/>
    <mergeCell ref="MRK52:MRM52"/>
    <mergeCell ref="MRN52:MRP52"/>
    <mergeCell ref="MRQ52:MRS52"/>
    <mergeCell ref="MRT52:MRV52"/>
    <mergeCell ref="MQS52:MQU52"/>
    <mergeCell ref="MQV52:MQX52"/>
    <mergeCell ref="MQY52:MRA52"/>
    <mergeCell ref="MRB52:MRD52"/>
    <mergeCell ref="MRE52:MRG52"/>
    <mergeCell ref="MQD52:MQF52"/>
    <mergeCell ref="MQG52:MQI52"/>
    <mergeCell ref="MQJ52:MQL52"/>
    <mergeCell ref="MQM52:MQO52"/>
    <mergeCell ref="MQP52:MQR52"/>
    <mergeCell ref="MPO52:MPQ52"/>
    <mergeCell ref="MPR52:MPT52"/>
    <mergeCell ref="MPU52:MPW52"/>
    <mergeCell ref="MPX52:MPZ52"/>
    <mergeCell ref="MQA52:MQC52"/>
    <mergeCell ref="MTP52:MTR52"/>
    <mergeCell ref="MTS52:MTU52"/>
    <mergeCell ref="MTV52:MTX52"/>
    <mergeCell ref="MTY52:MUA52"/>
    <mergeCell ref="MUB52:MUD52"/>
    <mergeCell ref="MTA52:MTC52"/>
    <mergeCell ref="MTD52:MTF52"/>
    <mergeCell ref="MTG52:MTI52"/>
    <mergeCell ref="MTJ52:MTL52"/>
    <mergeCell ref="MTM52:MTO52"/>
    <mergeCell ref="MSL52:MSN52"/>
    <mergeCell ref="MSO52:MSQ52"/>
    <mergeCell ref="MSR52:MST52"/>
    <mergeCell ref="MSU52:MSW52"/>
    <mergeCell ref="MSX52:MSZ52"/>
    <mergeCell ref="MRW52:MRY52"/>
    <mergeCell ref="MRZ52:MSB52"/>
    <mergeCell ref="MSC52:MSE52"/>
    <mergeCell ref="MSF52:MSH52"/>
    <mergeCell ref="MSI52:MSK52"/>
    <mergeCell ref="MVX52:MVZ52"/>
    <mergeCell ref="MWA52:MWC52"/>
    <mergeCell ref="MWD52:MWF52"/>
    <mergeCell ref="MWG52:MWI52"/>
    <mergeCell ref="MWJ52:MWL52"/>
    <mergeCell ref="MVI52:MVK52"/>
    <mergeCell ref="MVL52:MVN52"/>
    <mergeCell ref="MVO52:MVQ52"/>
    <mergeCell ref="MVR52:MVT52"/>
    <mergeCell ref="MVU52:MVW52"/>
    <mergeCell ref="MUT52:MUV52"/>
    <mergeCell ref="MUW52:MUY52"/>
    <mergeCell ref="MUZ52:MVB52"/>
    <mergeCell ref="MVC52:MVE52"/>
    <mergeCell ref="MVF52:MVH52"/>
    <mergeCell ref="MUE52:MUG52"/>
    <mergeCell ref="MUH52:MUJ52"/>
    <mergeCell ref="MUK52:MUM52"/>
    <mergeCell ref="MUN52:MUP52"/>
    <mergeCell ref="MUQ52:MUS52"/>
    <mergeCell ref="MYF52:MYH52"/>
    <mergeCell ref="MYI52:MYK52"/>
    <mergeCell ref="MYL52:MYN52"/>
    <mergeCell ref="MYO52:MYQ52"/>
    <mergeCell ref="MYR52:MYT52"/>
    <mergeCell ref="MXQ52:MXS52"/>
    <mergeCell ref="MXT52:MXV52"/>
    <mergeCell ref="MXW52:MXY52"/>
    <mergeCell ref="MXZ52:MYB52"/>
    <mergeCell ref="MYC52:MYE52"/>
    <mergeCell ref="MXB52:MXD52"/>
    <mergeCell ref="MXE52:MXG52"/>
    <mergeCell ref="MXH52:MXJ52"/>
    <mergeCell ref="MXK52:MXM52"/>
    <mergeCell ref="MXN52:MXP52"/>
    <mergeCell ref="MWM52:MWO52"/>
    <mergeCell ref="MWP52:MWR52"/>
    <mergeCell ref="MWS52:MWU52"/>
    <mergeCell ref="MWV52:MWX52"/>
    <mergeCell ref="MWY52:MXA52"/>
    <mergeCell ref="NAN52:NAP52"/>
    <mergeCell ref="NAQ52:NAS52"/>
    <mergeCell ref="NAT52:NAV52"/>
    <mergeCell ref="NAW52:NAY52"/>
    <mergeCell ref="NAZ52:NBB52"/>
    <mergeCell ref="MZY52:NAA52"/>
    <mergeCell ref="NAB52:NAD52"/>
    <mergeCell ref="NAE52:NAG52"/>
    <mergeCell ref="NAH52:NAJ52"/>
    <mergeCell ref="NAK52:NAM52"/>
    <mergeCell ref="MZJ52:MZL52"/>
    <mergeCell ref="MZM52:MZO52"/>
    <mergeCell ref="MZP52:MZR52"/>
    <mergeCell ref="MZS52:MZU52"/>
    <mergeCell ref="MZV52:MZX52"/>
    <mergeCell ref="MYU52:MYW52"/>
    <mergeCell ref="MYX52:MYZ52"/>
    <mergeCell ref="MZA52:MZC52"/>
    <mergeCell ref="MZD52:MZF52"/>
    <mergeCell ref="MZG52:MZI52"/>
    <mergeCell ref="NCV52:NCX52"/>
    <mergeCell ref="NCY52:NDA52"/>
    <mergeCell ref="NDB52:NDD52"/>
    <mergeCell ref="NDE52:NDG52"/>
    <mergeCell ref="NDH52:NDJ52"/>
    <mergeCell ref="NCG52:NCI52"/>
    <mergeCell ref="NCJ52:NCL52"/>
    <mergeCell ref="NCM52:NCO52"/>
    <mergeCell ref="NCP52:NCR52"/>
    <mergeCell ref="NCS52:NCU52"/>
    <mergeCell ref="NBR52:NBT52"/>
    <mergeCell ref="NBU52:NBW52"/>
    <mergeCell ref="NBX52:NBZ52"/>
    <mergeCell ref="NCA52:NCC52"/>
    <mergeCell ref="NCD52:NCF52"/>
    <mergeCell ref="NBC52:NBE52"/>
    <mergeCell ref="NBF52:NBH52"/>
    <mergeCell ref="NBI52:NBK52"/>
    <mergeCell ref="NBL52:NBN52"/>
    <mergeCell ref="NBO52:NBQ52"/>
    <mergeCell ref="NFD52:NFF52"/>
    <mergeCell ref="NFG52:NFI52"/>
    <mergeCell ref="NFJ52:NFL52"/>
    <mergeCell ref="NFM52:NFO52"/>
    <mergeCell ref="NFP52:NFR52"/>
    <mergeCell ref="NEO52:NEQ52"/>
    <mergeCell ref="NER52:NET52"/>
    <mergeCell ref="NEU52:NEW52"/>
    <mergeCell ref="NEX52:NEZ52"/>
    <mergeCell ref="NFA52:NFC52"/>
    <mergeCell ref="NDZ52:NEB52"/>
    <mergeCell ref="NEC52:NEE52"/>
    <mergeCell ref="NEF52:NEH52"/>
    <mergeCell ref="NEI52:NEK52"/>
    <mergeCell ref="NEL52:NEN52"/>
    <mergeCell ref="NDK52:NDM52"/>
    <mergeCell ref="NDN52:NDP52"/>
    <mergeCell ref="NDQ52:NDS52"/>
    <mergeCell ref="NDT52:NDV52"/>
    <mergeCell ref="NDW52:NDY52"/>
    <mergeCell ref="NHL52:NHN52"/>
    <mergeCell ref="NHO52:NHQ52"/>
    <mergeCell ref="NHR52:NHT52"/>
    <mergeCell ref="NHU52:NHW52"/>
    <mergeCell ref="NHX52:NHZ52"/>
    <mergeCell ref="NGW52:NGY52"/>
    <mergeCell ref="NGZ52:NHB52"/>
    <mergeCell ref="NHC52:NHE52"/>
    <mergeCell ref="NHF52:NHH52"/>
    <mergeCell ref="NHI52:NHK52"/>
    <mergeCell ref="NGH52:NGJ52"/>
    <mergeCell ref="NGK52:NGM52"/>
    <mergeCell ref="NGN52:NGP52"/>
    <mergeCell ref="NGQ52:NGS52"/>
    <mergeCell ref="NGT52:NGV52"/>
    <mergeCell ref="NFS52:NFU52"/>
    <mergeCell ref="NFV52:NFX52"/>
    <mergeCell ref="NFY52:NGA52"/>
    <mergeCell ref="NGB52:NGD52"/>
    <mergeCell ref="NGE52:NGG52"/>
    <mergeCell ref="NJT52:NJV52"/>
    <mergeCell ref="NJW52:NJY52"/>
    <mergeCell ref="NJZ52:NKB52"/>
    <mergeCell ref="NKC52:NKE52"/>
    <mergeCell ref="NKF52:NKH52"/>
    <mergeCell ref="NJE52:NJG52"/>
    <mergeCell ref="NJH52:NJJ52"/>
    <mergeCell ref="NJK52:NJM52"/>
    <mergeCell ref="NJN52:NJP52"/>
    <mergeCell ref="NJQ52:NJS52"/>
    <mergeCell ref="NIP52:NIR52"/>
    <mergeCell ref="NIS52:NIU52"/>
    <mergeCell ref="NIV52:NIX52"/>
    <mergeCell ref="NIY52:NJA52"/>
    <mergeCell ref="NJB52:NJD52"/>
    <mergeCell ref="NIA52:NIC52"/>
    <mergeCell ref="NID52:NIF52"/>
    <mergeCell ref="NIG52:NII52"/>
    <mergeCell ref="NIJ52:NIL52"/>
    <mergeCell ref="NIM52:NIO52"/>
    <mergeCell ref="NMB52:NMD52"/>
    <mergeCell ref="NME52:NMG52"/>
    <mergeCell ref="NMH52:NMJ52"/>
    <mergeCell ref="NMK52:NMM52"/>
    <mergeCell ref="NMN52:NMP52"/>
    <mergeCell ref="NLM52:NLO52"/>
    <mergeCell ref="NLP52:NLR52"/>
    <mergeCell ref="NLS52:NLU52"/>
    <mergeCell ref="NLV52:NLX52"/>
    <mergeCell ref="NLY52:NMA52"/>
    <mergeCell ref="NKX52:NKZ52"/>
    <mergeCell ref="NLA52:NLC52"/>
    <mergeCell ref="NLD52:NLF52"/>
    <mergeCell ref="NLG52:NLI52"/>
    <mergeCell ref="NLJ52:NLL52"/>
    <mergeCell ref="NKI52:NKK52"/>
    <mergeCell ref="NKL52:NKN52"/>
    <mergeCell ref="NKO52:NKQ52"/>
    <mergeCell ref="NKR52:NKT52"/>
    <mergeCell ref="NKU52:NKW52"/>
    <mergeCell ref="NOJ52:NOL52"/>
    <mergeCell ref="NOM52:NOO52"/>
    <mergeCell ref="NOP52:NOR52"/>
    <mergeCell ref="NOS52:NOU52"/>
    <mergeCell ref="NOV52:NOX52"/>
    <mergeCell ref="NNU52:NNW52"/>
    <mergeCell ref="NNX52:NNZ52"/>
    <mergeCell ref="NOA52:NOC52"/>
    <mergeCell ref="NOD52:NOF52"/>
    <mergeCell ref="NOG52:NOI52"/>
    <mergeCell ref="NNF52:NNH52"/>
    <mergeCell ref="NNI52:NNK52"/>
    <mergeCell ref="NNL52:NNN52"/>
    <mergeCell ref="NNO52:NNQ52"/>
    <mergeCell ref="NNR52:NNT52"/>
    <mergeCell ref="NMQ52:NMS52"/>
    <mergeCell ref="NMT52:NMV52"/>
    <mergeCell ref="NMW52:NMY52"/>
    <mergeCell ref="NMZ52:NNB52"/>
    <mergeCell ref="NNC52:NNE52"/>
    <mergeCell ref="NQR52:NQT52"/>
    <mergeCell ref="NQU52:NQW52"/>
    <mergeCell ref="NQX52:NQZ52"/>
    <mergeCell ref="NRA52:NRC52"/>
    <mergeCell ref="NRD52:NRF52"/>
    <mergeCell ref="NQC52:NQE52"/>
    <mergeCell ref="NQF52:NQH52"/>
    <mergeCell ref="NQI52:NQK52"/>
    <mergeCell ref="NQL52:NQN52"/>
    <mergeCell ref="NQO52:NQQ52"/>
    <mergeCell ref="NPN52:NPP52"/>
    <mergeCell ref="NPQ52:NPS52"/>
    <mergeCell ref="NPT52:NPV52"/>
    <mergeCell ref="NPW52:NPY52"/>
    <mergeCell ref="NPZ52:NQB52"/>
    <mergeCell ref="NOY52:NPA52"/>
    <mergeCell ref="NPB52:NPD52"/>
    <mergeCell ref="NPE52:NPG52"/>
    <mergeCell ref="NPH52:NPJ52"/>
    <mergeCell ref="NPK52:NPM52"/>
    <mergeCell ref="NSZ52:NTB52"/>
    <mergeCell ref="NTC52:NTE52"/>
    <mergeCell ref="NTF52:NTH52"/>
    <mergeCell ref="NTI52:NTK52"/>
    <mergeCell ref="NTL52:NTN52"/>
    <mergeCell ref="NSK52:NSM52"/>
    <mergeCell ref="NSN52:NSP52"/>
    <mergeCell ref="NSQ52:NSS52"/>
    <mergeCell ref="NST52:NSV52"/>
    <mergeCell ref="NSW52:NSY52"/>
    <mergeCell ref="NRV52:NRX52"/>
    <mergeCell ref="NRY52:NSA52"/>
    <mergeCell ref="NSB52:NSD52"/>
    <mergeCell ref="NSE52:NSG52"/>
    <mergeCell ref="NSH52:NSJ52"/>
    <mergeCell ref="NRG52:NRI52"/>
    <mergeCell ref="NRJ52:NRL52"/>
    <mergeCell ref="NRM52:NRO52"/>
    <mergeCell ref="NRP52:NRR52"/>
    <mergeCell ref="NRS52:NRU52"/>
    <mergeCell ref="NVH52:NVJ52"/>
    <mergeCell ref="NVK52:NVM52"/>
    <mergeCell ref="NVN52:NVP52"/>
    <mergeCell ref="NVQ52:NVS52"/>
    <mergeCell ref="NVT52:NVV52"/>
    <mergeCell ref="NUS52:NUU52"/>
    <mergeCell ref="NUV52:NUX52"/>
    <mergeCell ref="NUY52:NVA52"/>
    <mergeCell ref="NVB52:NVD52"/>
    <mergeCell ref="NVE52:NVG52"/>
    <mergeCell ref="NUD52:NUF52"/>
    <mergeCell ref="NUG52:NUI52"/>
    <mergeCell ref="NUJ52:NUL52"/>
    <mergeCell ref="NUM52:NUO52"/>
    <mergeCell ref="NUP52:NUR52"/>
    <mergeCell ref="NTO52:NTQ52"/>
    <mergeCell ref="NTR52:NTT52"/>
    <mergeCell ref="NTU52:NTW52"/>
    <mergeCell ref="NTX52:NTZ52"/>
    <mergeCell ref="NUA52:NUC52"/>
    <mergeCell ref="NXP52:NXR52"/>
    <mergeCell ref="NXS52:NXU52"/>
    <mergeCell ref="NXV52:NXX52"/>
    <mergeCell ref="NXY52:NYA52"/>
    <mergeCell ref="NYB52:NYD52"/>
    <mergeCell ref="NXA52:NXC52"/>
    <mergeCell ref="NXD52:NXF52"/>
    <mergeCell ref="NXG52:NXI52"/>
    <mergeCell ref="NXJ52:NXL52"/>
    <mergeCell ref="NXM52:NXO52"/>
    <mergeCell ref="NWL52:NWN52"/>
    <mergeCell ref="NWO52:NWQ52"/>
    <mergeCell ref="NWR52:NWT52"/>
    <mergeCell ref="NWU52:NWW52"/>
    <mergeCell ref="NWX52:NWZ52"/>
    <mergeCell ref="NVW52:NVY52"/>
    <mergeCell ref="NVZ52:NWB52"/>
    <mergeCell ref="NWC52:NWE52"/>
    <mergeCell ref="NWF52:NWH52"/>
    <mergeCell ref="NWI52:NWK52"/>
    <mergeCell ref="NZX52:NZZ52"/>
    <mergeCell ref="OAA52:OAC52"/>
    <mergeCell ref="OAD52:OAF52"/>
    <mergeCell ref="OAG52:OAI52"/>
    <mergeCell ref="OAJ52:OAL52"/>
    <mergeCell ref="NZI52:NZK52"/>
    <mergeCell ref="NZL52:NZN52"/>
    <mergeCell ref="NZO52:NZQ52"/>
    <mergeCell ref="NZR52:NZT52"/>
    <mergeCell ref="NZU52:NZW52"/>
    <mergeCell ref="NYT52:NYV52"/>
    <mergeCell ref="NYW52:NYY52"/>
    <mergeCell ref="NYZ52:NZB52"/>
    <mergeCell ref="NZC52:NZE52"/>
    <mergeCell ref="NZF52:NZH52"/>
    <mergeCell ref="NYE52:NYG52"/>
    <mergeCell ref="NYH52:NYJ52"/>
    <mergeCell ref="NYK52:NYM52"/>
    <mergeCell ref="NYN52:NYP52"/>
    <mergeCell ref="NYQ52:NYS52"/>
    <mergeCell ref="OCF52:OCH52"/>
    <mergeCell ref="OCI52:OCK52"/>
    <mergeCell ref="OCL52:OCN52"/>
    <mergeCell ref="OCO52:OCQ52"/>
    <mergeCell ref="OCR52:OCT52"/>
    <mergeCell ref="OBQ52:OBS52"/>
    <mergeCell ref="OBT52:OBV52"/>
    <mergeCell ref="OBW52:OBY52"/>
    <mergeCell ref="OBZ52:OCB52"/>
    <mergeCell ref="OCC52:OCE52"/>
    <mergeCell ref="OBB52:OBD52"/>
    <mergeCell ref="OBE52:OBG52"/>
    <mergeCell ref="OBH52:OBJ52"/>
    <mergeCell ref="OBK52:OBM52"/>
    <mergeCell ref="OBN52:OBP52"/>
    <mergeCell ref="OAM52:OAO52"/>
    <mergeCell ref="OAP52:OAR52"/>
    <mergeCell ref="OAS52:OAU52"/>
    <mergeCell ref="OAV52:OAX52"/>
    <mergeCell ref="OAY52:OBA52"/>
    <mergeCell ref="OEN52:OEP52"/>
    <mergeCell ref="OEQ52:OES52"/>
    <mergeCell ref="OET52:OEV52"/>
    <mergeCell ref="OEW52:OEY52"/>
    <mergeCell ref="OEZ52:OFB52"/>
    <mergeCell ref="ODY52:OEA52"/>
    <mergeCell ref="OEB52:OED52"/>
    <mergeCell ref="OEE52:OEG52"/>
    <mergeCell ref="OEH52:OEJ52"/>
    <mergeCell ref="OEK52:OEM52"/>
    <mergeCell ref="ODJ52:ODL52"/>
    <mergeCell ref="ODM52:ODO52"/>
    <mergeCell ref="ODP52:ODR52"/>
    <mergeCell ref="ODS52:ODU52"/>
    <mergeCell ref="ODV52:ODX52"/>
    <mergeCell ref="OCU52:OCW52"/>
    <mergeCell ref="OCX52:OCZ52"/>
    <mergeCell ref="ODA52:ODC52"/>
    <mergeCell ref="ODD52:ODF52"/>
    <mergeCell ref="ODG52:ODI52"/>
    <mergeCell ref="OGV52:OGX52"/>
    <mergeCell ref="OGY52:OHA52"/>
    <mergeCell ref="OHB52:OHD52"/>
    <mergeCell ref="OHE52:OHG52"/>
    <mergeCell ref="OHH52:OHJ52"/>
    <mergeCell ref="OGG52:OGI52"/>
    <mergeCell ref="OGJ52:OGL52"/>
    <mergeCell ref="OGM52:OGO52"/>
    <mergeCell ref="OGP52:OGR52"/>
    <mergeCell ref="OGS52:OGU52"/>
    <mergeCell ref="OFR52:OFT52"/>
    <mergeCell ref="OFU52:OFW52"/>
    <mergeCell ref="OFX52:OFZ52"/>
    <mergeCell ref="OGA52:OGC52"/>
    <mergeCell ref="OGD52:OGF52"/>
    <mergeCell ref="OFC52:OFE52"/>
    <mergeCell ref="OFF52:OFH52"/>
    <mergeCell ref="OFI52:OFK52"/>
    <mergeCell ref="OFL52:OFN52"/>
    <mergeCell ref="OFO52:OFQ52"/>
    <mergeCell ref="OJD52:OJF52"/>
    <mergeCell ref="OJG52:OJI52"/>
    <mergeCell ref="OJJ52:OJL52"/>
    <mergeCell ref="OJM52:OJO52"/>
    <mergeCell ref="OJP52:OJR52"/>
    <mergeCell ref="OIO52:OIQ52"/>
    <mergeCell ref="OIR52:OIT52"/>
    <mergeCell ref="OIU52:OIW52"/>
    <mergeCell ref="OIX52:OIZ52"/>
    <mergeCell ref="OJA52:OJC52"/>
    <mergeCell ref="OHZ52:OIB52"/>
    <mergeCell ref="OIC52:OIE52"/>
    <mergeCell ref="OIF52:OIH52"/>
    <mergeCell ref="OII52:OIK52"/>
    <mergeCell ref="OIL52:OIN52"/>
    <mergeCell ref="OHK52:OHM52"/>
    <mergeCell ref="OHN52:OHP52"/>
    <mergeCell ref="OHQ52:OHS52"/>
    <mergeCell ref="OHT52:OHV52"/>
    <mergeCell ref="OHW52:OHY52"/>
    <mergeCell ref="OLL52:OLN52"/>
    <mergeCell ref="OLO52:OLQ52"/>
    <mergeCell ref="OLR52:OLT52"/>
    <mergeCell ref="OLU52:OLW52"/>
    <mergeCell ref="OLX52:OLZ52"/>
    <mergeCell ref="OKW52:OKY52"/>
    <mergeCell ref="OKZ52:OLB52"/>
    <mergeCell ref="OLC52:OLE52"/>
    <mergeCell ref="OLF52:OLH52"/>
    <mergeCell ref="OLI52:OLK52"/>
    <mergeCell ref="OKH52:OKJ52"/>
    <mergeCell ref="OKK52:OKM52"/>
    <mergeCell ref="OKN52:OKP52"/>
    <mergeCell ref="OKQ52:OKS52"/>
    <mergeCell ref="OKT52:OKV52"/>
    <mergeCell ref="OJS52:OJU52"/>
    <mergeCell ref="OJV52:OJX52"/>
    <mergeCell ref="OJY52:OKA52"/>
    <mergeCell ref="OKB52:OKD52"/>
    <mergeCell ref="OKE52:OKG52"/>
    <mergeCell ref="ONT52:ONV52"/>
    <mergeCell ref="ONW52:ONY52"/>
    <mergeCell ref="ONZ52:OOB52"/>
    <mergeCell ref="OOC52:OOE52"/>
    <mergeCell ref="OOF52:OOH52"/>
    <mergeCell ref="ONE52:ONG52"/>
    <mergeCell ref="ONH52:ONJ52"/>
    <mergeCell ref="ONK52:ONM52"/>
    <mergeCell ref="ONN52:ONP52"/>
    <mergeCell ref="ONQ52:ONS52"/>
    <mergeCell ref="OMP52:OMR52"/>
    <mergeCell ref="OMS52:OMU52"/>
    <mergeCell ref="OMV52:OMX52"/>
    <mergeCell ref="OMY52:ONA52"/>
    <mergeCell ref="ONB52:OND52"/>
    <mergeCell ref="OMA52:OMC52"/>
    <mergeCell ref="OMD52:OMF52"/>
    <mergeCell ref="OMG52:OMI52"/>
    <mergeCell ref="OMJ52:OML52"/>
    <mergeCell ref="OMM52:OMO52"/>
    <mergeCell ref="OQB52:OQD52"/>
    <mergeCell ref="OQE52:OQG52"/>
    <mergeCell ref="OQH52:OQJ52"/>
    <mergeCell ref="OQK52:OQM52"/>
    <mergeCell ref="OQN52:OQP52"/>
    <mergeCell ref="OPM52:OPO52"/>
    <mergeCell ref="OPP52:OPR52"/>
    <mergeCell ref="OPS52:OPU52"/>
    <mergeCell ref="OPV52:OPX52"/>
    <mergeCell ref="OPY52:OQA52"/>
    <mergeCell ref="OOX52:OOZ52"/>
    <mergeCell ref="OPA52:OPC52"/>
    <mergeCell ref="OPD52:OPF52"/>
    <mergeCell ref="OPG52:OPI52"/>
    <mergeCell ref="OPJ52:OPL52"/>
    <mergeCell ref="OOI52:OOK52"/>
    <mergeCell ref="OOL52:OON52"/>
    <mergeCell ref="OOO52:OOQ52"/>
    <mergeCell ref="OOR52:OOT52"/>
    <mergeCell ref="OOU52:OOW52"/>
    <mergeCell ref="OSJ52:OSL52"/>
    <mergeCell ref="OSM52:OSO52"/>
    <mergeCell ref="OSP52:OSR52"/>
    <mergeCell ref="OSS52:OSU52"/>
    <mergeCell ref="OSV52:OSX52"/>
    <mergeCell ref="ORU52:ORW52"/>
    <mergeCell ref="ORX52:ORZ52"/>
    <mergeCell ref="OSA52:OSC52"/>
    <mergeCell ref="OSD52:OSF52"/>
    <mergeCell ref="OSG52:OSI52"/>
    <mergeCell ref="ORF52:ORH52"/>
    <mergeCell ref="ORI52:ORK52"/>
    <mergeCell ref="ORL52:ORN52"/>
    <mergeCell ref="ORO52:ORQ52"/>
    <mergeCell ref="ORR52:ORT52"/>
    <mergeCell ref="OQQ52:OQS52"/>
    <mergeCell ref="OQT52:OQV52"/>
    <mergeCell ref="OQW52:OQY52"/>
    <mergeCell ref="OQZ52:ORB52"/>
    <mergeCell ref="ORC52:ORE52"/>
    <mergeCell ref="OUR52:OUT52"/>
    <mergeCell ref="OUU52:OUW52"/>
    <mergeCell ref="OUX52:OUZ52"/>
    <mergeCell ref="OVA52:OVC52"/>
    <mergeCell ref="OVD52:OVF52"/>
    <mergeCell ref="OUC52:OUE52"/>
    <mergeCell ref="OUF52:OUH52"/>
    <mergeCell ref="OUI52:OUK52"/>
    <mergeCell ref="OUL52:OUN52"/>
    <mergeCell ref="OUO52:OUQ52"/>
    <mergeCell ref="OTN52:OTP52"/>
    <mergeCell ref="OTQ52:OTS52"/>
    <mergeCell ref="OTT52:OTV52"/>
    <mergeCell ref="OTW52:OTY52"/>
    <mergeCell ref="OTZ52:OUB52"/>
    <mergeCell ref="OSY52:OTA52"/>
    <mergeCell ref="OTB52:OTD52"/>
    <mergeCell ref="OTE52:OTG52"/>
    <mergeCell ref="OTH52:OTJ52"/>
    <mergeCell ref="OTK52:OTM52"/>
    <mergeCell ref="OWZ52:OXB52"/>
    <mergeCell ref="OXC52:OXE52"/>
    <mergeCell ref="OXF52:OXH52"/>
    <mergeCell ref="OXI52:OXK52"/>
    <mergeCell ref="OXL52:OXN52"/>
    <mergeCell ref="OWK52:OWM52"/>
    <mergeCell ref="OWN52:OWP52"/>
    <mergeCell ref="OWQ52:OWS52"/>
    <mergeCell ref="OWT52:OWV52"/>
    <mergeCell ref="OWW52:OWY52"/>
    <mergeCell ref="OVV52:OVX52"/>
    <mergeCell ref="OVY52:OWA52"/>
    <mergeCell ref="OWB52:OWD52"/>
    <mergeCell ref="OWE52:OWG52"/>
    <mergeCell ref="OWH52:OWJ52"/>
    <mergeCell ref="OVG52:OVI52"/>
    <mergeCell ref="OVJ52:OVL52"/>
    <mergeCell ref="OVM52:OVO52"/>
    <mergeCell ref="OVP52:OVR52"/>
    <mergeCell ref="OVS52:OVU52"/>
    <mergeCell ref="OZH52:OZJ52"/>
    <mergeCell ref="OZK52:OZM52"/>
    <mergeCell ref="OZN52:OZP52"/>
    <mergeCell ref="OZQ52:OZS52"/>
    <mergeCell ref="OZT52:OZV52"/>
    <mergeCell ref="OYS52:OYU52"/>
    <mergeCell ref="OYV52:OYX52"/>
    <mergeCell ref="OYY52:OZA52"/>
    <mergeCell ref="OZB52:OZD52"/>
    <mergeCell ref="OZE52:OZG52"/>
    <mergeCell ref="OYD52:OYF52"/>
    <mergeCell ref="OYG52:OYI52"/>
    <mergeCell ref="OYJ52:OYL52"/>
    <mergeCell ref="OYM52:OYO52"/>
    <mergeCell ref="OYP52:OYR52"/>
    <mergeCell ref="OXO52:OXQ52"/>
    <mergeCell ref="OXR52:OXT52"/>
    <mergeCell ref="OXU52:OXW52"/>
    <mergeCell ref="OXX52:OXZ52"/>
    <mergeCell ref="OYA52:OYC52"/>
    <mergeCell ref="PBP52:PBR52"/>
    <mergeCell ref="PBS52:PBU52"/>
    <mergeCell ref="PBV52:PBX52"/>
    <mergeCell ref="PBY52:PCA52"/>
    <mergeCell ref="PCB52:PCD52"/>
    <mergeCell ref="PBA52:PBC52"/>
    <mergeCell ref="PBD52:PBF52"/>
    <mergeCell ref="PBG52:PBI52"/>
    <mergeCell ref="PBJ52:PBL52"/>
    <mergeCell ref="PBM52:PBO52"/>
    <mergeCell ref="PAL52:PAN52"/>
    <mergeCell ref="PAO52:PAQ52"/>
    <mergeCell ref="PAR52:PAT52"/>
    <mergeCell ref="PAU52:PAW52"/>
    <mergeCell ref="PAX52:PAZ52"/>
    <mergeCell ref="OZW52:OZY52"/>
    <mergeCell ref="OZZ52:PAB52"/>
    <mergeCell ref="PAC52:PAE52"/>
    <mergeCell ref="PAF52:PAH52"/>
    <mergeCell ref="PAI52:PAK52"/>
    <mergeCell ref="PDX52:PDZ52"/>
    <mergeCell ref="PEA52:PEC52"/>
    <mergeCell ref="PED52:PEF52"/>
    <mergeCell ref="PEG52:PEI52"/>
    <mergeCell ref="PEJ52:PEL52"/>
    <mergeCell ref="PDI52:PDK52"/>
    <mergeCell ref="PDL52:PDN52"/>
    <mergeCell ref="PDO52:PDQ52"/>
    <mergeCell ref="PDR52:PDT52"/>
    <mergeCell ref="PDU52:PDW52"/>
    <mergeCell ref="PCT52:PCV52"/>
    <mergeCell ref="PCW52:PCY52"/>
    <mergeCell ref="PCZ52:PDB52"/>
    <mergeCell ref="PDC52:PDE52"/>
    <mergeCell ref="PDF52:PDH52"/>
    <mergeCell ref="PCE52:PCG52"/>
    <mergeCell ref="PCH52:PCJ52"/>
    <mergeCell ref="PCK52:PCM52"/>
    <mergeCell ref="PCN52:PCP52"/>
    <mergeCell ref="PCQ52:PCS52"/>
    <mergeCell ref="PGF52:PGH52"/>
    <mergeCell ref="PGI52:PGK52"/>
    <mergeCell ref="PGL52:PGN52"/>
    <mergeCell ref="PGO52:PGQ52"/>
    <mergeCell ref="PGR52:PGT52"/>
    <mergeCell ref="PFQ52:PFS52"/>
    <mergeCell ref="PFT52:PFV52"/>
    <mergeCell ref="PFW52:PFY52"/>
    <mergeCell ref="PFZ52:PGB52"/>
    <mergeCell ref="PGC52:PGE52"/>
    <mergeCell ref="PFB52:PFD52"/>
    <mergeCell ref="PFE52:PFG52"/>
    <mergeCell ref="PFH52:PFJ52"/>
    <mergeCell ref="PFK52:PFM52"/>
    <mergeCell ref="PFN52:PFP52"/>
    <mergeCell ref="PEM52:PEO52"/>
    <mergeCell ref="PEP52:PER52"/>
    <mergeCell ref="PES52:PEU52"/>
    <mergeCell ref="PEV52:PEX52"/>
    <mergeCell ref="PEY52:PFA52"/>
    <mergeCell ref="PIN52:PIP52"/>
    <mergeCell ref="PIQ52:PIS52"/>
    <mergeCell ref="PIT52:PIV52"/>
    <mergeCell ref="PIW52:PIY52"/>
    <mergeCell ref="PIZ52:PJB52"/>
    <mergeCell ref="PHY52:PIA52"/>
    <mergeCell ref="PIB52:PID52"/>
    <mergeCell ref="PIE52:PIG52"/>
    <mergeCell ref="PIH52:PIJ52"/>
    <mergeCell ref="PIK52:PIM52"/>
    <mergeCell ref="PHJ52:PHL52"/>
    <mergeCell ref="PHM52:PHO52"/>
    <mergeCell ref="PHP52:PHR52"/>
    <mergeCell ref="PHS52:PHU52"/>
    <mergeCell ref="PHV52:PHX52"/>
    <mergeCell ref="PGU52:PGW52"/>
    <mergeCell ref="PGX52:PGZ52"/>
    <mergeCell ref="PHA52:PHC52"/>
    <mergeCell ref="PHD52:PHF52"/>
    <mergeCell ref="PHG52:PHI52"/>
    <mergeCell ref="PKV52:PKX52"/>
    <mergeCell ref="PKY52:PLA52"/>
    <mergeCell ref="PLB52:PLD52"/>
    <mergeCell ref="PLE52:PLG52"/>
    <mergeCell ref="PLH52:PLJ52"/>
    <mergeCell ref="PKG52:PKI52"/>
    <mergeCell ref="PKJ52:PKL52"/>
    <mergeCell ref="PKM52:PKO52"/>
    <mergeCell ref="PKP52:PKR52"/>
    <mergeCell ref="PKS52:PKU52"/>
    <mergeCell ref="PJR52:PJT52"/>
    <mergeCell ref="PJU52:PJW52"/>
    <mergeCell ref="PJX52:PJZ52"/>
    <mergeCell ref="PKA52:PKC52"/>
    <mergeCell ref="PKD52:PKF52"/>
    <mergeCell ref="PJC52:PJE52"/>
    <mergeCell ref="PJF52:PJH52"/>
    <mergeCell ref="PJI52:PJK52"/>
    <mergeCell ref="PJL52:PJN52"/>
    <mergeCell ref="PJO52:PJQ52"/>
    <mergeCell ref="PND52:PNF52"/>
    <mergeCell ref="PNG52:PNI52"/>
    <mergeCell ref="PNJ52:PNL52"/>
    <mergeCell ref="PNM52:PNO52"/>
    <mergeCell ref="PNP52:PNR52"/>
    <mergeCell ref="PMO52:PMQ52"/>
    <mergeCell ref="PMR52:PMT52"/>
    <mergeCell ref="PMU52:PMW52"/>
    <mergeCell ref="PMX52:PMZ52"/>
    <mergeCell ref="PNA52:PNC52"/>
    <mergeCell ref="PLZ52:PMB52"/>
    <mergeCell ref="PMC52:PME52"/>
    <mergeCell ref="PMF52:PMH52"/>
    <mergeCell ref="PMI52:PMK52"/>
    <mergeCell ref="PML52:PMN52"/>
    <mergeCell ref="PLK52:PLM52"/>
    <mergeCell ref="PLN52:PLP52"/>
    <mergeCell ref="PLQ52:PLS52"/>
    <mergeCell ref="PLT52:PLV52"/>
    <mergeCell ref="PLW52:PLY52"/>
    <mergeCell ref="PPL52:PPN52"/>
    <mergeCell ref="PPO52:PPQ52"/>
    <mergeCell ref="PPR52:PPT52"/>
    <mergeCell ref="PPU52:PPW52"/>
    <mergeCell ref="PPX52:PPZ52"/>
    <mergeCell ref="POW52:POY52"/>
    <mergeCell ref="POZ52:PPB52"/>
    <mergeCell ref="PPC52:PPE52"/>
    <mergeCell ref="PPF52:PPH52"/>
    <mergeCell ref="PPI52:PPK52"/>
    <mergeCell ref="POH52:POJ52"/>
    <mergeCell ref="POK52:POM52"/>
    <mergeCell ref="PON52:POP52"/>
    <mergeCell ref="POQ52:POS52"/>
    <mergeCell ref="POT52:POV52"/>
    <mergeCell ref="PNS52:PNU52"/>
    <mergeCell ref="PNV52:PNX52"/>
    <mergeCell ref="PNY52:POA52"/>
    <mergeCell ref="POB52:POD52"/>
    <mergeCell ref="POE52:POG52"/>
    <mergeCell ref="PRT52:PRV52"/>
    <mergeCell ref="PRW52:PRY52"/>
    <mergeCell ref="PRZ52:PSB52"/>
    <mergeCell ref="PSC52:PSE52"/>
    <mergeCell ref="PSF52:PSH52"/>
    <mergeCell ref="PRE52:PRG52"/>
    <mergeCell ref="PRH52:PRJ52"/>
    <mergeCell ref="PRK52:PRM52"/>
    <mergeCell ref="PRN52:PRP52"/>
    <mergeCell ref="PRQ52:PRS52"/>
    <mergeCell ref="PQP52:PQR52"/>
    <mergeCell ref="PQS52:PQU52"/>
    <mergeCell ref="PQV52:PQX52"/>
    <mergeCell ref="PQY52:PRA52"/>
    <mergeCell ref="PRB52:PRD52"/>
    <mergeCell ref="PQA52:PQC52"/>
    <mergeCell ref="PQD52:PQF52"/>
    <mergeCell ref="PQG52:PQI52"/>
    <mergeCell ref="PQJ52:PQL52"/>
    <mergeCell ref="PQM52:PQO52"/>
    <mergeCell ref="PUB52:PUD52"/>
    <mergeCell ref="PUE52:PUG52"/>
    <mergeCell ref="PUH52:PUJ52"/>
    <mergeCell ref="PUK52:PUM52"/>
    <mergeCell ref="PUN52:PUP52"/>
    <mergeCell ref="PTM52:PTO52"/>
    <mergeCell ref="PTP52:PTR52"/>
    <mergeCell ref="PTS52:PTU52"/>
    <mergeCell ref="PTV52:PTX52"/>
    <mergeCell ref="PTY52:PUA52"/>
    <mergeCell ref="PSX52:PSZ52"/>
    <mergeCell ref="PTA52:PTC52"/>
    <mergeCell ref="PTD52:PTF52"/>
    <mergeCell ref="PTG52:PTI52"/>
    <mergeCell ref="PTJ52:PTL52"/>
    <mergeCell ref="PSI52:PSK52"/>
    <mergeCell ref="PSL52:PSN52"/>
    <mergeCell ref="PSO52:PSQ52"/>
    <mergeCell ref="PSR52:PST52"/>
    <mergeCell ref="PSU52:PSW52"/>
    <mergeCell ref="PWJ52:PWL52"/>
    <mergeCell ref="PWM52:PWO52"/>
    <mergeCell ref="PWP52:PWR52"/>
    <mergeCell ref="PWS52:PWU52"/>
    <mergeCell ref="PWV52:PWX52"/>
    <mergeCell ref="PVU52:PVW52"/>
    <mergeCell ref="PVX52:PVZ52"/>
    <mergeCell ref="PWA52:PWC52"/>
    <mergeCell ref="PWD52:PWF52"/>
    <mergeCell ref="PWG52:PWI52"/>
    <mergeCell ref="PVF52:PVH52"/>
    <mergeCell ref="PVI52:PVK52"/>
    <mergeCell ref="PVL52:PVN52"/>
    <mergeCell ref="PVO52:PVQ52"/>
    <mergeCell ref="PVR52:PVT52"/>
    <mergeCell ref="PUQ52:PUS52"/>
    <mergeCell ref="PUT52:PUV52"/>
    <mergeCell ref="PUW52:PUY52"/>
    <mergeCell ref="PUZ52:PVB52"/>
    <mergeCell ref="PVC52:PVE52"/>
    <mergeCell ref="PYR52:PYT52"/>
    <mergeCell ref="PYU52:PYW52"/>
    <mergeCell ref="PYX52:PYZ52"/>
    <mergeCell ref="PZA52:PZC52"/>
    <mergeCell ref="PZD52:PZF52"/>
    <mergeCell ref="PYC52:PYE52"/>
    <mergeCell ref="PYF52:PYH52"/>
    <mergeCell ref="PYI52:PYK52"/>
    <mergeCell ref="PYL52:PYN52"/>
    <mergeCell ref="PYO52:PYQ52"/>
    <mergeCell ref="PXN52:PXP52"/>
    <mergeCell ref="PXQ52:PXS52"/>
    <mergeCell ref="PXT52:PXV52"/>
    <mergeCell ref="PXW52:PXY52"/>
    <mergeCell ref="PXZ52:PYB52"/>
    <mergeCell ref="PWY52:PXA52"/>
    <mergeCell ref="PXB52:PXD52"/>
    <mergeCell ref="PXE52:PXG52"/>
    <mergeCell ref="PXH52:PXJ52"/>
    <mergeCell ref="PXK52:PXM52"/>
    <mergeCell ref="QAZ52:QBB52"/>
    <mergeCell ref="QBC52:QBE52"/>
    <mergeCell ref="QBF52:QBH52"/>
    <mergeCell ref="QBI52:QBK52"/>
    <mergeCell ref="QBL52:QBN52"/>
    <mergeCell ref="QAK52:QAM52"/>
    <mergeCell ref="QAN52:QAP52"/>
    <mergeCell ref="QAQ52:QAS52"/>
    <mergeCell ref="QAT52:QAV52"/>
    <mergeCell ref="QAW52:QAY52"/>
    <mergeCell ref="PZV52:PZX52"/>
    <mergeCell ref="PZY52:QAA52"/>
    <mergeCell ref="QAB52:QAD52"/>
    <mergeCell ref="QAE52:QAG52"/>
    <mergeCell ref="QAH52:QAJ52"/>
    <mergeCell ref="PZG52:PZI52"/>
    <mergeCell ref="PZJ52:PZL52"/>
    <mergeCell ref="PZM52:PZO52"/>
    <mergeCell ref="PZP52:PZR52"/>
    <mergeCell ref="PZS52:PZU52"/>
    <mergeCell ref="QDH52:QDJ52"/>
    <mergeCell ref="QDK52:QDM52"/>
    <mergeCell ref="QDN52:QDP52"/>
    <mergeCell ref="QDQ52:QDS52"/>
    <mergeCell ref="QDT52:QDV52"/>
    <mergeCell ref="QCS52:QCU52"/>
    <mergeCell ref="QCV52:QCX52"/>
    <mergeCell ref="QCY52:QDA52"/>
    <mergeCell ref="QDB52:QDD52"/>
    <mergeCell ref="QDE52:QDG52"/>
    <mergeCell ref="QCD52:QCF52"/>
    <mergeCell ref="QCG52:QCI52"/>
    <mergeCell ref="QCJ52:QCL52"/>
    <mergeCell ref="QCM52:QCO52"/>
    <mergeCell ref="QCP52:QCR52"/>
    <mergeCell ref="QBO52:QBQ52"/>
    <mergeCell ref="QBR52:QBT52"/>
    <mergeCell ref="QBU52:QBW52"/>
    <mergeCell ref="QBX52:QBZ52"/>
    <mergeCell ref="QCA52:QCC52"/>
    <mergeCell ref="QFP52:QFR52"/>
    <mergeCell ref="QFS52:QFU52"/>
    <mergeCell ref="QFV52:QFX52"/>
    <mergeCell ref="QFY52:QGA52"/>
    <mergeCell ref="QGB52:QGD52"/>
    <mergeCell ref="QFA52:QFC52"/>
    <mergeCell ref="QFD52:QFF52"/>
    <mergeCell ref="QFG52:QFI52"/>
    <mergeCell ref="QFJ52:QFL52"/>
    <mergeCell ref="QFM52:QFO52"/>
    <mergeCell ref="QEL52:QEN52"/>
    <mergeCell ref="QEO52:QEQ52"/>
    <mergeCell ref="QER52:QET52"/>
    <mergeCell ref="QEU52:QEW52"/>
    <mergeCell ref="QEX52:QEZ52"/>
    <mergeCell ref="QDW52:QDY52"/>
    <mergeCell ref="QDZ52:QEB52"/>
    <mergeCell ref="QEC52:QEE52"/>
    <mergeCell ref="QEF52:QEH52"/>
    <mergeCell ref="QEI52:QEK52"/>
    <mergeCell ref="QHX52:QHZ52"/>
    <mergeCell ref="QIA52:QIC52"/>
    <mergeCell ref="QID52:QIF52"/>
    <mergeCell ref="QIG52:QII52"/>
    <mergeCell ref="QIJ52:QIL52"/>
    <mergeCell ref="QHI52:QHK52"/>
    <mergeCell ref="QHL52:QHN52"/>
    <mergeCell ref="QHO52:QHQ52"/>
    <mergeCell ref="QHR52:QHT52"/>
    <mergeCell ref="QHU52:QHW52"/>
    <mergeCell ref="QGT52:QGV52"/>
    <mergeCell ref="QGW52:QGY52"/>
    <mergeCell ref="QGZ52:QHB52"/>
    <mergeCell ref="QHC52:QHE52"/>
    <mergeCell ref="QHF52:QHH52"/>
    <mergeCell ref="QGE52:QGG52"/>
    <mergeCell ref="QGH52:QGJ52"/>
    <mergeCell ref="QGK52:QGM52"/>
    <mergeCell ref="QGN52:QGP52"/>
    <mergeCell ref="QGQ52:QGS52"/>
    <mergeCell ref="QKF52:QKH52"/>
    <mergeCell ref="QKI52:QKK52"/>
    <mergeCell ref="QKL52:QKN52"/>
    <mergeCell ref="QKO52:QKQ52"/>
    <mergeCell ref="QKR52:QKT52"/>
    <mergeCell ref="QJQ52:QJS52"/>
    <mergeCell ref="QJT52:QJV52"/>
    <mergeCell ref="QJW52:QJY52"/>
    <mergeCell ref="QJZ52:QKB52"/>
    <mergeCell ref="QKC52:QKE52"/>
    <mergeCell ref="QJB52:QJD52"/>
    <mergeCell ref="QJE52:QJG52"/>
    <mergeCell ref="QJH52:QJJ52"/>
    <mergeCell ref="QJK52:QJM52"/>
    <mergeCell ref="QJN52:QJP52"/>
    <mergeCell ref="QIM52:QIO52"/>
    <mergeCell ref="QIP52:QIR52"/>
    <mergeCell ref="QIS52:QIU52"/>
    <mergeCell ref="QIV52:QIX52"/>
    <mergeCell ref="QIY52:QJA52"/>
    <mergeCell ref="QMN52:QMP52"/>
    <mergeCell ref="QMQ52:QMS52"/>
    <mergeCell ref="QMT52:QMV52"/>
    <mergeCell ref="QMW52:QMY52"/>
    <mergeCell ref="QMZ52:QNB52"/>
    <mergeCell ref="QLY52:QMA52"/>
    <mergeCell ref="QMB52:QMD52"/>
    <mergeCell ref="QME52:QMG52"/>
    <mergeCell ref="QMH52:QMJ52"/>
    <mergeCell ref="QMK52:QMM52"/>
    <mergeCell ref="QLJ52:QLL52"/>
    <mergeCell ref="QLM52:QLO52"/>
    <mergeCell ref="QLP52:QLR52"/>
    <mergeCell ref="QLS52:QLU52"/>
    <mergeCell ref="QLV52:QLX52"/>
    <mergeCell ref="QKU52:QKW52"/>
    <mergeCell ref="QKX52:QKZ52"/>
    <mergeCell ref="QLA52:QLC52"/>
    <mergeCell ref="QLD52:QLF52"/>
    <mergeCell ref="QLG52:QLI52"/>
    <mergeCell ref="QOV52:QOX52"/>
    <mergeCell ref="QOY52:QPA52"/>
    <mergeCell ref="QPB52:QPD52"/>
    <mergeCell ref="QPE52:QPG52"/>
    <mergeCell ref="QPH52:QPJ52"/>
    <mergeCell ref="QOG52:QOI52"/>
    <mergeCell ref="QOJ52:QOL52"/>
    <mergeCell ref="QOM52:QOO52"/>
    <mergeCell ref="QOP52:QOR52"/>
    <mergeCell ref="QOS52:QOU52"/>
    <mergeCell ref="QNR52:QNT52"/>
    <mergeCell ref="QNU52:QNW52"/>
    <mergeCell ref="QNX52:QNZ52"/>
    <mergeCell ref="QOA52:QOC52"/>
    <mergeCell ref="QOD52:QOF52"/>
    <mergeCell ref="QNC52:QNE52"/>
    <mergeCell ref="QNF52:QNH52"/>
    <mergeCell ref="QNI52:QNK52"/>
    <mergeCell ref="QNL52:QNN52"/>
    <mergeCell ref="QNO52:QNQ52"/>
    <mergeCell ref="QRD52:QRF52"/>
    <mergeCell ref="QRG52:QRI52"/>
    <mergeCell ref="QRJ52:QRL52"/>
    <mergeCell ref="QRM52:QRO52"/>
    <mergeCell ref="QRP52:QRR52"/>
    <mergeCell ref="QQO52:QQQ52"/>
    <mergeCell ref="QQR52:QQT52"/>
    <mergeCell ref="QQU52:QQW52"/>
    <mergeCell ref="QQX52:QQZ52"/>
    <mergeCell ref="QRA52:QRC52"/>
    <mergeCell ref="QPZ52:QQB52"/>
    <mergeCell ref="QQC52:QQE52"/>
    <mergeCell ref="QQF52:QQH52"/>
    <mergeCell ref="QQI52:QQK52"/>
    <mergeCell ref="QQL52:QQN52"/>
    <mergeCell ref="QPK52:QPM52"/>
    <mergeCell ref="QPN52:QPP52"/>
    <mergeCell ref="QPQ52:QPS52"/>
    <mergeCell ref="QPT52:QPV52"/>
    <mergeCell ref="QPW52:QPY52"/>
    <mergeCell ref="QTL52:QTN52"/>
    <mergeCell ref="QTO52:QTQ52"/>
    <mergeCell ref="QTR52:QTT52"/>
    <mergeCell ref="QTU52:QTW52"/>
    <mergeCell ref="QTX52:QTZ52"/>
    <mergeCell ref="QSW52:QSY52"/>
    <mergeCell ref="QSZ52:QTB52"/>
    <mergeCell ref="QTC52:QTE52"/>
    <mergeCell ref="QTF52:QTH52"/>
    <mergeCell ref="QTI52:QTK52"/>
    <mergeCell ref="QSH52:QSJ52"/>
    <mergeCell ref="QSK52:QSM52"/>
    <mergeCell ref="QSN52:QSP52"/>
    <mergeCell ref="QSQ52:QSS52"/>
    <mergeCell ref="QST52:QSV52"/>
    <mergeCell ref="QRS52:QRU52"/>
    <mergeCell ref="QRV52:QRX52"/>
    <mergeCell ref="QRY52:QSA52"/>
    <mergeCell ref="QSB52:QSD52"/>
    <mergeCell ref="QSE52:QSG52"/>
    <mergeCell ref="QVT52:QVV52"/>
    <mergeCell ref="QVW52:QVY52"/>
    <mergeCell ref="QVZ52:QWB52"/>
    <mergeCell ref="QWC52:QWE52"/>
    <mergeCell ref="QWF52:QWH52"/>
    <mergeCell ref="QVE52:QVG52"/>
    <mergeCell ref="QVH52:QVJ52"/>
    <mergeCell ref="QVK52:QVM52"/>
    <mergeCell ref="QVN52:QVP52"/>
    <mergeCell ref="QVQ52:QVS52"/>
    <mergeCell ref="QUP52:QUR52"/>
    <mergeCell ref="QUS52:QUU52"/>
    <mergeCell ref="QUV52:QUX52"/>
    <mergeCell ref="QUY52:QVA52"/>
    <mergeCell ref="QVB52:QVD52"/>
    <mergeCell ref="QUA52:QUC52"/>
    <mergeCell ref="QUD52:QUF52"/>
    <mergeCell ref="QUG52:QUI52"/>
    <mergeCell ref="QUJ52:QUL52"/>
    <mergeCell ref="QUM52:QUO52"/>
    <mergeCell ref="QYB52:QYD52"/>
    <mergeCell ref="QYE52:QYG52"/>
    <mergeCell ref="QYH52:QYJ52"/>
    <mergeCell ref="QYK52:QYM52"/>
    <mergeCell ref="QYN52:QYP52"/>
    <mergeCell ref="QXM52:QXO52"/>
    <mergeCell ref="QXP52:QXR52"/>
    <mergeCell ref="QXS52:QXU52"/>
    <mergeCell ref="QXV52:QXX52"/>
    <mergeCell ref="QXY52:QYA52"/>
    <mergeCell ref="QWX52:QWZ52"/>
    <mergeCell ref="QXA52:QXC52"/>
    <mergeCell ref="QXD52:QXF52"/>
    <mergeCell ref="QXG52:QXI52"/>
    <mergeCell ref="QXJ52:QXL52"/>
    <mergeCell ref="QWI52:QWK52"/>
    <mergeCell ref="QWL52:QWN52"/>
    <mergeCell ref="QWO52:QWQ52"/>
    <mergeCell ref="QWR52:QWT52"/>
    <mergeCell ref="QWU52:QWW52"/>
    <mergeCell ref="RAJ52:RAL52"/>
    <mergeCell ref="RAM52:RAO52"/>
    <mergeCell ref="RAP52:RAR52"/>
    <mergeCell ref="RAS52:RAU52"/>
    <mergeCell ref="RAV52:RAX52"/>
    <mergeCell ref="QZU52:QZW52"/>
    <mergeCell ref="QZX52:QZZ52"/>
    <mergeCell ref="RAA52:RAC52"/>
    <mergeCell ref="RAD52:RAF52"/>
    <mergeCell ref="RAG52:RAI52"/>
    <mergeCell ref="QZF52:QZH52"/>
    <mergeCell ref="QZI52:QZK52"/>
    <mergeCell ref="QZL52:QZN52"/>
    <mergeCell ref="QZO52:QZQ52"/>
    <mergeCell ref="QZR52:QZT52"/>
    <mergeCell ref="QYQ52:QYS52"/>
    <mergeCell ref="QYT52:QYV52"/>
    <mergeCell ref="QYW52:QYY52"/>
    <mergeCell ref="QYZ52:QZB52"/>
    <mergeCell ref="QZC52:QZE52"/>
    <mergeCell ref="RCR52:RCT52"/>
    <mergeCell ref="RCU52:RCW52"/>
    <mergeCell ref="RCX52:RCZ52"/>
    <mergeCell ref="RDA52:RDC52"/>
    <mergeCell ref="RDD52:RDF52"/>
    <mergeCell ref="RCC52:RCE52"/>
    <mergeCell ref="RCF52:RCH52"/>
    <mergeCell ref="RCI52:RCK52"/>
    <mergeCell ref="RCL52:RCN52"/>
    <mergeCell ref="RCO52:RCQ52"/>
    <mergeCell ref="RBN52:RBP52"/>
    <mergeCell ref="RBQ52:RBS52"/>
    <mergeCell ref="RBT52:RBV52"/>
    <mergeCell ref="RBW52:RBY52"/>
    <mergeCell ref="RBZ52:RCB52"/>
    <mergeCell ref="RAY52:RBA52"/>
    <mergeCell ref="RBB52:RBD52"/>
    <mergeCell ref="RBE52:RBG52"/>
    <mergeCell ref="RBH52:RBJ52"/>
    <mergeCell ref="RBK52:RBM52"/>
    <mergeCell ref="REZ52:RFB52"/>
    <mergeCell ref="RFC52:RFE52"/>
    <mergeCell ref="RFF52:RFH52"/>
    <mergeCell ref="RFI52:RFK52"/>
    <mergeCell ref="RFL52:RFN52"/>
    <mergeCell ref="REK52:REM52"/>
    <mergeCell ref="REN52:REP52"/>
    <mergeCell ref="REQ52:RES52"/>
    <mergeCell ref="RET52:REV52"/>
    <mergeCell ref="REW52:REY52"/>
    <mergeCell ref="RDV52:RDX52"/>
    <mergeCell ref="RDY52:REA52"/>
    <mergeCell ref="REB52:RED52"/>
    <mergeCell ref="REE52:REG52"/>
    <mergeCell ref="REH52:REJ52"/>
    <mergeCell ref="RDG52:RDI52"/>
    <mergeCell ref="RDJ52:RDL52"/>
    <mergeCell ref="RDM52:RDO52"/>
    <mergeCell ref="RDP52:RDR52"/>
    <mergeCell ref="RDS52:RDU52"/>
    <mergeCell ref="RHH52:RHJ52"/>
    <mergeCell ref="RHK52:RHM52"/>
    <mergeCell ref="RHN52:RHP52"/>
    <mergeCell ref="RHQ52:RHS52"/>
    <mergeCell ref="RHT52:RHV52"/>
    <mergeCell ref="RGS52:RGU52"/>
    <mergeCell ref="RGV52:RGX52"/>
    <mergeCell ref="RGY52:RHA52"/>
    <mergeCell ref="RHB52:RHD52"/>
    <mergeCell ref="RHE52:RHG52"/>
    <mergeCell ref="RGD52:RGF52"/>
    <mergeCell ref="RGG52:RGI52"/>
    <mergeCell ref="RGJ52:RGL52"/>
    <mergeCell ref="RGM52:RGO52"/>
    <mergeCell ref="RGP52:RGR52"/>
    <mergeCell ref="RFO52:RFQ52"/>
    <mergeCell ref="RFR52:RFT52"/>
    <mergeCell ref="RFU52:RFW52"/>
    <mergeCell ref="RFX52:RFZ52"/>
    <mergeCell ref="RGA52:RGC52"/>
    <mergeCell ref="RJP52:RJR52"/>
    <mergeCell ref="RJS52:RJU52"/>
    <mergeCell ref="RJV52:RJX52"/>
    <mergeCell ref="RJY52:RKA52"/>
    <mergeCell ref="RKB52:RKD52"/>
    <mergeCell ref="RJA52:RJC52"/>
    <mergeCell ref="RJD52:RJF52"/>
    <mergeCell ref="RJG52:RJI52"/>
    <mergeCell ref="RJJ52:RJL52"/>
    <mergeCell ref="RJM52:RJO52"/>
    <mergeCell ref="RIL52:RIN52"/>
    <mergeCell ref="RIO52:RIQ52"/>
    <mergeCell ref="RIR52:RIT52"/>
    <mergeCell ref="RIU52:RIW52"/>
    <mergeCell ref="RIX52:RIZ52"/>
    <mergeCell ref="RHW52:RHY52"/>
    <mergeCell ref="RHZ52:RIB52"/>
    <mergeCell ref="RIC52:RIE52"/>
    <mergeCell ref="RIF52:RIH52"/>
    <mergeCell ref="RII52:RIK52"/>
    <mergeCell ref="RLX52:RLZ52"/>
    <mergeCell ref="RMA52:RMC52"/>
    <mergeCell ref="RMD52:RMF52"/>
    <mergeCell ref="RMG52:RMI52"/>
    <mergeCell ref="RMJ52:RML52"/>
    <mergeCell ref="RLI52:RLK52"/>
    <mergeCell ref="RLL52:RLN52"/>
    <mergeCell ref="RLO52:RLQ52"/>
    <mergeCell ref="RLR52:RLT52"/>
    <mergeCell ref="RLU52:RLW52"/>
    <mergeCell ref="RKT52:RKV52"/>
    <mergeCell ref="RKW52:RKY52"/>
    <mergeCell ref="RKZ52:RLB52"/>
    <mergeCell ref="RLC52:RLE52"/>
    <mergeCell ref="RLF52:RLH52"/>
    <mergeCell ref="RKE52:RKG52"/>
    <mergeCell ref="RKH52:RKJ52"/>
    <mergeCell ref="RKK52:RKM52"/>
    <mergeCell ref="RKN52:RKP52"/>
    <mergeCell ref="RKQ52:RKS52"/>
    <mergeCell ref="ROF52:ROH52"/>
    <mergeCell ref="ROI52:ROK52"/>
    <mergeCell ref="ROL52:RON52"/>
    <mergeCell ref="ROO52:ROQ52"/>
    <mergeCell ref="ROR52:ROT52"/>
    <mergeCell ref="RNQ52:RNS52"/>
    <mergeCell ref="RNT52:RNV52"/>
    <mergeCell ref="RNW52:RNY52"/>
    <mergeCell ref="RNZ52:ROB52"/>
    <mergeCell ref="ROC52:ROE52"/>
    <mergeCell ref="RNB52:RND52"/>
    <mergeCell ref="RNE52:RNG52"/>
    <mergeCell ref="RNH52:RNJ52"/>
    <mergeCell ref="RNK52:RNM52"/>
    <mergeCell ref="RNN52:RNP52"/>
    <mergeCell ref="RMM52:RMO52"/>
    <mergeCell ref="RMP52:RMR52"/>
    <mergeCell ref="RMS52:RMU52"/>
    <mergeCell ref="RMV52:RMX52"/>
    <mergeCell ref="RMY52:RNA52"/>
    <mergeCell ref="RQN52:RQP52"/>
    <mergeCell ref="RQQ52:RQS52"/>
    <mergeCell ref="RQT52:RQV52"/>
    <mergeCell ref="RQW52:RQY52"/>
    <mergeCell ref="RQZ52:RRB52"/>
    <mergeCell ref="RPY52:RQA52"/>
    <mergeCell ref="RQB52:RQD52"/>
    <mergeCell ref="RQE52:RQG52"/>
    <mergeCell ref="RQH52:RQJ52"/>
    <mergeCell ref="RQK52:RQM52"/>
    <mergeCell ref="RPJ52:RPL52"/>
    <mergeCell ref="RPM52:RPO52"/>
    <mergeCell ref="RPP52:RPR52"/>
    <mergeCell ref="RPS52:RPU52"/>
    <mergeCell ref="RPV52:RPX52"/>
    <mergeCell ref="ROU52:ROW52"/>
    <mergeCell ref="ROX52:ROZ52"/>
    <mergeCell ref="RPA52:RPC52"/>
    <mergeCell ref="RPD52:RPF52"/>
    <mergeCell ref="RPG52:RPI52"/>
    <mergeCell ref="RSV52:RSX52"/>
    <mergeCell ref="RSY52:RTA52"/>
    <mergeCell ref="RTB52:RTD52"/>
    <mergeCell ref="RTE52:RTG52"/>
    <mergeCell ref="RTH52:RTJ52"/>
    <mergeCell ref="RSG52:RSI52"/>
    <mergeCell ref="RSJ52:RSL52"/>
    <mergeCell ref="RSM52:RSO52"/>
    <mergeCell ref="RSP52:RSR52"/>
    <mergeCell ref="RSS52:RSU52"/>
    <mergeCell ref="RRR52:RRT52"/>
    <mergeCell ref="RRU52:RRW52"/>
    <mergeCell ref="RRX52:RRZ52"/>
    <mergeCell ref="RSA52:RSC52"/>
    <mergeCell ref="RSD52:RSF52"/>
    <mergeCell ref="RRC52:RRE52"/>
    <mergeCell ref="RRF52:RRH52"/>
    <mergeCell ref="RRI52:RRK52"/>
    <mergeCell ref="RRL52:RRN52"/>
    <mergeCell ref="RRO52:RRQ52"/>
    <mergeCell ref="RVD52:RVF52"/>
    <mergeCell ref="RVG52:RVI52"/>
    <mergeCell ref="RVJ52:RVL52"/>
    <mergeCell ref="RVM52:RVO52"/>
    <mergeCell ref="RVP52:RVR52"/>
    <mergeCell ref="RUO52:RUQ52"/>
    <mergeCell ref="RUR52:RUT52"/>
    <mergeCell ref="RUU52:RUW52"/>
    <mergeCell ref="RUX52:RUZ52"/>
    <mergeCell ref="RVA52:RVC52"/>
    <mergeCell ref="RTZ52:RUB52"/>
    <mergeCell ref="RUC52:RUE52"/>
    <mergeCell ref="RUF52:RUH52"/>
    <mergeCell ref="RUI52:RUK52"/>
    <mergeCell ref="RUL52:RUN52"/>
    <mergeCell ref="RTK52:RTM52"/>
    <mergeCell ref="RTN52:RTP52"/>
    <mergeCell ref="RTQ52:RTS52"/>
    <mergeCell ref="RTT52:RTV52"/>
    <mergeCell ref="RTW52:RTY52"/>
    <mergeCell ref="RXL52:RXN52"/>
    <mergeCell ref="RXO52:RXQ52"/>
    <mergeCell ref="RXR52:RXT52"/>
    <mergeCell ref="RXU52:RXW52"/>
    <mergeCell ref="RXX52:RXZ52"/>
    <mergeCell ref="RWW52:RWY52"/>
    <mergeCell ref="RWZ52:RXB52"/>
    <mergeCell ref="RXC52:RXE52"/>
    <mergeCell ref="RXF52:RXH52"/>
    <mergeCell ref="RXI52:RXK52"/>
    <mergeCell ref="RWH52:RWJ52"/>
    <mergeCell ref="RWK52:RWM52"/>
    <mergeCell ref="RWN52:RWP52"/>
    <mergeCell ref="RWQ52:RWS52"/>
    <mergeCell ref="RWT52:RWV52"/>
    <mergeCell ref="RVS52:RVU52"/>
    <mergeCell ref="RVV52:RVX52"/>
    <mergeCell ref="RVY52:RWA52"/>
    <mergeCell ref="RWB52:RWD52"/>
    <mergeCell ref="RWE52:RWG52"/>
    <mergeCell ref="RZT52:RZV52"/>
    <mergeCell ref="RZW52:RZY52"/>
    <mergeCell ref="RZZ52:SAB52"/>
    <mergeCell ref="SAC52:SAE52"/>
    <mergeCell ref="SAF52:SAH52"/>
    <mergeCell ref="RZE52:RZG52"/>
    <mergeCell ref="RZH52:RZJ52"/>
    <mergeCell ref="RZK52:RZM52"/>
    <mergeCell ref="RZN52:RZP52"/>
    <mergeCell ref="RZQ52:RZS52"/>
    <mergeCell ref="RYP52:RYR52"/>
    <mergeCell ref="RYS52:RYU52"/>
    <mergeCell ref="RYV52:RYX52"/>
    <mergeCell ref="RYY52:RZA52"/>
    <mergeCell ref="RZB52:RZD52"/>
    <mergeCell ref="RYA52:RYC52"/>
    <mergeCell ref="RYD52:RYF52"/>
    <mergeCell ref="RYG52:RYI52"/>
    <mergeCell ref="RYJ52:RYL52"/>
    <mergeCell ref="RYM52:RYO52"/>
    <mergeCell ref="SCB52:SCD52"/>
    <mergeCell ref="SCE52:SCG52"/>
    <mergeCell ref="SCH52:SCJ52"/>
    <mergeCell ref="SCK52:SCM52"/>
    <mergeCell ref="SCN52:SCP52"/>
    <mergeCell ref="SBM52:SBO52"/>
    <mergeCell ref="SBP52:SBR52"/>
    <mergeCell ref="SBS52:SBU52"/>
    <mergeCell ref="SBV52:SBX52"/>
    <mergeCell ref="SBY52:SCA52"/>
    <mergeCell ref="SAX52:SAZ52"/>
    <mergeCell ref="SBA52:SBC52"/>
    <mergeCell ref="SBD52:SBF52"/>
    <mergeCell ref="SBG52:SBI52"/>
    <mergeCell ref="SBJ52:SBL52"/>
    <mergeCell ref="SAI52:SAK52"/>
    <mergeCell ref="SAL52:SAN52"/>
    <mergeCell ref="SAO52:SAQ52"/>
    <mergeCell ref="SAR52:SAT52"/>
    <mergeCell ref="SAU52:SAW52"/>
    <mergeCell ref="SEJ52:SEL52"/>
    <mergeCell ref="SEM52:SEO52"/>
    <mergeCell ref="SEP52:SER52"/>
    <mergeCell ref="SES52:SEU52"/>
    <mergeCell ref="SEV52:SEX52"/>
    <mergeCell ref="SDU52:SDW52"/>
    <mergeCell ref="SDX52:SDZ52"/>
    <mergeCell ref="SEA52:SEC52"/>
    <mergeCell ref="SED52:SEF52"/>
    <mergeCell ref="SEG52:SEI52"/>
    <mergeCell ref="SDF52:SDH52"/>
    <mergeCell ref="SDI52:SDK52"/>
    <mergeCell ref="SDL52:SDN52"/>
    <mergeCell ref="SDO52:SDQ52"/>
    <mergeCell ref="SDR52:SDT52"/>
    <mergeCell ref="SCQ52:SCS52"/>
    <mergeCell ref="SCT52:SCV52"/>
    <mergeCell ref="SCW52:SCY52"/>
    <mergeCell ref="SCZ52:SDB52"/>
    <mergeCell ref="SDC52:SDE52"/>
    <mergeCell ref="SGR52:SGT52"/>
    <mergeCell ref="SGU52:SGW52"/>
    <mergeCell ref="SGX52:SGZ52"/>
    <mergeCell ref="SHA52:SHC52"/>
    <mergeCell ref="SHD52:SHF52"/>
    <mergeCell ref="SGC52:SGE52"/>
    <mergeCell ref="SGF52:SGH52"/>
    <mergeCell ref="SGI52:SGK52"/>
    <mergeCell ref="SGL52:SGN52"/>
    <mergeCell ref="SGO52:SGQ52"/>
    <mergeCell ref="SFN52:SFP52"/>
    <mergeCell ref="SFQ52:SFS52"/>
    <mergeCell ref="SFT52:SFV52"/>
    <mergeCell ref="SFW52:SFY52"/>
    <mergeCell ref="SFZ52:SGB52"/>
    <mergeCell ref="SEY52:SFA52"/>
    <mergeCell ref="SFB52:SFD52"/>
    <mergeCell ref="SFE52:SFG52"/>
    <mergeCell ref="SFH52:SFJ52"/>
    <mergeCell ref="SFK52:SFM52"/>
    <mergeCell ref="SIZ52:SJB52"/>
    <mergeCell ref="SJC52:SJE52"/>
    <mergeCell ref="SJF52:SJH52"/>
    <mergeCell ref="SJI52:SJK52"/>
    <mergeCell ref="SJL52:SJN52"/>
    <mergeCell ref="SIK52:SIM52"/>
    <mergeCell ref="SIN52:SIP52"/>
    <mergeCell ref="SIQ52:SIS52"/>
    <mergeCell ref="SIT52:SIV52"/>
    <mergeCell ref="SIW52:SIY52"/>
    <mergeCell ref="SHV52:SHX52"/>
    <mergeCell ref="SHY52:SIA52"/>
    <mergeCell ref="SIB52:SID52"/>
    <mergeCell ref="SIE52:SIG52"/>
    <mergeCell ref="SIH52:SIJ52"/>
    <mergeCell ref="SHG52:SHI52"/>
    <mergeCell ref="SHJ52:SHL52"/>
    <mergeCell ref="SHM52:SHO52"/>
    <mergeCell ref="SHP52:SHR52"/>
    <mergeCell ref="SHS52:SHU52"/>
    <mergeCell ref="SLH52:SLJ52"/>
    <mergeCell ref="SLK52:SLM52"/>
    <mergeCell ref="SLN52:SLP52"/>
    <mergeCell ref="SLQ52:SLS52"/>
    <mergeCell ref="SLT52:SLV52"/>
    <mergeCell ref="SKS52:SKU52"/>
    <mergeCell ref="SKV52:SKX52"/>
    <mergeCell ref="SKY52:SLA52"/>
    <mergeCell ref="SLB52:SLD52"/>
    <mergeCell ref="SLE52:SLG52"/>
    <mergeCell ref="SKD52:SKF52"/>
    <mergeCell ref="SKG52:SKI52"/>
    <mergeCell ref="SKJ52:SKL52"/>
    <mergeCell ref="SKM52:SKO52"/>
    <mergeCell ref="SKP52:SKR52"/>
    <mergeCell ref="SJO52:SJQ52"/>
    <mergeCell ref="SJR52:SJT52"/>
    <mergeCell ref="SJU52:SJW52"/>
    <mergeCell ref="SJX52:SJZ52"/>
    <mergeCell ref="SKA52:SKC52"/>
    <mergeCell ref="SNP52:SNR52"/>
    <mergeCell ref="SNS52:SNU52"/>
    <mergeCell ref="SNV52:SNX52"/>
    <mergeCell ref="SNY52:SOA52"/>
    <mergeCell ref="SOB52:SOD52"/>
    <mergeCell ref="SNA52:SNC52"/>
    <mergeCell ref="SND52:SNF52"/>
    <mergeCell ref="SNG52:SNI52"/>
    <mergeCell ref="SNJ52:SNL52"/>
    <mergeCell ref="SNM52:SNO52"/>
    <mergeCell ref="SML52:SMN52"/>
    <mergeCell ref="SMO52:SMQ52"/>
    <mergeCell ref="SMR52:SMT52"/>
    <mergeCell ref="SMU52:SMW52"/>
    <mergeCell ref="SMX52:SMZ52"/>
    <mergeCell ref="SLW52:SLY52"/>
    <mergeCell ref="SLZ52:SMB52"/>
    <mergeCell ref="SMC52:SME52"/>
    <mergeCell ref="SMF52:SMH52"/>
    <mergeCell ref="SMI52:SMK52"/>
    <mergeCell ref="SPX52:SPZ52"/>
    <mergeCell ref="SQA52:SQC52"/>
    <mergeCell ref="SQD52:SQF52"/>
    <mergeCell ref="SQG52:SQI52"/>
    <mergeCell ref="SQJ52:SQL52"/>
    <mergeCell ref="SPI52:SPK52"/>
    <mergeCell ref="SPL52:SPN52"/>
    <mergeCell ref="SPO52:SPQ52"/>
    <mergeCell ref="SPR52:SPT52"/>
    <mergeCell ref="SPU52:SPW52"/>
    <mergeCell ref="SOT52:SOV52"/>
    <mergeCell ref="SOW52:SOY52"/>
    <mergeCell ref="SOZ52:SPB52"/>
    <mergeCell ref="SPC52:SPE52"/>
    <mergeCell ref="SPF52:SPH52"/>
    <mergeCell ref="SOE52:SOG52"/>
    <mergeCell ref="SOH52:SOJ52"/>
    <mergeCell ref="SOK52:SOM52"/>
    <mergeCell ref="SON52:SOP52"/>
    <mergeCell ref="SOQ52:SOS52"/>
    <mergeCell ref="SSF52:SSH52"/>
    <mergeCell ref="SSI52:SSK52"/>
    <mergeCell ref="SSL52:SSN52"/>
    <mergeCell ref="SSO52:SSQ52"/>
    <mergeCell ref="SSR52:SST52"/>
    <mergeCell ref="SRQ52:SRS52"/>
    <mergeCell ref="SRT52:SRV52"/>
    <mergeCell ref="SRW52:SRY52"/>
    <mergeCell ref="SRZ52:SSB52"/>
    <mergeCell ref="SSC52:SSE52"/>
    <mergeCell ref="SRB52:SRD52"/>
    <mergeCell ref="SRE52:SRG52"/>
    <mergeCell ref="SRH52:SRJ52"/>
    <mergeCell ref="SRK52:SRM52"/>
    <mergeCell ref="SRN52:SRP52"/>
    <mergeCell ref="SQM52:SQO52"/>
    <mergeCell ref="SQP52:SQR52"/>
    <mergeCell ref="SQS52:SQU52"/>
    <mergeCell ref="SQV52:SQX52"/>
    <mergeCell ref="SQY52:SRA52"/>
    <mergeCell ref="SUN52:SUP52"/>
    <mergeCell ref="SUQ52:SUS52"/>
    <mergeCell ref="SUT52:SUV52"/>
    <mergeCell ref="SUW52:SUY52"/>
    <mergeCell ref="SUZ52:SVB52"/>
    <mergeCell ref="STY52:SUA52"/>
    <mergeCell ref="SUB52:SUD52"/>
    <mergeCell ref="SUE52:SUG52"/>
    <mergeCell ref="SUH52:SUJ52"/>
    <mergeCell ref="SUK52:SUM52"/>
    <mergeCell ref="STJ52:STL52"/>
    <mergeCell ref="STM52:STO52"/>
    <mergeCell ref="STP52:STR52"/>
    <mergeCell ref="STS52:STU52"/>
    <mergeCell ref="STV52:STX52"/>
    <mergeCell ref="SSU52:SSW52"/>
    <mergeCell ref="SSX52:SSZ52"/>
    <mergeCell ref="STA52:STC52"/>
    <mergeCell ref="STD52:STF52"/>
    <mergeCell ref="STG52:STI52"/>
    <mergeCell ref="SWV52:SWX52"/>
    <mergeCell ref="SWY52:SXA52"/>
    <mergeCell ref="SXB52:SXD52"/>
    <mergeCell ref="SXE52:SXG52"/>
    <mergeCell ref="SXH52:SXJ52"/>
    <mergeCell ref="SWG52:SWI52"/>
    <mergeCell ref="SWJ52:SWL52"/>
    <mergeCell ref="SWM52:SWO52"/>
    <mergeCell ref="SWP52:SWR52"/>
    <mergeCell ref="SWS52:SWU52"/>
    <mergeCell ref="SVR52:SVT52"/>
    <mergeCell ref="SVU52:SVW52"/>
    <mergeCell ref="SVX52:SVZ52"/>
    <mergeCell ref="SWA52:SWC52"/>
    <mergeCell ref="SWD52:SWF52"/>
    <mergeCell ref="SVC52:SVE52"/>
    <mergeCell ref="SVF52:SVH52"/>
    <mergeCell ref="SVI52:SVK52"/>
    <mergeCell ref="SVL52:SVN52"/>
    <mergeCell ref="SVO52:SVQ52"/>
    <mergeCell ref="SZD52:SZF52"/>
    <mergeCell ref="SZG52:SZI52"/>
    <mergeCell ref="SZJ52:SZL52"/>
    <mergeCell ref="SZM52:SZO52"/>
    <mergeCell ref="SZP52:SZR52"/>
    <mergeCell ref="SYO52:SYQ52"/>
    <mergeCell ref="SYR52:SYT52"/>
    <mergeCell ref="SYU52:SYW52"/>
    <mergeCell ref="SYX52:SYZ52"/>
    <mergeCell ref="SZA52:SZC52"/>
    <mergeCell ref="SXZ52:SYB52"/>
    <mergeCell ref="SYC52:SYE52"/>
    <mergeCell ref="SYF52:SYH52"/>
    <mergeCell ref="SYI52:SYK52"/>
    <mergeCell ref="SYL52:SYN52"/>
    <mergeCell ref="SXK52:SXM52"/>
    <mergeCell ref="SXN52:SXP52"/>
    <mergeCell ref="SXQ52:SXS52"/>
    <mergeCell ref="SXT52:SXV52"/>
    <mergeCell ref="SXW52:SXY52"/>
    <mergeCell ref="TBL52:TBN52"/>
    <mergeCell ref="TBO52:TBQ52"/>
    <mergeCell ref="TBR52:TBT52"/>
    <mergeCell ref="TBU52:TBW52"/>
    <mergeCell ref="TBX52:TBZ52"/>
    <mergeCell ref="TAW52:TAY52"/>
    <mergeCell ref="TAZ52:TBB52"/>
    <mergeCell ref="TBC52:TBE52"/>
    <mergeCell ref="TBF52:TBH52"/>
    <mergeCell ref="TBI52:TBK52"/>
    <mergeCell ref="TAH52:TAJ52"/>
    <mergeCell ref="TAK52:TAM52"/>
    <mergeCell ref="TAN52:TAP52"/>
    <mergeCell ref="TAQ52:TAS52"/>
    <mergeCell ref="TAT52:TAV52"/>
    <mergeCell ref="SZS52:SZU52"/>
    <mergeCell ref="SZV52:SZX52"/>
    <mergeCell ref="SZY52:TAA52"/>
    <mergeCell ref="TAB52:TAD52"/>
    <mergeCell ref="TAE52:TAG52"/>
    <mergeCell ref="TDT52:TDV52"/>
    <mergeCell ref="TDW52:TDY52"/>
    <mergeCell ref="TDZ52:TEB52"/>
    <mergeCell ref="TEC52:TEE52"/>
    <mergeCell ref="TEF52:TEH52"/>
    <mergeCell ref="TDE52:TDG52"/>
    <mergeCell ref="TDH52:TDJ52"/>
    <mergeCell ref="TDK52:TDM52"/>
    <mergeCell ref="TDN52:TDP52"/>
    <mergeCell ref="TDQ52:TDS52"/>
    <mergeCell ref="TCP52:TCR52"/>
    <mergeCell ref="TCS52:TCU52"/>
    <mergeCell ref="TCV52:TCX52"/>
    <mergeCell ref="TCY52:TDA52"/>
    <mergeCell ref="TDB52:TDD52"/>
    <mergeCell ref="TCA52:TCC52"/>
    <mergeCell ref="TCD52:TCF52"/>
    <mergeCell ref="TCG52:TCI52"/>
    <mergeCell ref="TCJ52:TCL52"/>
    <mergeCell ref="TCM52:TCO52"/>
    <mergeCell ref="TGB52:TGD52"/>
    <mergeCell ref="TGE52:TGG52"/>
    <mergeCell ref="TGH52:TGJ52"/>
    <mergeCell ref="TGK52:TGM52"/>
    <mergeCell ref="TGN52:TGP52"/>
    <mergeCell ref="TFM52:TFO52"/>
    <mergeCell ref="TFP52:TFR52"/>
    <mergeCell ref="TFS52:TFU52"/>
    <mergeCell ref="TFV52:TFX52"/>
    <mergeCell ref="TFY52:TGA52"/>
    <mergeCell ref="TEX52:TEZ52"/>
    <mergeCell ref="TFA52:TFC52"/>
    <mergeCell ref="TFD52:TFF52"/>
    <mergeCell ref="TFG52:TFI52"/>
    <mergeCell ref="TFJ52:TFL52"/>
    <mergeCell ref="TEI52:TEK52"/>
    <mergeCell ref="TEL52:TEN52"/>
    <mergeCell ref="TEO52:TEQ52"/>
    <mergeCell ref="TER52:TET52"/>
    <mergeCell ref="TEU52:TEW52"/>
    <mergeCell ref="TIJ52:TIL52"/>
    <mergeCell ref="TIM52:TIO52"/>
    <mergeCell ref="TIP52:TIR52"/>
    <mergeCell ref="TIS52:TIU52"/>
    <mergeCell ref="TIV52:TIX52"/>
    <mergeCell ref="THU52:THW52"/>
    <mergeCell ref="THX52:THZ52"/>
    <mergeCell ref="TIA52:TIC52"/>
    <mergeCell ref="TID52:TIF52"/>
    <mergeCell ref="TIG52:TII52"/>
    <mergeCell ref="THF52:THH52"/>
    <mergeCell ref="THI52:THK52"/>
    <mergeCell ref="THL52:THN52"/>
    <mergeCell ref="THO52:THQ52"/>
    <mergeCell ref="THR52:THT52"/>
    <mergeCell ref="TGQ52:TGS52"/>
    <mergeCell ref="TGT52:TGV52"/>
    <mergeCell ref="TGW52:TGY52"/>
    <mergeCell ref="TGZ52:THB52"/>
    <mergeCell ref="THC52:THE52"/>
    <mergeCell ref="TKR52:TKT52"/>
    <mergeCell ref="TKU52:TKW52"/>
    <mergeCell ref="TKX52:TKZ52"/>
    <mergeCell ref="TLA52:TLC52"/>
    <mergeCell ref="TLD52:TLF52"/>
    <mergeCell ref="TKC52:TKE52"/>
    <mergeCell ref="TKF52:TKH52"/>
    <mergeCell ref="TKI52:TKK52"/>
    <mergeCell ref="TKL52:TKN52"/>
    <mergeCell ref="TKO52:TKQ52"/>
    <mergeCell ref="TJN52:TJP52"/>
    <mergeCell ref="TJQ52:TJS52"/>
    <mergeCell ref="TJT52:TJV52"/>
    <mergeCell ref="TJW52:TJY52"/>
    <mergeCell ref="TJZ52:TKB52"/>
    <mergeCell ref="TIY52:TJA52"/>
    <mergeCell ref="TJB52:TJD52"/>
    <mergeCell ref="TJE52:TJG52"/>
    <mergeCell ref="TJH52:TJJ52"/>
    <mergeCell ref="TJK52:TJM52"/>
    <mergeCell ref="TMZ52:TNB52"/>
    <mergeCell ref="TNC52:TNE52"/>
    <mergeCell ref="TNF52:TNH52"/>
    <mergeCell ref="TNI52:TNK52"/>
    <mergeCell ref="TNL52:TNN52"/>
    <mergeCell ref="TMK52:TMM52"/>
    <mergeCell ref="TMN52:TMP52"/>
    <mergeCell ref="TMQ52:TMS52"/>
    <mergeCell ref="TMT52:TMV52"/>
    <mergeCell ref="TMW52:TMY52"/>
    <mergeCell ref="TLV52:TLX52"/>
    <mergeCell ref="TLY52:TMA52"/>
    <mergeCell ref="TMB52:TMD52"/>
    <mergeCell ref="TME52:TMG52"/>
    <mergeCell ref="TMH52:TMJ52"/>
    <mergeCell ref="TLG52:TLI52"/>
    <mergeCell ref="TLJ52:TLL52"/>
    <mergeCell ref="TLM52:TLO52"/>
    <mergeCell ref="TLP52:TLR52"/>
    <mergeCell ref="TLS52:TLU52"/>
    <mergeCell ref="TPH52:TPJ52"/>
    <mergeCell ref="TPK52:TPM52"/>
    <mergeCell ref="TPN52:TPP52"/>
    <mergeCell ref="TPQ52:TPS52"/>
    <mergeCell ref="TPT52:TPV52"/>
    <mergeCell ref="TOS52:TOU52"/>
    <mergeCell ref="TOV52:TOX52"/>
    <mergeCell ref="TOY52:TPA52"/>
    <mergeCell ref="TPB52:TPD52"/>
    <mergeCell ref="TPE52:TPG52"/>
    <mergeCell ref="TOD52:TOF52"/>
    <mergeCell ref="TOG52:TOI52"/>
    <mergeCell ref="TOJ52:TOL52"/>
    <mergeCell ref="TOM52:TOO52"/>
    <mergeCell ref="TOP52:TOR52"/>
    <mergeCell ref="TNO52:TNQ52"/>
    <mergeCell ref="TNR52:TNT52"/>
    <mergeCell ref="TNU52:TNW52"/>
    <mergeCell ref="TNX52:TNZ52"/>
    <mergeCell ref="TOA52:TOC52"/>
    <mergeCell ref="TRP52:TRR52"/>
    <mergeCell ref="TRS52:TRU52"/>
    <mergeCell ref="TRV52:TRX52"/>
    <mergeCell ref="TRY52:TSA52"/>
    <mergeCell ref="TSB52:TSD52"/>
    <mergeCell ref="TRA52:TRC52"/>
    <mergeCell ref="TRD52:TRF52"/>
    <mergeCell ref="TRG52:TRI52"/>
    <mergeCell ref="TRJ52:TRL52"/>
    <mergeCell ref="TRM52:TRO52"/>
    <mergeCell ref="TQL52:TQN52"/>
    <mergeCell ref="TQO52:TQQ52"/>
    <mergeCell ref="TQR52:TQT52"/>
    <mergeCell ref="TQU52:TQW52"/>
    <mergeCell ref="TQX52:TQZ52"/>
    <mergeCell ref="TPW52:TPY52"/>
    <mergeCell ref="TPZ52:TQB52"/>
    <mergeCell ref="TQC52:TQE52"/>
    <mergeCell ref="TQF52:TQH52"/>
    <mergeCell ref="TQI52:TQK52"/>
    <mergeCell ref="TTX52:TTZ52"/>
    <mergeCell ref="TUA52:TUC52"/>
    <mergeCell ref="TUD52:TUF52"/>
    <mergeCell ref="TUG52:TUI52"/>
    <mergeCell ref="TUJ52:TUL52"/>
    <mergeCell ref="TTI52:TTK52"/>
    <mergeCell ref="TTL52:TTN52"/>
    <mergeCell ref="TTO52:TTQ52"/>
    <mergeCell ref="TTR52:TTT52"/>
    <mergeCell ref="TTU52:TTW52"/>
    <mergeCell ref="TST52:TSV52"/>
    <mergeCell ref="TSW52:TSY52"/>
    <mergeCell ref="TSZ52:TTB52"/>
    <mergeCell ref="TTC52:TTE52"/>
    <mergeCell ref="TTF52:TTH52"/>
    <mergeCell ref="TSE52:TSG52"/>
    <mergeCell ref="TSH52:TSJ52"/>
    <mergeCell ref="TSK52:TSM52"/>
    <mergeCell ref="TSN52:TSP52"/>
    <mergeCell ref="TSQ52:TSS52"/>
    <mergeCell ref="TWF52:TWH52"/>
    <mergeCell ref="TWI52:TWK52"/>
    <mergeCell ref="TWL52:TWN52"/>
    <mergeCell ref="TWO52:TWQ52"/>
    <mergeCell ref="TWR52:TWT52"/>
    <mergeCell ref="TVQ52:TVS52"/>
    <mergeCell ref="TVT52:TVV52"/>
    <mergeCell ref="TVW52:TVY52"/>
    <mergeCell ref="TVZ52:TWB52"/>
    <mergeCell ref="TWC52:TWE52"/>
    <mergeCell ref="TVB52:TVD52"/>
    <mergeCell ref="TVE52:TVG52"/>
    <mergeCell ref="TVH52:TVJ52"/>
    <mergeCell ref="TVK52:TVM52"/>
    <mergeCell ref="TVN52:TVP52"/>
    <mergeCell ref="TUM52:TUO52"/>
    <mergeCell ref="TUP52:TUR52"/>
    <mergeCell ref="TUS52:TUU52"/>
    <mergeCell ref="TUV52:TUX52"/>
    <mergeCell ref="TUY52:TVA52"/>
    <mergeCell ref="TYN52:TYP52"/>
    <mergeCell ref="TYQ52:TYS52"/>
    <mergeCell ref="TYT52:TYV52"/>
    <mergeCell ref="TYW52:TYY52"/>
    <mergeCell ref="TYZ52:TZB52"/>
    <mergeCell ref="TXY52:TYA52"/>
    <mergeCell ref="TYB52:TYD52"/>
    <mergeCell ref="TYE52:TYG52"/>
    <mergeCell ref="TYH52:TYJ52"/>
    <mergeCell ref="TYK52:TYM52"/>
    <mergeCell ref="TXJ52:TXL52"/>
    <mergeCell ref="TXM52:TXO52"/>
    <mergeCell ref="TXP52:TXR52"/>
    <mergeCell ref="TXS52:TXU52"/>
    <mergeCell ref="TXV52:TXX52"/>
    <mergeCell ref="TWU52:TWW52"/>
    <mergeCell ref="TWX52:TWZ52"/>
    <mergeCell ref="TXA52:TXC52"/>
    <mergeCell ref="TXD52:TXF52"/>
    <mergeCell ref="TXG52:TXI52"/>
    <mergeCell ref="UAV52:UAX52"/>
    <mergeCell ref="UAY52:UBA52"/>
    <mergeCell ref="UBB52:UBD52"/>
    <mergeCell ref="UBE52:UBG52"/>
    <mergeCell ref="UBH52:UBJ52"/>
    <mergeCell ref="UAG52:UAI52"/>
    <mergeCell ref="UAJ52:UAL52"/>
    <mergeCell ref="UAM52:UAO52"/>
    <mergeCell ref="UAP52:UAR52"/>
    <mergeCell ref="UAS52:UAU52"/>
    <mergeCell ref="TZR52:TZT52"/>
    <mergeCell ref="TZU52:TZW52"/>
    <mergeCell ref="TZX52:TZZ52"/>
    <mergeCell ref="UAA52:UAC52"/>
    <mergeCell ref="UAD52:UAF52"/>
    <mergeCell ref="TZC52:TZE52"/>
    <mergeCell ref="TZF52:TZH52"/>
    <mergeCell ref="TZI52:TZK52"/>
    <mergeCell ref="TZL52:TZN52"/>
    <mergeCell ref="TZO52:TZQ52"/>
    <mergeCell ref="UDD52:UDF52"/>
    <mergeCell ref="UDG52:UDI52"/>
    <mergeCell ref="UDJ52:UDL52"/>
    <mergeCell ref="UDM52:UDO52"/>
    <mergeCell ref="UDP52:UDR52"/>
    <mergeCell ref="UCO52:UCQ52"/>
    <mergeCell ref="UCR52:UCT52"/>
    <mergeCell ref="UCU52:UCW52"/>
    <mergeCell ref="UCX52:UCZ52"/>
    <mergeCell ref="UDA52:UDC52"/>
    <mergeCell ref="UBZ52:UCB52"/>
    <mergeCell ref="UCC52:UCE52"/>
    <mergeCell ref="UCF52:UCH52"/>
    <mergeCell ref="UCI52:UCK52"/>
    <mergeCell ref="UCL52:UCN52"/>
    <mergeCell ref="UBK52:UBM52"/>
    <mergeCell ref="UBN52:UBP52"/>
    <mergeCell ref="UBQ52:UBS52"/>
    <mergeCell ref="UBT52:UBV52"/>
    <mergeCell ref="UBW52:UBY52"/>
    <mergeCell ref="UFL52:UFN52"/>
    <mergeCell ref="UFO52:UFQ52"/>
    <mergeCell ref="UFR52:UFT52"/>
    <mergeCell ref="UFU52:UFW52"/>
    <mergeCell ref="UFX52:UFZ52"/>
    <mergeCell ref="UEW52:UEY52"/>
    <mergeCell ref="UEZ52:UFB52"/>
    <mergeCell ref="UFC52:UFE52"/>
    <mergeCell ref="UFF52:UFH52"/>
    <mergeCell ref="UFI52:UFK52"/>
    <mergeCell ref="UEH52:UEJ52"/>
    <mergeCell ref="UEK52:UEM52"/>
    <mergeCell ref="UEN52:UEP52"/>
    <mergeCell ref="UEQ52:UES52"/>
    <mergeCell ref="UET52:UEV52"/>
    <mergeCell ref="UDS52:UDU52"/>
    <mergeCell ref="UDV52:UDX52"/>
    <mergeCell ref="UDY52:UEA52"/>
    <mergeCell ref="UEB52:UED52"/>
    <mergeCell ref="UEE52:UEG52"/>
    <mergeCell ref="UHT52:UHV52"/>
    <mergeCell ref="UHW52:UHY52"/>
    <mergeCell ref="UHZ52:UIB52"/>
    <mergeCell ref="UIC52:UIE52"/>
    <mergeCell ref="UIF52:UIH52"/>
    <mergeCell ref="UHE52:UHG52"/>
    <mergeCell ref="UHH52:UHJ52"/>
    <mergeCell ref="UHK52:UHM52"/>
    <mergeCell ref="UHN52:UHP52"/>
    <mergeCell ref="UHQ52:UHS52"/>
    <mergeCell ref="UGP52:UGR52"/>
    <mergeCell ref="UGS52:UGU52"/>
    <mergeCell ref="UGV52:UGX52"/>
    <mergeCell ref="UGY52:UHA52"/>
    <mergeCell ref="UHB52:UHD52"/>
    <mergeCell ref="UGA52:UGC52"/>
    <mergeCell ref="UGD52:UGF52"/>
    <mergeCell ref="UGG52:UGI52"/>
    <mergeCell ref="UGJ52:UGL52"/>
    <mergeCell ref="UGM52:UGO52"/>
    <mergeCell ref="UKB52:UKD52"/>
    <mergeCell ref="UKE52:UKG52"/>
    <mergeCell ref="UKH52:UKJ52"/>
    <mergeCell ref="UKK52:UKM52"/>
    <mergeCell ref="UKN52:UKP52"/>
    <mergeCell ref="UJM52:UJO52"/>
    <mergeCell ref="UJP52:UJR52"/>
    <mergeCell ref="UJS52:UJU52"/>
    <mergeCell ref="UJV52:UJX52"/>
    <mergeCell ref="UJY52:UKA52"/>
    <mergeCell ref="UIX52:UIZ52"/>
    <mergeCell ref="UJA52:UJC52"/>
    <mergeCell ref="UJD52:UJF52"/>
    <mergeCell ref="UJG52:UJI52"/>
    <mergeCell ref="UJJ52:UJL52"/>
    <mergeCell ref="UII52:UIK52"/>
    <mergeCell ref="UIL52:UIN52"/>
    <mergeCell ref="UIO52:UIQ52"/>
    <mergeCell ref="UIR52:UIT52"/>
    <mergeCell ref="UIU52:UIW52"/>
    <mergeCell ref="UMJ52:UML52"/>
    <mergeCell ref="UMM52:UMO52"/>
    <mergeCell ref="UMP52:UMR52"/>
    <mergeCell ref="UMS52:UMU52"/>
    <mergeCell ref="UMV52:UMX52"/>
    <mergeCell ref="ULU52:ULW52"/>
    <mergeCell ref="ULX52:ULZ52"/>
    <mergeCell ref="UMA52:UMC52"/>
    <mergeCell ref="UMD52:UMF52"/>
    <mergeCell ref="UMG52:UMI52"/>
    <mergeCell ref="ULF52:ULH52"/>
    <mergeCell ref="ULI52:ULK52"/>
    <mergeCell ref="ULL52:ULN52"/>
    <mergeCell ref="ULO52:ULQ52"/>
    <mergeCell ref="ULR52:ULT52"/>
    <mergeCell ref="UKQ52:UKS52"/>
    <mergeCell ref="UKT52:UKV52"/>
    <mergeCell ref="UKW52:UKY52"/>
    <mergeCell ref="UKZ52:ULB52"/>
    <mergeCell ref="ULC52:ULE52"/>
    <mergeCell ref="UOR52:UOT52"/>
    <mergeCell ref="UOU52:UOW52"/>
    <mergeCell ref="UOX52:UOZ52"/>
    <mergeCell ref="UPA52:UPC52"/>
    <mergeCell ref="UPD52:UPF52"/>
    <mergeCell ref="UOC52:UOE52"/>
    <mergeCell ref="UOF52:UOH52"/>
    <mergeCell ref="UOI52:UOK52"/>
    <mergeCell ref="UOL52:UON52"/>
    <mergeCell ref="UOO52:UOQ52"/>
    <mergeCell ref="UNN52:UNP52"/>
    <mergeCell ref="UNQ52:UNS52"/>
    <mergeCell ref="UNT52:UNV52"/>
    <mergeCell ref="UNW52:UNY52"/>
    <mergeCell ref="UNZ52:UOB52"/>
    <mergeCell ref="UMY52:UNA52"/>
    <mergeCell ref="UNB52:UND52"/>
    <mergeCell ref="UNE52:UNG52"/>
    <mergeCell ref="UNH52:UNJ52"/>
    <mergeCell ref="UNK52:UNM52"/>
    <mergeCell ref="UQZ52:URB52"/>
    <mergeCell ref="URC52:URE52"/>
    <mergeCell ref="URF52:URH52"/>
    <mergeCell ref="URI52:URK52"/>
    <mergeCell ref="URL52:URN52"/>
    <mergeCell ref="UQK52:UQM52"/>
    <mergeCell ref="UQN52:UQP52"/>
    <mergeCell ref="UQQ52:UQS52"/>
    <mergeCell ref="UQT52:UQV52"/>
    <mergeCell ref="UQW52:UQY52"/>
    <mergeCell ref="UPV52:UPX52"/>
    <mergeCell ref="UPY52:UQA52"/>
    <mergeCell ref="UQB52:UQD52"/>
    <mergeCell ref="UQE52:UQG52"/>
    <mergeCell ref="UQH52:UQJ52"/>
    <mergeCell ref="UPG52:UPI52"/>
    <mergeCell ref="UPJ52:UPL52"/>
    <mergeCell ref="UPM52:UPO52"/>
    <mergeCell ref="UPP52:UPR52"/>
    <mergeCell ref="UPS52:UPU52"/>
    <mergeCell ref="UTH52:UTJ52"/>
    <mergeCell ref="UTK52:UTM52"/>
    <mergeCell ref="UTN52:UTP52"/>
    <mergeCell ref="UTQ52:UTS52"/>
    <mergeCell ref="UTT52:UTV52"/>
    <mergeCell ref="USS52:USU52"/>
    <mergeCell ref="USV52:USX52"/>
    <mergeCell ref="USY52:UTA52"/>
    <mergeCell ref="UTB52:UTD52"/>
    <mergeCell ref="UTE52:UTG52"/>
    <mergeCell ref="USD52:USF52"/>
    <mergeCell ref="USG52:USI52"/>
    <mergeCell ref="USJ52:USL52"/>
    <mergeCell ref="USM52:USO52"/>
    <mergeCell ref="USP52:USR52"/>
    <mergeCell ref="URO52:URQ52"/>
    <mergeCell ref="URR52:URT52"/>
    <mergeCell ref="URU52:URW52"/>
    <mergeCell ref="URX52:URZ52"/>
    <mergeCell ref="USA52:USC52"/>
    <mergeCell ref="UVP52:UVR52"/>
    <mergeCell ref="UVS52:UVU52"/>
    <mergeCell ref="UVV52:UVX52"/>
    <mergeCell ref="UVY52:UWA52"/>
    <mergeCell ref="UWB52:UWD52"/>
    <mergeCell ref="UVA52:UVC52"/>
    <mergeCell ref="UVD52:UVF52"/>
    <mergeCell ref="UVG52:UVI52"/>
    <mergeCell ref="UVJ52:UVL52"/>
    <mergeCell ref="UVM52:UVO52"/>
    <mergeCell ref="UUL52:UUN52"/>
    <mergeCell ref="UUO52:UUQ52"/>
    <mergeCell ref="UUR52:UUT52"/>
    <mergeCell ref="UUU52:UUW52"/>
    <mergeCell ref="UUX52:UUZ52"/>
    <mergeCell ref="UTW52:UTY52"/>
    <mergeCell ref="UTZ52:UUB52"/>
    <mergeCell ref="UUC52:UUE52"/>
    <mergeCell ref="UUF52:UUH52"/>
    <mergeCell ref="UUI52:UUK52"/>
    <mergeCell ref="UXX52:UXZ52"/>
    <mergeCell ref="UYA52:UYC52"/>
    <mergeCell ref="UYD52:UYF52"/>
    <mergeCell ref="UYG52:UYI52"/>
    <mergeCell ref="UYJ52:UYL52"/>
    <mergeCell ref="UXI52:UXK52"/>
    <mergeCell ref="UXL52:UXN52"/>
    <mergeCell ref="UXO52:UXQ52"/>
    <mergeCell ref="UXR52:UXT52"/>
    <mergeCell ref="UXU52:UXW52"/>
    <mergeCell ref="UWT52:UWV52"/>
    <mergeCell ref="UWW52:UWY52"/>
    <mergeCell ref="UWZ52:UXB52"/>
    <mergeCell ref="UXC52:UXE52"/>
    <mergeCell ref="UXF52:UXH52"/>
    <mergeCell ref="UWE52:UWG52"/>
    <mergeCell ref="UWH52:UWJ52"/>
    <mergeCell ref="UWK52:UWM52"/>
    <mergeCell ref="UWN52:UWP52"/>
    <mergeCell ref="UWQ52:UWS52"/>
    <mergeCell ref="VAF52:VAH52"/>
    <mergeCell ref="VAI52:VAK52"/>
    <mergeCell ref="VAL52:VAN52"/>
    <mergeCell ref="VAO52:VAQ52"/>
    <mergeCell ref="VAR52:VAT52"/>
    <mergeCell ref="UZQ52:UZS52"/>
    <mergeCell ref="UZT52:UZV52"/>
    <mergeCell ref="UZW52:UZY52"/>
    <mergeCell ref="UZZ52:VAB52"/>
    <mergeCell ref="VAC52:VAE52"/>
    <mergeCell ref="UZB52:UZD52"/>
    <mergeCell ref="UZE52:UZG52"/>
    <mergeCell ref="UZH52:UZJ52"/>
    <mergeCell ref="UZK52:UZM52"/>
    <mergeCell ref="UZN52:UZP52"/>
    <mergeCell ref="UYM52:UYO52"/>
    <mergeCell ref="UYP52:UYR52"/>
    <mergeCell ref="UYS52:UYU52"/>
    <mergeCell ref="UYV52:UYX52"/>
    <mergeCell ref="UYY52:UZA52"/>
    <mergeCell ref="VCN52:VCP52"/>
    <mergeCell ref="VCQ52:VCS52"/>
    <mergeCell ref="VCT52:VCV52"/>
    <mergeCell ref="VCW52:VCY52"/>
    <mergeCell ref="VCZ52:VDB52"/>
    <mergeCell ref="VBY52:VCA52"/>
    <mergeCell ref="VCB52:VCD52"/>
    <mergeCell ref="VCE52:VCG52"/>
    <mergeCell ref="VCH52:VCJ52"/>
    <mergeCell ref="VCK52:VCM52"/>
    <mergeCell ref="VBJ52:VBL52"/>
    <mergeCell ref="VBM52:VBO52"/>
    <mergeCell ref="VBP52:VBR52"/>
    <mergeCell ref="VBS52:VBU52"/>
    <mergeCell ref="VBV52:VBX52"/>
    <mergeCell ref="VAU52:VAW52"/>
    <mergeCell ref="VAX52:VAZ52"/>
    <mergeCell ref="VBA52:VBC52"/>
    <mergeCell ref="VBD52:VBF52"/>
    <mergeCell ref="VBG52:VBI52"/>
    <mergeCell ref="VEV52:VEX52"/>
    <mergeCell ref="VEY52:VFA52"/>
    <mergeCell ref="VFB52:VFD52"/>
    <mergeCell ref="VFE52:VFG52"/>
    <mergeCell ref="VFH52:VFJ52"/>
    <mergeCell ref="VEG52:VEI52"/>
    <mergeCell ref="VEJ52:VEL52"/>
    <mergeCell ref="VEM52:VEO52"/>
    <mergeCell ref="VEP52:VER52"/>
    <mergeCell ref="VES52:VEU52"/>
    <mergeCell ref="VDR52:VDT52"/>
    <mergeCell ref="VDU52:VDW52"/>
    <mergeCell ref="VDX52:VDZ52"/>
    <mergeCell ref="VEA52:VEC52"/>
    <mergeCell ref="VED52:VEF52"/>
    <mergeCell ref="VDC52:VDE52"/>
    <mergeCell ref="VDF52:VDH52"/>
    <mergeCell ref="VDI52:VDK52"/>
    <mergeCell ref="VDL52:VDN52"/>
    <mergeCell ref="VDO52:VDQ52"/>
    <mergeCell ref="VHD52:VHF52"/>
    <mergeCell ref="VHG52:VHI52"/>
    <mergeCell ref="VHJ52:VHL52"/>
    <mergeCell ref="VHM52:VHO52"/>
    <mergeCell ref="VHP52:VHR52"/>
    <mergeCell ref="VGO52:VGQ52"/>
    <mergeCell ref="VGR52:VGT52"/>
    <mergeCell ref="VGU52:VGW52"/>
    <mergeCell ref="VGX52:VGZ52"/>
    <mergeCell ref="VHA52:VHC52"/>
    <mergeCell ref="VFZ52:VGB52"/>
    <mergeCell ref="VGC52:VGE52"/>
    <mergeCell ref="VGF52:VGH52"/>
    <mergeCell ref="VGI52:VGK52"/>
    <mergeCell ref="VGL52:VGN52"/>
    <mergeCell ref="VFK52:VFM52"/>
    <mergeCell ref="VFN52:VFP52"/>
    <mergeCell ref="VFQ52:VFS52"/>
    <mergeCell ref="VFT52:VFV52"/>
    <mergeCell ref="VFW52:VFY52"/>
    <mergeCell ref="VJL52:VJN52"/>
    <mergeCell ref="VJO52:VJQ52"/>
    <mergeCell ref="VJR52:VJT52"/>
    <mergeCell ref="VJU52:VJW52"/>
    <mergeCell ref="VJX52:VJZ52"/>
    <mergeCell ref="VIW52:VIY52"/>
    <mergeCell ref="VIZ52:VJB52"/>
    <mergeCell ref="VJC52:VJE52"/>
    <mergeCell ref="VJF52:VJH52"/>
    <mergeCell ref="VJI52:VJK52"/>
    <mergeCell ref="VIH52:VIJ52"/>
    <mergeCell ref="VIK52:VIM52"/>
    <mergeCell ref="VIN52:VIP52"/>
    <mergeCell ref="VIQ52:VIS52"/>
    <mergeCell ref="VIT52:VIV52"/>
    <mergeCell ref="VHS52:VHU52"/>
    <mergeCell ref="VHV52:VHX52"/>
    <mergeCell ref="VHY52:VIA52"/>
    <mergeCell ref="VIB52:VID52"/>
    <mergeCell ref="VIE52:VIG52"/>
    <mergeCell ref="VLT52:VLV52"/>
    <mergeCell ref="VLW52:VLY52"/>
    <mergeCell ref="VLZ52:VMB52"/>
    <mergeCell ref="VMC52:VME52"/>
    <mergeCell ref="VMF52:VMH52"/>
    <mergeCell ref="VLE52:VLG52"/>
    <mergeCell ref="VLH52:VLJ52"/>
    <mergeCell ref="VLK52:VLM52"/>
    <mergeCell ref="VLN52:VLP52"/>
    <mergeCell ref="VLQ52:VLS52"/>
    <mergeCell ref="VKP52:VKR52"/>
    <mergeCell ref="VKS52:VKU52"/>
    <mergeCell ref="VKV52:VKX52"/>
    <mergeCell ref="VKY52:VLA52"/>
    <mergeCell ref="VLB52:VLD52"/>
    <mergeCell ref="VKA52:VKC52"/>
    <mergeCell ref="VKD52:VKF52"/>
    <mergeCell ref="VKG52:VKI52"/>
    <mergeCell ref="VKJ52:VKL52"/>
    <mergeCell ref="VKM52:VKO52"/>
    <mergeCell ref="VOB52:VOD52"/>
    <mergeCell ref="VOE52:VOG52"/>
    <mergeCell ref="VOH52:VOJ52"/>
    <mergeCell ref="VOK52:VOM52"/>
    <mergeCell ref="VON52:VOP52"/>
    <mergeCell ref="VNM52:VNO52"/>
    <mergeCell ref="VNP52:VNR52"/>
    <mergeCell ref="VNS52:VNU52"/>
    <mergeCell ref="VNV52:VNX52"/>
    <mergeCell ref="VNY52:VOA52"/>
    <mergeCell ref="VMX52:VMZ52"/>
    <mergeCell ref="VNA52:VNC52"/>
    <mergeCell ref="VND52:VNF52"/>
    <mergeCell ref="VNG52:VNI52"/>
    <mergeCell ref="VNJ52:VNL52"/>
    <mergeCell ref="VMI52:VMK52"/>
    <mergeCell ref="VML52:VMN52"/>
    <mergeCell ref="VMO52:VMQ52"/>
    <mergeCell ref="VMR52:VMT52"/>
    <mergeCell ref="VMU52:VMW52"/>
    <mergeCell ref="VQJ52:VQL52"/>
    <mergeCell ref="VQM52:VQO52"/>
    <mergeCell ref="VQP52:VQR52"/>
    <mergeCell ref="VQS52:VQU52"/>
    <mergeCell ref="VQV52:VQX52"/>
    <mergeCell ref="VPU52:VPW52"/>
    <mergeCell ref="VPX52:VPZ52"/>
    <mergeCell ref="VQA52:VQC52"/>
    <mergeCell ref="VQD52:VQF52"/>
    <mergeCell ref="VQG52:VQI52"/>
    <mergeCell ref="VPF52:VPH52"/>
    <mergeCell ref="VPI52:VPK52"/>
    <mergeCell ref="VPL52:VPN52"/>
    <mergeCell ref="VPO52:VPQ52"/>
    <mergeCell ref="VPR52:VPT52"/>
    <mergeCell ref="VOQ52:VOS52"/>
    <mergeCell ref="VOT52:VOV52"/>
    <mergeCell ref="VOW52:VOY52"/>
    <mergeCell ref="VOZ52:VPB52"/>
    <mergeCell ref="VPC52:VPE52"/>
    <mergeCell ref="VSR52:VST52"/>
    <mergeCell ref="VSU52:VSW52"/>
    <mergeCell ref="VSX52:VSZ52"/>
    <mergeCell ref="VTA52:VTC52"/>
    <mergeCell ref="VTD52:VTF52"/>
    <mergeCell ref="VSC52:VSE52"/>
    <mergeCell ref="VSF52:VSH52"/>
    <mergeCell ref="VSI52:VSK52"/>
    <mergeCell ref="VSL52:VSN52"/>
    <mergeCell ref="VSO52:VSQ52"/>
    <mergeCell ref="VRN52:VRP52"/>
    <mergeCell ref="VRQ52:VRS52"/>
    <mergeCell ref="VRT52:VRV52"/>
    <mergeCell ref="VRW52:VRY52"/>
    <mergeCell ref="VRZ52:VSB52"/>
    <mergeCell ref="VQY52:VRA52"/>
    <mergeCell ref="VRB52:VRD52"/>
    <mergeCell ref="VRE52:VRG52"/>
    <mergeCell ref="VRH52:VRJ52"/>
    <mergeCell ref="VRK52:VRM52"/>
    <mergeCell ref="VUZ52:VVB52"/>
    <mergeCell ref="VVC52:VVE52"/>
    <mergeCell ref="VVF52:VVH52"/>
    <mergeCell ref="VVI52:VVK52"/>
    <mergeCell ref="VVL52:VVN52"/>
    <mergeCell ref="VUK52:VUM52"/>
    <mergeCell ref="VUN52:VUP52"/>
    <mergeCell ref="VUQ52:VUS52"/>
    <mergeCell ref="VUT52:VUV52"/>
    <mergeCell ref="VUW52:VUY52"/>
    <mergeCell ref="VTV52:VTX52"/>
    <mergeCell ref="VTY52:VUA52"/>
    <mergeCell ref="VUB52:VUD52"/>
    <mergeCell ref="VUE52:VUG52"/>
    <mergeCell ref="VUH52:VUJ52"/>
    <mergeCell ref="VTG52:VTI52"/>
    <mergeCell ref="VTJ52:VTL52"/>
    <mergeCell ref="VTM52:VTO52"/>
    <mergeCell ref="VTP52:VTR52"/>
    <mergeCell ref="VTS52:VTU52"/>
    <mergeCell ref="VXH52:VXJ52"/>
    <mergeCell ref="VXK52:VXM52"/>
    <mergeCell ref="VXN52:VXP52"/>
    <mergeCell ref="VXQ52:VXS52"/>
    <mergeCell ref="VXT52:VXV52"/>
    <mergeCell ref="VWS52:VWU52"/>
    <mergeCell ref="VWV52:VWX52"/>
    <mergeCell ref="VWY52:VXA52"/>
    <mergeCell ref="VXB52:VXD52"/>
    <mergeCell ref="VXE52:VXG52"/>
    <mergeCell ref="VWD52:VWF52"/>
    <mergeCell ref="VWG52:VWI52"/>
    <mergeCell ref="VWJ52:VWL52"/>
    <mergeCell ref="VWM52:VWO52"/>
    <mergeCell ref="VWP52:VWR52"/>
    <mergeCell ref="VVO52:VVQ52"/>
    <mergeCell ref="VVR52:VVT52"/>
    <mergeCell ref="VVU52:VVW52"/>
    <mergeCell ref="VVX52:VVZ52"/>
    <mergeCell ref="VWA52:VWC52"/>
    <mergeCell ref="VZP52:VZR52"/>
    <mergeCell ref="VZS52:VZU52"/>
    <mergeCell ref="VZV52:VZX52"/>
    <mergeCell ref="VZY52:WAA52"/>
    <mergeCell ref="WAB52:WAD52"/>
    <mergeCell ref="VZA52:VZC52"/>
    <mergeCell ref="VZD52:VZF52"/>
    <mergeCell ref="VZG52:VZI52"/>
    <mergeCell ref="VZJ52:VZL52"/>
    <mergeCell ref="VZM52:VZO52"/>
    <mergeCell ref="VYL52:VYN52"/>
    <mergeCell ref="VYO52:VYQ52"/>
    <mergeCell ref="VYR52:VYT52"/>
    <mergeCell ref="VYU52:VYW52"/>
    <mergeCell ref="VYX52:VYZ52"/>
    <mergeCell ref="VXW52:VXY52"/>
    <mergeCell ref="VXZ52:VYB52"/>
    <mergeCell ref="VYC52:VYE52"/>
    <mergeCell ref="VYF52:VYH52"/>
    <mergeCell ref="VYI52:VYK52"/>
    <mergeCell ref="WBX52:WBZ52"/>
    <mergeCell ref="WCA52:WCC52"/>
    <mergeCell ref="WCD52:WCF52"/>
    <mergeCell ref="WCG52:WCI52"/>
    <mergeCell ref="WCJ52:WCL52"/>
    <mergeCell ref="WBI52:WBK52"/>
    <mergeCell ref="WBL52:WBN52"/>
    <mergeCell ref="WBO52:WBQ52"/>
    <mergeCell ref="WBR52:WBT52"/>
    <mergeCell ref="WBU52:WBW52"/>
    <mergeCell ref="WAT52:WAV52"/>
    <mergeCell ref="WAW52:WAY52"/>
    <mergeCell ref="WAZ52:WBB52"/>
    <mergeCell ref="WBC52:WBE52"/>
    <mergeCell ref="WBF52:WBH52"/>
    <mergeCell ref="WAE52:WAG52"/>
    <mergeCell ref="WAH52:WAJ52"/>
    <mergeCell ref="WAK52:WAM52"/>
    <mergeCell ref="WAN52:WAP52"/>
    <mergeCell ref="WAQ52:WAS52"/>
    <mergeCell ref="WEF52:WEH52"/>
    <mergeCell ref="WEI52:WEK52"/>
    <mergeCell ref="WEL52:WEN52"/>
    <mergeCell ref="WEO52:WEQ52"/>
    <mergeCell ref="WER52:WET52"/>
    <mergeCell ref="WDQ52:WDS52"/>
    <mergeCell ref="WDT52:WDV52"/>
    <mergeCell ref="WDW52:WDY52"/>
    <mergeCell ref="WDZ52:WEB52"/>
    <mergeCell ref="WEC52:WEE52"/>
    <mergeCell ref="WDB52:WDD52"/>
    <mergeCell ref="WDE52:WDG52"/>
    <mergeCell ref="WDH52:WDJ52"/>
    <mergeCell ref="WDK52:WDM52"/>
    <mergeCell ref="WDN52:WDP52"/>
    <mergeCell ref="WCM52:WCO52"/>
    <mergeCell ref="WCP52:WCR52"/>
    <mergeCell ref="WCS52:WCU52"/>
    <mergeCell ref="WCV52:WCX52"/>
    <mergeCell ref="WCY52:WDA52"/>
    <mergeCell ref="WGN52:WGP52"/>
    <mergeCell ref="WGQ52:WGS52"/>
    <mergeCell ref="WGT52:WGV52"/>
    <mergeCell ref="WGW52:WGY52"/>
    <mergeCell ref="WGZ52:WHB52"/>
    <mergeCell ref="WFY52:WGA52"/>
    <mergeCell ref="WGB52:WGD52"/>
    <mergeCell ref="WGE52:WGG52"/>
    <mergeCell ref="WGH52:WGJ52"/>
    <mergeCell ref="WGK52:WGM52"/>
    <mergeCell ref="WFJ52:WFL52"/>
    <mergeCell ref="WFM52:WFO52"/>
    <mergeCell ref="WFP52:WFR52"/>
    <mergeCell ref="WFS52:WFU52"/>
    <mergeCell ref="WFV52:WFX52"/>
    <mergeCell ref="WEU52:WEW52"/>
    <mergeCell ref="WEX52:WEZ52"/>
    <mergeCell ref="WFA52:WFC52"/>
    <mergeCell ref="WFD52:WFF52"/>
    <mergeCell ref="WFG52:WFI52"/>
    <mergeCell ref="WIV52:WIX52"/>
    <mergeCell ref="WIY52:WJA52"/>
    <mergeCell ref="WJB52:WJD52"/>
    <mergeCell ref="WJE52:WJG52"/>
    <mergeCell ref="WJH52:WJJ52"/>
    <mergeCell ref="WIG52:WII52"/>
    <mergeCell ref="WIJ52:WIL52"/>
    <mergeCell ref="WIM52:WIO52"/>
    <mergeCell ref="WIP52:WIR52"/>
    <mergeCell ref="WIS52:WIU52"/>
    <mergeCell ref="WHR52:WHT52"/>
    <mergeCell ref="WHU52:WHW52"/>
    <mergeCell ref="WHX52:WHZ52"/>
    <mergeCell ref="WIA52:WIC52"/>
    <mergeCell ref="WID52:WIF52"/>
    <mergeCell ref="WHC52:WHE52"/>
    <mergeCell ref="WHF52:WHH52"/>
    <mergeCell ref="WHI52:WHK52"/>
    <mergeCell ref="WHL52:WHN52"/>
    <mergeCell ref="WHO52:WHQ52"/>
    <mergeCell ref="WLD52:WLF52"/>
    <mergeCell ref="WLG52:WLI52"/>
    <mergeCell ref="WLJ52:WLL52"/>
    <mergeCell ref="WLM52:WLO52"/>
    <mergeCell ref="WLP52:WLR52"/>
    <mergeCell ref="WKO52:WKQ52"/>
    <mergeCell ref="WKR52:WKT52"/>
    <mergeCell ref="WKU52:WKW52"/>
    <mergeCell ref="WKX52:WKZ52"/>
    <mergeCell ref="WLA52:WLC52"/>
    <mergeCell ref="WJZ52:WKB52"/>
    <mergeCell ref="WKC52:WKE52"/>
    <mergeCell ref="WKF52:WKH52"/>
    <mergeCell ref="WKI52:WKK52"/>
    <mergeCell ref="WKL52:WKN52"/>
    <mergeCell ref="WJK52:WJM52"/>
    <mergeCell ref="WJN52:WJP52"/>
    <mergeCell ref="WJQ52:WJS52"/>
    <mergeCell ref="WJT52:WJV52"/>
    <mergeCell ref="WJW52:WJY52"/>
    <mergeCell ref="WNL52:WNN52"/>
    <mergeCell ref="WNO52:WNQ52"/>
    <mergeCell ref="WNR52:WNT52"/>
    <mergeCell ref="WNU52:WNW52"/>
    <mergeCell ref="WNX52:WNZ52"/>
    <mergeCell ref="WMW52:WMY52"/>
    <mergeCell ref="WMZ52:WNB52"/>
    <mergeCell ref="WNC52:WNE52"/>
    <mergeCell ref="WNF52:WNH52"/>
    <mergeCell ref="WNI52:WNK52"/>
    <mergeCell ref="WMH52:WMJ52"/>
    <mergeCell ref="WMK52:WMM52"/>
    <mergeCell ref="WMN52:WMP52"/>
    <mergeCell ref="WMQ52:WMS52"/>
    <mergeCell ref="WMT52:WMV52"/>
    <mergeCell ref="WLS52:WLU52"/>
    <mergeCell ref="WLV52:WLX52"/>
    <mergeCell ref="WLY52:WMA52"/>
    <mergeCell ref="WMB52:WMD52"/>
    <mergeCell ref="WME52:WMG52"/>
    <mergeCell ref="WPT52:WPV52"/>
    <mergeCell ref="WPW52:WPY52"/>
    <mergeCell ref="WPZ52:WQB52"/>
    <mergeCell ref="WQC52:WQE52"/>
    <mergeCell ref="WQF52:WQH52"/>
    <mergeCell ref="WPE52:WPG52"/>
    <mergeCell ref="WPH52:WPJ52"/>
    <mergeCell ref="WPK52:WPM52"/>
    <mergeCell ref="WPN52:WPP52"/>
    <mergeCell ref="WPQ52:WPS52"/>
    <mergeCell ref="WOP52:WOR52"/>
    <mergeCell ref="WOS52:WOU52"/>
    <mergeCell ref="WOV52:WOX52"/>
    <mergeCell ref="WOY52:WPA52"/>
    <mergeCell ref="WPB52:WPD52"/>
    <mergeCell ref="WOA52:WOC52"/>
    <mergeCell ref="WOD52:WOF52"/>
    <mergeCell ref="WOG52:WOI52"/>
    <mergeCell ref="WOJ52:WOL52"/>
    <mergeCell ref="WOM52:WOO52"/>
    <mergeCell ref="WSB52:WSD52"/>
    <mergeCell ref="WSE52:WSG52"/>
    <mergeCell ref="WSH52:WSJ52"/>
    <mergeCell ref="WSK52:WSM52"/>
    <mergeCell ref="WSN52:WSP52"/>
    <mergeCell ref="WRM52:WRO52"/>
    <mergeCell ref="WRP52:WRR52"/>
    <mergeCell ref="WRS52:WRU52"/>
    <mergeCell ref="WRV52:WRX52"/>
    <mergeCell ref="WRY52:WSA52"/>
    <mergeCell ref="WQX52:WQZ52"/>
    <mergeCell ref="WRA52:WRC52"/>
    <mergeCell ref="WRD52:WRF52"/>
    <mergeCell ref="WRG52:WRI52"/>
    <mergeCell ref="WRJ52:WRL52"/>
    <mergeCell ref="WQI52:WQK52"/>
    <mergeCell ref="WQL52:WQN52"/>
    <mergeCell ref="WQO52:WQQ52"/>
    <mergeCell ref="WQR52:WQT52"/>
    <mergeCell ref="WQU52:WQW52"/>
    <mergeCell ref="WUJ52:WUL52"/>
    <mergeCell ref="WUM52:WUO52"/>
    <mergeCell ref="WUP52:WUR52"/>
    <mergeCell ref="WUS52:WUU52"/>
    <mergeCell ref="WUV52:WUX52"/>
    <mergeCell ref="WTU52:WTW52"/>
    <mergeCell ref="WTX52:WTZ52"/>
    <mergeCell ref="WUA52:WUC52"/>
    <mergeCell ref="WUD52:WUF52"/>
    <mergeCell ref="WUG52:WUI52"/>
    <mergeCell ref="WTF52:WTH52"/>
    <mergeCell ref="WTI52:WTK52"/>
    <mergeCell ref="WTL52:WTN52"/>
    <mergeCell ref="WTO52:WTQ52"/>
    <mergeCell ref="WTR52:WTT52"/>
    <mergeCell ref="WSQ52:WSS52"/>
    <mergeCell ref="WST52:WSV52"/>
    <mergeCell ref="WSW52:WSY52"/>
    <mergeCell ref="WSZ52:WTB52"/>
    <mergeCell ref="WTC52:WTE52"/>
    <mergeCell ref="WWR52:WWT52"/>
    <mergeCell ref="WWU52:WWW52"/>
    <mergeCell ref="WWX52:WWZ52"/>
    <mergeCell ref="WXA52:WXC52"/>
    <mergeCell ref="WXD52:WXF52"/>
    <mergeCell ref="WWC52:WWE52"/>
    <mergeCell ref="WWF52:WWH52"/>
    <mergeCell ref="WWI52:WWK52"/>
    <mergeCell ref="WWL52:WWN52"/>
    <mergeCell ref="WWO52:WWQ52"/>
    <mergeCell ref="WVN52:WVP52"/>
    <mergeCell ref="WVQ52:WVS52"/>
    <mergeCell ref="WVT52:WVV52"/>
    <mergeCell ref="WVW52:WVY52"/>
    <mergeCell ref="WVZ52:WWB52"/>
    <mergeCell ref="WUY52:WVA52"/>
    <mergeCell ref="WVB52:WVD52"/>
    <mergeCell ref="WVE52:WVG52"/>
    <mergeCell ref="WVH52:WVJ52"/>
    <mergeCell ref="WVK52:WVM52"/>
    <mergeCell ref="WYZ52:WZB52"/>
    <mergeCell ref="WZC52:WZE52"/>
    <mergeCell ref="WZF52:WZH52"/>
    <mergeCell ref="WZI52:WZK52"/>
    <mergeCell ref="WZL52:WZN52"/>
    <mergeCell ref="WYK52:WYM52"/>
    <mergeCell ref="WYN52:WYP52"/>
    <mergeCell ref="WYQ52:WYS52"/>
    <mergeCell ref="WYT52:WYV52"/>
    <mergeCell ref="WYW52:WYY52"/>
    <mergeCell ref="WXV52:WXX52"/>
    <mergeCell ref="WXY52:WYA52"/>
    <mergeCell ref="WYB52:WYD52"/>
    <mergeCell ref="WYE52:WYG52"/>
    <mergeCell ref="WYH52:WYJ52"/>
    <mergeCell ref="WXG52:WXI52"/>
    <mergeCell ref="WXJ52:WXL52"/>
    <mergeCell ref="WXM52:WXO52"/>
    <mergeCell ref="WXP52:WXR52"/>
    <mergeCell ref="WXS52:WXU52"/>
    <mergeCell ref="XBN52:XBP52"/>
    <mergeCell ref="XBQ52:XBS52"/>
    <mergeCell ref="XBT52:XBV52"/>
    <mergeCell ref="XAS52:XAU52"/>
    <mergeCell ref="XAV52:XAX52"/>
    <mergeCell ref="XAY52:XBA52"/>
    <mergeCell ref="XBB52:XBD52"/>
    <mergeCell ref="XBE52:XBG52"/>
    <mergeCell ref="XAD52:XAF52"/>
    <mergeCell ref="XAG52:XAI52"/>
    <mergeCell ref="XAJ52:XAL52"/>
    <mergeCell ref="XAM52:XAO52"/>
    <mergeCell ref="XAP52:XAR52"/>
    <mergeCell ref="WZO52:WZQ52"/>
    <mergeCell ref="WZR52:WZT52"/>
    <mergeCell ref="WZU52:WZW52"/>
    <mergeCell ref="WZX52:WZZ52"/>
    <mergeCell ref="XAA52:XAC52"/>
    <mergeCell ref="A52:F52"/>
    <mergeCell ref="A51:F51"/>
    <mergeCell ref="XET52:XEV52"/>
    <mergeCell ref="XEW52:XEY52"/>
    <mergeCell ref="XEZ52:XFB52"/>
    <mergeCell ref="XEE52:XEG52"/>
    <mergeCell ref="XEH52:XEJ52"/>
    <mergeCell ref="XEK52:XEM52"/>
    <mergeCell ref="XEN52:XEP52"/>
    <mergeCell ref="XEQ52:XES52"/>
    <mergeCell ref="XDP52:XDR52"/>
    <mergeCell ref="XDS52:XDU52"/>
    <mergeCell ref="XDV52:XDX52"/>
    <mergeCell ref="XDY52:XEA52"/>
    <mergeCell ref="XEB52:XED52"/>
    <mergeCell ref="XDA52:XDC52"/>
    <mergeCell ref="XDD52:XDF52"/>
    <mergeCell ref="XDG52:XDI52"/>
    <mergeCell ref="XDJ52:XDL52"/>
    <mergeCell ref="XDM52:XDO52"/>
    <mergeCell ref="XCL52:XCN52"/>
    <mergeCell ref="XCO52:XCQ52"/>
    <mergeCell ref="XCR52:XCT52"/>
    <mergeCell ref="XCU52:XCW52"/>
    <mergeCell ref="XCX52:XCZ52"/>
    <mergeCell ref="XBW52:XBY52"/>
    <mergeCell ref="XBZ52:XCB52"/>
    <mergeCell ref="XCC52:XCE52"/>
    <mergeCell ref="XCF52:XCH52"/>
    <mergeCell ref="XCI52:XCK52"/>
    <mergeCell ref="XBH52:XBJ52"/>
    <mergeCell ref="XBK52:XBM52"/>
  </mergeCells>
  <hyperlinks>
    <hyperlink ref="H7" location="ANEKS!A1" display="Powrót do spisu tablic"/>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32"/>
  <sheetViews>
    <sheetView workbookViewId="0">
      <selection activeCell="A2" sqref="A2"/>
    </sheetView>
  </sheetViews>
  <sheetFormatPr defaultRowHeight="12.75"/>
  <cols>
    <col min="1" max="1" width="32.7109375" style="5" customWidth="1"/>
    <col min="2" max="2" width="14.140625" style="5" customWidth="1"/>
    <col min="3" max="3" width="12.85546875" style="5" customWidth="1"/>
    <col min="4" max="4" width="12.5703125" style="5" customWidth="1"/>
    <col min="5" max="6" width="9.140625" style="5"/>
    <col min="7" max="10" width="10.28515625" style="5" bestFit="1" customWidth="1"/>
    <col min="11" max="16384" width="9.140625" style="5"/>
  </cols>
  <sheetData>
    <row r="2" spans="1:10" ht="13.5">
      <c r="A2" s="599" t="s">
        <v>1333</v>
      </c>
      <c r="B2" s="174" t="s">
        <v>1103</v>
      </c>
    </row>
    <row r="3" spans="1:10" ht="13.5">
      <c r="A3" s="585" t="s">
        <v>1334</v>
      </c>
      <c r="B3" s="581" t="s">
        <v>1335</v>
      </c>
    </row>
    <row r="4" spans="1:10" ht="13.5" thickBot="1">
      <c r="A4" s="230"/>
      <c r="B4" s="348"/>
    </row>
    <row r="5" spans="1:10" ht="19.5">
      <c r="A5" s="779" t="s">
        <v>310</v>
      </c>
      <c r="B5" s="244" t="s">
        <v>264</v>
      </c>
      <c r="C5" s="244" t="s">
        <v>266</v>
      </c>
      <c r="D5" s="224" t="s">
        <v>267</v>
      </c>
      <c r="F5" s="205" t="s">
        <v>709</v>
      </c>
    </row>
    <row r="6" spans="1:10" ht="13.5" thickBot="1">
      <c r="A6" s="780"/>
      <c r="B6" s="225" t="s">
        <v>265</v>
      </c>
      <c r="C6" s="225" t="s">
        <v>256</v>
      </c>
      <c r="D6" s="226" t="s">
        <v>268</v>
      </c>
    </row>
    <row r="7" spans="1:10">
      <c r="A7" s="339"/>
      <c r="B7" s="246"/>
      <c r="C7" s="246"/>
      <c r="D7" s="247"/>
    </row>
    <row r="8" spans="1:10">
      <c r="A8" s="211" t="s">
        <v>1024</v>
      </c>
      <c r="B8" s="279">
        <v>508.89400000000001</v>
      </c>
      <c r="C8" s="279">
        <v>10196.4625</v>
      </c>
      <c r="D8" s="166" t="s">
        <v>228</v>
      </c>
    </row>
    <row r="9" spans="1:10">
      <c r="A9" s="252"/>
      <c r="B9" s="215"/>
      <c r="C9" s="215"/>
      <c r="D9" s="221"/>
      <c r="G9" s="4"/>
    </row>
    <row r="10" spans="1:10">
      <c r="A10" s="817" t="s">
        <v>269</v>
      </c>
      <c r="B10" s="817"/>
      <c r="C10" s="817"/>
      <c r="D10" s="817"/>
    </row>
    <row r="11" spans="1:10">
      <c r="A11" s="252"/>
      <c r="B11" s="215"/>
      <c r="C11" s="215"/>
      <c r="D11" s="390"/>
    </row>
    <row r="12" spans="1:10">
      <c r="A12" s="214" t="s">
        <v>270</v>
      </c>
      <c r="B12" s="92">
        <v>356.125</v>
      </c>
      <c r="C12" s="92">
        <v>7993.9022000000004</v>
      </c>
      <c r="D12" s="183">
        <v>1870.57</v>
      </c>
    </row>
    <row r="13" spans="1:10">
      <c r="A13" s="252"/>
      <c r="B13" s="92"/>
      <c r="C13" s="92"/>
      <c r="D13" s="183"/>
      <c r="G13" s="393"/>
      <c r="H13" s="393"/>
      <c r="I13" s="393"/>
      <c r="J13" s="394"/>
    </row>
    <row r="14" spans="1:10">
      <c r="A14" s="252" t="s">
        <v>271</v>
      </c>
      <c r="B14" s="92">
        <v>247.30199999999999</v>
      </c>
      <c r="C14" s="92">
        <v>5893.0436</v>
      </c>
      <c r="D14" s="183">
        <v>1985.78</v>
      </c>
      <c r="G14" s="395"/>
      <c r="H14" s="395"/>
      <c r="I14" s="395"/>
      <c r="J14" s="395"/>
    </row>
    <row r="15" spans="1:10">
      <c r="A15" s="229"/>
      <c r="B15" s="92"/>
      <c r="C15" s="92"/>
      <c r="D15" s="183"/>
      <c r="G15" s="396"/>
      <c r="H15" s="396"/>
      <c r="I15" s="396"/>
      <c r="J15" s="396"/>
    </row>
    <row r="16" spans="1:10">
      <c r="A16" s="252" t="s">
        <v>272</v>
      </c>
      <c r="B16" s="92">
        <v>54.274999999999999</v>
      </c>
      <c r="C16" s="92">
        <v>1014.4072</v>
      </c>
      <c r="D16" s="183">
        <v>1557.53</v>
      </c>
    </row>
    <row r="17" spans="1:10">
      <c r="A17" s="252"/>
      <c r="B17" s="92"/>
      <c r="C17" s="92"/>
      <c r="D17" s="183"/>
    </row>
    <row r="18" spans="1:10" ht="13.5">
      <c r="A18" s="252" t="s">
        <v>1104</v>
      </c>
      <c r="B18" s="92">
        <v>54.548999999999999</v>
      </c>
      <c r="C18" s="92">
        <v>1086.4513999999999</v>
      </c>
      <c r="D18" s="183">
        <v>1659.76</v>
      </c>
    </row>
    <row r="19" spans="1:10">
      <c r="A19" s="252"/>
      <c r="B19" s="48"/>
      <c r="C19" s="48"/>
      <c r="D19" s="390"/>
    </row>
    <row r="20" spans="1:10" ht="13.5">
      <c r="A20" s="397" t="s">
        <v>1105</v>
      </c>
      <c r="B20" s="397"/>
      <c r="C20" s="397"/>
      <c r="D20" s="397"/>
      <c r="G20" s="20"/>
      <c r="H20" s="21"/>
      <c r="I20" s="21"/>
      <c r="J20" s="21"/>
    </row>
    <row r="21" spans="1:10">
      <c r="A21" s="252"/>
      <c r="B21" s="215"/>
      <c r="C21" s="92"/>
      <c r="D21" s="221"/>
      <c r="G21" s="398"/>
      <c r="H21" s="399"/>
      <c r="I21" s="398"/>
      <c r="J21" s="399"/>
    </row>
    <row r="22" spans="1:10">
      <c r="A22" s="214" t="s">
        <v>273</v>
      </c>
      <c r="B22" s="280">
        <v>152.76900000000001</v>
      </c>
      <c r="C22" s="280">
        <v>2202.5602999999996</v>
      </c>
      <c r="D22" s="390">
        <v>1201.47</v>
      </c>
      <c r="G22" s="400"/>
      <c r="H22" s="400"/>
      <c r="I22" s="400"/>
      <c r="J22" s="400"/>
    </row>
    <row r="23" spans="1:10">
      <c r="A23" s="252"/>
      <c r="B23" s="214"/>
      <c r="C23" s="92"/>
    </row>
    <row r="24" spans="1:10">
      <c r="A24" s="252" t="s">
        <v>274</v>
      </c>
      <c r="B24" s="280">
        <v>119.851</v>
      </c>
      <c r="C24" s="280">
        <v>1753.377</v>
      </c>
      <c r="D24" s="401">
        <v>1219.1300000000001</v>
      </c>
    </row>
    <row r="25" spans="1:10">
      <c r="A25" s="229"/>
      <c r="B25" s="215"/>
      <c r="C25" s="92"/>
      <c r="D25" s="221"/>
    </row>
    <row r="26" spans="1:10">
      <c r="A26" s="252" t="s">
        <v>272</v>
      </c>
      <c r="B26" s="280">
        <v>27.634</v>
      </c>
      <c r="C26" s="280">
        <v>357.1465</v>
      </c>
      <c r="D26" s="401">
        <v>1077.02</v>
      </c>
    </row>
    <row r="27" spans="1:10">
      <c r="A27" s="252"/>
      <c r="B27" s="280"/>
      <c r="C27" s="280"/>
      <c r="D27" s="401"/>
    </row>
    <row r="28" spans="1:10" ht="13.5">
      <c r="A28" s="252" t="s">
        <v>1104</v>
      </c>
      <c r="B28" s="280">
        <v>5.2839999999999998</v>
      </c>
      <c r="C28" s="280">
        <v>91.997699999999995</v>
      </c>
      <c r="D28" s="401">
        <v>1451</v>
      </c>
    </row>
    <row r="29" spans="1:10">
      <c r="A29" s="252"/>
      <c r="B29" s="300"/>
      <c r="C29" s="93"/>
      <c r="D29" s="221"/>
    </row>
    <row r="30" spans="1:10">
      <c r="A30" s="243"/>
    </row>
    <row r="31" spans="1:10" ht="78.75" customHeight="1">
      <c r="A31" s="748" t="s">
        <v>1106</v>
      </c>
      <c r="B31" s="748"/>
      <c r="C31" s="748"/>
      <c r="D31" s="748"/>
    </row>
    <row r="32" spans="1:10" ht="32.25" customHeight="1">
      <c r="A32" s="795" t="s">
        <v>275</v>
      </c>
      <c r="B32" s="795"/>
      <c r="C32" s="795"/>
      <c r="D32" s="795"/>
    </row>
  </sheetData>
  <mergeCells count="4">
    <mergeCell ref="A5:A6"/>
    <mergeCell ref="A10:D10"/>
    <mergeCell ref="A31:D31"/>
    <mergeCell ref="A32:D32"/>
  </mergeCells>
  <phoneticPr fontId="6" type="noConversion"/>
  <hyperlinks>
    <hyperlink ref="F5" location="ANEKS!A1" display="Powrót do spisu tablic"/>
  </hyperlinks>
  <pageMargins left="0.75" right="0.75" top="1" bottom="1" header="0.5" footer="0.5"/>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66"/>
  <sheetViews>
    <sheetView workbookViewId="0">
      <selection activeCell="A2" sqref="A2"/>
    </sheetView>
  </sheetViews>
  <sheetFormatPr defaultRowHeight="12.75"/>
  <cols>
    <col min="1" max="1" width="44.85546875" style="5" customWidth="1"/>
    <col min="2" max="13" width="9.140625" style="5"/>
    <col min="14" max="14" width="61.85546875" style="5" customWidth="1"/>
    <col min="15" max="16384" width="9.140625" style="5"/>
  </cols>
  <sheetData>
    <row r="2" spans="1:33" ht="13.5">
      <c r="A2" s="599" t="s">
        <v>1348</v>
      </c>
      <c r="B2" s="174" t="s">
        <v>1107</v>
      </c>
    </row>
    <row r="3" spans="1:33">
      <c r="B3" s="174" t="s">
        <v>923</v>
      </c>
    </row>
    <row r="4" spans="1:33">
      <c r="A4" s="588" t="s">
        <v>1349</v>
      </c>
      <c r="B4" s="584" t="s">
        <v>1350</v>
      </c>
    </row>
    <row r="5" spans="1:33" ht="13.5" thickBot="1">
      <c r="B5" s="174"/>
    </row>
    <row r="6" spans="1:33" ht="13.5" customHeight="1" thickBot="1">
      <c r="A6" s="853" t="s">
        <v>310</v>
      </c>
      <c r="B6" s="828" t="s">
        <v>1108</v>
      </c>
      <c r="C6" s="847" t="s">
        <v>9</v>
      </c>
      <c r="D6" s="849"/>
      <c r="E6" s="849"/>
      <c r="F6" s="849"/>
      <c r="H6" s="205" t="s">
        <v>709</v>
      </c>
    </row>
    <row r="7" spans="1:33" ht="13.5" customHeight="1" thickBot="1">
      <c r="A7" s="823"/>
      <c r="B7" s="823"/>
      <c r="C7" s="828" t="s">
        <v>1109</v>
      </c>
      <c r="D7" s="847" t="s">
        <v>1110</v>
      </c>
      <c r="E7" s="848"/>
      <c r="F7" s="850" t="s">
        <v>1111</v>
      </c>
    </row>
    <row r="8" spans="1:33" ht="12.75" customHeight="1">
      <c r="A8" s="823"/>
      <c r="B8" s="823"/>
      <c r="C8" s="823"/>
      <c r="D8" s="828" t="s">
        <v>391</v>
      </c>
      <c r="E8" s="828" t="s">
        <v>722</v>
      </c>
      <c r="F8" s="851"/>
    </row>
    <row r="9" spans="1:33">
      <c r="A9" s="823"/>
      <c r="B9" s="823"/>
      <c r="C9" s="823"/>
      <c r="D9" s="823"/>
      <c r="E9" s="823"/>
      <c r="F9" s="851"/>
      <c r="L9" s="42"/>
      <c r="M9" s="42"/>
      <c r="N9" s="42"/>
      <c r="O9" s="42"/>
      <c r="P9" s="42"/>
      <c r="Q9" s="42"/>
      <c r="R9" s="42"/>
      <c r="S9" s="42"/>
      <c r="T9" s="42"/>
      <c r="U9" s="42"/>
      <c r="V9" s="42"/>
      <c r="W9" s="42"/>
      <c r="X9" s="42"/>
      <c r="Y9" s="42"/>
      <c r="Z9" s="42"/>
      <c r="AA9" s="42"/>
      <c r="AB9" s="42"/>
      <c r="AC9" s="42"/>
      <c r="AD9" s="42"/>
      <c r="AE9" s="42"/>
      <c r="AF9" s="42"/>
      <c r="AG9" s="42"/>
    </row>
    <row r="10" spans="1:33" ht="13.5" thickBot="1">
      <c r="A10" s="823"/>
      <c r="B10" s="846"/>
      <c r="C10" s="846"/>
      <c r="D10" s="846"/>
      <c r="E10" s="846"/>
      <c r="F10" s="852"/>
      <c r="L10" s="42"/>
      <c r="M10" s="42"/>
      <c r="N10" s="42"/>
      <c r="O10" s="42"/>
      <c r="P10" s="42"/>
      <c r="Q10" s="42"/>
      <c r="R10" s="42"/>
      <c r="S10" s="42"/>
      <c r="T10" s="42"/>
      <c r="U10" s="42"/>
      <c r="V10" s="42"/>
      <c r="W10" s="42"/>
      <c r="X10" s="42"/>
      <c r="Y10" s="42"/>
      <c r="Z10" s="42"/>
      <c r="AA10" s="42"/>
      <c r="AB10" s="42"/>
      <c r="AC10" s="42"/>
      <c r="AD10" s="42"/>
      <c r="AE10" s="42"/>
      <c r="AF10" s="42"/>
      <c r="AG10" s="42"/>
    </row>
    <row r="11" spans="1:33" ht="13.5" thickBot="1">
      <c r="A11" s="854"/>
      <c r="B11" s="847" t="s">
        <v>830</v>
      </c>
      <c r="C11" s="849"/>
      <c r="D11" s="849"/>
      <c r="E11" s="849"/>
      <c r="F11" s="849"/>
      <c r="L11" s="42"/>
      <c r="M11" s="42"/>
      <c r="N11" s="42"/>
      <c r="O11" s="42"/>
      <c r="P11" s="42"/>
      <c r="Q11" s="42"/>
      <c r="R11" s="42"/>
      <c r="S11" s="42"/>
      <c r="T11" s="42"/>
      <c r="U11" s="42"/>
      <c r="V11" s="42"/>
      <c r="W11" s="42"/>
      <c r="X11" s="42"/>
      <c r="Y11" s="42"/>
      <c r="Z11" s="42"/>
      <c r="AA11" s="42"/>
      <c r="AB11" s="42"/>
      <c r="AC11" s="42"/>
      <c r="AD11" s="42"/>
      <c r="AE11" s="42"/>
      <c r="AF11" s="42"/>
      <c r="AG11" s="42"/>
    </row>
    <row r="12" spans="1:33">
      <c r="A12" s="349"/>
      <c r="B12" s="215"/>
      <c r="C12" s="215"/>
      <c r="D12" s="215"/>
      <c r="E12" s="216"/>
      <c r="F12" s="402"/>
      <c r="L12" s="42"/>
      <c r="M12" s="42"/>
      <c r="N12" s="690"/>
      <c r="O12" s="691"/>
      <c r="P12" s="691"/>
      <c r="Q12" s="691"/>
      <c r="R12" s="691"/>
      <c r="S12" s="691"/>
      <c r="T12" s="42"/>
      <c r="U12" s="42"/>
      <c r="V12" s="42"/>
      <c r="W12" s="42"/>
      <c r="X12" s="42"/>
      <c r="Y12" s="42"/>
      <c r="Z12" s="42"/>
      <c r="AA12" s="42"/>
      <c r="AB12" s="42"/>
      <c r="AC12" s="42"/>
      <c r="AD12" s="42"/>
      <c r="AE12" s="42"/>
      <c r="AF12" s="42"/>
      <c r="AG12" s="42"/>
    </row>
    <row r="13" spans="1:33">
      <c r="A13" s="404" t="s">
        <v>1044</v>
      </c>
      <c r="B13" s="405">
        <v>475.62299999999999</v>
      </c>
      <c r="C13" s="405">
        <v>24.611999999999998</v>
      </c>
      <c r="D13" s="405">
        <v>3.097</v>
      </c>
      <c r="E13" s="405">
        <v>0.58499999999999996</v>
      </c>
      <c r="F13" s="406">
        <v>10.930999999999999</v>
      </c>
      <c r="L13" s="42"/>
      <c r="M13" s="42"/>
      <c r="N13" s="11"/>
      <c r="O13" s="691"/>
      <c r="P13" s="691"/>
      <c r="Q13" s="691"/>
      <c r="R13" s="691"/>
      <c r="S13" s="691"/>
      <c r="T13" s="42"/>
      <c r="U13" s="42"/>
      <c r="V13" s="42"/>
      <c r="W13" s="42"/>
      <c r="X13" s="42"/>
      <c r="Y13" s="42"/>
      <c r="Z13" s="42"/>
      <c r="AA13" s="42"/>
      <c r="AB13" s="42"/>
      <c r="AC13" s="42"/>
      <c r="AD13" s="42"/>
      <c r="AE13" s="42"/>
      <c r="AF13" s="42"/>
      <c r="AG13" s="42"/>
    </row>
    <row r="14" spans="1:33">
      <c r="A14" s="229"/>
      <c r="B14" s="407"/>
      <c r="C14" s="408"/>
      <c r="D14" s="408"/>
      <c r="E14" s="408"/>
      <c r="F14" s="408"/>
      <c r="L14" s="42"/>
      <c r="M14" s="42"/>
      <c r="N14" s="11"/>
      <c r="O14" s="691"/>
      <c r="P14" s="691"/>
      <c r="Q14" s="691"/>
      <c r="R14" s="691"/>
      <c r="S14" s="691"/>
      <c r="T14" s="42"/>
      <c r="U14" s="42"/>
      <c r="V14" s="42"/>
      <c r="W14" s="42"/>
      <c r="X14" s="42"/>
      <c r="Y14" s="42"/>
      <c r="Z14" s="42"/>
      <c r="AA14" s="42"/>
      <c r="AB14" s="42"/>
      <c r="AC14" s="42"/>
      <c r="AD14" s="42"/>
      <c r="AE14" s="42"/>
      <c r="AF14" s="42"/>
      <c r="AG14" s="42"/>
    </row>
    <row r="15" spans="1:33">
      <c r="A15" s="229" t="s">
        <v>364</v>
      </c>
      <c r="B15" s="407">
        <v>172</v>
      </c>
      <c r="C15" s="407">
        <v>4.5</v>
      </c>
      <c r="D15" s="407">
        <v>0.6</v>
      </c>
      <c r="E15" s="408">
        <v>0.1</v>
      </c>
      <c r="F15" s="408">
        <v>1.8</v>
      </c>
      <c r="L15" s="42"/>
      <c r="M15" s="42"/>
      <c r="N15" s="11"/>
      <c r="O15" s="691"/>
      <c r="P15" s="691"/>
      <c r="Q15" s="691"/>
      <c r="R15" s="691"/>
      <c r="S15" s="691"/>
      <c r="T15" s="42"/>
      <c r="U15" s="42"/>
      <c r="V15" s="42"/>
      <c r="W15" s="42"/>
      <c r="X15" s="42"/>
      <c r="Y15" s="42"/>
      <c r="Z15" s="42"/>
      <c r="AA15" s="42"/>
      <c r="AB15" s="42"/>
      <c r="AC15" s="42"/>
      <c r="AD15" s="42"/>
      <c r="AE15" s="42"/>
      <c r="AF15" s="42"/>
      <c r="AG15" s="42"/>
    </row>
    <row r="16" spans="1:33">
      <c r="A16" s="229"/>
      <c r="B16" s="407"/>
      <c r="C16" s="407"/>
      <c r="D16" s="407"/>
      <c r="E16" s="408"/>
      <c r="F16" s="408"/>
      <c r="L16" s="42"/>
      <c r="M16" s="42"/>
      <c r="N16" s="11"/>
      <c r="O16" s="691"/>
      <c r="P16" s="691"/>
      <c r="Q16" s="691"/>
      <c r="R16" s="691"/>
      <c r="S16" s="691"/>
      <c r="T16" s="42"/>
      <c r="U16" s="42"/>
      <c r="V16" s="42"/>
      <c r="W16" s="42"/>
      <c r="X16" s="42"/>
      <c r="Y16" s="42"/>
      <c r="Z16" s="42"/>
      <c r="AA16" s="42"/>
      <c r="AB16" s="42"/>
      <c r="AC16" s="42"/>
      <c r="AD16" s="42"/>
      <c r="AE16" s="42"/>
      <c r="AF16" s="42"/>
      <c r="AG16" s="42"/>
    </row>
    <row r="17" spans="1:33">
      <c r="A17" s="229" t="s">
        <v>365</v>
      </c>
      <c r="B17" s="407">
        <v>303.60000000000002</v>
      </c>
      <c r="C17" s="407">
        <v>20.100000000000001</v>
      </c>
      <c r="D17" s="407">
        <v>2.5</v>
      </c>
      <c r="E17" s="408">
        <v>0.5</v>
      </c>
      <c r="F17" s="408">
        <v>9.1</v>
      </c>
      <c r="L17" s="42"/>
      <c r="M17" s="42"/>
      <c r="N17" s="11"/>
      <c r="O17" s="691"/>
      <c r="P17" s="691"/>
      <c r="Q17" s="691"/>
      <c r="R17" s="691"/>
      <c r="S17" s="691"/>
      <c r="T17" s="42"/>
      <c r="U17" s="42"/>
      <c r="V17" s="42"/>
      <c r="W17" s="42"/>
      <c r="X17" s="42"/>
      <c r="Y17" s="42"/>
      <c r="Z17" s="42"/>
      <c r="AA17" s="42"/>
      <c r="AB17" s="42"/>
      <c r="AC17" s="42"/>
      <c r="AD17" s="42"/>
      <c r="AE17" s="42"/>
      <c r="AF17" s="42"/>
      <c r="AG17" s="42"/>
    </row>
    <row r="18" spans="1:33">
      <c r="A18" s="252"/>
      <c r="B18" s="215"/>
      <c r="C18" s="215"/>
      <c r="D18" s="212"/>
      <c r="E18" s="216"/>
      <c r="F18" s="216"/>
      <c r="L18" s="42"/>
      <c r="M18" s="42"/>
      <c r="N18" s="11"/>
      <c r="O18" s="691"/>
      <c r="P18" s="691"/>
      <c r="Q18" s="691"/>
      <c r="R18" s="691"/>
      <c r="S18" s="691"/>
      <c r="T18" s="42"/>
      <c r="U18" s="42"/>
      <c r="V18" s="42"/>
      <c r="W18" s="42"/>
      <c r="X18" s="42"/>
      <c r="Y18" s="42"/>
      <c r="Z18" s="42"/>
      <c r="AA18" s="42"/>
      <c r="AB18" s="42"/>
      <c r="AC18" s="42"/>
      <c r="AD18" s="42"/>
      <c r="AE18" s="42"/>
      <c r="AF18" s="42"/>
      <c r="AG18" s="42"/>
    </row>
    <row r="19" spans="1:33">
      <c r="A19" s="252" t="s">
        <v>323</v>
      </c>
      <c r="B19" s="409"/>
      <c r="C19" s="409"/>
      <c r="D19" s="409"/>
      <c r="E19" s="409"/>
      <c r="F19" s="216"/>
      <c r="L19" s="42"/>
      <c r="M19" s="42"/>
      <c r="N19" s="11"/>
      <c r="O19" s="691"/>
      <c r="P19" s="691"/>
      <c r="Q19" s="691"/>
      <c r="R19" s="691"/>
      <c r="S19" s="691"/>
      <c r="T19" s="42"/>
      <c r="U19" s="42"/>
      <c r="V19" s="42"/>
      <c r="W19" s="42"/>
      <c r="X19" s="42"/>
      <c r="Y19" s="42"/>
      <c r="Z19" s="42"/>
      <c r="AA19" s="42"/>
      <c r="AB19" s="42"/>
      <c r="AC19" s="42"/>
      <c r="AD19" s="42"/>
      <c r="AE19" s="42"/>
      <c r="AF19" s="42"/>
      <c r="AG19" s="42"/>
    </row>
    <row r="20" spans="1:33">
      <c r="A20" s="229"/>
      <c r="B20" s="215"/>
      <c r="C20" s="215"/>
      <c r="D20" s="215"/>
      <c r="E20" s="216"/>
      <c r="F20" s="216"/>
      <c r="L20" s="42"/>
      <c r="M20" s="42"/>
      <c r="N20" s="11"/>
      <c r="O20" s="691"/>
      <c r="P20" s="691"/>
      <c r="Q20" s="691"/>
      <c r="R20" s="691"/>
      <c r="S20" s="691"/>
      <c r="T20" s="42"/>
      <c r="U20" s="42"/>
      <c r="V20" s="42"/>
      <c r="W20" s="42"/>
      <c r="X20" s="42"/>
      <c r="Y20" s="42"/>
      <c r="Z20" s="42"/>
      <c r="AA20" s="42"/>
      <c r="AB20" s="42"/>
      <c r="AC20" s="42"/>
      <c r="AD20" s="42"/>
      <c r="AE20" s="42"/>
      <c r="AF20" s="42"/>
      <c r="AG20" s="42"/>
    </row>
    <row r="21" spans="1:33">
      <c r="A21" s="2" t="s">
        <v>297</v>
      </c>
      <c r="B21" s="407">
        <v>4.33</v>
      </c>
      <c r="C21" s="407">
        <v>0.27700000000000002</v>
      </c>
      <c r="D21" s="407">
        <v>1.9E-2</v>
      </c>
      <c r="E21" s="407">
        <v>1E-3</v>
      </c>
      <c r="F21" s="408">
        <v>0.111</v>
      </c>
      <c r="L21" s="42"/>
      <c r="M21" s="42"/>
      <c r="N21" s="11"/>
      <c r="O21" s="691"/>
      <c r="P21" s="691"/>
      <c r="Q21" s="691"/>
      <c r="R21" s="691"/>
      <c r="S21" s="691"/>
      <c r="T21" s="42"/>
      <c r="U21" s="42"/>
      <c r="V21" s="42"/>
      <c r="W21" s="42"/>
      <c r="X21" s="42"/>
      <c r="Y21" s="42"/>
      <c r="Z21" s="42"/>
      <c r="AA21" s="42"/>
      <c r="AB21" s="42"/>
      <c r="AC21" s="42"/>
      <c r="AD21" s="42"/>
      <c r="AE21" s="42"/>
      <c r="AF21" s="42"/>
      <c r="AG21" s="42"/>
    </row>
    <row r="22" spans="1:33">
      <c r="A22" s="229"/>
      <c r="B22" s="407"/>
      <c r="C22" s="215"/>
      <c r="D22" s="215"/>
      <c r="E22" s="215"/>
      <c r="F22" s="408"/>
      <c r="L22" s="42"/>
      <c r="M22" s="42"/>
      <c r="N22" s="11"/>
      <c r="O22" s="692"/>
      <c r="P22" s="692"/>
      <c r="Q22" s="692"/>
      <c r="R22" s="692"/>
      <c r="S22" s="692"/>
      <c r="T22" s="42"/>
      <c r="U22" s="42"/>
      <c r="V22" s="42"/>
      <c r="W22" s="42"/>
      <c r="X22" s="42"/>
      <c r="Y22" s="42"/>
      <c r="Z22" s="42"/>
      <c r="AA22" s="42"/>
      <c r="AB22" s="42"/>
      <c r="AC22" s="42"/>
      <c r="AD22" s="42"/>
      <c r="AE22" s="42"/>
      <c r="AF22" s="42"/>
      <c r="AG22" s="42"/>
    </row>
    <row r="23" spans="1:33">
      <c r="A23" s="2" t="s">
        <v>298</v>
      </c>
      <c r="B23" s="407">
        <v>118.017</v>
      </c>
      <c r="C23" s="407">
        <v>5.3949999999999996</v>
      </c>
      <c r="D23" s="407">
        <v>0.42099999999999999</v>
      </c>
      <c r="E23" s="407">
        <v>2.8000000000000001E-2</v>
      </c>
      <c r="F23" s="408">
        <v>1.4570000000000001</v>
      </c>
      <c r="L23" s="42"/>
      <c r="M23" s="42"/>
      <c r="N23" s="11"/>
      <c r="O23" s="691"/>
      <c r="P23" s="691"/>
      <c r="Q23" s="691"/>
      <c r="R23" s="691"/>
      <c r="S23" s="691"/>
      <c r="T23" s="42"/>
      <c r="U23" s="42"/>
      <c r="V23" s="42"/>
      <c r="W23" s="42"/>
      <c r="X23" s="42"/>
      <c r="Y23" s="42"/>
      <c r="Z23" s="42"/>
      <c r="AA23" s="42"/>
      <c r="AB23" s="42"/>
      <c r="AC23" s="42"/>
      <c r="AD23" s="42"/>
      <c r="AE23" s="42"/>
      <c r="AF23" s="42"/>
      <c r="AG23" s="42"/>
    </row>
    <row r="24" spans="1:33">
      <c r="A24" s="2" t="s">
        <v>299</v>
      </c>
      <c r="B24" s="407">
        <v>97.447000000000003</v>
      </c>
      <c r="C24" s="407">
        <v>5.048</v>
      </c>
      <c r="D24" s="407">
        <v>0.40500000000000003</v>
      </c>
      <c r="E24" s="407">
        <v>2.4E-2</v>
      </c>
      <c r="F24" s="408">
        <v>1.2789999999999999</v>
      </c>
      <c r="L24" s="42"/>
      <c r="M24" s="42"/>
      <c r="N24" s="11"/>
      <c r="O24" s="691"/>
      <c r="P24" s="691"/>
      <c r="Q24" s="691"/>
      <c r="R24" s="691"/>
      <c r="S24" s="691"/>
      <c r="T24" s="42"/>
      <c r="U24" s="42"/>
      <c r="V24" s="42"/>
      <c r="W24" s="42"/>
      <c r="X24" s="42"/>
      <c r="Y24" s="42"/>
      <c r="Z24" s="42"/>
      <c r="AA24" s="42"/>
      <c r="AB24" s="42"/>
      <c r="AC24" s="42"/>
      <c r="AD24" s="42"/>
      <c r="AE24" s="42"/>
      <c r="AF24" s="42"/>
      <c r="AG24" s="42"/>
    </row>
    <row r="25" spans="1:33">
      <c r="A25" s="229"/>
      <c r="B25" s="407"/>
      <c r="C25" s="215"/>
      <c r="D25" s="215"/>
      <c r="E25" s="215"/>
      <c r="F25" s="408"/>
      <c r="L25" s="42"/>
      <c r="M25" s="42"/>
      <c r="N25" s="11"/>
      <c r="O25" s="691"/>
      <c r="P25" s="691"/>
      <c r="Q25" s="691"/>
      <c r="R25" s="691"/>
      <c r="S25" s="691"/>
      <c r="T25" s="42"/>
      <c r="U25" s="42"/>
      <c r="V25" s="42"/>
      <c r="W25" s="42"/>
      <c r="X25" s="42"/>
      <c r="Y25" s="42"/>
      <c r="Z25" s="42"/>
      <c r="AA25" s="42"/>
      <c r="AB25" s="42"/>
      <c r="AC25" s="42"/>
      <c r="AD25" s="42"/>
      <c r="AE25" s="42"/>
      <c r="AF25" s="42"/>
      <c r="AG25" s="42"/>
    </row>
    <row r="26" spans="1:33">
      <c r="A26" s="2" t="s">
        <v>296</v>
      </c>
      <c r="B26" s="407">
        <v>30.074000000000002</v>
      </c>
      <c r="C26" s="407">
        <v>4.2450000000000001</v>
      </c>
      <c r="D26" s="407">
        <v>1.2649999999999999</v>
      </c>
      <c r="E26" s="407">
        <v>0.34799999999999998</v>
      </c>
      <c r="F26" s="408">
        <v>1.8779999999999999</v>
      </c>
      <c r="L26" s="42"/>
      <c r="M26" s="42"/>
      <c r="N26" s="11"/>
      <c r="O26" s="691"/>
      <c r="P26" s="691"/>
      <c r="Q26" s="691"/>
      <c r="R26" s="691"/>
      <c r="S26" s="691"/>
      <c r="T26" s="42"/>
      <c r="U26" s="42"/>
      <c r="V26" s="42"/>
      <c r="W26" s="42"/>
      <c r="X26" s="42"/>
      <c r="Y26" s="42"/>
      <c r="Z26" s="42"/>
      <c r="AA26" s="42"/>
      <c r="AB26" s="42"/>
      <c r="AC26" s="42"/>
      <c r="AD26" s="42"/>
      <c r="AE26" s="42"/>
      <c r="AF26" s="42"/>
      <c r="AG26" s="42"/>
    </row>
    <row r="27" spans="1:33">
      <c r="A27" s="229"/>
      <c r="B27" s="407"/>
      <c r="C27" s="215"/>
      <c r="D27" s="215"/>
      <c r="E27" s="215"/>
      <c r="F27" s="408"/>
      <c r="L27" s="42"/>
      <c r="M27" s="42"/>
      <c r="N27" s="11"/>
      <c r="O27" s="691"/>
      <c r="P27" s="691"/>
      <c r="Q27" s="691"/>
      <c r="R27" s="691"/>
      <c r="S27" s="691"/>
      <c r="T27" s="42"/>
      <c r="U27" s="42"/>
      <c r="V27" s="42"/>
      <c r="W27" s="42"/>
      <c r="X27" s="42"/>
      <c r="Y27" s="42"/>
      <c r="Z27" s="42"/>
      <c r="AA27" s="42"/>
      <c r="AB27" s="42"/>
      <c r="AC27" s="42"/>
      <c r="AD27" s="42"/>
      <c r="AE27" s="42"/>
      <c r="AF27" s="42"/>
      <c r="AG27" s="42"/>
    </row>
    <row r="28" spans="1:33" ht="14.25">
      <c r="A28" s="2" t="s">
        <v>1090</v>
      </c>
      <c r="B28" s="407">
        <v>83.968999999999994</v>
      </c>
      <c r="C28" s="407">
        <v>4.3049999999999997</v>
      </c>
      <c r="D28" s="407">
        <v>0.17</v>
      </c>
      <c r="E28" s="407">
        <v>3.3000000000000002E-2</v>
      </c>
      <c r="F28" s="408">
        <v>2.7490000000000001</v>
      </c>
      <c r="L28" s="42"/>
      <c r="M28" s="42"/>
      <c r="N28" s="11"/>
      <c r="O28" s="691"/>
      <c r="P28" s="691"/>
      <c r="Q28" s="691"/>
      <c r="R28" s="691"/>
      <c r="S28" s="691"/>
      <c r="T28" s="42"/>
      <c r="U28" s="42"/>
      <c r="V28" s="42"/>
      <c r="W28" s="42"/>
      <c r="X28" s="42"/>
      <c r="Y28" s="42"/>
      <c r="Z28" s="42"/>
      <c r="AA28" s="42"/>
      <c r="AB28" s="42"/>
      <c r="AC28" s="42"/>
      <c r="AD28" s="42"/>
      <c r="AE28" s="42"/>
      <c r="AF28" s="42"/>
      <c r="AG28" s="42"/>
    </row>
    <row r="29" spans="1:33">
      <c r="A29" s="229"/>
      <c r="B29" s="407"/>
      <c r="C29" s="407"/>
      <c r="D29" s="407"/>
      <c r="E29" s="407"/>
      <c r="F29" s="408"/>
      <c r="L29" s="42"/>
      <c r="M29" s="42"/>
      <c r="N29" s="11"/>
      <c r="O29" s="691"/>
      <c r="P29" s="691"/>
      <c r="Q29" s="691"/>
      <c r="R29" s="691"/>
      <c r="S29" s="691"/>
      <c r="T29" s="42"/>
      <c r="U29" s="42"/>
      <c r="V29" s="42"/>
      <c r="W29" s="42"/>
      <c r="X29" s="42"/>
      <c r="Y29" s="42"/>
      <c r="Z29" s="42"/>
      <c r="AA29" s="42"/>
      <c r="AB29" s="42"/>
      <c r="AC29" s="42"/>
      <c r="AD29" s="42"/>
      <c r="AE29" s="42"/>
      <c r="AF29" s="42"/>
      <c r="AG29" s="42"/>
    </row>
    <row r="30" spans="1:33">
      <c r="A30" s="2" t="s">
        <v>300</v>
      </c>
      <c r="B30" s="407">
        <v>28.273</v>
      </c>
      <c r="C30" s="407">
        <v>2.11</v>
      </c>
      <c r="D30" s="407">
        <v>0.371</v>
      </c>
      <c r="E30" s="407">
        <v>6.2E-2</v>
      </c>
      <c r="F30" s="408">
        <v>0.98199999999999998</v>
      </c>
      <c r="L30" s="42"/>
      <c r="M30" s="42"/>
      <c r="N30" s="11"/>
      <c r="O30" s="691"/>
      <c r="P30" s="691"/>
      <c r="Q30" s="691"/>
      <c r="R30" s="691"/>
      <c r="S30" s="691"/>
      <c r="T30" s="42"/>
      <c r="U30" s="42"/>
      <c r="V30" s="42"/>
      <c r="W30" s="42"/>
      <c r="X30" s="42"/>
      <c r="Y30" s="42"/>
      <c r="Z30" s="42"/>
      <c r="AA30" s="42"/>
      <c r="AB30" s="42"/>
      <c r="AC30" s="42"/>
      <c r="AD30" s="42"/>
      <c r="AE30" s="42"/>
      <c r="AF30" s="42"/>
      <c r="AG30" s="42"/>
    </row>
    <row r="31" spans="1:33">
      <c r="A31" s="229"/>
      <c r="B31" s="407"/>
      <c r="C31" s="215"/>
      <c r="D31" s="215"/>
      <c r="E31" s="215"/>
      <c r="F31" s="408"/>
      <c r="L31" s="42"/>
      <c r="M31" s="42"/>
      <c r="N31" s="11"/>
      <c r="O31" s="691"/>
      <c r="P31" s="691"/>
      <c r="Q31" s="691"/>
      <c r="R31" s="691"/>
      <c r="S31" s="691"/>
      <c r="T31" s="42"/>
      <c r="U31" s="42"/>
      <c r="V31" s="42"/>
      <c r="W31" s="42"/>
      <c r="X31" s="42"/>
      <c r="Y31" s="42"/>
      <c r="Z31" s="42"/>
      <c r="AA31" s="42"/>
      <c r="AB31" s="42"/>
      <c r="AC31" s="42"/>
      <c r="AD31" s="42"/>
      <c r="AE31" s="42"/>
      <c r="AF31" s="42"/>
      <c r="AG31" s="42"/>
    </row>
    <row r="32" spans="1:33" ht="14.25">
      <c r="A32" s="2" t="s">
        <v>1091</v>
      </c>
      <c r="B32" s="407">
        <v>9.7089999999999996</v>
      </c>
      <c r="C32" s="407">
        <v>0.75</v>
      </c>
      <c r="D32" s="407">
        <v>5.6000000000000001E-2</v>
      </c>
      <c r="E32" s="376" t="s">
        <v>790</v>
      </c>
      <c r="F32" s="408">
        <v>0.313</v>
      </c>
      <c r="L32" s="42"/>
      <c r="M32" s="42"/>
      <c r="N32" s="11"/>
      <c r="O32" s="693"/>
      <c r="P32" s="693"/>
      <c r="Q32" s="693"/>
      <c r="R32" s="693"/>
      <c r="S32" s="693"/>
      <c r="T32" s="42"/>
      <c r="U32" s="42"/>
      <c r="V32" s="42"/>
      <c r="W32" s="42"/>
      <c r="X32" s="42"/>
      <c r="Y32" s="42"/>
      <c r="Z32" s="42"/>
      <c r="AA32" s="42"/>
      <c r="AB32" s="42"/>
      <c r="AC32" s="42"/>
      <c r="AD32" s="42"/>
      <c r="AE32" s="42"/>
      <c r="AF32" s="42"/>
      <c r="AG32" s="42"/>
    </row>
    <row r="33" spans="1:33">
      <c r="A33" s="229"/>
      <c r="B33" s="407"/>
      <c r="C33" s="407"/>
      <c r="D33" s="407"/>
      <c r="E33" s="407"/>
      <c r="F33" s="408"/>
      <c r="L33" s="42"/>
      <c r="M33" s="42"/>
      <c r="N33" s="11"/>
      <c r="O33" s="693"/>
      <c r="P33" s="693"/>
      <c r="Q33" s="693"/>
      <c r="R33" s="693"/>
      <c r="S33" s="693"/>
      <c r="T33" s="42"/>
      <c r="U33" s="42"/>
      <c r="V33" s="42"/>
      <c r="W33" s="42"/>
      <c r="X33" s="42"/>
      <c r="Y33" s="42"/>
      <c r="Z33" s="42"/>
      <c r="AA33" s="42"/>
      <c r="AB33" s="42"/>
      <c r="AC33" s="42"/>
      <c r="AD33" s="42"/>
      <c r="AE33" s="42"/>
      <c r="AF33" s="42"/>
      <c r="AG33" s="42"/>
    </row>
    <row r="34" spans="1:33">
      <c r="A34" s="2" t="s">
        <v>301</v>
      </c>
      <c r="B34" s="407">
        <v>3.8879999999999999</v>
      </c>
      <c r="C34" s="407">
        <v>0.35499999999999998</v>
      </c>
      <c r="D34" s="407">
        <v>4.5999999999999999E-2</v>
      </c>
      <c r="E34" s="407">
        <v>0.01</v>
      </c>
      <c r="F34" s="408">
        <v>0.13</v>
      </c>
      <c r="L34" s="42"/>
      <c r="M34" s="42"/>
      <c r="N34" s="11"/>
      <c r="O34" s="693"/>
      <c r="P34" s="693"/>
      <c r="Q34" s="693"/>
      <c r="R34" s="693"/>
      <c r="S34" s="693"/>
      <c r="T34" s="42"/>
      <c r="U34" s="42"/>
      <c r="V34" s="42"/>
      <c r="W34" s="42"/>
      <c r="X34" s="42"/>
      <c r="Y34" s="42"/>
      <c r="Z34" s="42"/>
      <c r="AA34" s="42"/>
      <c r="AB34" s="42"/>
      <c r="AC34" s="42"/>
      <c r="AD34" s="42"/>
      <c r="AE34" s="42"/>
      <c r="AF34" s="42"/>
      <c r="AG34" s="42"/>
    </row>
    <row r="35" spans="1:33">
      <c r="A35" s="2"/>
      <c r="B35" s="407"/>
      <c r="C35" s="215"/>
      <c r="D35" s="215"/>
      <c r="E35" s="215"/>
      <c r="F35" s="408"/>
      <c r="L35" s="42"/>
      <c r="M35" s="42"/>
      <c r="N35" s="42"/>
      <c r="O35" s="42"/>
      <c r="P35" s="42"/>
      <c r="Q35" s="42"/>
      <c r="R35" s="42"/>
      <c r="S35" s="42"/>
      <c r="T35" s="42"/>
      <c r="U35" s="42"/>
      <c r="V35" s="42"/>
      <c r="W35" s="42"/>
      <c r="X35" s="42"/>
      <c r="Y35" s="42"/>
      <c r="Z35" s="42"/>
      <c r="AA35" s="42"/>
      <c r="AB35" s="42"/>
      <c r="AC35" s="42"/>
      <c r="AD35" s="42"/>
      <c r="AE35" s="42"/>
      <c r="AF35" s="42"/>
      <c r="AG35" s="42"/>
    </row>
    <row r="36" spans="1:33">
      <c r="A36" s="2" t="s">
        <v>302</v>
      </c>
      <c r="B36" s="407">
        <v>8.4830000000000005</v>
      </c>
      <c r="C36" s="407">
        <v>0.14199999999999999</v>
      </c>
      <c r="D36" s="407">
        <v>9.8000000000000004E-2</v>
      </c>
      <c r="E36" s="407">
        <v>7.0000000000000001E-3</v>
      </c>
      <c r="F36" s="408">
        <v>0.14199999999999999</v>
      </c>
      <c r="L36" s="42"/>
      <c r="M36" s="42"/>
      <c r="N36" s="42"/>
      <c r="O36" s="42"/>
      <c r="P36" s="42"/>
      <c r="Q36" s="42"/>
      <c r="R36" s="42"/>
      <c r="S36" s="42"/>
      <c r="T36" s="42"/>
      <c r="U36" s="42"/>
      <c r="V36" s="42"/>
      <c r="W36" s="42"/>
      <c r="X36" s="42"/>
      <c r="Y36" s="42"/>
      <c r="Z36" s="42"/>
      <c r="AA36" s="42"/>
      <c r="AB36" s="42"/>
      <c r="AC36" s="42"/>
      <c r="AD36" s="42"/>
      <c r="AE36" s="42"/>
      <c r="AF36" s="42"/>
      <c r="AG36" s="42"/>
    </row>
    <row r="37" spans="1:33">
      <c r="A37" s="2"/>
      <c r="B37" s="407"/>
      <c r="C37" s="407"/>
      <c r="D37" s="407"/>
      <c r="E37" s="407"/>
      <c r="F37" s="408"/>
      <c r="L37" s="42"/>
      <c r="M37" s="42"/>
      <c r="N37" s="42"/>
      <c r="O37" s="42"/>
      <c r="P37" s="42"/>
      <c r="Q37" s="42"/>
      <c r="R37" s="42"/>
      <c r="S37" s="42"/>
      <c r="T37" s="42"/>
      <c r="U37" s="42"/>
      <c r="V37" s="42"/>
      <c r="W37" s="42"/>
      <c r="X37" s="42"/>
      <c r="Y37" s="42"/>
      <c r="Z37" s="42"/>
      <c r="AA37" s="42"/>
      <c r="AB37" s="42"/>
      <c r="AC37" s="42"/>
      <c r="AD37" s="42"/>
      <c r="AE37" s="42"/>
      <c r="AF37" s="42"/>
      <c r="AG37" s="42"/>
    </row>
    <row r="38" spans="1:33" ht="14.25">
      <c r="A38" s="2" t="s">
        <v>1092</v>
      </c>
      <c r="B38" s="407">
        <v>6.2809999999999997</v>
      </c>
      <c r="C38" s="407">
        <v>0.21</v>
      </c>
      <c r="D38" s="407">
        <v>3.3000000000000002E-2</v>
      </c>
      <c r="E38" s="407">
        <v>7.0000000000000001E-3</v>
      </c>
      <c r="F38" s="408">
        <v>0.184</v>
      </c>
      <c r="L38" s="42"/>
      <c r="M38" s="42"/>
      <c r="N38" s="42"/>
      <c r="O38" s="42"/>
      <c r="P38" s="42"/>
      <c r="Q38" s="42"/>
      <c r="R38" s="42"/>
      <c r="S38" s="42"/>
      <c r="T38" s="42"/>
      <c r="U38" s="42"/>
      <c r="V38" s="42"/>
      <c r="W38" s="42"/>
      <c r="X38" s="42"/>
      <c r="Y38" s="42"/>
      <c r="Z38" s="42"/>
      <c r="AA38" s="42"/>
      <c r="AB38" s="42"/>
      <c r="AC38" s="42"/>
      <c r="AD38" s="42"/>
      <c r="AE38" s="42"/>
      <c r="AF38" s="42"/>
      <c r="AG38" s="42"/>
    </row>
    <row r="39" spans="1:33">
      <c r="A39" s="2"/>
      <c r="B39" s="407"/>
      <c r="C39" s="407"/>
      <c r="D39" s="407"/>
      <c r="E39" s="407"/>
      <c r="F39" s="408"/>
      <c r="L39" s="42"/>
      <c r="M39" s="42"/>
      <c r="N39" s="42"/>
      <c r="O39" s="42"/>
      <c r="P39" s="42"/>
      <c r="Q39" s="42"/>
      <c r="R39" s="42"/>
      <c r="S39" s="42"/>
      <c r="T39" s="42"/>
      <c r="U39" s="42"/>
      <c r="V39" s="42"/>
      <c r="W39" s="42"/>
      <c r="X39" s="42"/>
      <c r="Y39" s="42"/>
      <c r="Z39" s="42"/>
      <c r="AA39" s="42"/>
      <c r="AB39" s="42"/>
      <c r="AC39" s="42"/>
      <c r="AD39" s="42"/>
      <c r="AE39" s="42"/>
      <c r="AF39" s="42"/>
      <c r="AG39" s="42"/>
    </row>
    <row r="40" spans="1:33">
      <c r="A40" s="2" t="s">
        <v>303</v>
      </c>
      <c r="B40" s="407">
        <v>11.154999999999999</v>
      </c>
      <c r="C40" s="407">
        <v>0.68799999999999994</v>
      </c>
      <c r="D40" s="407">
        <v>0.11799999999999999</v>
      </c>
      <c r="E40" s="407">
        <v>4.2999999999999997E-2</v>
      </c>
      <c r="F40" s="408">
        <v>0.499</v>
      </c>
      <c r="L40" s="42"/>
      <c r="M40" s="42"/>
      <c r="N40" s="42"/>
      <c r="O40" s="42"/>
      <c r="P40" s="42"/>
      <c r="Q40" s="42"/>
      <c r="R40" s="42"/>
      <c r="S40" s="42"/>
      <c r="T40" s="42"/>
      <c r="U40" s="42"/>
      <c r="V40" s="42"/>
      <c r="W40" s="42"/>
      <c r="X40" s="42"/>
      <c r="Y40" s="42"/>
      <c r="Z40" s="42"/>
      <c r="AA40" s="42"/>
      <c r="AB40" s="42"/>
      <c r="AC40" s="42"/>
      <c r="AD40" s="42"/>
      <c r="AE40" s="42"/>
      <c r="AF40" s="42"/>
      <c r="AG40" s="42"/>
    </row>
    <row r="41" spans="1:33">
      <c r="A41" s="2"/>
      <c r="B41" s="407"/>
      <c r="C41" s="407"/>
      <c r="D41" s="407"/>
      <c r="E41" s="407"/>
      <c r="F41" s="408"/>
      <c r="L41" s="42"/>
      <c r="M41" s="42"/>
      <c r="N41" s="42"/>
      <c r="O41" s="42"/>
      <c r="P41" s="42"/>
      <c r="Q41" s="42"/>
      <c r="R41" s="42"/>
      <c r="S41" s="42"/>
      <c r="T41" s="42"/>
      <c r="U41" s="42"/>
      <c r="V41" s="42"/>
      <c r="W41" s="42"/>
      <c r="X41" s="42"/>
      <c r="Y41" s="42"/>
      <c r="Z41" s="42"/>
      <c r="AA41" s="42"/>
      <c r="AB41" s="42"/>
      <c r="AC41" s="42"/>
      <c r="AD41" s="42"/>
      <c r="AE41" s="42"/>
      <c r="AF41" s="42"/>
      <c r="AG41" s="42"/>
    </row>
    <row r="42" spans="1:33" ht="14.25">
      <c r="A42" s="2" t="s">
        <v>1093</v>
      </c>
      <c r="B42" s="407">
        <v>7.3540000000000001</v>
      </c>
      <c r="C42" s="407">
        <v>1.077</v>
      </c>
      <c r="D42" s="407">
        <v>1.7000000000000001E-2</v>
      </c>
      <c r="E42" s="407">
        <v>0.01</v>
      </c>
      <c r="F42" s="408">
        <v>0.65900000000000003</v>
      </c>
      <c r="L42" s="42"/>
      <c r="M42" s="42"/>
      <c r="N42" s="42"/>
      <c r="O42" s="42"/>
      <c r="P42" s="42"/>
      <c r="Q42" s="42"/>
      <c r="R42" s="42"/>
      <c r="S42" s="42"/>
      <c r="T42" s="42"/>
      <c r="U42" s="42"/>
      <c r="V42" s="42"/>
      <c r="W42" s="42"/>
      <c r="X42" s="42"/>
      <c r="Y42" s="42"/>
      <c r="Z42" s="42"/>
      <c r="AA42" s="42"/>
      <c r="AB42" s="42"/>
      <c r="AC42" s="42"/>
      <c r="AD42" s="42"/>
      <c r="AE42" s="42"/>
      <c r="AF42" s="42"/>
      <c r="AG42" s="42"/>
    </row>
    <row r="43" spans="1:33">
      <c r="A43" s="2"/>
      <c r="B43" s="407"/>
      <c r="C43" s="215"/>
      <c r="D43" s="215"/>
      <c r="E43" s="215"/>
      <c r="F43" s="408"/>
      <c r="L43" s="42"/>
      <c r="M43" s="42"/>
      <c r="N43" s="42"/>
      <c r="O43" s="42"/>
      <c r="P43" s="42"/>
      <c r="Q43" s="42"/>
      <c r="R43" s="42"/>
      <c r="S43" s="42"/>
      <c r="T43" s="42"/>
      <c r="U43" s="42"/>
      <c r="V43" s="42"/>
      <c r="W43" s="42"/>
      <c r="X43" s="42"/>
      <c r="Y43" s="42"/>
      <c r="Z43" s="42"/>
      <c r="AA43" s="42"/>
      <c r="AB43" s="42"/>
      <c r="AC43" s="42"/>
      <c r="AD43" s="42"/>
      <c r="AE43" s="42"/>
      <c r="AF43" s="42"/>
      <c r="AG43" s="42"/>
    </row>
    <row r="44" spans="1:33" ht="25.5">
      <c r="A44" s="2" t="s">
        <v>304</v>
      </c>
      <c r="B44" s="407">
        <v>29.216000000000001</v>
      </c>
      <c r="C44" s="407">
        <v>1.012</v>
      </c>
      <c r="D44" s="407">
        <v>0.14599999999999999</v>
      </c>
      <c r="E44" s="407">
        <v>1.2999999999999999E-2</v>
      </c>
      <c r="F44" s="408">
        <v>0.44700000000000001</v>
      </c>
      <c r="L44" s="42"/>
      <c r="M44" s="42"/>
      <c r="N44" s="42"/>
      <c r="O44" s="42"/>
      <c r="P44" s="42"/>
      <c r="Q44" s="42"/>
      <c r="R44" s="42"/>
      <c r="S44" s="42"/>
      <c r="T44" s="42"/>
      <c r="U44" s="42"/>
      <c r="V44" s="42"/>
      <c r="W44" s="42"/>
      <c r="X44" s="42"/>
      <c r="Y44" s="42"/>
      <c r="Z44" s="42"/>
      <c r="AA44" s="42"/>
      <c r="AB44" s="42"/>
      <c r="AC44" s="42"/>
      <c r="AD44" s="42"/>
      <c r="AE44" s="42"/>
      <c r="AF44" s="42"/>
      <c r="AG44" s="42"/>
    </row>
    <row r="45" spans="1:33">
      <c r="A45" s="2"/>
      <c r="B45" s="407"/>
      <c r="C45" s="407"/>
      <c r="D45" s="407"/>
      <c r="E45" s="407"/>
      <c r="F45" s="408"/>
      <c r="L45" s="42"/>
      <c r="M45" s="42"/>
      <c r="N45" s="42"/>
      <c r="O45" s="42"/>
      <c r="P45" s="42"/>
      <c r="Q45" s="42"/>
      <c r="R45" s="42"/>
      <c r="S45" s="42"/>
      <c r="T45" s="42"/>
      <c r="U45" s="42"/>
      <c r="V45" s="42"/>
      <c r="W45" s="42"/>
      <c r="X45" s="42"/>
      <c r="Y45" s="42"/>
      <c r="Z45" s="42"/>
      <c r="AA45" s="42"/>
      <c r="AB45" s="42"/>
      <c r="AC45" s="42"/>
      <c r="AD45" s="42"/>
      <c r="AE45" s="42"/>
      <c r="AF45" s="42"/>
      <c r="AG45" s="42"/>
    </row>
    <row r="46" spans="1:33">
      <c r="A46" s="2" t="s">
        <v>305</v>
      </c>
      <c r="B46" s="407">
        <v>77.066000000000003</v>
      </c>
      <c r="C46" s="407">
        <v>2.76</v>
      </c>
      <c r="D46" s="407">
        <v>7.0999999999999994E-2</v>
      </c>
      <c r="E46" s="407">
        <v>0.01</v>
      </c>
      <c r="F46" s="408">
        <v>0.79100000000000004</v>
      </c>
      <c r="L46" s="42"/>
      <c r="M46" s="42"/>
      <c r="N46" s="42"/>
      <c r="O46" s="42"/>
      <c r="P46" s="42"/>
      <c r="Q46" s="42"/>
      <c r="R46" s="42"/>
      <c r="S46" s="42"/>
      <c r="T46" s="42"/>
      <c r="U46" s="42"/>
      <c r="V46" s="42"/>
      <c r="W46" s="42"/>
      <c r="X46" s="42"/>
      <c r="Y46" s="42"/>
      <c r="Z46" s="42"/>
      <c r="AA46" s="42"/>
      <c r="AB46" s="42"/>
      <c r="AC46" s="42"/>
      <c r="AD46" s="42"/>
      <c r="AE46" s="42"/>
      <c r="AF46" s="42"/>
      <c r="AG46" s="42"/>
    </row>
    <row r="47" spans="1:33">
      <c r="A47" s="2"/>
      <c r="B47" s="407"/>
      <c r="C47" s="407"/>
      <c r="D47" s="407"/>
      <c r="E47" s="407"/>
      <c r="F47" s="408"/>
      <c r="L47" s="42"/>
      <c r="M47" s="42"/>
      <c r="N47" s="42"/>
      <c r="O47" s="42"/>
      <c r="P47" s="42"/>
      <c r="Q47" s="42"/>
      <c r="R47" s="42"/>
      <c r="S47" s="42"/>
      <c r="T47" s="42"/>
      <c r="U47" s="42"/>
      <c r="V47" s="42"/>
      <c r="W47" s="42"/>
      <c r="X47" s="42"/>
      <c r="Y47" s="42"/>
      <c r="Z47" s="42"/>
      <c r="AA47" s="42"/>
      <c r="AB47" s="42"/>
      <c r="AC47" s="42"/>
      <c r="AD47" s="42"/>
      <c r="AE47" s="42"/>
      <c r="AF47" s="42"/>
      <c r="AG47" s="42"/>
    </row>
    <row r="48" spans="1:33">
      <c r="A48" s="2" t="s">
        <v>306</v>
      </c>
      <c r="B48" s="407">
        <v>48.284999999999997</v>
      </c>
      <c r="C48" s="407">
        <v>0.64800000000000002</v>
      </c>
      <c r="D48" s="407">
        <v>0.255</v>
      </c>
      <c r="E48" s="407">
        <v>1.2999999999999999E-2</v>
      </c>
      <c r="F48" s="408">
        <v>0.28699999999999998</v>
      </c>
      <c r="L48" s="42"/>
      <c r="M48" s="42"/>
      <c r="N48" s="42"/>
      <c r="O48" s="42"/>
      <c r="P48" s="42"/>
      <c r="Q48" s="42"/>
      <c r="R48" s="42"/>
      <c r="S48" s="42"/>
      <c r="T48" s="42"/>
      <c r="U48" s="42"/>
      <c r="V48" s="42"/>
      <c r="W48" s="42"/>
      <c r="X48" s="42"/>
      <c r="Y48" s="42"/>
      <c r="Z48" s="42"/>
      <c r="AA48" s="42"/>
      <c r="AB48" s="42"/>
      <c r="AC48" s="42"/>
      <c r="AD48" s="42"/>
      <c r="AE48" s="42"/>
      <c r="AF48" s="42"/>
      <c r="AG48" s="42"/>
    </row>
    <row r="49" spans="1:33">
      <c r="A49" s="2"/>
      <c r="B49" s="407"/>
      <c r="C49" s="407"/>
      <c r="D49" s="407"/>
      <c r="E49" s="407"/>
      <c r="F49" s="408"/>
      <c r="L49" s="42"/>
      <c r="M49" s="42"/>
      <c r="N49" s="42"/>
      <c r="O49" s="42"/>
      <c r="P49" s="42"/>
      <c r="Q49" s="42"/>
      <c r="R49" s="42"/>
      <c r="S49" s="42"/>
      <c r="T49" s="42"/>
      <c r="U49" s="42"/>
      <c r="V49" s="42"/>
      <c r="W49" s="42"/>
      <c r="X49" s="42"/>
      <c r="Y49" s="42"/>
      <c r="Z49" s="42"/>
      <c r="AA49" s="42"/>
      <c r="AB49" s="42"/>
      <c r="AC49" s="42"/>
      <c r="AD49" s="42"/>
      <c r="AE49" s="42"/>
      <c r="AF49" s="42"/>
      <c r="AG49" s="42"/>
    </row>
    <row r="50" spans="1:33" ht="25.5">
      <c r="A50" s="2" t="s">
        <v>307</v>
      </c>
      <c r="B50" s="407">
        <v>6.6760000000000002</v>
      </c>
      <c r="C50" s="407">
        <v>0.29799999999999999</v>
      </c>
      <c r="D50" s="407">
        <v>1.0999999999999999E-2</v>
      </c>
      <c r="E50" s="376" t="s">
        <v>790</v>
      </c>
      <c r="F50" s="408">
        <v>0.13600000000000001</v>
      </c>
      <c r="L50" s="42"/>
      <c r="M50" s="42"/>
      <c r="N50" s="42"/>
      <c r="O50" s="42"/>
      <c r="P50" s="42"/>
      <c r="Q50" s="42"/>
      <c r="R50" s="42"/>
      <c r="S50" s="42"/>
      <c r="T50" s="42"/>
      <c r="U50" s="42"/>
      <c r="V50" s="42"/>
      <c r="W50" s="42"/>
      <c r="X50" s="42"/>
      <c r="Y50" s="42"/>
      <c r="Z50" s="42"/>
      <c r="AA50" s="42"/>
      <c r="AB50" s="42"/>
      <c r="AC50" s="42"/>
      <c r="AD50" s="42"/>
      <c r="AE50" s="42"/>
      <c r="AF50" s="42"/>
      <c r="AG50" s="42"/>
    </row>
    <row r="51" spans="1:33">
      <c r="A51" s="2"/>
      <c r="B51" s="407"/>
      <c r="C51" s="407"/>
      <c r="D51" s="407"/>
      <c r="E51" s="407"/>
      <c r="F51" s="408"/>
      <c r="L51" s="42"/>
      <c r="M51" s="42"/>
      <c r="N51" s="42"/>
      <c r="O51" s="42"/>
      <c r="P51" s="42"/>
      <c r="Q51" s="42"/>
      <c r="R51" s="42"/>
      <c r="S51" s="42"/>
      <c r="T51" s="42"/>
      <c r="U51" s="42"/>
      <c r="V51" s="42"/>
      <c r="W51" s="42"/>
      <c r="X51" s="42"/>
      <c r="Y51" s="42"/>
      <c r="Z51" s="42"/>
      <c r="AA51" s="42"/>
      <c r="AB51" s="42"/>
      <c r="AC51" s="42"/>
      <c r="AD51" s="42"/>
      <c r="AE51" s="42"/>
      <c r="AF51" s="42"/>
      <c r="AG51" s="42"/>
    </row>
    <row r="52" spans="1:33">
      <c r="A52" s="2" t="s">
        <v>308</v>
      </c>
      <c r="B52" s="407">
        <v>2.847</v>
      </c>
      <c r="C52" s="407">
        <v>0.34</v>
      </c>
      <c r="D52" s="376" t="s">
        <v>790</v>
      </c>
      <c r="E52" s="376" t="s">
        <v>790</v>
      </c>
      <c r="F52" s="408">
        <v>0.16600000000000001</v>
      </c>
      <c r="L52" s="42"/>
      <c r="M52" s="42"/>
      <c r="N52" s="42"/>
      <c r="O52" s="42"/>
      <c r="P52" s="42"/>
      <c r="Q52" s="42"/>
      <c r="R52" s="42"/>
      <c r="S52" s="42"/>
      <c r="T52" s="42"/>
      <c r="U52" s="42"/>
      <c r="V52" s="42"/>
      <c r="W52" s="42"/>
      <c r="X52" s="42"/>
      <c r="Y52" s="42"/>
      <c r="Z52" s="42"/>
      <c r="AA52" s="42"/>
      <c r="AB52" s="42"/>
      <c r="AC52" s="42"/>
      <c r="AD52" s="42"/>
      <c r="AE52" s="42"/>
      <c r="AF52" s="42"/>
      <c r="AG52" s="42"/>
    </row>
    <row r="53" spans="1:33">
      <c r="A53" s="36"/>
      <c r="F53" s="196"/>
      <c r="L53" s="42"/>
      <c r="M53" s="42"/>
      <c r="N53" s="42"/>
      <c r="O53" s="42"/>
      <c r="P53" s="42"/>
      <c r="Q53" s="42"/>
      <c r="R53" s="42"/>
      <c r="S53" s="42"/>
      <c r="T53" s="42"/>
      <c r="U53" s="42"/>
      <c r="V53" s="42"/>
      <c r="W53" s="42"/>
      <c r="X53" s="42"/>
      <c r="Y53" s="42"/>
      <c r="Z53" s="42"/>
      <c r="AA53" s="42"/>
      <c r="AB53" s="42"/>
      <c r="AC53" s="42"/>
      <c r="AD53" s="42"/>
      <c r="AE53" s="42"/>
      <c r="AF53" s="42"/>
      <c r="AG53" s="42"/>
    </row>
    <row r="54" spans="1:33">
      <c r="A54" s="845" t="s">
        <v>1112</v>
      </c>
      <c r="B54" s="845"/>
      <c r="C54" s="845"/>
      <c r="D54" s="845"/>
      <c r="E54" s="845"/>
      <c r="F54" s="196"/>
      <c r="L54" s="42"/>
      <c r="M54" s="42"/>
      <c r="N54" s="42"/>
      <c r="O54" s="42"/>
      <c r="P54" s="42"/>
      <c r="Q54" s="42"/>
      <c r="R54" s="42"/>
      <c r="S54" s="42"/>
      <c r="T54" s="42"/>
      <c r="U54" s="42"/>
      <c r="V54" s="42"/>
      <c r="W54" s="42"/>
      <c r="X54" s="42"/>
      <c r="Y54" s="42"/>
      <c r="Z54" s="42"/>
      <c r="AA54" s="42"/>
      <c r="AB54" s="42"/>
      <c r="AC54" s="42"/>
      <c r="AD54" s="42"/>
      <c r="AE54" s="42"/>
      <c r="AF54" s="42"/>
      <c r="AG54" s="42"/>
    </row>
    <row r="55" spans="1:33">
      <c r="F55" s="196"/>
      <c r="L55" s="42"/>
      <c r="M55" s="42"/>
      <c r="N55" s="42"/>
      <c r="O55" s="42"/>
      <c r="P55" s="42"/>
      <c r="Q55" s="42"/>
      <c r="R55" s="42"/>
      <c r="S55" s="42"/>
      <c r="T55" s="42"/>
      <c r="U55" s="42"/>
      <c r="V55" s="42"/>
      <c r="W55" s="42"/>
      <c r="X55" s="42"/>
      <c r="Y55" s="42"/>
      <c r="Z55" s="42"/>
      <c r="AA55" s="42"/>
      <c r="AB55" s="42"/>
      <c r="AC55" s="42"/>
      <c r="AD55" s="42"/>
      <c r="AE55" s="42"/>
      <c r="AF55" s="42"/>
      <c r="AG55" s="42"/>
    </row>
    <row r="56" spans="1:33">
      <c r="F56" s="196"/>
      <c r="L56" s="42"/>
      <c r="M56" s="42"/>
      <c r="N56" s="42"/>
      <c r="O56" s="42"/>
      <c r="P56" s="42"/>
      <c r="Q56" s="42"/>
      <c r="R56" s="42"/>
      <c r="S56" s="42"/>
      <c r="T56" s="42"/>
      <c r="U56" s="42"/>
      <c r="V56" s="42"/>
      <c r="W56" s="42"/>
      <c r="X56" s="42"/>
      <c r="Y56" s="42"/>
      <c r="Z56" s="42"/>
      <c r="AA56" s="42"/>
      <c r="AB56" s="42"/>
      <c r="AC56" s="42"/>
      <c r="AD56" s="42"/>
      <c r="AE56" s="42"/>
      <c r="AF56" s="42"/>
      <c r="AG56" s="42"/>
    </row>
    <row r="57" spans="1:33">
      <c r="L57" s="42"/>
      <c r="M57" s="42"/>
      <c r="N57" s="42"/>
      <c r="O57" s="42"/>
      <c r="P57" s="42"/>
      <c r="Q57" s="42"/>
      <c r="R57" s="42"/>
      <c r="S57" s="42"/>
      <c r="T57" s="42"/>
      <c r="U57" s="42"/>
      <c r="V57" s="42"/>
      <c r="W57" s="42"/>
      <c r="X57" s="42"/>
      <c r="Y57" s="42"/>
      <c r="Z57" s="42"/>
      <c r="AA57" s="42"/>
      <c r="AB57" s="42"/>
      <c r="AC57" s="42"/>
      <c r="AD57" s="42"/>
      <c r="AE57" s="42"/>
      <c r="AF57" s="42"/>
      <c r="AG57" s="42"/>
    </row>
    <row r="58" spans="1:33">
      <c r="L58" s="42"/>
      <c r="M58" s="42"/>
      <c r="N58" s="42"/>
      <c r="O58" s="42"/>
      <c r="P58" s="42"/>
      <c r="Q58" s="42"/>
      <c r="R58" s="42"/>
      <c r="S58" s="42"/>
      <c r="T58" s="42"/>
      <c r="U58" s="42"/>
      <c r="V58" s="42"/>
      <c r="W58" s="42"/>
      <c r="X58" s="42"/>
      <c r="Y58" s="42"/>
      <c r="Z58" s="42"/>
      <c r="AA58" s="42"/>
      <c r="AB58" s="42"/>
      <c r="AC58" s="42"/>
      <c r="AD58" s="42"/>
      <c r="AE58" s="42"/>
      <c r="AF58" s="42"/>
      <c r="AG58" s="42"/>
    </row>
    <row r="59" spans="1:33">
      <c r="F59" s="196"/>
      <c r="L59" s="42"/>
      <c r="M59" s="42"/>
      <c r="N59" s="42"/>
      <c r="O59" s="42"/>
      <c r="P59" s="42"/>
      <c r="Q59" s="42"/>
      <c r="R59" s="42"/>
      <c r="S59" s="42"/>
      <c r="T59" s="42"/>
      <c r="U59" s="42"/>
      <c r="V59" s="42"/>
      <c r="W59" s="42"/>
      <c r="X59" s="42"/>
      <c r="Y59" s="42"/>
      <c r="Z59" s="42"/>
      <c r="AA59" s="42"/>
      <c r="AB59" s="42"/>
      <c r="AC59" s="42"/>
      <c r="AD59" s="42"/>
      <c r="AE59" s="42"/>
      <c r="AF59" s="42"/>
      <c r="AG59" s="42"/>
    </row>
    <row r="60" spans="1:33">
      <c r="F60" s="196"/>
      <c r="L60" s="42"/>
      <c r="M60" s="42"/>
      <c r="N60" s="42"/>
      <c r="O60" s="42"/>
      <c r="P60" s="42"/>
      <c r="Q60" s="42"/>
      <c r="R60" s="42"/>
      <c r="S60" s="42"/>
      <c r="T60" s="42"/>
      <c r="U60" s="42"/>
      <c r="V60" s="42"/>
      <c r="W60" s="42"/>
      <c r="X60" s="42"/>
      <c r="Y60" s="42"/>
      <c r="Z60" s="42"/>
      <c r="AA60" s="42"/>
      <c r="AB60" s="42"/>
      <c r="AC60" s="42"/>
      <c r="AD60" s="42"/>
      <c r="AE60" s="42"/>
      <c r="AF60" s="42"/>
      <c r="AG60" s="42"/>
    </row>
    <row r="61" spans="1:33">
      <c r="F61" s="196"/>
      <c r="L61" s="42"/>
      <c r="M61" s="42"/>
      <c r="N61" s="42"/>
      <c r="O61" s="42"/>
      <c r="P61" s="42"/>
      <c r="Q61" s="42"/>
      <c r="R61" s="42"/>
      <c r="S61" s="42"/>
      <c r="T61" s="42"/>
      <c r="U61" s="42"/>
      <c r="V61" s="42"/>
      <c r="W61" s="42"/>
      <c r="X61" s="42"/>
      <c r="Y61" s="42"/>
      <c r="Z61" s="42"/>
      <c r="AA61" s="42"/>
      <c r="AB61" s="42"/>
      <c r="AC61" s="42"/>
      <c r="AD61" s="42"/>
      <c r="AE61" s="42"/>
      <c r="AF61" s="42"/>
      <c r="AG61" s="42"/>
    </row>
    <row r="62" spans="1:33">
      <c r="F62" s="196"/>
      <c r="L62" s="42"/>
      <c r="M62" s="42"/>
      <c r="N62" s="42"/>
      <c r="O62" s="42"/>
      <c r="P62" s="42"/>
      <c r="Q62" s="42"/>
      <c r="R62" s="42"/>
      <c r="S62" s="42"/>
      <c r="T62" s="42"/>
      <c r="U62" s="42"/>
      <c r="V62" s="42"/>
      <c r="W62" s="42"/>
      <c r="X62" s="42"/>
      <c r="Y62" s="42"/>
      <c r="Z62" s="42"/>
      <c r="AA62" s="42"/>
      <c r="AB62" s="42"/>
      <c r="AC62" s="42"/>
      <c r="AD62" s="42"/>
      <c r="AE62" s="42"/>
      <c r="AF62" s="42"/>
      <c r="AG62" s="42"/>
    </row>
    <row r="63" spans="1:33">
      <c r="F63" s="196"/>
    </row>
    <row r="64" spans="1:33">
      <c r="F64" s="196"/>
    </row>
    <row r="65" spans="6:6">
      <c r="F65" s="196"/>
    </row>
    <row r="66" spans="6:6">
      <c r="F66" s="196"/>
    </row>
  </sheetData>
  <mergeCells count="10">
    <mergeCell ref="A54:E54"/>
    <mergeCell ref="B6:B10"/>
    <mergeCell ref="D7:E7"/>
    <mergeCell ref="D8:D10"/>
    <mergeCell ref="C6:F6"/>
    <mergeCell ref="C7:C10"/>
    <mergeCell ref="E8:E10"/>
    <mergeCell ref="F7:F10"/>
    <mergeCell ref="A6:A11"/>
    <mergeCell ref="B11:F11"/>
  </mergeCells>
  <phoneticPr fontId="6" type="noConversion"/>
  <hyperlinks>
    <hyperlink ref="H6" location="ANEKS!A1" display="Powrót do spisu tablic"/>
  </hyperlinks>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51"/>
  <sheetViews>
    <sheetView zoomScaleNormal="100" workbookViewId="0">
      <selection activeCell="A2" sqref="A2"/>
    </sheetView>
  </sheetViews>
  <sheetFormatPr defaultRowHeight="12.75"/>
  <cols>
    <col min="1" max="1" width="46.42578125" style="5" customWidth="1"/>
    <col min="2" max="16384" width="9.140625" style="5"/>
  </cols>
  <sheetData>
    <row r="2" spans="1:22" ht="13.5">
      <c r="A2" s="599" t="s">
        <v>1351</v>
      </c>
      <c r="B2" s="174" t="s">
        <v>1113</v>
      </c>
    </row>
    <row r="3" spans="1:22">
      <c r="B3" s="174" t="s">
        <v>924</v>
      </c>
    </row>
    <row r="4" spans="1:22">
      <c r="A4" s="588" t="s">
        <v>1453</v>
      </c>
      <c r="B4" s="581" t="s">
        <v>1180</v>
      </c>
    </row>
    <row r="5" spans="1:22">
      <c r="B5" s="204" t="s">
        <v>385</v>
      </c>
    </row>
    <row r="6" spans="1:22">
      <c r="B6" s="584" t="s">
        <v>1242</v>
      </c>
    </row>
    <row r="7" spans="1:22" ht="13.5" thickBot="1">
      <c r="B7" s="204"/>
    </row>
    <row r="8" spans="1:22" ht="48" customHeight="1" thickBot="1">
      <c r="A8" s="855" t="s">
        <v>310</v>
      </c>
      <c r="B8" s="781" t="s">
        <v>386</v>
      </c>
      <c r="C8" s="782"/>
      <c r="D8" s="783"/>
      <c r="E8" s="781" t="s">
        <v>10</v>
      </c>
      <c r="F8" s="782"/>
      <c r="G8" s="783"/>
      <c r="H8" s="781" t="s">
        <v>574</v>
      </c>
      <c r="I8" s="782"/>
      <c r="J8" s="782"/>
      <c r="L8" s="205" t="s">
        <v>709</v>
      </c>
    </row>
    <row r="9" spans="1:22" ht="13.5" thickBot="1">
      <c r="A9" s="784"/>
      <c r="B9" s="785" t="s">
        <v>311</v>
      </c>
      <c r="C9" s="781" t="s">
        <v>491</v>
      </c>
      <c r="D9" s="783"/>
      <c r="E9" s="785" t="s">
        <v>311</v>
      </c>
      <c r="F9" s="781" t="s">
        <v>491</v>
      </c>
      <c r="G9" s="783"/>
      <c r="H9" s="785" t="s">
        <v>311</v>
      </c>
      <c r="I9" s="781" t="s">
        <v>491</v>
      </c>
      <c r="J9" s="782"/>
    </row>
    <row r="10" spans="1:22" ht="13.5" thickBot="1">
      <c r="A10" s="784"/>
      <c r="B10" s="787"/>
      <c r="C10" s="225" t="s">
        <v>487</v>
      </c>
      <c r="D10" s="225" t="s">
        <v>488</v>
      </c>
      <c r="E10" s="787"/>
      <c r="F10" s="225" t="s">
        <v>487</v>
      </c>
      <c r="G10" s="225" t="s">
        <v>488</v>
      </c>
      <c r="H10" s="787"/>
      <c r="I10" s="225" t="s">
        <v>487</v>
      </c>
      <c r="J10" s="226" t="s">
        <v>488</v>
      </c>
    </row>
    <row r="11" spans="1:22" ht="13.5" thickBot="1">
      <c r="A11" s="784"/>
      <c r="B11" s="856" t="s">
        <v>830</v>
      </c>
      <c r="C11" s="857"/>
      <c r="D11" s="857"/>
      <c r="E11" s="857"/>
      <c r="F11" s="857"/>
      <c r="G11" s="857"/>
      <c r="H11" s="857"/>
      <c r="I11" s="857"/>
      <c r="J11" s="857"/>
    </row>
    <row r="12" spans="1:22">
      <c r="A12" s="227"/>
      <c r="B12" s="412"/>
      <c r="C12" s="412"/>
      <c r="D12" s="412"/>
      <c r="E12" s="412"/>
      <c r="F12" s="412"/>
      <c r="G12" s="412"/>
      <c r="H12" s="413"/>
      <c r="I12" s="412"/>
      <c r="J12" s="414"/>
      <c r="N12" s="403"/>
      <c r="O12" s="403"/>
      <c r="P12" s="403"/>
      <c r="Q12" s="403"/>
      <c r="R12" s="403"/>
      <c r="S12" s="403"/>
      <c r="T12" s="403"/>
      <c r="U12" s="403"/>
      <c r="V12" s="403"/>
    </row>
    <row r="13" spans="1:22">
      <c r="A13" s="211" t="s">
        <v>1024</v>
      </c>
      <c r="B13" s="405">
        <v>13.428000000000001</v>
      </c>
      <c r="C13" s="405">
        <v>4.7309999999999999</v>
      </c>
      <c r="D13" s="405">
        <v>8.6969999999999992</v>
      </c>
      <c r="E13" s="405">
        <v>2.2109999999999999</v>
      </c>
      <c r="F13" s="405">
        <v>0.52300000000000002</v>
      </c>
      <c r="G13" s="405">
        <v>1.6879999999999999</v>
      </c>
      <c r="H13" s="405">
        <v>1.462</v>
      </c>
      <c r="I13" s="405">
        <v>0.29199999999999998</v>
      </c>
      <c r="J13" s="406">
        <v>1.17</v>
      </c>
      <c r="N13" s="403"/>
      <c r="O13" s="403"/>
      <c r="P13" s="403"/>
      <c r="Q13" s="403"/>
      <c r="R13" s="403"/>
      <c r="S13" s="403"/>
      <c r="T13" s="403"/>
      <c r="U13" s="403"/>
      <c r="V13" s="403"/>
    </row>
    <row r="14" spans="1:22">
      <c r="A14" s="229" t="s">
        <v>323</v>
      </c>
      <c r="B14" s="415"/>
      <c r="C14" s="415"/>
      <c r="D14" s="415"/>
      <c r="E14" s="415"/>
      <c r="F14" s="415"/>
      <c r="G14" s="415"/>
      <c r="H14" s="415"/>
      <c r="I14" s="415"/>
      <c r="J14" s="406"/>
      <c r="N14" s="403"/>
      <c r="O14" s="403"/>
      <c r="P14" s="403"/>
      <c r="Q14" s="403"/>
      <c r="R14" s="403"/>
      <c r="S14" s="403"/>
      <c r="T14" s="403"/>
      <c r="U14" s="403"/>
      <c r="V14" s="403"/>
    </row>
    <row r="15" spans="1:22">
      <c r="A15" s="2" t="s">
        <v>297</v>
      </c>
      <c r="B15" s="407">
        <v>3.1E-2</v>
      </c>
      <c r="C15" s="407">
        <v>1.0999999999999999E-2</v>
      </c>
      <c r="D15" s="407">
        <v>0.02</v>
      </c>
      <c r="E15" s="407">
        <v>2E-3</v>
      </c>
      <c r="F15" s="407">
        <v>1E-3</v>
      </c>
      <c r="G15" s="407">
        <v>1E-3</v>
      </c>
      <c r="H15" s="407">
        <v>3.0000000000000001E-3</v>
      </c>
      <c r="I15" s="376" t="s">
        <v>790</v>
      </c>
      <c r="J15" s="408">
        <v>3.0000000000000001E-3</v>
      </c>
      <c r="N15" s="403"/>
      <c r="O15" s="403"/>
      <c r="P15" s="403"/>
      <c r="Q15" s="403"/>
      <c r="R15" s="403"/>
      <c r="S15" s="403"/>
      <c r="T15" s="403"/>
      <c r="U15" s="403"/>
      <c r="V15" s="403"/>
    </row>
    <row r="16" spans="1:22">
      <c r="A16" s="2"/>
      <c r="B16" s="407"/>
      <c r="C16" s="407"/>
      <c r="D16" s="407"/>
      <c r="E16" s="407"/>
      <c r="F16" s="407"/>
      <c r="G16" s="407"/>
      <c r="H16" s="407"/>
      <c r="I16" s="407"/>
      <c r="J16" s="408"/>
      <c r="N16" s="403"/>
      <c r="O16" s="403"/>
      <c r="P16" s="403"/>
      <c r="Q16" s="403"/>
      <c r="R16" s="403"/>
      <c r="S16" s="403"/>
      <c r="T16" s="403"/>
      <c r="U16" s="403"/>
      <c r="V16" s="403"/>
    </row>
    <row r="17" spans="1:22">
      <c r="A17" s="2" t="s">
        <v>298</v>
      </c>
      <c r="B17" s="407">
        <v>4.2850000000000001</v>
      </c>
      <c r="C17" s="407">
        <v>0.251</v>
      </c>
      <c r="D17" s="407">
        <v>4.0339999999999998</v>
      </c>
      <c r="E17" s="407">
        <v>0.95599999999999996</v>
      </c>
      <c r="F17" s="407">
        <v>3.5000000000000003E-2</v>
      </c>
      <c r="G17" s="407">
        <v>0.92100000000000004</v>
      </c>
      <c r="H17" s="407">
        <v>0.28899999999999998</v>
      </c>
      <c r="I17" s="407">
        <v>0.01</v>
      </c>
      <c r="J17" s="408">
        <v>0.27900000000000003</v>
      </c>
      <c r="N17" s="403"/>
      <c r="O17" s="403"/>
      <c r="P17" s="403"/>
      <c r="Q17" s="403"/>
      <c r="R17" s="403"/>
      <c r="S17" s="403"/>
      <c r="T17" s="403"/>
      <c r="U17" s="403"/>
      <c r="V17" s="403"/>
    </row>
    <row r="18" spans="1:22">
      <c r="A18" s="2" t="s">
        <v>299</v>
      </c>
      <c r="B18" s="407">
        <v>3.9380000000000002</v>
      </c>
      <c r="C18" s="407">
        <v>4.2000000000000003E-2</v>
      </c>
      <c r="D18" s="407">
        <v>3.8959999999999999</v>
      </c>
      <c r="E18" s="407">
        <v>0.90900000000000003</v>
      </c>
      <c r="F18" s="407">
        <v>5.0000000000000001E-3</v>
      </c>
      <c r="G18" s="407">
        <v>0.90400000000000003</v>
      </c>
      <c r="H18" s="407">
        <v>0.26500000000000001</v>
      </c>
      <c r="I18" s="376" t="s">
        <v>790</v>
      </c>
      <c r="J18" s="408">
        <v>0.26500000000000001</v>
      </c>
      <c r="N18" s="403"/>
      <c r="O18" s="403"/>
      <c r="P18" s="403"/>
      <c r="Q18" s="403"/>
      <c r="R18" s="403"/>
      <c r="S18" s="403"/>
      <c r="T18" s="403"/>
      <c r="U18" s="403"/>
      <c r="V18" s="403"/>
    </row>
    <row r="19" spans="1:22">
      <c r="A19" s="2"/>
      <c r="B19" s="407"/>
      <c r="C19" s="407"/>
      <c r="D19" s="407"/>
      <c r="E19" s="407"/>
      <c r="F19" s="407"/>
      <c r="G19" s="407"/>
      <c r="H19" s="407"/>
      <c r="I19" s="407"/>
      <c r="J19" s="408"/>
      <c r="N19" s="403"/>
      <c r="O19" s="403"/>
      <c r="P19" s="403"/>
      <c r="Q19" s="403"/>
      <c r="R19" s="403"/>
      <c r="S19" s="403"/>
      <c r="T19" s="403"/>
      <c r="U19" s="403"/>
      <c r="V19" s="403"/>
    </row>
    <row r="20" spans="1:22">
      <c r="A20" s="2" t="s">
        <v>296</v>
      </c>
      <c r="B20" s="407">
        <v>0.27500000000000002</v>
      </c>
      <c r="C20" s="407">
        <v>0.01</v>
      </c>
      <c r="D20" s="407">
        <v>0.26500000000000001</v>
      </c>
      <c r="E20" s="407">
        <v>4.5999999999999999E-2</v>
      </c>
      <c r="F20" s="376" t="s">
        <v>790</v>
      </c>
      <c r="G20" s="407">
        <v>4.5999999999999999E-2</v>
      </c>
      <c r="H20" s="407">
        <v>3.2000000000000001E-2</v>
      </c>
      <c r="I20" s="407">
        <v>2E-3</v>
      </c>
      <c r="J20" s="408">
        <v>0.03</v>
      </c>
      <c r="N20" s="403"/>
      <c r="O20" s="403"/>
      <c r="P20" s="403"/>
      <c r="Q20" s="403"/>
      <c r="R20" s="403"/>
      <c r="S20" s="403"/>
      <c r="T20" s="403"/>
      <c r="U20" s="403"/>
      <c r="V20" s="403"/>
    </row>
    <row r="21" spans="1:22">
      <c r="A21" s="2"/>
      <c r="B21" s="407"/>
      <c r="C21" s="407"/>
      <c r="D21" s="407"/>
      <c r="E21" s="407"/>
      <c r="F21" s="407"/>
      <c r="G21" s="407"/>
      <c r="H21" s="407"/>
      <c r="I21" s="407"/>
      <c r="J21" s="408"/>
      <c r="N21" s="403"/>
      <c r="O21" s="403"/>
      <c r="P21" s="403"/>
      <c r="Q21" s="403"/>
      <c r="R21" s="403"/>
      <c r="S21" s="403"/>
      <c r="T21" s="403"/>
      <c r="U21" s="403"/>
      <c r="V21" s="403"/>
    </row>
    <row r="22" spans="1:22" ht="14.25">
      <c r="A22" s="2" t="s">
        <v>1090</v>
      </c>
      <c r="B22" s="407">
        <v>2.1749999999999998</v>
      </c>
      <c r="C22" s="407">
        <v>0.02</v>
      </c>
      <c r="D22" s="407">
        <v>2.1549999999999998</v>
      </c>
      <c r="E22" s="407">
        <v>0.41399999999999998</v>
      </c>
      <c r="F22" s="376" t="s">
        <v>790</v>
      </c>
      <c r="G22" s="407">
        <v>0.41399999999999998</v>
      </c>
      <c r="H22" s="407">
        <v>0.64900000000000002</v>
      </c>
      <c r="I22" s="376" t="s">
        <v>790</v>
      </c>
      <c r="J22" s="408">
        <v>0.64900000000000002</v>
      </c>
      <c r="N22" s="410"/>
      <c r="O22" s="410"/>
      <c r="P22" s="410"/>
      <c r="Q22" s="410"/>
      <c r="R22" s="410"/>
      <c r="S22" s="410"/>
      <c r="T22" s="410"/>
      <c r="U22" s="410"/>
      <c r="V22" s="410"/>
    </row>
    <row r="23" spans="1:22">
      <c r="A23" s="2"/>
      <c r="B23" s="407"/>
      <c r="C23" s="407"/>
      <c r="D23" s="407"/>
      <c r="E23" s="407"/>
      <c r="F23" s="407"/>
      <c r="G23" s="407"/>
      <c r="H23" s="407"/>
      <c r="I23" s="407"/>
      <c r="J23" s="408"/>
      <c r="N23" s="403"/>
      <c r="O23" s="403"/>
      <c r="P23" s="403"/>
      <c r="Q23" s="403"/>
      <c r="R23" s="403"/>
      <c r="S23" s="403"/>
      <c r="T23" s="403"/>
      <c r="U23" s="403"/>
      <c r="V23" s="403"/>
    </row>
    <row r="24" spans="1:22">
      <c r="A24" s="2" t="s">
        <v>300</v>
      </c>
      <c r="B24" s="407">
        <v>0.34</v>
      </c>
      <c r="C24" s="407">
        <v>0.217</v>
      </c>
      <c r="D24" s="407">
        <v>0.123</v>
      </c>
      <c r="E24" s="407">
        <v>3.5000000000000003E-2</v>
      </c>
      <c r="F24" s="407">
        <v>1.6E-2</v>
      </c>
      <c r="G24" s="407">
        <v>1.9E-2</v>
      </c>
      <c r="H24" s="407">
        <v>1.7000000000000001E-2</v>
      </c>
      <c r="I24" s="407">
        <v>3.0000000000000001E-3</v>
      </c>
      <c r="J24" s="408">
        <v>1.4E-2</v>
      </c>
      <c r="N24" s="403"/>
      <c r="O24" s="403"/>
      <c r="P24" s="403"/>
      <c r="Q24" s="403"/>
      <c r="R24" s="403"/>
      <c r="S24" s="403"/>
      <c r="T24" s="403"/>
      <c r="U24" s="403"/>
      <c r="V24" s="403"/>
    </row>
    <row r="25" spans="1:22">
      <c r="A25" s="2"/>
      <c r="B25" s="407"/>
      <c r="C25" s="407"/>
      <c r="D25" s="407"/>
      <c r="E25" s="407"/>
      <c r="F25" s="407"/>
      <c r="G25" s="407"/>
      <c r="H25" s="407"/>
      <c r="I25" s="407"/>
      <c r="J25" s="408"/>
      <c r="N25" s="403"/>
      <c r="O25" s="403"/>
      <c r="P25" s="403"/>
      <c r="Q25" s="403"/>
      <c r="R25" s="403"/>
      <c r="S25" s="403"/>
      <c r="T25" s="403"/>
      <c r="U25" s="403"/>
      <c r="V25" s="403"/>
    </row>
    <row r="26" spans="1:22" ht="14.25">
      <c r="A26" s="2" t="s">
        <v>1091</v>
      </c>
      <c r="B26" s="407">
        <v>0.35899999999999999</v>
      </c>
      <c r="C26" s="407">
        <v>0.19600000000000001</v>
      </c>
      <c r="D26" s="407">
        <v>0.16300000000000001</v>
      </c>
      <c r="E26" s="407">
        <v>0.107</v>
      </c>
      <c r="F26" s="407">
        <v>0.10299999999999999</v>
      </c>
      <c r="G26" s="407">
        <v>4.0000000000000001E-3</v>
      </c>
      <c r="H26" s="407">
        <v>4.2999999999999997E-2</v>
      </c>
      <c r="I26" s="407">
        <v>1.0999999999999999E-2</v>
      </c>
      <c r="J26" s="408">
        <v>3.2000000000000001E-2</v>
      </c>
      <c r="N26" s="403"/>
      <c r="O26" s="403"/>
      <c r="P26" s="403"/>
      <c r="Q26" s="403"/>
      <c r="R26" s="403"/>
      <c r="S26" s="403"/>
      <c r="T26" s="403"/>
      <c r="U26" s="403"/>
      <c r="V26" s="403"/>
    </row>
    <row r="27" spans="1:22">
      <c r="A27" s="2"/>
      <c r="B27" s="407"/>
      <c r="C27" s="407"/>
      <c r="D27" s="407"/>
      <c r="E27" s="407"/>
      <c r="F27" s="407"/>
      <c r="G27" s="407"/>
      <c r="H27" s="407"/>
      <c r="I27" s="407"/>
      <c r="J27" s="408"/>
      <c r="N27" s="403"/>
      <c r="O27" s="403"/>
      <c r="P27" s="403"/>
      <c r="Q27" s="403"/>
      <c r="R27" s="403"/>
      <c r="S27" s="403"/>
      <c r="T27" s="403"/>
      <c r="U27" s="403"/>
      <c r="V27" s="403"/>
    </row>
    <row r="28" spans="1:22">
      <c r="A28" s="2" t="s">
        <v>301</v>
      </c>
      <c r="B28" s="407">
        <v>4.7E-2</v>
      </c>
      <c r="C28" s="407">
        <v>1E-3</v>
      </c>
      <c r="D28" s="407">
        <v>4.5999999999999999E-2</v>
      </c>
      <c r="E28" s="376" t="s">
        <v>790</v>
      </c>
      <c r="F28" s="376" t="s">
        <v>790</v>
      </c>
      <c r="G28" s="376" t="s">
        <v>790</v>
      </c>
      <c r="H28" s="407">
        <v>0.01</v>
      </c>
      <c r="I28" s="407">
        <v>1E-3</v>
      </c>
      <c r="J28" s="408">
        <v>8.9999999999999993E-3</v>
      </c>
      <c r="N28" s="403"/>
      <c r="O28" s="403"/>
      <c r="P28" s="403"/>
      <c r="Q28" s="403"/>
      <c r="R28" s="403"/>
      <c r="S28" s="403"/>
      <c r="T28" s="403"/>
      <c r="U28" s="403"/>
      <c r="V28" s="403"/>
    </row>
    <row r="29" spans="1:22">
      <c r="A29" s="2"/>
      <c r="B29" s="407"/>
      <c r="C29" s="407"/>
      <c r="D29" s="407"/>
      <c r="E29" s="407"/>
      <c r="F29" s="407"/>
      <c r="G29" s="407"/>
      <c r="H29" s="407"/>
      <c r="I29" s="407"/>
      <c r="J29" s="408"/>
      <c r="N29" s="403"/>
      <c r="O29" s="403"/>
      <c r="P29" s="403"/>
      <c r="Q29" s="403"/>
      <c r="R29" s="403"/>
      <c r="S29" s="403"/>
      <c r="T29" s="403"/>
      <c r="U29" s="403"/>
      <c r="V29" s="403"/>
    </row>
    <row r="30" spans="1:22">
      <c r="A30" s="2" t="s">
        <v>302</v>
      </c>
      <c r="B30" s="407">
        <v>0.16900000000000001</v>
      </c>
      <c r="C30" s="407">
        <v>5.0000000000000001E-3</v>
      </c>
      <c r="D30" s="407">
        <v>0.16400000000000001</v>
      </c>
      <c r="E30" s="407">
        <v>4.9000000000000002E-2</v>
      </c>
      <c r="F30" s="376" t="s">
        <v>790</v>
      </c>
      <c r="G30" s="407">
        <v>4.9000000000000002E-2</v>
      </c>
      <c r="H30" s="407">
        <v>6.4000000000000001E-2</v>
      </c>
      <c r="I30" s="376" t="s">
        <v>790</v>
      </c>
      <c r="J30" s="408">
        <v>6.4000000000000001E-2</v>
      </c>
      <c r="N30" s="403"/>
      <c r="O30" s="403"/>
      <c r="P30" s="403"/>
      <c r="Q30" s="403"/>
      <c r="R30" s="403"/>
      <c r="S30" s="403"/>
      <c r="T30" s="403"/>
      <c r="U30" s="403"/>
      <c r="V30" s="403"/>
    </row>
    <row r="31" spans="1:22">
      <c r="A31" s="2"/>
      <c r="B31" s="407"/>
      <c r="C31" s="407"/>
      <c r="D31" s="407"/>
      <c r="E31" s="407"/>
      <c r="F31" s="407"/>
      <c r="G31" s="407"/>
      <c r="H31" s="407"/>
      <c r="I31" s="407"/>
      <c r="J31" s="408"/>
      <c r="N31" s="403"/>
      <c r="O31" s="403"/>
      <c r="P31" s="403"/>
      <c r="Q31" s="403"/>
      <c r="R31" s="403"/>
      <c r="S31" s="403"/>
      <c r="T31" s="403"/>
      <c r="U31" s="403"/>
      <c r="V31" s="403"/>
    </row>
    <row r="32" spans="1:22" ht="14.25">
      <c r="A32" s="2" t="s">
        <v>1092</v>
      </c>
      <c r="B32" s="407">
        <v>0.27500000000000002</v>
      </c>
      <c r="C32" s="407">
        <v>3.3000000000000002E-2</v>
      </c>
      <c r="D32" s="407">
        <v>0.24199999999999999</v>
      </c>
      <c r="E32" s="407">
        <v>1.0999999999999999E-2</v>
      </c>
      <c r="F32" s="407">
        <v>6.0000000000000001E-3</v>
      </c>
      <c r="G32" s="407">
        <v>5.0000000000000001E-3</v>
      </c>
      <c r="H32" s="407">
        <v>8.0000000000000002E-3</v>
      </c>
      <c r="I32" s="407">
        <v>1E-3</v>
      </c>
      <c r="J32" s="408">
        <v>7.0000000000000001E-3</v>
      </c>
      <c r="N32" s="411"/>
      <c r="O32" s="411"/>
      <c r="P32" s="411"/>
      <c r="Q32" s="411"/>
      <c r="R32" s="411"/>
      <c r="S32" s="411"/>
      <c r="T32" s="411"/>
      <c r="U32" s="411"/>
      <c r="V32" s="411"/>
    </row>
    <row r="33" spans="1:22">
      <c r="A33" s="2"/>
      <c r="B33" s="407"/>
      <c r="C33" s="407"/>
      <c r="D33" s="407"/>
      <c r="E33" s="407"/>
      <c r="F33" s="407"/>
      <c r="G33" s="407"/>
      <c r="H33" s="407"/>
      <c r="I33" s="407"/>
      <c r="J33" s="408"/>
      <c r="N33" s="411"/>
      <c r="O33" s="411"/>
      <c r="P33" s="411"/>
      <c r="Q33" s="411"/>
      <c r="R33" s="411"/>
      <c r="S33" s="411"/>
      <c r="T33" s="411"/>
      <c r="U33" s="411"/>
      <c r="V33" s="411"/>
    </row>
    <row r="34" spans="1:22">
      <c r="A34" s="2" t="s">
        <v>303</v>
      </c>
      <c r="B34" s="407">
        <v>0.32200000000000001</v>
      </c>
      <c r="C34" s="407">
        <v>0.10100000000000001</v>
      </c>
      <c r="D34" s="407">
        <v>0.221</v>
      </c>
      <c r="E34" s="407">
        <v>4.1000000000000002E-2</v>
      </c>
      <c r="F34" s="407">
        <v>8.0000000000000002E-3</v>
      </c>
      <c r="G34" s="407">
        <v>3.3000000000000002E-2</v>
      </c>
      <c r="H34" s="407">
        <v>1.4E-2</v>
      </c>
      <c r="I34" s="407">
        <v>2E-3</v>
      </c>
      <c r="J34" s="408">
        <v>1.2E-2</v>
      </c>
      <c r="N34" s="411"/>
      <c r="O34" s="411"/>
      <c r="P34" s="411"/>
      <c r="Q34" s="411"/>
      <c r="R34" s="411"/>
      <c r="S34" s="411"/>
      <c r="T34" s="411"/>
      <c r="U34" s="411"/>
      <c r="V34" s="411"/>
    </row>
    <row r="35" spans="1:22">
      <c r="A35" s="2"/>
      <c r="B35" s="407"/>
      <c r="C35" s="407"/>
      <c r="D35" s="407"/>
      <c r="E35" s="407"/>
      <c r="F35" s="407"/>
      <c r="G35" s="407"/>
      <c r="H35" s="407"/>
      <c r="I35" s="407"/>
      <c r="J35" s="408"/>
      <c r="N35" s="416"/>
      <c r="O35" s="416"/>
      <c r="P35" s="416"/>
      <c r="Q35" s="416"/>
      <c r="R35" s="416"/>
      <c r="S35" s="416"/>
      <c r="T35" s="416"/>
      <c r="U35" s="416"/>
      <c r="V35" s="416"/>
    </row>
    <row r="36" spans="1:22" ht="14.25">
      <c r="A36" s="2" t="s">
        <v>1093</v>
      </c>
      <c r="B36" s="407">
        <v>0.80100000000000005</v>
      </c>
      <c r="C36" s="407">
        <v>2.9000000000000001E-2</v>
      </c>
      <c r="D36" s="407">
        <v>0.77200000000000002</v>
      </c>
      <c r="E36" s="407">
        <v>0.13</v>
      </c>
      <c r="F36" s="407">
        <v>8.0000000000000002E-3</v>
      </c>
      <c r="G36" s="407">
        <v>0.122</v>
      </c>
      <c r="H36" s="407">
        <v>1.4E-2</v>
      </c>
      <c r="I36" s="407">
        <v>2E-3</v>
      </c>
      <c r="J36" s="408">
        <v>1.2E-2</v>
      </c>
    </row>
    <row r="37" spans="1:22">
      <c r="A37" s="2"/>
      <c r="B37" s="407"/>
      <c r="C37" s="407"/>
      <c r="D37" s="407"/>
      <c r="E37" s="407"/>
      <c r="F37" s="407"/>
      <c r="G37" s="407"/>
      <c r="H37" s="407"/>
      <c r="I37" s="407"/>
      <c r="J37" s="408"/>
    </row>
    <row r="38" spans="1:22" ht="25.5">
      <c r="A38" s="2" t="s">
        <v>304</v>
      </c>
      <c r="B38" s="407">
        <v>1.161</v>
      </c>
      <c r="C38" s="407">
        <v>1.161</v>
      </c>
      <c r="D38" s="376" t="s">
        <v>790</v>
      </c>
      <c r="E38" s="407">
        <v>0.15</v>
      </c>
      <c r="F38" s="407">
        <v>0.15</v>
      </c>
      <c r="G38" s="376" t="s">
        <v>790</v>
      </c>
      <c r="H38" s="407">
        <v>0.113</v>
      </c>
      <c r="I38" s="407">
        <v>0.113</v>
      </c>
      <c r="J38" s="242" t="s">
        <v>790</v>
      </c>
    </row>
    <row r="39" spans="1:22">
      <c r="A39" s="2"/>
      <c r="B39" s="407"/>
      <c r="C39" s="407"/>
      <c r="D39" s="407"/>
      <c r="E39" s="407"/>
      <c r="F39" s="407"/>
      <c r="G39" s="407"/>
      <c r="H39" s="407"/>
      <c r="I39" s="407"/>
      <c r="J39" s="408"/>
    </row>
    <row r="40" spans="1:22">
      <c r="A40" s="2" t="s">
        <v>305</v>
      </c>
      <c r="B40" s="407">
        <v>0.93100000000000005</v>
      </c>
      <c r="C40" s="407">
        <v>0.85699999999999998</v>
      </c>
      <c r="D40" s="407">
        <v>7.3999999999999996E-2</v>
      </c>
      <c r="E40" s="407">
        <v>0.16700000000000001</v>
      </c>
      <c r="F40" s="407">
        <v>0.13800000000000001</v>
      </c>
      <c r="G40" s="407">
        <v>2.9000000000000001E-2</v>
      </c>
      <c r="H40" s="407">
        <v>7.6999999999999999E-2</v>
      </c>
      <c r="I40" s="407">
        <v>5.7000000000000002E-2</v>
      </c>
      <c r="J40" s="408">
        <v>0.02</v>
      </c>
    </row>
    <row r="41" spans="1:22">
      <c r="A41" s="2"/>
      <c r="B41" s="407"/>
      <c r="C41" s="407"/>
      <c r="D41" s="407"/>
      <c r="E41" s="407"/>
      <c r="F41" s="407"/>
      <c r="G41" s="407"/>
      <c r="H41" s="407"/>
      <c r="I41" s="407"/>
      <c r="J41" s="408"/>
    </row>
    <row r="42" spans="1:22">
      <c r="A42" s="2" t="s">
        <v>306</v>
      </c>
      <c r="B42" s="407">
        <v>1.8580000000000001</v>
      </c>
      <c r="C42" s="407">
        <v>1.617</v>
      </c>
      <c r="D42" s="407">
        <v>0.24099999999999999</v>
      </c>
      <c r="E42" s="407">
        <v>9.0999999999999998E-2</v>
      </c>
      <c r="F42" s="407">
        <v>4.5999999999999999E-2</v>
      </c>
      <c r="G42" s="407">
        <v>4.4999999999999998E-2</v>
      </c>
      <c r="H42" s="407">
        <v>0.10100000000000001</v>
      </c>
      <c r="I42" s="407">
        <v>6.4000000000000001E-2</v>
      </c>
      <c r="J42" s="408">
        <v>3.6999999999999998E-2</v>
      </c>
    </row>
    <row r="43" spans="1:22">
      <c r="A43" s="2"/>
      <c r="B43" s="407"/>
      <c r="C43" s="407"/>
      <c r="D43" s="407"/>
      <c r="E43" s="407"/>
      <c r="F43" s="407"/>
      <c r="G43" s="407"/>
      <c r="H43" s="407"/>
      <c r="I43" s="407"/>
      <c r="J43" s="408"/>
    </row>
    <row r="44" spans="1:22">
      <c r="A44" s="2" t="s">
        <v>307</v>
      </c>
      <c r="B44" s="407">
        <v>0.222</v>
      </c>
      <c r="C44" s="407">
        <v>0.222</v>
      </c>
      <c r="D44" s="376" t="s">
        <v>790</v>
      </c>
      <c r="E44" s="407">
        <v>1.2E-2</v>
      </c>
      <c r="F44" s="407">
        <v>1.2E-2</v>
      </c>
      <c r="G44" s="376" t="s">
        <v>790</v>
      </c>
      <c r="H44" s="407">
        <v>2.5999999999999999E-2</v>
      </c>
      <c r="I44" s="407">
        <v>2.5999999999999999E-2</v>
      </c>
      <c r="J44" s="242" t="s">
        <v>790</v>
      </c>
    </row>
    <row r="45" spans="1:22">
      <c r="A45" s="2"/>
      <c r="B45" s="407"/>
      <c r="C45" s="407"/>
      <c r="D45" s="407"/>
      <c r="E45" s="407"/>
      <c r="F45" s="407"/>
      <c r="G45" s="407"/>
      <c r="H45" s="407"/>
      <c r="I45" s="407"/>
      <c r="J45" s="408"/>
    </row>
    <row r="46" spans="1:22">
      <c r="A46" s="2" t="s">
        <v>308</v>
      </c>
      <c r="B46" s="407">
        <v>0.17699999999999999</v>
      </c>
      <c r="C46" s="376" t="s">
        <v>790</v>
      </c>
      <c r="D46" s="407">
        <v>0.17699999999999999</v>
      </c>
      <c r="E46" s="376" t="s">
        <v>790</v>
      </c>
      <c r="F46" s="376" t="s">
        <v>790</v>
      </c>
      <c r="G46" s="376" t="s">
        <v>790</v>
      </c>
      <c r="H46" s="407">
        <v>2E-3</v>
      </c>
      <c r="I46" s="376" t="s">
        <v>790</v>
      </c>
      <c r="J46" s="408">
        <v>2E-3</v>
      </c>
    </row>
    <row r="47" spans="1:22">
      <c r="E47" s="300"/>
      <c r="F47" s="300"/>
      <c r="G47" s="300"/>
    </row>
    <row r="48" spans="1:22">
      <c r="A48" s="417"/>
    </row>
    <row r="49" spans="2:10">
      <c r="B49" s="418"/>
    </row>
    <row r="50" spans="2:10">
      <c r="B50" s="419"/>
      <c r="C50" s="419"/>
      <c r="D50" s="419"/>
      <c r="E50" s="419"/>
      <c r="F50" s="419"/>
      <c r="G50" s="419"/>
      <c r="H50" s="419"/>
      <c r="I50" s="419"/>
      <c r="J50" s="419"/>
    </row>
    <row r="51" spans="2:10">
      <c r="B51" s="403"/>
      <c r="C51" s="403"/>
      <c r="D51" s="403"/>
      <c r="E51" s="403"/>
      <c r="F51" s="403"/>
      <c r="G51" s="403"/>
      <c r="H51" s="403"/>
      <c r="I51" s="403"/>
      <c r="J51" s="403"/>
    </row>
  </sheetData>
  <mergeCells count="11">
    <mergeCell ref="A8:A11"/>
    <mergeCell ref="B11:J11"/>
    <mergeCell ref="B8:D8"/>
    <mergeCell ref="E8:G8"/>
    <mergeCell ref="H8:J8"/>
    <mergeCell ref="B9:B10"/>
    <mergeCell ref="C9:D9"/>
    <mergeCell ref="E9:E10"/>
    <mergeCell ref="F9:G9"/>
    <mergeCell ref="H9:H10"/>
    <mergeCell ref="I9:J9"/>
  </mergeCells>
  <phoneticPr fontId="6" type="noConversion"/>
  <hyperlinks>
    <hyperlink ref="L8" location="ANEKS!A1" display="Powrót do spisu tablic"/>
  </hyperlinks>
  <pageMargins left="0.75" right="0.75" top="1" bottom="1" header="0.5" footer="0.5"/>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52"/>
  <sheetViews>
    <sheetView workbookViewId="0">
      <selection activeCell="A2" sqref="A2"/>
    </sheetView>
  </sheetViews>
  <sheetFormatPr defaultRowHeight="12.75"/>
  <cols>
    <col min="1" max="1" width="41.42578125" style="5" customWidth="1"/>
    <col min="2" max="6" width="9.140625" style="5" customWidth="1"/>
    <col min="7" max="7" width="9.140625" style="42" customWidth="1"/>
    <col min="8" max="8" width="7.5703125" style="5" customWidth="1"/>
    <col min="9" max="16384" width="9.140625" style="5"/>
  </cols>
  <sheetData>
    <row r="2" spans="1:22" ht="14.25" customHeight="1">
      <c r="A2" s="599" t="s">
        <v>1352</v>
      </c>
      <c r="B2" s="174" t="s">
        <v>1114</v>
      </c>
    </row>
    <row r="3" spans="1:22" ht="14.25" customHeight="1">
      <c r="A3" s="115"/>
      <c r="B3" s="174" t="s">
        <v>1115</v>
      </c>
    </row>
    <row r="4" spans="1:22" ht="14.25" customHeight="1">
      <c r="A4" s="585" t="s">
        <v>1353</v>
      </c>
      <c r="B4" s="581" t="s">
        <v>1354</v>
      </c>
    </row>
    <row r="5" spans="1:22">
      <c r="B5" s="204" t="s">
        <v>385</v>
      </c>
    </row>
    <row r="6" spans="1:22">
      <c r="B6" s="584" t="s">
        <v>1242</v>
      </c>
    </row>
    <row r="7" spans="1:22" ht="13.5" thickBot="1">
      <c r="B7" s="204"/>
    </row>
    <row r="8" spans="1:22" ht="13.5" thickBot="1">
      <c r="A8" s="855" t="s">
        <v>310</v>
      </c>
      <c r="B8" s="781" t="s">
        <v>17</v>
      </c>
      <c r="C8" s="782"/>
      <c r="D8" s="783"/>
      <c r="E8" s="781" t="s">
        <v>18</v>
      </c>
      <c r="F8" s="782"/>
      <c r="G8" s="782"/>
      <c r="I8" s="205" t="s">
        <v>709</v>
      </c>
    </row>
    <row r="9" spans="1:22" ht="13.5" thickBot="1">
      <c r="A9" s="784"/>
      <c r="B9" s="785" t="s">
        <v>311</v>
      </c>
      <c r="C9" s="792" t="s">
        <v>491</v>
      </c>
      <c r="D9" s="779"/>
      <c r="E9" s="785" t="s">
        <v>311</v>
      </c>
      <c r="F9" s="781" t="s">
        <v>491</v>
      </c>
      <c r="G9" s="782"/>
    </row>
    <row r="10" spans="1:22" ht="13.5" thickBot="1">
      <c r="A10" s="784"/>
      <c r="B10" s="787"/>
      <c r="C10" s="244" t="s">
        <v>487</v>
      </c>
      <c r="D10" s="244" t="s">
        <v>488</v>
      </c>
      <c r="E10" s="787"/>
      <c r="F10" s="244" t="s">
        <v>487</v>
      </c>
      <c r="G10" s="623" t="s">
        <v>488</v>
      </c>
    </row>
    <row r="11" spans="1:22" ht="13.5" thickBot="1">
      <c r="A11" s="858"/>
      <c r="B11" s="856" t="s">
        <v>830</v>
      </c>
      <c r="C11" s="857"/>
      <c r="D11" s="857"/>
      <c r="E11" s="857"/>
      <c r="F11" s="857"/>
      <c r="G11" s="857"/>
    </row>
    <row r="12" spans="1:22">
      <c r="A12" s="420"/>
      <c r="B12" s="209"/>
      <c r="C12" s="209"/>
      <c r="D12" s="209"/>
      <c r="E12" s="209"/>
      <c r="F12" s="209"/>
      <c r="G12" s="694"/>
      <c r="H12" s="421"/>
      <c r="I12" s="33"/>
      <c r="J12" s="33"/>
      <c r="K12" s="33"/>
      <c r="L12" s="33"/>
      <c r="M12" s="33"/>
      <c r="N12" s="33"/>
      <c r="O12" s="33"/>
    </row>
    <row r="13" spans="1:22">
      <c r="A13" s="422" t="s">
        <v>490</v>
      </c>
      <c r="B13" s="279">
        <v>475.62299999999999</v>
      </c>
      <c r="C13" s="279">
        <v>171.99600000000001</v>
      </c>
      <c r="D13" s="279">
        <v>303.62700000000001</v>
      </c>
      <c r="E13" s="279">
        <v>3.097</v>
      </c>
      <c r="F13" s="279">
        <v>0.56699999999999995</v>
      </c>
      <c r="G13" s="424">
        <v>2.5299999999999998</v>
      </c>
      <c r="H13" s="421"/>
      <c r="I13" s="33"/>
      <c r="J13" s="33"/>
      <c r="K13" s="33"/>
      <c r="L13" s="33"/>
      <c r="M13" s="33"/>
      <c r="N13" s="33"/>
      <c r="Q13" s="403"/>
      <c r="R13" s="403"/>
      <c r="S13" s="403"/>
      <c r="T13" s="403"/>
      <c r="U13" s="403"/>
      <c r="V13" s="403"/>
    </row>
    <row r="14" spans="1:22" ht="24">
      <c r="A14" s="211" t="s">
        <v>539</v>
      </c>
      <c r="B14" s="279">
        <v>31.797000000000001</v>
      </c>
      <c r="C14" s="279">
        <v>9.4109999999999996</v>
      </c>
      <c r="D14" s="279">
        <v>22.385999999999999</v>
      </c>
      <c r="E14" s="279">
        <v>5.2999999999999999E-2</v>
      </c>
      <c r="F14" s="279">
        <v>1.4E-2</v>
      </c>
      <c r="G14" s="424">
        <v>3.9E-2</v>
      </c>
      <c r="H14" s="425"/>
      <c r="I14" s="33"/>
      <c r="J14" s="33"/>
      <c r="K14" s="33"/>
      <c r="L14" s="33"/>
      <c r="M14" s="33"/>
      <c r="N14" s="33"/>
      <c r="Q14" s="403"/>
      <c r="R14" s="403"/>
      <c r="S14" s="403"/>
      <c r="T14" s="403"/>
      <c r="U14" s="403"/>
      <c r="V14" s="403"/>
    </row>
    <row r="15" spans="1:22">
      <c r="A15" s="211" t="s">
        <v>540</v>
      </c>
      <c r="B15" s="279">
        <v>113.79600000000001</v>
      </c>
      <c r="C15" s="279">
        <v>81.492999999999995</v>
      </c>
      <c r="D15" s="279">
        <v>32.302999999999997</v>
      </c>
      <c r="E15" s="279">
        <v>0.46100000000000002</v>
      </c>
      <c r="F15" s="279">
        <v>0.26500000000000001</v>
      </c>
      <c r="G15" s="424">
        <v>0.19600000000000001</v>
      </c>
      <c r="H15" s="425"/>
      <c r="I15" s="33"/>
      <c r="J15" s="33"/>
      <c r="K15" s="33"/>
      <c r="L15" s="33"/>
      <c r="M15" s="33"/>
      <c r="N15" s="33"/>
      <c r="Q15" s="403"/>
      <c r="R15" s="403"/>
      <c r="S15" s="403"/>
      <c r="T15" s="403"/>
      <c r="U15" s="403"/>
      <c r="V15" s="403"/>
    </row>
    <row r="16" spans="1:22" ht="24">
      <c r="A16" s="426" t="s">
        <v>542</v>
      </c>
      <c r="B16" s="280">
        <v>8.4280000000000008</v>
      </c>
      <c r="C16" s="280">
        <v>4.1680000000000001</v>
      </c>
      <c r="D16" s="280">
        <v>4.26</v>
      </c>
      <c r="E16" s="280">
        <v>0.10199999999999999</v>
      </c>
      <c r="F16" s="280">
        <v>2.8000000000000001E-2</v>
      </c>
      <c r="G16" s="93">
        <v>7.3999999999999996E-2</v>
      </c>
      <c r="H16" s="425"/>
      <c r="I16" s="33"/>
      <c r="J16" s="33"/>
      <c r="K16" s="33"/>
      <c r="L16" s="33"/>
      <c r="M16" s="33"/>
      <c r="N16" s="33"/>
      <c r="Q16" s="410"/>
      <c r="R16" s="410"/>
      <c r="S16" s="410"/>
      <c r="T16" s="410"/>
      <c r="U16" s="410"/>
      <c r="V16" s="410"/>
    </row>
    <row r="17" spans="1:22">
      <c r="A17" s="426" t="s">
        <v>543</v>
      </c>
      <c r="B17" s="280">
        <v>26.251000000000001</v>
      </c>
      <c r="C17" s="280">
        <v>16.893000000000001</v>
      </c>
      <c r="D17" s="280">
        <v>9.3580000000000005</v>
      </c>
      <c r="E17" s="280">
        <v>0.13400000000000001</v>
      </c>
      <c r="F17" s="280">
        <v>0.124</v>
      </c>
      <c r="G17" s="93">
        <v>0.01</v>
      </c>
      <c r="H17" s="425"/>
      <c r="I17" s="33"/>
      <c r="J17" s="33"/>
      <c r="K17" s="33"/>
      <c r="L17" s="33"/>
      <c r="M17" s="33"/>
      <c r="N17" s="33"/>
      <c r="Q17" s="410"/>
      <c r="R17" s="410"/>
      <c r="S17" s="410"/>
      <c r="T17" s="410"/>
      <c r="U17" s="410"/>
      <c r="V17" s="410"/>
    </row>
    <row r="18" spans="1:22">
      <c r="A18" s="426" t="s">
        <v>544</v>
      </c>
      <c r="B18" s="280">
        <v>54.198999999999998</v>
      </c>
      <c r="C18" s="280">
        <v>48.302</v>
      </c>
      <c r="D18" s="280">
        <v>5.8970000000000002</v>
      </c>
      <c r="E18" s="280">
        <v>7.5999999999999998E-2</v>
      </c>
      <c r="F18" s="280">
        <v>7.5999999999999998E-2</v>
      </c>
      <c r="G18" s="695" t="s">
        <v>1448</v>
      </c>
      <c r="H18" s="425"/>
      <c r="I18" s="33"/>
      <c r="J18" s="33"/>
      <c r="K18" s="33"/>
      <c r="L18" s="33"/>
      <c r="M18" s="33"/>
      <c r="N18" s="33"/>
      <c r="Q18" s="410"/>
      <c r="R18" s="410"/>
      <c r="S18" s="410"/>
      <c r="T18" s="410"/>
      <c r="U18" s="410"/>
      <c r="V18" s="410"/>
    </row>
    <row r="19" spans="1:22" ht="24">
      <c r="A19" s="426" t="s">
        <v>545</v>
      </c>
      <c r="B19" s="280">
        <v>17.286000000000001</v>
      </c>
      <c r="C19" s="280">
        <v>8.2929999999999993</v>
      </c>
      <c r="D19" s="280">
        <v>8.9930000000000003</v>
      </c>
      <c r="E19" s="280">
        <v>0.104</v>
      </c>
      <c r="F19" s="280">
        <v>2.5000000000000001E-2</v>
      </c>
      <c r="G19" s="93">
        <v>7.9000000000000001E-2</v>
      </c>
      <c r="H19" s="425"/>
      <c r="I19" s="33"/>
      <c r="J19" s="33"/>
      <c r="K19" s="33"/>
      <c r="L19" s="33"/>
      <c r="M19" s="33"/>
      <c r="N19" s="33"/>
      <c r="Q19" s="410"/>
      <c r="R19" s="410"/>
      <c r="S19" s="410"/>
      <c r="T19" s="410"/>
      <c r="U19" s="410"/>
      <c r="V19" s="410"/>
    </row>
    <row r="20" spans="1:22" ht="24">
      <c r="A20" s="426" t="s">
        <v>546</v>
      </c>
      <c r="B20" s="280">
        <v>3.105</v>
      </c>
      <c r="C20" s="280">
        <v>0.66</v>
      </c>
      <c r="D20" s="280">
        <v>2.4449999999999998</v>
      </c>
      <c r="E20" s="280">
        <v>3.4000000000000002E-2</v>
      </c>
      <c r="F20" s="280">
        <v>1E-3</v>
      </c>
      <c r="G20" s="93">
        <v>3.3000000000000002E-2</v>
      </c>
      <c r="H20" s="425"/>
      <c r="I20" s="33"/>
      <c r="J20" s="33"/>
      <c r="K20" s="33"/>
      <c r="L20" s="33"/>
      <c r="M20" s="33"/>
      <c r="N20" s="33"/>
      <c r="Q20" s="410"/>
      <c r="R20" s="410"/>
      <c r="S20" s="410"/>
      <c r="T20" s="410"/>
      <c r="U20" s="410"/>
      <c r="V20" s="410"/>
    </row>
    <row r="21" spans="1:22" ht="24">
      <c r="A21" s="426" t="s">
        <v>547</v>
      </c>
      <c r="B21" s="280">
        <v>4.5270000000000001</v>
      </c>
      <c r="C21" s="280">
        <v>3.177</v>
      </c>
      <c r="D21" s="280">
        <v>1.35</v>
      </c>
      <c r="E21" s="280">
        <v>1.0999999999999999E-2</v>
      </c>
      <c r="F21" s="280">
        <v>1.0999999999999999E-2</v>
      </c>
      <c r="G21" s="695" t="s">
        <v>1448</v>
      </c>
      <c r="H21" s="425"/>
      <c r="I21" s="33"/>
      <c r="J21" s="33"/>
      <c r="K21" s="33"/>
      <c r="L21" s="33"/>
      <c r="M21" s="33"/>
      <c r="N21" s="33"/>
      <c r="Q21" s="410"/>
      <c r="R21" s="410"/>
      <c r="S21" s="410"/>
      <c r="T21" s="410"/>
      <c r="U21" s="410"/>
      <c r="V21" s="410"/>
    </row>
    <row r="22" spans="1:22">
      <c r="A22" s="211" t="s">
        <v>541</v>
      </c>
      <c r="B22" s="279">
        <v>43.281999999999996</v>
      </c>
      <c r="C22" s="279">
        <v>22.33</v>
      </c>
      <c r="D22" s="279">
        <v>20.952000000000002</v>
      </c>
      <c r="E22" s="279">
        <v>0.114</v>
      </c>
      <c r="F22" s="279">
        <v>7.2999999999999995E-2</v>
      </c>
      <c r="G22" s="424">
        <v>4.1000000000000002E-2</v>
      </c>
      <c r="H22" s="425"/>
      <c r="I22" s="33"/>
      <c r="J22" s="33"/>
      <c r="K22" s="33"/>
      <c r="L22" s="33"/>
      <c r="M22" s="33"/>
      <c r="N22" s="33"/>
      <c r="Q22" s="403"/>
      <c r="R22" s="403"/>
      <c r="S22" s="403"/>
      <c r="T22" s="403"/>
      <c r="U22" s="403"/>
      <c r="V22" s="403"/>
    </row>
    <row r="23" spans="1:22" ht="24">
      <c r="A23" s="426" t="s">
        <v>548</v>
      </c>
      <c r="B23" s="280">
        <v>7.87</v>
      </c>
      <c r="C23" s="280">
        <v>2.97</v>
      </c>
      <c r="D23" s="280">
        <v>4.9000000000000004</v>
      </c>
      <c r="E23" s="280">
        <v>8.9999999999999993E-3</v>
      </c>
      <c r="F23" s="280">
        <v>2E-3</v>
      </c>
      <c r="G23" s="93">
        <v>7.0000000000000001E-3</v>
      </c>
      <c r="H23" s="425"/>
      <c r="I23" s="33"/>
      <c r="J23" s="33"/>
      <c r="K23" s="33"/>
      <c r="L23" s="33"/>
      <c r="M23" s="33"/>
      <c r="N23" s="33"/>
      <c r="Q23" s="410"/>
      <c r="R23" s="410"/>
      <c r="S23" s="410"/>
      <c r="T23" s="410"/>
      <c r="U23" s="410"/>
      <c r="V23" s="410"/>
    </row>
    <row r="24" spans="1:22">
      <c r="A24" s="426" t="s">
        <v>549</v>
      </c>
      <c r="B24" s="280">
        <v>10.202999999999999</v>
      </c>
      <c r="C24" s="280">
        <v>4.0279999999999996</v>
      </c>
      <c r="D24" s="280">
        <v>6.1749999999999998</v>
      </c>
      <c r="E24" s="280">
        <v>1.2E-2</v>
      </c>
      <c r="F24" s="280">
        <v>2E-3</v>
      </c>
      <c r="G24" s="93">
        <v>0.01</v>
      </c>
      <c r="H24" s="425"/>
      <c r="I24" s="33"/>
      <c r="J24" s="33"/>
      <c r="K24" s="33"/>
      <c r="L24" s="33"/>
      <c r="M24" s="33"/>
      <c r="N24" s="33"/>
      <c r="Q24" s="410"/>
      <c r="R24" s="410"/>
      <c r="S24" s="410"/>
      <c r="T24" s="410"/>
      <c r="U24" s="410"/>
      <c r="V24" s="410"/>
    </row>
    <row r="25" spans="1:22" ht="24">
      <c r="A25" s="426" t="s">
        <v>550</v>
      </c>
      <c r="B25" s="280">
        <v>18.141999999999999</v>
      </c>
      <c r="C25" s="280">
        <v>10.436999999999999</v>
      </c>
      <c r="D25" s="280">
        <v>7.7050000000000001</v>
      </c>
      <c r="E25" s="280">
        <v>7.9000000000000001E-2</v>
      </c>
      <c r="F25" s="280">
        <v>5.6000000000000001E-2</v>
      </c>
      <c r="G25" s="93">
        <v>2.3E-2</v>
      </c>
      <c r="H25" s="425"/>
      <c r="I25" s="33"/>
      <c r="J25" s="33"/>
      <c r="K25" s="33"/>
      <c r="L25" s="33"/>
      <c r="M25" s="33"/>
      <c r="N25" s="33"/>
      <c r="Q25" s="410"/>
      <c r="R25" s="410"/>
      <c r="S25" s="410"/>
      <c r="T25" s="410"/>
      <c r="U25" s="410"/>
      <c r="V25" s="410"/>
    </row>
    <row r="26" spans="1:22" ht="24">
      <c r="A26" s="426" t="s">
        <v>551</v>
      </c>
      <c r="B26" s="280">
        <v>5.3090000000000002</v>
      </c>
      <c r="C26" s="280">
        <v>4.3559999999999999</v>
      </c>
      <c r="D26" s="280">
        <v>0.95299999999999996</v>
      </c>
      <c r="E26" s="280">
        <v>1.2999999999999999E-2</v>
      </c>
      <c r="F26" s="280">
        <v>1.2999999999999999E-2</v>
      </c>
      <c r="G26" s="695" t="s">
        <v>1448</v>
      </c>
      <c r="H26" s="425"/>
      <c r="I26" s="33"/>
      <c r="J26" s="33"/>
      <c r="K26" s="33"/>
      <c r="L26" s="33"/>
      <c r="M26" s="33"/>
      <c r="N26" s="33"/>
      <c r="Q26" s="410"/>
      <c r="R26" s="410"/>
      <c r="S26" s="410"/>
      <c r="T26" s="410"/>
      <c r="U26" s="410"/>
      <c r="V26" s="410"/>
    </row>
    <row r="27" spans="1:22">
      <c r="A27" s="426" t="s">
        <v>552</v>
      </c>
      <c r="B27" s="280">
        <v>1.758</v>
      </c>
      <c r="C27" s="280">
        <v>0.53900000000000003</v>
      </c>
      <c r="D27" s="280">
        <v>1.2190000000000001</v>
      </c>
      <c r="E27" s="280">
        <v>1E-3</v>
      </c>
      <c r="F27" s="280" t="s">
        <v>1448</v>
      </c>
      <c r="G27" s="93">
        <v>1E-3</v>
      </c>
      <c r="H27" s="425"/>
      <c r="I27" s="33"/>
      <c r="J27" s="33"/>
      <c r="K27" s="33"/>
      <c r="L27" s="33"/>
      <c r="M27" s="33"/>
      <c r="N27" s="33"/>
      <c r="Q27" s="410"/>
      <c r="R27" s="410"/>
      <c r="S27" s="410"/>
      <c r="T27" s="410"/>
      <c r="U27" s="410"/>
      <c r="V27" s="410"/>
    </row>
    <row r="28" spans="1:22">
      <c r="A28" s="211" t="s">
        <v>553</v>
      </c>
      <c r="B28" s="279">
        <v>54.118000000000002</v>
      </c>
      <c r="C28" s="279">
        <v>15.831</v>
      </c>
      <c r="D28" s="279">
        <v>38.286999999999999</v>
      </c>
      <c r="E28" s="279">
        <v>0.3</v>
      </c>
      <c r="F28" s="279">
        <v>5.5E-2</v>
      </c>
      <c r="G28" s="424">
        <v>0.245</v>
      </c>
      <c r="H28" s="425"/>
      <c r="I28" s="33"/>
      <c r="J28" s="33"/>
      <c r="K28" s="33"/>
      <c r="L28" s="33"/>
      <c r="M28" s="33"/>
      <c r="N28" s="33"/>
      <c r="Q28" s="403"/>
      <c r="R28" s="403"/>
      <c r="S28" s="403"/>
      <c r="T28" s="403"/>
      <c r="U28" s="403"/>
      <c r="V28" s="403"/>
    </row>
    <row r="29" spans="1:22" ht="24">
      <c r="A29" s="426" t="s">
        <v>554</v>
      </c>
      <c r="B29" s="280">
        <v>9.3989999999999991</v>
      </c>
      <c r="C29" s="280">
        <v>4.8609999999999998</v>
      </c>
      <c r="D29" s="280">
        <v>4.5380000000000003</v>
      </c>
      <c r="E29" s="280">
        <v>3.4000000000000002E-2</v>
      </c>
      <c r="F29" s="280">
        <v>1.7000000000000001E-2</v>
      </c>
      <c r="G29" s="93">
        <v>1.7000000000000001E-2</v>
      </c>
      <c r="H29" s="425"/>
      <c r="I29" s="33"/>
      <c r="J29" s="33"/>
      <c r="K29" s="33"/>
      <c r="L29" s="33"/>
      <c r="M29" s="33"/>
      <c r="N29" s="33"/>
      <c r="Q29" s="410"/>
      <c r="R29" s="410"/>
      <c r="S29" s="410"/>
      <c r="T29" s="410"/>
      <c r="U29" s="410"/>
      <c r="V29" s="410"/>
    </row>
    <row r="30" spans="1:22">
      <c r="A30" s="426" t="s">
        <v>555</v>
      </c>
      <c r="B30" s="280">
        <v>19.36</v>
      </c>
      <c r="C30" s="280">
        <v>1.798</v>
      </c>
      <c r="D30" s="280">
        <v>17.562000000000001</v>
      </c>
      <c r="E30" s="280">
        <v>9.7000000000000003E-2</v>
      </c>
      <c r="F30" s="280">
        <v>2E-3</v>
      </c>
      <c r="G30" s="93">
        <v>9.5000000000000001E-2</v>
      </c>
      <c r="H30" s="425"/>
      <c r="I30" s="33"/>
      <c r="J30" s="33"/>
      <c r="K30" s="33"/>
      <c r="L30" s="33"/>
      <c r="M30" s="33"/>
      <c r="N30" s="33"/>
      <c r="Q30" s="410"/>
      <c r="R30" s="410"/>
      <c r="S30" s="410"/>
      <c r="T30" s="410"/>
      <c r="U30" s="410"/>
      <c r="V30" s="410"/>
    </row>
    <row r="31" spans="1:22" ht="24">
      <c r="A31" s="426" t="s">
        <v>556</v>
      </c>
      <c r="B31" s="280">
        <v>10.645</v>
      </c>
      <c r="C31" s="280">
        <v>3.6150000000000002</v>
      </c>
      <c r="D31" s="280">
        <v>7.03</v>
      </c>
      <c r="E31" s="280">
        <v>1.4999999999999999E-2</v>
      </c>
      <c r="F31" s="280">
        <v>6.0000000000000001E-3</v>
      </c>
      <c r="G31" s="93">
        <v>8.9999999999999993E-3</v>
      </c>
      <c r="H31" s="425"/>
      <c r="I31" s="33"/>
      <c r="J31" s="33"/>
      <c r="K31" s="33"/>
      <c r="L31" s="33"/>
      <c r="M31" s="33"/>
      <c r="N31" s="33"/>
      <c r="Q31" s="410"/>
      <c r="R31" s="410"/>
      <c r="S31" s="410"/>
      <c r="T31" s="410"/>
      <c r="U31" s="410"/>
      <c r="V31" s="410"/>
    </row>
    <row r="32" spans="1:22">
      <c r="A32" s="426" t="s">
        <v>557</v>
      </c>
      <c r="B32" s="280">
        <v>14.714</v>
      </c>
      <c r="C32" s="280">
        <v>5.5570000000000004</v>
      </c>
      <c r="D32" s="280">
        <v>9.157</v>
      </c>
      <c r="E32" s="280">
        <v>0.154</v>
      </c>
      <c r="F32" s="280">
        <v>0.03</v>
      </c>
      <c r="G32" s="93">
        <v>0.124</v>
      </c>
      <c r="H32" s="203"/>
      <c r="I32" s="33"/>
      <c r="J32" s="33"/>
      <c r="K32" s="33"/>
      <c r="L32" s="33"/>
      <c r="M32" s="33"/>
      <c r="N32" s="33"/>
      <c r="Q32" s="410"/>
      <c r="R32" s="410"/>
      <c r="S32" s="410"/>
      <c r="T32" s="410"/>
      <c r="U32" s="410"/>
      <c r="V32" s="410"/>
    </row>
    <row r="33" spans="1:22">
      <c r="A33" s="211" t="s">
        <v>558</v>
      </c>
      <c r="B33" s="279">
        <v>56.036000000000001</v>
      </c>
      <c r="C33" s="279">
        <v>8.8070000000000004</v>
      </c>
      <c r="D33" s="279">
        <v>47.228999999999999</v>
      </c>
      <c r="E33" s="279">
        <v>0.24199999999999999</v>
      </c>
      <c r="F33" s="279">
        <v>9.2999999999999999E-2</v>
      </c>
      <c r="G33" s="424">
        <v>0.14899999999999999</v>
      </c>
      <c r="H33" s="425"/>
      <c r="I33" s="33"/>
      <c r="J33" s="33"/>
      <c r="K33" s="33"/>
      <c r="L33" s="33"/>
      <c r="M33" s="33"/>
      <c r="N33" s="33"/>
      <c r="Q33" s="403"/>
      <c r="R33" s="403"/>
      <c r="S33" s="403"/>
      <c r="T33" s="403"/>
      <c r="U33" s="403"/>
      <c r="V33" s="403"/>
    </row>
    <row r="34" spans="1:22">
      <c r="A34" s="426" t="s">
        <v>559</v>
      </c>
      <c r="B34" s="280">
        <v>6.43</v>
      </c>
      <c r="C34" s="280">
        <v>2.8860000000000001</v>
      </c>
      <c r="D34" s="280">
        <v>3.544</v>
      </c>
      <c r="E34" s="280">
        <v>8.9999999999999993E-3</v>
      </c>
      <c r="F34" s="280">
        <v>8.9999999999999993E-3</v>
      </c>
      <c r="G34" s="695" t="s">
        <v>1448</v>
      </c>
      <c r="H34" s="425"/>
      <c r="I34" s="33"/>
      <c r="J34" s="33"/>
      <c r="K34" s="33"/>
      <c r="L34" s="33"/>
      <c r="M34" s="33"/>
      <c r="N34" s="33"/>
      <c r="Q34" s="410"/>
      <c r="R34" s="410"/>
      <c r="S34" s="410"/>
      <c r="T34" s="410"/>
      <c r="U34" s="410"/>
      <c r="V34" s="410"/>
    </row>
    <row r="35" spans="1:22">
      <c r="A35" s="426" t="s">
        <v>560</v>
      </c>
      <c r="B35" s="280">
        <v>43.168999999999997</v>
      </c>
      <c r="C35" s="280">
        <v>1.637</v>
      </c>
      <c r="D35" s="280">
        <v>41.531999999999996</v>
      </c>
      <c r="E35" s="280">
        <v>0.218</v>
      </c>
      <c r="F35" s="280">
        <v>7.3999999999999996E-2</v>
      </c>
      <c r="G35" s="93">
        <v>0.14399999999999999</v>
      </c>
      <c r="H35" s="425" t="s">
        <v>510</v>
      </c>
      <c r="I35" s="33"/>
      <c r="J35" s="33"/>
      <c r="K35" s="33"/>
      <c r="L35" s="33"/>
      <c r="M35" s="33"/>
      <c r="N35" s="33"/>
      <c r="Q35" s="410"/>
      <c r="R35" s="410"/>
      <c r="S35" s="410"/>
      <c r="T35" s="410"/>
      <c r="U35" s="410"/>
      <c r="V35" s="410"/>
    </row>
    <row r="36" spans="1:22">
      <c r="A36" s="426" t="s">
        <v>561</v>
      </c>
      <c r="B36" s="280">
        <v>3.5790000000000002</v>
      </c>
      <c r="C36" s="280">
        <v>2.7970000000000002</v>
      </c>
      <c r="D36" s="280">
        <v>0.78200000000000003</v>
      </c>
      <c r="E36" s="280">
        <v>5.0000000000000001E-3</v>
      </c>
      <c r="F36" s="280">
        <v>1E-3</v>
      </c>
      <c r="G36" s="93">
        <v>4.0000000000000001E-3</v>
      </c>
      <c r="H36" s="425"/>
      <c r="I36" s="33"/>
      <c r="J36" s="33"/>
      <c r="K36" s="33"/>
      <c r="L36" s="33"/>
      <c r="M36" s="33"/>
      <c r="N36" s="33"/>
      <c r="Q36" s="410"/>
      <c r="R36" s="410"/>
      <c r="S36" s="410"/>
      <c r="T36" s="410"/>
      <c r="U36" s="410"/>
      <c r="V36" s="410"/>
    </row>
    <row r="37" spans="1:22">
      <c r="A37" s="426" t="s">
        <v>562</v>
      </c>
      <c r="B37" s="280">
        <v>2.8580000000000001</v>
      </c>
      <c r="C37" s="280">
        <v>1.4870000000000001</v>
      </c>
      <c r="D37" s="280">
        <v>1.371</v>
      </c>
      <c r="E37" s="280">
        <v>0.01</v>
      </c>
      <c r="F37" s="280">
        <v>8.9999999999999993E-3</v>
      </c>
      <c r="G37" s="93">
        <v>1E-3</v>
      </c>
      <c r="H37" s="425"/>
      <c r="I37" s="33"/>
      <c r="J37" s="33"/>
      <c r="K37" s="33"/>
      <c r="L37" s="33"/>
      <c r="M37" s="33"/>
      <c r="N37" s="33"/>
      <c r="Q37" s="410"/>
      <c r="R37" s="410"/>
      <c r="S37" s="410"/>
      <c r="T37" s="410"/>
      <c r="U37" s="410"/>
      <c r="V37" s="410"/>
    </row>
    <row r="38" spans="1:22">
      <c r="A38" s="211" t="s">
        <v>563</v>
      </c>
      <c r="B38" s="279">
        <v>1.099</v>
      </c>
      <c r="C38" s="279">
        <v>0.32800000000000001</v>
      </c>
      <c r="D38" s="279">
        <v>0.77100000000000002</v>
      </c>
      <c r="E38" s="279" t="s">
        <v>1448</v>
      </c>
      <c r="F38" s="279" t="s">
        <v>1448</v>
      </c>
      <c r="G38" s="695" t="s">
        <v>1448</v>
      </c>
      <c r="H38" s="425"/>
      <c r="I38" s="33"/>
      <c r="J38" s="33"/>
      <c r="K38" s="33"/>
      <c r="L38" s="33"/>
      <c r="M38" s="33"/>
      <c r="N38" s="33"/>
      <c r="Q38" s="403"/>
      <c r="R38" s="403"/>
      <c r="S38" s="403"/>
      <c r="T38" s="403"/>
      <c r="U38" s="403"/>
      <c r="V38" s="403"/>
    </row>
    <row r="39" spans="1:22">
      <c r="A39" s="211" t="s">
        <v>564</v>
      </c>
      <c r="B39" s="279">
        <v>79.113</v>
      </c>
      <c r="C39" s="279">
        <v>5.8730000000000002</v>
      </c>
      <c r="D39" s="279">
        <v>73.239999999999995</v>
      </c>
      <c r="E39" s="279">
        <v>1.139</v>
      </c>
      <c r="F39" s="279">
        <v>1E-3</v>
      </c>
      <c r="G39" s="424">
        <v>1.1379999999999999</v>
      </c>
      <c r="H39" s="425"/>
      <c r="I39" s="33"/>
      <c r="J39" s="33"/>
      <c r="K39" s="33"/>
      <c r="L39" s="33"/>
      <c r="M39" s="33"/>
      <c r="N39" s="33"/>
      <c r="Q39" s="403"/>
      <c r="R39" s="403"/>
      <c r="S39" s="403"/>
      <c r="T39" s="403"/>
      <c r="U39" s="403"/>
      <c r="V39" s="403"/>
    </row>
    <row r="40" spans="1:22" ht="24">
      <c r="A40" s="426" t="s">
        <v>565</v>
      </c>
      <c r="B40" s="280">
        <v>18.489999999999998</v>
      </c>
      <c r="C40" s="280">
        <v>2.1989999999999998</v>
      </c>
      <c r="D40" s="280">
        <v>16.291</v>
      </c>
      <c r="E40" s="280">
        <v>0.86599999999999999</v>
      </c>
      <c r="F40" s="280">
        <v>1E-3</v>
      </c>
      <c r="G40" s="93">
        <v>0.86499999999999999</v>
      </c>
      <c r="H40" s="425"/>
      <c r="I40" s="33"/>
      <c r="J40" s="33"/>
      <c r="K40" s="33"/>
      <c r="L40" s="33"/>
      <c r="M40" s="33"/>
      <c r="N40" s="33"/>
      <c r="Q40" s="410"/>
      <c r="R40" s="410"/>
      <c r="S40" s="410"/>
      <c r="T40" s="410"/>
      <c r="U40" s="410"/>
      <c r="V40" s="410"/>
    </row>
    <row r="41" spans="1:22" ht="24">
      <c r="A41" s="426" t="s">
        <v>566</v>
      </c>
      <c r="B41" s="280">
        <v>23.866</v>
      </c>
      <c r="C41" s="280">
        <v>1.829</v>
      </c>
      <c r="D41" s="280">
        <v>22.036999999999999</v>
      </c>
      <c r="E41" s="280">
        <v>6.0999999999999999E-2</v>
      </c>
      <c r="F41" s="280" t="s">
        <v>1448</v>
      </c>
      <c r="G41" s="93">
        <v>6.0999999999999999E-2</v>
      </c>
      <c r="H41" s="425"/>
      <c r="I41" s="33"/>
      <c r="J41" s="33"/>
      <c r="K41" s="33"/>
      <c r="L41" s="33"/>
      <c r="M41" s="33"/>
      <c r="N41" s="33"/>
      <c r="Q41" s="410"/>
      <c r="R41" s="410"/>
      <c r="S41" s="410"/>
      <c r="T41" s="410"/>
      <c r="U41" s="410"/>
      <c r="V41" s="410"/>
    </row>
    <row r="42" spans="1:22">
      <c r="A42" s="426" t="s">
        <v>567</v>
      </c>
      <c r="B42" s="280">
        <v>2.9929999999999999</v>
      </c>
      <c r="C42" s="280">
        <v>0.39700000000000002</v>
      </c>
      <c r="D42" s="280">
        <v>2.5960000000000001</v>
      </c>
      <c r="E42" s="280">
        <v>4.2999999999999997E-2</v>
      </c>
      <c r="F42" s="280" t="s">
        <v>1448</v>
      </c>
      <c r="G42" s="93">
        <v>4.2999999999999997E-2</v>
      </c>
      <c r="H42" s="425"/>
      <c r="I42" s="33"/>
      <c r="J42" s="33"/>
      <c r="K42" s="33"/>
      <c r="L42" s="33"/>
      <c r="M42" s="33"/>
      <c r="N42" s="33"/>
      <c r="Q42" s="410"/>
      <c r="R42" s="410"/>
      <c r="S42" s="410"/>
      <c r="T42" s="410"/>
      <c r="U42" s="410"/>
      <c r="V42" s="410"/>
    </row>
    <row r="43" spans="1:22">
      <c r="A43" s="426" t="s">
        <v>568</v>
      </c>
      <c r="B43" s="280">
        <v>6.694</v>
      </c>
      <c r="C43" s="280">
        <v>1.21</v>
      </c>
      <c r="D43" s="280">
        <v>5.484</v>
      </c>
      <c r="E43" s="280">
        <v>0.105</v>
      </c>
      <c r="F43" s="280" t="s">
        <v>1448</v>
      </c>
      <c r="G43" s="93">
        <v>0.105</v>
      </c>
      <c r="H43" s="425"/>
      <c r="I43" s="33"/>
      <c r="J43" s="33"/>
      <c r="K43" s="33"/>
      <c r="L43" s="33"/>
      <c r="M43" s="33"/>
      <c r="N43" s="33"/>
      <c r="Q43" s="410"/>
      <c r="R43" s="410"/>
      <c r="S43" s="410"/>
      <c r="T43" s="410"/>
      <c r="U43" s="410"/>
      <c r="V43" s="410"/>
    </row>
    <row r="44" spans="1:22" ht="36">
      <c r="A44" s="426" t="s">
        <v>569</v>
      </c>
      <c r="B44" s="280">
        <v>27.07</v>
      </c>
      <c r="C44" s="280">
        <v>0.23799999999999999</v>
      </c>
      <c r="D44" s="280">
        <v>26.832000000000001</v>
      </c>
      <c r="E44" s="280">
        <v>6.4000000000000001E-2</v>
      </c>
      <c r="F44" s="280" t="s">
        <v>1448</v>
      </c>
      <c r="G44" s="93">
        <v>6.4000000000000001E-2</v>
      </c>
      <c r="H44" s="425"/>
      <c r="I44" s="33"/>
      <c r="J44" s="33"/>
      <c r="K44" s="33"/>
      <c r="L44" s="33"/>
      <c r="M44" s="33"/>
      <c r="N44" s="33"/>
      <c r="Q44" s="410"/>
      <c r="R44" s="410"/>
      <c r="S44" s="410"/>
      <c r="T44" s="410"/>
      <c r="U44" s="410"/>
      <c r="V44" s="410"/>
    </row>
    <row r="45" spans="1:22">
      <c r="A45" s="211" t="s">
        <v>570</v>
      </c>
      <c r="B45" s="279">
        <v>51.652999999999999</v>
      </c>
      <c r="C45" s="279">
        <v>8.6839999999999993</v>
      </c>
      <c r="D45" s="279">
        <v>42.969000000000001</v>
      </c>
      <c r="E45" s="279">
        <v>0.68600000000000005</v>
      </c>
      <c r="F45" s="279" t="s">
        <v>1448</v>
      </c>
      <c r="G45" s="424">
        <v>0.68600000000000005</v>
      </c>
      <c r="H45" s="425"/>
      <c r="I45" s="33"/>
      <c r="J45" s="33"/>
      <c r="K45" s="33"/>
      <c r="L45" s="33"/>
      <c r="M45" s="33"/>
      <c r="N45" s="33"/>
      <c r="Q45" s="403"/>
      <c r="R45" s="403"/>
      <c r="S45" s="403"/>
      <c r="T45" s="403"/>
      <c r="U45" s="403"/>
      <c r="V45" s="403"/>
    </row>
    <row r="46" spans="1:22" ht="24">
      <c r="A46" s="426" t="s">
        <v>536</v>
      </c>
      <c r="B46" s="280">
        <v>13.503</v>
      </c>
      <c r="C46" s="280">
        <v>2.1160000000000001</v>
      </c>
      <c r="D46" s="280">
        <v>11.387</v>
      </c>
      <c r="E46" s="280">
        <v>4.7E-2</v>
      </c>
      <c r="F46" s="280" t="s">
        <v>1448</v>
      </c>
      <c r="G46" s="93">
        <v>4.7E-2</v>
      </c>
      <c r="I46" s="33"/>
      <c r="J46" s="33"/>
      <c r="K46" s="33"/>
      <c r="L46" s="33"/>
      <c r="M46" s="33"/>
      <c r="N46" s="33"/>
      <c r="Q46" s="410"/>
      <c r="R46" s="410"/>
      <c r="S46" s="410"/>
      <c r="T46" s="410"/>
      <c r="U46" s="410"/>
      <c r="V46" s="410"/>
    </row>
    <row r="47" spans="1:22">
      <c r="A47" s="426" t="s">
        <v>537</v>
      </c>
      <c r="B47" s="280">
        <v>6.8310000000000004</v>
      </c>
      <c r="C47" s="280">
        <v>0.38200000000000001</v>
      </c>
      <c r="D47" s="280">
        <v>6.4489999999999998</v>
      </c>
      <c r="E47" s="280">
        <v>2.1000000000000001E-2</v>
      </c>
      <c r="F47" s="280" t="s">
        <v>1448</v>
      </c>
      <c r="G47" s="93">
        <v>2.1000000000000001E-2</v>
      </c>
      <c r="I47" s="33"/>
      <c r="J47" s="33"/>
      <c r="K47" s="33"/>
      <c r="L47" s="33"/>
      <c r="M47" s="33"/>
      <c r="N47" s="33"/>
      <c r="Q47" s="410"/>
      <c r="R47" s="410"/>
      <c r="S47" s="410"/>
      <c r="T47" s="410"/>
      <c r="U47" s="410"/>
      <c r="V47" s="410"/>
    </row>
    <row r="48" spans="1:22">
      <c r="A48" s="426" t="s">
        <v>538</v>
      </c>
      <c r="B48" s="280">
        <v>31.318999999999999</v>
      </c>
      <c r="C48" s="280">
        <v>6.1859999999999999</v>
      </c>
      <c r="D48" s="280">
        <v>25.132999999999999</v>
      </c>
      <c r="E48" s="280">
        <v>0.61799999999999999</v>
      </c>
      <c r="F48" s="280" t="s">
        <v>1448</v>
      </c>
      <c r="G48" s="93">
        <v>0.61799999999999999</v>
      </c>
      <c r="I48" s="33"/>
      <c r="J48" s="33"/>
      <c r="K48" s="33"/>
      <c r="L48" s="33"/>
      <c r="M48" s="33"/>
      <c r="N48" s="33"/>
      <c r="Q48" s="410"/>
      <c r="R48" s="410"/>
      <c r="S48" s="410"/>
      <c r="T48" s="410"/>
      <c r="U48" s="410"/>
      <c r="V48" s="410"/>
    </row>
    <row r="49" spans="1:22">
      <c r="A49" s="211" t="s">
        <v>571</v>
      </c>
      <c r="B49" s="279">
        <v>44.728999999999999</v>
      </c>
      <c r="C49" s="279">
        <v>19.239000000000001</v>
      </c>
      <c r="D49" s="279">
        <v>25.49</v>
      </c>
      <c r="E49" s="279">
        <v>0.10199999999999999</v>
      </c>
      <c r="F49" s="279">
        <v>6.6000000000000003E-2</v>
      </c>
      <c r="G49" s="424">
        <v>3.5999999999999997E-2</v>
      </c>
      <c r="I49" s="33"/>
      <c r="J49" s="33"/>
      <c r="K49" s="33"/>
      <c r="L49" s="33"/>
      <c r="M49" s="33"/>
      <c r="N49" s="33"/>
      <c r="Q49" s="403"/>
      <c r="R49" s="403"/>
      <c r="S49" s="403"/>
      <c r="T49" s="403"/>
      <c r="U49" s="403"/>
      <c r="V49" s="403"/>
    </row>
    <row r="50" spans="1:22">
      <c r="A50" s="290"/>
      <c r="B50" s="290"/>
      <c r="C50" s="290"/>
      <c r="D50" s="290"/>
      <c r="E50" s="290"/>
      <c r="F50" s="290"/>
      <c r="G50" s="56"/>
      <c r="Q50" s="290"/>
      <c r="R50" s="290"/>
      <c r="S50" s="290"/>
      <c r="T50" s="290"/>
      <c r="U50" s="290"/>
      <c r="V50" s="290"/>
    </row>
    <row r="51" spans="1:22" ht="24.75" customHeight="1">
      <c r="A51" s="290"/>
      <c r="B51" s="290"/>
      <c r="C51" s="290"/>
      <c r="D51" s="290"/>
      <c r="E51" s="290"/>
      <c r="F51" s="290"/>
      <c r="G51" s="56"/>
      <c r="Q51" s="290"/>
      <c r="R51" s="290"/>
      <c r="S51" s="290"/>
      <c r="T51" s="290"/>
      <c r="U51" s="290"/>
      <c r="V51" s="290"/>
    </row>
    <row r="52" spans="1:22">
      <c r="A52" s="427" t="s">
        <v>1116</v>
      </c>
      <c r="V52" s="196"/>
    </row>
  </sheetData>
  <mergeCells count="8">
    <mergeCell ref="A8:A11"/>
    <mergeCell ref="B11:G11"/>
    <mergeCell ref="F9:G9"/>
    <mergeCell ref="E9:E10"/>
    <mergeCell ref="E8:G8"/>
    <mergeCell ref="B8:D8"/>
    <mergeCell ref="B9:B10"/>
    <mergeCell ref="C9:D9"/>
  </mergeCells>
  <phoneticPr fontId="6" type="noConversion"/>
  <hyperlinks>
    <hyperlink ref="I8" location="ANEKS!A1" display="Powrót do spisu tablic"/>
  </hyperlinks>
  <pageMargins left="0.75" right="0.75" top="1" bottom="1" header="0.5" footer="0.5"/>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9"/>
  <sheetViews>
    <sheetView workbookViewId="0">
      <selection activeCell="A2" sqref="A2"/>
    </sheetView>
  </sheetViews>
  <sheetFormatPr defaultRowHeight="12.75"/>
  <cols>
    <col min="1" max="1" width="28.42578125" style="5" customWidth="1"/>
    <col min="2" max="16384" width="9.140625" style="5"/>
  </cols>
  <sheetData>
    <row r="2" spans="1:5">
      <c r="A2" s="586" t="s">
        <v>1355</v>
      </c>
      <c r="B2" s="174" t="s">
        <v>925</v>
      </c>
    </row>
    <row r="3" spans="1:5">
      <c r="A3" s="585" t="s">
        <v>1454</v>
      </c>
      <c r="B3" s="584" t="s">
        <v>1215</v>
      </c>
    </row>
    <row r="4" spans="1:5">
      <c r="B4" s="204" t="s">
        <v>385</v>
      </c>
    </row>
    <row r="5" spans="1:5">
      <c r="B5" s="584" t="s">
        <v>1242</v>
      </c>
    </row>
    <row r="6" spans="1:5" ht="13.5" thickBot="1">
      <c r="B6" s="204"/>
    </row>
    <row r="7" spans="1:5" ht="28.5" customHeight="1" thickBot="1">
      <c r="A7" s="428" t="s">
        <v>310</v>
      </c>
      <c r="B7" s="428" t="s">
        <v>19</v>
      </c>
      <c r="C7" s="429" t="s">
        <v>20</v>
      </c>
      <c r="E7" s="205" t="s">
        <v>709</v>
      </c>
    </row>
    <row r="8" spans="1:5">
      <c r="A8" s="369"/>
      <c r="B8" s="370"/>
      <c r="C8" s="430"/>
    </row>
    <row r="9" spans="1:5">
      <c r="A9" s="297" t="s">
        <v>1024</v>
      </c>
      <c r="B9" s="295">
        <v>81221</v>
      </c>
      <c r="C9" s="352">
        <v>100</v>
      </c>
    </row>
    <row r="10" spans="1:5">
      <c r="A10" s="431" t="s">
        <v>21</v>
      </c>
      <c r="B10" s="299">
        <v>39766</v>
      </c>
      <c r="C10" s="353">
        <v>48.960244271801628</v>
      </c>
    </row>
    <row r="11" spans="1:5">
      <c r="A11" s="431" t="s">
        <v>22</v>
      </c>
      <c r="B11" s="299">
        <v>41455</v>
      </c>
      <c r="C11" s="353">
        <v>51.039755728198379</v>
      </c>
    </row>
    <row r="12" spans="1:5">
      <c r="A12" s="303"/>
      <c r="B12" s="299"/>
      <c r="C12" s="221"/>
    </row>
    <row r="13" spans="1:5">
      <c r="A13" s="303" t="s">
        <v>23</v>
      </c>
      <c r="B13" s="299">
        <v>44428</v>
      </c>
      <c r="C13" s="353">
        <v>54.700139126580559</v>
      </c>
    </row>
    <row r="14" spans="1:5">
      <c r="A14" s="303" t="s">
        <v>24</v>
      </c>
      <c r="B14" s="299">
        <v>3651</v>
      </c>
      <c r="C14" s="353">
        <v>4.4951428817670305</v>
      </c>
    </row>
    <row r="15" spans="1:5">
      <c r="A15" s="303" t="s">
        <v>25</v>
      </c>
      <c r="B15" s="299">
        <v>73649</v>
      </c>
      <c r="C15" s="353">
        <v>90.677287893525076</v>
      </c>
    </row>
    <row r="16" spans="1:5" ht="24">
      <c r="A16" s="303" t="s">
        <v>26</v>
      </c>
      <c r="B16" s="299">
        <v>2530</v>
      </c>
      <c r="C16" s="353">
        <v>3.1149579542236614</v>
      </c>
    </row>
    <row r="17" spans="1:3">
      <c r="A17" s="303" t="s">
        <v>27</v>
      </c>
      <c r="B17" s="299">
        <v>17372</v>
      </c>
      <c r="C17" s="353">
        <v>21.388557146550767</v>
      </c>
    </row>
    <row r="18" spans="1:3" ht="24">
      <c r="A18" s="303" t="s">
        <v>28</v>
      </c>
      <c r="B18" s="299">
        <v>8.8000000000000007</v>
      </c>
      <c r="C18" s="221" t="s">
        <v>318</v>
      </c>
    </row>
    <row r="19" spans="1:3">
      <c r="A19" s="36"/>
    </row>
  </sheetData>
  <phoneticPr fontId="6" type="noConversion"/>
  <hyperlinks>
    <hyperlink ref="E7" location="ANEKS!A1" display="Powrót do spisu tablic"/>
  </hyperlinks>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73"/>
  <sheetViews>
    <sheetView workbookViewId="0">
      <selection activeCell="A2" sqref="A2"/>
    </sheetView>
  </sheetViews>
  <sheetFormatPr defaultRowHeight="12.75"/>
  <cols>
    <col min="1" max="1" width="26.7109375" style="42" customWidth="1"/>
    <col min="2" max="7" width="20.7109375" style="43" customWidth="1"/>
    <col min="8" max="8" width="20.7109375" style="42" customWidth="1"/>
    <col min="9" max="15" width="9.140625" style="43"/>
    <col min="16" max="17" width="12.140625" style="43" customWidth="1"/>
    <col min="18" max="16384" width="9.140625" style="43"/>
  </cols>
  <sheetData>
    <row r="2" spans="1:28">
      <c r="A2" s="57" t="s">
        <v>806</v>
      </c>
      <c r="B2" s="58" t="s">
        <v>954</v>
      </c>
      <c r="C2" s="70"/>
      <c r="D2" s="70"/>
    </row>
    <row r="4" spans="1:28" ht="13.5" thickBot="1"/>
    <row r="5" spans="1:28" ht="22.5" customHeight="1" thickBot="1">
      <c r="A5" s="731" t="s">
        <v>310</v>
      </c>
      <c r="B5" s="734" t="s">
        <v>966</v>
      </c>
      <c r="C5" s="736"/>
      <c r="D5" s="737" t="s">
        <v>819</v>
      </c>
      <c r="E5" s="734" t="s">
        <v>967</v>
      </c>
      <c r="F5" s="736"/>
      <c r="G5" s="734" t="s">
        <v>968</v>
      </c>
      <c r="H5" s="735"/>
      <c r="J5" s="45" t="s">
        <v>709</v>
      </c>
    </row>
    <row r="6" spans="1:28" ht="24.75" thickBot="1">
      <c r="A6" s="733"/>
      <c r="B6" s="72" t="s">
        <v>604</v>
      </c>
      <c r="C6" s="72" t="s">
        <v>847</v>
      </c>
      <c r="D6" s="739"/>
      <c r="E6" s="72" t="s">
        <v>497</v>
      </c>
      <c r="F6" s="72" t="s">
        <v>597</v>
      </c>
      <c r="G6" s="72" t="s">
        <v>448</v>
      </c>
      <c r="H6" s="47" t="s">
        <v>847</v>
      </c>
      <c r="J6" s="59"/>
      <c r="K6" s="59"/>
      <c r="L6" s="59"/>
      <c r="M6" s="59"/>
      <c r="N6" s="59"/>
      <c r="O6" s="59"/>
      <c r="P6" s="59"/>
      <c r="Q6" s="59"/>
      <c r="R6" s="634"/>
      <c r="S6" s="59"/>
      <c r="T6" s="59"/>
      <c r="U6" s="59"/>
      <c r="V6" s="59"/>
      <c r="W6" s="634"/>
      <c r="X6" s="634"/>
      <c r="Y6" s="634"/>
      <c r="Z6" s="634"/>
      <c r="AA6" s="634"/>
      <c r="AB6" s="634"/>
    </row>
    <row r="7" spans="1:28">
      <c r="A7" s="116"/>
      <c r="B7" s="117"/>
      <c r="C7" s="117"/>
      <c r="D7" s="117"/>
      <c r="E7" s="117"/>
      <c r="F7" s="117"/>
      <c r="G7" s="117"/>
      <c r="H7" s="118"/>
      <c r="J7" s="42"/>
      <c r="K7" s="42"/>
      <c r="L7" s="635"/>
      <c r="M7" s="635"/>
      <c r="N7" s="42"/>
      <c r="O7" s="42"/>
      <c r="P7" s="42"/>
      <c r="Q7" s="42"/>
      <c r="R7" s="42"/>
      <c r="S7" s="42"/>
      <c r="T7" s="42"/>
      <c r="U7" s="42"/>
      <c r="V7" s="42"/>
      <c r="W7" s="42"/>
      <c r="X7" s="42"/>
      <c r="Y7" s="42"/>
      <c r="Z7" s="42"/>
      <c r="AA7" s="42"/>
      <c r="AB7" s="42"/>
    </row>
    <row r="8" spans="1:28">
      <c r="A8" s="61" t="s">
        <v>579</v>
      </c>
      <c r="B8" s="62">
        <v>1081.7460000000001</v>
      </c>
      <c r="C8" s="62">
        <v>81.02025607513734</v>
      </c>
      <c r="D8" s="62">
        <v>54.984164489630651</v>
      </c>
      <c r="E8" s="62">
        <v>6.6</v>
      </c>
      <c r="F8" s="88" t="s">
        <v>318</v>
      </c>
      <c r="G8" s="63">
        <v>1695160</v>
      </c>
      <c r="H8" s="119">
        <v>113.39659307175421</v>
      </c>
      <c r="J8" s="636"/>
      <c r="K8" s="486"/>
      <c r="L8" s="42"/>
      <c r="M8" s="91"/>
      <c r="N8" s="91"/>
      <c r="O8" s="91"/>
      <c r="P8" s="91"/>
      <c r="Q8" s="637"/>
      <c r="R8" s="91"/>
      <c r="S8" s="91"/>
      <c r="T8" s="91"/>
      <c r="U8" s="91"/>
      <c r="V8" s="637"/>
      <c r="W8" s="79"/>
      <c r="X8" s="79"/>
      <c r="Y8" s="79"/>
      <c r="Z8" s="79"/>
      <c r="AA8" s="79"/>
      <c r="AB8" s="79"/>
    </row>
    <row r="9" spans="1:28">
      <c r="A9" s="65"/>
      <c r="B9" s="66"/>
      <c r="C9" s="62"/>
      <c r="D9" s="66"/>
      <c r="E9" s="66"/>
      <c r="F9" s="60"/>
      <c r="G9" s="60"/>
      <c r="H9" s="121"/>
      <c r="J9" s="636"/>
      <c r="K9" s="486"/>
      <c r="L9" s="42"/>
      <c r="M9" s="91"/>
      <c r="N9" s="42"/>
      <c r="O9" s="42"/>
      <c r="P9" s="42"/>
      <c r="Q9" s="637"/>
      <c r="R9" s="42"/>
      <c r="S9" s="42"/>
      <c r="T9" s="42"/>
      <c r="U9" s="42"/>
      <c r="V9" s="637"/>
      <c r="W9" s="628"/>
      <c r="X9" s="628"/>
      <c r="Y9" s="628"/>
      <c r="Z9" s="628"/>
      <c r="AA9" s="628"/>
      <c r="AB9" s="628"/>
    </row>
    <row r="10" spans="1:28">
      <c r="A10" s="56" t="s">
        <v>581</v>
      </c>
      <c r="B10" s="66">
        <v>68.813000000000002</v>
      </c>
      <c r="C10" s="66">
        <v>80.030005582433944</v>
      </c>
      <c r="D10" s="66">
        <v>51.86374667577347</v>
      </c>
      <c r="E10" s="66">
        <v>5.7</v>
      </c>
      <c r="F10" s="87">
        <v>6</v>
      </c>
      <c r="G10" s="60">
        <v>165758</v>
      </c>
      <c r="H10" s="121">
        <v>123.23923242206378</v>
      </c>
      <c r="J10" s="638"/>
      <c r="K10" s="486"/>
      <c r="L10" s="42"/>
      <c r="M10" s="91"/>
      <c r="N10" s="91"/>
      <c r="O10" s="91"/>
      <c r="P10" s="91"/>
      <c r="Q10" s="637"/>
      <c r="R10" s="91"/>
      <c r="S10" s="91"/>
      <c r="T10" s="91"/>
      <c r="U10" s="91"/>
      <c r="V10" s="637"/>
      <c r="W10" s="628"/>
      <c r="X10" s="628"/>
      <c r="Y10" s="628"/>
      <c r="Z10" s="628"/>
      <c r="AA10" s="628"/>
      <c r="AB10" s="628"/>
    </row>
    <row r="11" spans="1:28">
      <c r="A11" s="56" t="s">
        <v>582</v>
      </c>
      <c r="B11" s="66">
        <v>81.543000000000006</v>
      </c>
      <c r="C11" s="66">
        <v>82.766285702685693</v>
      </c>
      <c r="D11" s="66">
        <v>60.178065560501828</v>
      </c>
      <c r="E11" s="66">
        <v>9.9</v>
      </c>
      <c r="F11" s="87">
        <v>15</v>
      </c>
      <c r="G11" s="60">
        <v>95389</v>
      </c>
      <c r="H11" s="121">
        <v>105.26379677551066</v>
      </c>
      <c r="J11" s="638"/>
      <c r="K11" s="486"/>
      <c r="L11" s="42"/>
      <c r="M11" s="91"/>
      <c r="N11" s="91"/>
      <c r="O11" s="91"/>
      <c r="P11" s="91"/>
      <c r="Q11" s="637"/>
      <c r="R11" s="91"/>
      <c r="S11" s="91"/>
      <c r="T11" s="91"/>
      <c r="U11" s="91"/>
      <c r="V11" s="637"/>
      <c r="W11" s="628"/>
      <c r="X11" s="628"/>
      <c r="Y11" s="628"/>
      <c r="Z11" s="628"/>
      <c r="AA11" s="628"/>
      <c r="AB11" s="628"/>
    </row>
    <row r="12" spans="1:28">
      <c r="A12" s="67" t="s">
        <v>583</v>
      </c>
      <c r="B12" s="68">
        <v>81.221000000000004</v>
      </c>
      <c r="C12" s="68">
        <v>84.962759948114979</v>
      </c>
      <c r="D12" s="68">
        <v>59.361495179818021</v>
      </c>
      <c r="E12" s="68">
        <v>8.8000000000000007</v>
      </c>
      <c r="F12" s="122" t="s">
        <v>936</v>
      </c>
      <c r="G12" s="69">
        <v>69209</v>
      </c>
      <c r="H12" s="123">
        <v>105.67066188258644</v>
      </c>
      <c r="J12" s="639"/>
      <c r="K12" s="486"/>
      <c r="L12" s="42"/>
      <c r="M12" s="91"/>
      <c r="N12" s="91"/>
      <c r="O12" s="91"/>
      <c r="P12" s="91"/>
      <c r="Q12" s="637"/>
      <c r="R12" s="91"/>
      <c r="S12" s="91"/>
      <c r="T12" s="91"/>
      <c r="U12" s="91"/>
      <c r="V12" s="637"/>
      <c r="W12" s="629"/>
      <c r="X12" s="629"/>
      <c r="Y12" s="629"/>
      <c r="Z12" s="629"/>
      <c r="AA12" s="629"/>
      <c r="AB12" s="629"/>
    </row>
    <row r="13" spans="1:28">
      <c r="A13" s="56" t="s">
        <v>584</v>
      </c>
      <c r="B13" s="66">
        <v>24.605</v>
      </c>
      <c r="C13" s="66">
        <v>76.018784564525603</v>
      </c>
      <c r="D13" s="66">
        <v>49.144482828693356</v>
      </c>
      <c r="E13" s="66">
        <v>6.5</v>
      </c>
      <c r="F13" s="87">
        <v>7</v>
      </c>
      <c r="G13" s="60">
        <v>56592</v>
      </c>
      <c r="H13" s="121">
        <v>112.65452373842939</v>
      </c>
      <c r="J13" s="638"/>
      <c r="K13" s="486"/>
      <c r="L13" s="42"/>
      <c r="M13" s="91"/>
      <c r="N13" s="91"/>
      <c r="O13" s="91"/>
      <c r="P13" s="91"/>
      <c r="Q13" s="637"/>
      <c r="R13" s="91"/>
      <c r="S13" s="91"/>
      <c r="T13" s="91"/>
      <c r="U13" s="91"/>
      <c r="V13" s="637"/>
      <c r="W13" s="628"/>
      <c r="X13" s="628"/>
      <c r="Y13" s="628"/>
      <c r="Z13" s="628"/>
      <c r="AA13" s="628"/>
      <c r="AB13" s="628"/>
    </row>
    <row r="14" spans="1:28">
      <c r="A14" s="56" t="s">
        <v>585</v>
      </c>
      <c r="B14" s="66">
        <v>72.662000000000006</v>
      </c>
      <c r="C14" s="66">
        <v>79.812392218890395</v>
      </c>
      <c r="D14" s="66">
        <v>55.829732184635702</v>
      </c>
      <c r="E14" s="66">
        <v>6.7</v>
      </c>
      <c r="F14" s="87">
        <v>8</v>
      </c>
      <c r="G14" s="60">
        <v>124553</v>
      </c>
      <c r="H14" s="121">
        <v>123.97774327122153</v>
      </c>
      <c r="J14" s="638"/>
      <c r="K14" s="486"/>
      <c r="L14" s="42"/>
      <c r="M14" s="91"/>
      <c r="N14" s="91"/>
      <c r="O14" s="91"/>
      <c r="P14" s="91"/>
      <c r="Q14" s="637"/>
      <c r="R14" s="91"/>
      <c r="S14" s="91"/>
      <c r="T14" s="91"/>
      <c r="U14" s="91"/>
      <c r="V14" s="637"/>
      <c r="W14" s="628"/>
      <c r="X14" s="628"/>
      <c r="Y14" s="628"/>
      <c r="Z14" s="628"/>
      <c r="AA14" s="628"/>
      <c r="AB14" s="628"/>
    </row>
    <row r="15" spans="1:28">
      <c r="A15" s="56" t="s">
        <v>586</v>
      </c>
      <c r="B15" s="66">
        <v>79.430000000000007</v>
      </c>
      <c r="C15" s="66">
        <v>82.284447483191926</v>
      </c>
      <c r="D15" s="66">
        <v>52.964874732468836</v>
      </c>
      <c r="E15" s="66">
        <v>5.3</v>
      </c>
      <c r="F15" s="87">
        <v>3</v>
      </c>
      <c r="G15" s="60">
        <v>116224</v>
      </c>
      <c r="H15" s="121">
        <v>112.03933098761267</v>
      </c>
      <c r="J15" s="638"/>
      <c r="K15" s="486"/>
      <c r="L15" s="42"/>
      <c r="M15" s="91"/>
      <c r="N15" s="91"/>
      <c r="O15" s="91"/>
      <c r="P15" s="91"/>
      <c r="Q15" s="637"/>
      <c r="R15" s="91"/>
      <c r="S15" s="91"/>
      <c r="T15" s="91"/>
      <c r="U15" s="91"/>
      <c r="V15" s="637"/>
      <c r="W15" s="628"/>
      <c r="X15" s="628"/>
      <c r="Y15" s="628"/>
      <c r="Z15" s="628"/>
      <c r="AA15" s="628"/>
      <c r="AB15" s="628"/>
    </row>
    <row r="16" spans="1:28">
      <c r="A16" s="56" t="s">
        <v>587</v>
      </c>
      <c r="B16" s="66">
        <v>154.06800000000001</v>
      </c>
      <c r="C16" s="66">
        <v>81.556296649198032</v>
      </c>
      <c r="D16" s="66">
        <v>57.215645039852539</v>
      </c>
      <c r="E16" s="66">
        <v>5.6</v>
      </c>
      <c r="F16" s="87">
        <v>5</v>
      </c>
      <c r="G16" s="60">
        <v>254983</v>
      </c>
      <c r="H16" s="121">
        <v>123.35718397894564</v>
      </c>
      <c r="J16" s="638"/>
      <c r="K16" s="486"/>
      <c r="L16" s="42"/>
      <c r="M16" s="91"/>
      <c r="N16" s="91"/>
      <c r="O16" s="91"/>
      <c r="P16" s="91"/>
      <c r="Q16" s="637"/>
      <c r="R16" s="91"/>
      <c r="S16" s="91"/>
      <c r="T16" s="91"/>
      <c r="U16" s="91"/>
      <c r="V16" s="637"/>
      <c r="W16" s="628"/>
      <c r="X16" s="628"/>
      <c r="Y16" s="628"/>
      <c r="Z16" s="628"/>
      <c r="AA16" s="628"/>
      <c r="AB16" s="628"/>
    </row>
    <row r="17" spans="1:28">
      <c r="A17" s="56" t="s">
        <v>588</v>
      </c>
      <c r="B17" s="66">
        <v>26.065999999999999</v>
      </c>
      <c r="C17" s="66">
        <v>80.403467102625001</v>
      </c>
      <c r="D17" s="66">
        <v>53.939998465433902</v>
      </c>
      <c r="E17" s="66">
        <v>7.3</v>
      </c>
      <c r="F17" s="87">
        <v>9</v>
      </c>
      <c r="G17" s="60">
        <v>59199</v>
      </c>
      <c r="H17" s="121">
        <v>121.36165153037169</v>
      </c>
      <c r="J17" s="638"/>
      <c r="K17" s="486"/>
      <c r="L17" s="42"/>
      <c r="M17" s="91"/>
      <c r="N17" s="91"/>
      <c r="O17" s="91"/>
      <c r="P17" s="91"/>
      <c r="Q17" s="637"/>
      <c r="R17" s="91"/>
      <c r="S17" s="91"/>
      <c r="T17" s="91"/>
      <c r="U17" s="91"/>
      <c r="V17" s="637"/>
      <c r="W17" s="628"/>
      <c r="X17" s="628"/>
      <c r="Y17" s="628"/>
      <c r="Z17" s="628"/>
      <c r="AA17" s="628"/>
      <c r="AB17" s="628"/>
    </row>
    <row r="18" spans="1:28">
      <c r="A18" s="56" t="s">
        <v>589</v>
      </c>
      <c r="B18" s="66">
        <v>90.971999999999994</v>
      </c>
      <c r="C18" s="66">
        <v>84.572406035308219</v>
      </c>
      <c r="D18" s="66">
        <v>59.955810579079269</v>
      </c>
      <c r="E18" s="66">
        <v>9.6</v>
      </c>
      <c r="F18" s="87">
        <v>14</v>
      </c>
      <c r="G18" s="60">
        <v>75836</v>
      </c>
      <c r="H18" s="121">
        <v>104.7313906918934</v>
      </c>
      <c r="J18" s="638"/>
      <c r="K18" s="486"/>
      <c r="L18" s="42"/>
      <c r="M18" s="91"/>
      <c r="N18" s="91"/>
      <c r="O18" s="91"/>
      <c r="P18" s="91"/>
      <c r="Q18" s="637"/>
      <c r="R18" s="91"/>
      <c r="S18" s="91"/>
      <c r="T18" s="91"/>
      <c r="U18" s="91"/>
      <c r="V18" s="637"/>
      <c r="W18" s="628"/>
      <c r="X18" s="628"/>
      <c r="Y18" s="628"/>
      <c r="Z18" s="628"/>
      <c r="AA18" s="628"/>
      <c r="AB18" s="628"/>
    </row>
    <row r="19" spans="1:28">
      <c r="A19" s="56" t="s">
        <v>590</v>
      </c>
      <c r="B19" s="66">
        <v>39.997</v>
      </c>
      <c r="C19" s="66">
        <v>82.705072268977062</v>
      </c>
      <c r="D19" s="66">
        <v>59.464459834487585</v>
      </c>
      <c r="E19" s="66">
        <v>8.5</v>
      </c>
      <c r="F19" s="124" t="s">
        <v>792</v>
      </c>
      <c r="G19" s="60">
        <v>35083</v>
      </c>
      <c r="H19" s="121">
        <v>113.09070981883823</v>
      </c>
      <c r="J19" s="638"/>
      <c r="K19" s="486"/>
      <c r="L19" s="42"/>
      <c r="M19" s="91"/>
      <c r="N19" s="91"/>
      <c r="O19" s="91"/>
      <c r="P19" s="91"/>
      <c r="Q19" s="637"/>
      <c r="R19" s="91"/>
      <c r="S19" s="91"/>
      <c r="T19" s="91"/>
      <c r="U19" s="91"/>
      <c r="V19" s="637"/>
      <c r="W19" s="628"/>
      <c r="X19" s="628"/>
      <c r="Y19" s="628"/>
      <c r="Z19" s="628"/>
      <c r="AA19" s="628"/>
      <c r="AB19" s="628"/>
    </row>
    <row r="20" spans="1:28">
      <c r="A20" s="56" t="s">
        <v>591</v>
      </c>
      <c r="B20" s="66">
        <v>49.652999999999999</v>
      </c>
      <c r="C20" s="66">
        <v>77.423127299943857</v>
      </c>
      <c r="D20" s="66">
        <v>45.602481219664469</v>
      </c>
      <c r="E20" s="66">
        <v>5.4</v>
      </c>
      <c r="F20" s="87">
        <v>4</v>
      </c>
      <c r="G20" s="60">
        <v>120269</v>
      </c>
      <c r="H20" s="121">
        <v>111.01788005501557</v>
      </c>
      <c r="J20" s="638"/>
      <c r="K20" s="486"/>
      <c r="L20" s="42"/>
      <c r="M20" s="91"/>
      <c r="N20" s="91"/>
      <c r="O20" s="91"/>
      <c r="P20" s="91"/>
      <c r="Q20" s="637"/>
      <c r="R20" s="91"/>
      <c r="S20" s="91"/>
      <c r="T20" s="91"/>
      <c r="U20" s="91"/>
      <c r="V20" s="637"/>
      <c r="W20" s="628"/>
      <c r="X20" s="628"/>
      <c r="Y20" s="628"/>
      <c r="Z20" s="628"/>
      <c r="AA20" s="628"/>
      <c r="AB20" s="628"/>
    </row>
    <row r="21" spans="1:28">
      <c r="A21" s="56" t="s">
        <v>592</v>
      </c>
      <c r="B21" s="66">
        <v>94.686999999999998</v>
      </c>
      <c r="C21" s="66">
        <v>78.918328735383099</v>
      </c>
      <c r="D21" s="66">
        <v>51.892023192201677</v>
      </c>
      <c r="E21" s="66">
        <v>5.0999999999999996</v>
      </c>
      <c r="F21" s="87">
        <v>2</v>
      </c>
      <c r="G21" s="60">
        <v>210411</v>
      </c>
      <c r="H21" s="121">
        <v>123.74933835205553</v>
      </c>
      <c r="J21" s="638"/>
      <c r="K21" s="486"/>
      <c r="L21" s="42"/>
      <c r="M21" s="91"/>
      <c r="N21" s="91"/>
      <c r="O21" s="91"/>
      <c r="P21" s="91"/>
      <c r="Q21" s="637"/>
      <c r="R21" s="91"/>
      <c r="S21" s="91"/>
      <c r="T21" s="91"/>
      <c r="U21" s="91"/>
      <c r="V21" s="637"/>
      <c r="W21" s="628"/>
      <c r="X21" s="628"/>
      <c r="Y21" s="628"/>
      <c r="Z21" s="628"/>
      <c r="AA21" s="628"/>
      <c r="AB21" s="628"/>
    </row>
    <row r="22" spans="1:28">
      <c r="A22" s="56" t="s">
        <v>593</v>
      </c>
      <c r="B22" s="66">
        <v>46.57</v>
      </c>
      <c r="C22" s="66">
        <v>81.521548856912787</v>
      </c>
      <c r="D22" s="66">
        <v>52.188103929568399</v>
      </c>
      <c r="E22" s="66">
        <v>8.8000000000000007</v>
      </c>
      <c r="F22" s="124" t="s">
        <v>936</v>
      </c>
      <c r="G22" s="60">
        <v>41601</v>
      </c>
      <c r="H22" s="121">
        <v>99.205894977822297</v>
      </c>
      <c r="J22" s="638"/>
      <c r="K22" s="486"/>
      <c r="L22" s="42"/>
      <c r="M22" s="91"/>
      <c r="N22" s="91"/>
      <c r="O22" s="91"/>
      <c r="P22" s="91"/>
      <c r="Q22" s="637"/>
      <c r="R22" s="91"/>
      <c r="S22" s="91"/>
      <c r="T22" s="91"/>
      <c r="U22" s="91"/>
      <c r="V22" s="637"/>
      <c r="W22" s="628"/>
      <c r="X22" s="628"/>
      <c r="Y22" s="628"/>
      <c r="Z22" s="628"/>
      <c r="AA22" s="628"/>
      <c r="AB22" s="628"/>
    </row>
    <row r="23" spans="1:28">
      <c r="A23" s="56" t="s">
        <v>594</v>
      </c>
      <c r="B23" s="66">
        <v>60.003</v>
      </c>
      <c r="C23" s="66">
        <v>82.107034852693658</v>
      </c>
      <c r="D23" s="66">
        <v>56.115527556955477</v>
      </c>
      <c r="E23" s="66">
        <v>11.7</v>
      </c>
      <c r="F23" s="87">
        <v>16</v>
      </c>
      <c r="G23" s="60">
        <v>64057</v>
      </c>
      <c r="H23" s="121">
        <v>106.32749605776412</v>
      </c>
      <c r="J23" s="638"/>
      <c r="K23" s="486"/>
      <c r="L23" s="42"/>
      <c r="M23" s="91"/>
      <c r="N23" s="91"/>
      <c r="O23" s="91"/>
      <c r="P23" s="91"/>
      <c r="Q23" s="637"/>
      <c r="R23" s="91"/>
      <c r="S23" s="91"/>
      <c r="T23" s="91"/>
      <c r="U23" s="91"/>
      <c r="V23" s="637"/>
      <c r="W23" s="628"/>
      <c r="X23" s="628"/>
      <c r="Y23" s="628"/>
      <c r="Z23" s="628"/>
      <c r="AA23" s="628"/>
      <c r="AB23" s="628"/>
    </row>
    <row r="24" spans="1:28">
      <c r="A24" s="56" t="s">
        <v>595</v>
      </c>
      <c r="B24" s="66">
        <v>58.856999999999999</v>
      </c>
      <c r="C24" s="66">
        <v>75.75195953511718</v>
      </c>
      <c r="D24" s="66">
        <v>47.608610700511413</v>
      </c>
      <c r="E24" s="66">
        <v>3.7</v>
      </c>
      <c r="F24" s="87">
        <v>1</v>
      </c>
      <c r="G24" s="60">
        <v>124146</v>
      </c>
      <c r="H24" s="121">
        <v>93.058085407812186</v>
      </c>
      <c r="J24" s="638"/>
      <c r="K24" s="486"/>
      <c r="L24" s="42"/>
      <c r="M24" s="91"/>
      <c r="N24" s="91"/>
      <c r="O24" s="91"/>
      <c r="P24" s="91"/>
      <c r="Q24" s="637"/>
      <c r="R24" s="91"/>
      <c r="S24" s="91"/>
      <c r="T24" s="91"/>
      <c r="U24" s="91"/>
      <c r="V24" s="637"/>
      <c r="W24" s="628"/>
      <c r="X24" s="628"/>
      <c r="Y24" s="628"/>
      <c r="Z24" s="628"/>
      <c r="AA24" s="628"/>
      <c r="AB24" s="628"/>
    </row>
    <row r="25" spans="1:28">
      <c r="A25" s="56" t="s">
        <v>596</v>
      </c>
      <c r="B25" s="66">
        <v>52.598999999999997</v>
      </c>
      <c r="C25" s="66">
        <v>79.886698459949585</v>
      </c>
      <c r="D25" s="66">
        <v>54.70446206201639</v>
      </c>
      <c r="E25" s="66">
        <v>8.5</v>
      </c>
      <c r="F25" s="124" t="s">
        <v>792</v>
      </c>
      <c r="G25" s="60">
        <v>81850</v>
      </c>
      <c r="H25" s="121">
        <v>106.32217502565501</v>
      </c>
      <c r="J25" s="638"/>
      <c r="K25" s="486"/>
      <c r="L25" s="42"/>
      <c r="M25" s="91"/>
      <c r="N25" s="91"/>
      <c r="O25" s="91"/>
      <c r="P25" s="91"/>
      <c r="Q25" s="637"/>
      <c r="R25" s="91"/>
      <c r="S25" s="91"/>
      <c r="T25" s="91"/>
      <c r="U25" s="91"/>
      <c r="V25" s="637"/>
      <c r="W25" s="628"/>
      <c r="X25" s="628"/>
      <c r="Y25" s="628"/>
      <c r="Z25" s="628"/>
      <c r="AA25" s="628"/>
      <c r="AB25" s="628"/>
    </row>
    <row r="26" spans="1:28">
      <c r="A26" s="48"/>
      <c r="B26" s="48"/>
      <c r="C26" s="48"/>
      <c r="D26" s="48"/>
      <c r="E26" s="92"/>
      <c r="F26" s="113"/>
      <c r="G26" s="113"/>
      <c r="H26" s="125"/>
      <c r="J26" s="42"/>
      <c r="K26" s="42"/>
      <c r="L26" s="42"/>
      <c r="M26" s="42"/>
      <c r="N26" s="42"/>
      <c r="O26" s="42"/>
      <c r="P26" s="42"/>
      <c r="Q26" s="42"/>
      <c r="R26" s="42"/>
      <c r="S26" s="42"/>
      <c r="T26" s="42"/>
      <c r="U26" s="42"/>
      <c r="V26" s="42"/>
      <c r="W26" s="42"/>
      <c r="X26" s="42"/>
      <c r="Y26" s="42"/>
      <c r="Z26" s="42"/>
      <c r="AA26" s="42"/>
      <c r="AB26" s="42"/>
    </row>
    <row r="27" spans="1:28">
      <c r="A27" s="56"/>
      <c r="B27" s="56"/>
      <c r="C27" s="56"/>
      <c r="D27" s="56"/>
      <c r="E27" s="93"/>
      <c r="F27" s="93"/>
      <c r="G27" s="93"/>
      <c r="H27" s="93"/>
      <c r="J27" s="42"/>
      <c r="K27" s="42"/>
      <c r="L27" s="42"/>
      <c r="M27" s="42"/>
      <c r="N27" s="42"/>
      <c r="O27" s="42"/>
      <c r="P27" s="42"/>
      <c r="Q27" s="42"/>
      <c r="R27" s="42"/>
      <c r="S27" s="42"/>
      <c r="T27" s="42"/>
      <c r="U27" s="42"/>
      <c r="V27" s="42"/>
      <c r="W27" s="42"/>
      <c r="X27" s="42"/>
      <c r="Y27" s="42"/>
      <c r="Z27" s="42"/>
      <c r="AA27" s="42"/>
      <c r="AB27" s="42"/>
    </row>
    <row r="28" spans="1:28">
      <c r="A28" s="56"/>
      <c r="B28" s="56"/>
      <c r="C28" s="56"/>
      <c r="D28" s="56"/>
      <c r="E28" s="93"/>
      <c r="F28" s="93"/>
      <c r="G28" s="93"/>
      <c r="H28" s="93"/>
      <c r="J28" s="42"/>
      <c r="K28" s="42"/>
      <c r="L28" s="42"/>
      <c r="M28" s="42"/>
      <c r="N28" s="42"/>
      <c r="O28" s="42"/>
      <c r="P28" s="42"/>
      <c r="Q28" s="42"/>
      <c r="R28" s="42"/>
      <c r="S28" s="42"/>
      <c r="T28" s="42"/>
      <c r="U28" s="42"/>
      <c r="V28" s="42"/>
      <c r="W28" s="42"/>
      <c r="X28" s="42"/>
      <c r="Y28" s="42"/>
      <c r="Z28" s="42"/>
      <c r="AA28" s="42"/>
      <c r="AB28" s="42"/>
    </row>
    <row r="30" spans="1:28">
      <c r="A30" s="126" t="s">
        <v>831</v>
      </c>
      <c r="B30" s="58" t="s">
        <v>969</v>
      </c>
      <c r="C30" s="70"/>
      <c r="D30" s="70"/>
    </row>
    <row r="31" spans="1:28" ht="13.5" thickBot="1"/>
    <row r="32" spans="1:28" ht="12.75" customHeight="1">
      <c r="A32" s="731" t="s">
        <v>310</v>
      </c>
      <c r="B32" s="727" t="s">
        <v>970</v>
      </c>
      <c r="C32" s="731"/>
      <c r="D32" s="727" t="s">
        <v>971</v>
      </c>
      <c r="E32" s="731"/>
      <c r="F32" s="727" t="s">
        <v>972</v>
      </c>
      <c r="G32" s="728"/>
      <c r="I32" s="42"/>
      <c r="J32" s="42"/>
      <c r="K32" s="42"/>
      <c r="L32" s="42"/>
      <c r="M32" s="42"/>
      <c r="N32" s="42"/>
      <c r="O32" s="42"/>
      <c r="P32" s="42"/>
      <c r="Q32" s="42"/>
      <c r="R32" s="42"/>
      <c r="S32" s="42"/>
      <c r="T32" s="42"/>
      <c r="U32" s="42"/>
      <c r="V32" s="42"/>
      <c r="W32" s="42"/>
      <c r="X32" s="42"/>
      <c r="Y32" s="42"/>
      <c r="Z32" s="42"/>
      <c r="AA32" s="42"/>
    </row>
    <row r="33" spans="1:27" ht="13.5" thickBot="1">
      <c r="A33" s="732"/>
      <c r="B33" s="729"/>
      <c r="C33" s="733"/>
      <c r="D33" s="729"/>
      <c r="E33" s="733"/>
      <c r="F33" s="729"/>
      <c r="G33" s="730"/>
      <c r="I33" s="42"/>
      <c r="J33" s="42"/>
      <c r="K33" s="42"/>
      <c r="L33" s="42"/>
      <c r="M33" s="42"/>
      <c r="N33" s="42"/>
      <c r="O33" s="42"/>
      <c r="P33" s="42"/>
      <c r="Q33" s="42"/>
      <c r="R33" s="42"/>
      <c r="S33" s="42"/>
      <c r="T33" s="42"/>
      <c r="U33" s="42"/>
      <c r="V33" s="42"/>
      <c r="W33" s="42"/>
      <c r="X33" s="42"/>
      <c r="Y33" s="42"/>
      <c r="Z33" s="42"/>
      <c r="AA33" s="42"/>
    </row>
    <row r="34" spans="1:27" ht="13.5" thickBot="1">
      <c r="A34" s="733"/>
      <c r="B34" s="96" t="s">
        <v>311</v>
      </c>
      <c r="C34" s="96" t="s">
        <v>597</v>
      </c>
      <c r="D34" s="72" t="s">
        <v>287</v>
      </c>
      <c r="E34" s="96" t="s">
        <v>597</v>
      </c>
      <c r="F34" s="72" t="s">
        <v>287</v>
      </c>
      <c r="G34" s="97" t="s">
        <v>597</v>
      </c>
      <c r="I34" s="116"/>
      <c r="J34" s="116"/>
      <c r="K34" s="116"/>
      <c r="L34" s="116"/>
      <c r="M34" s="116"/>
      <c r="N34" s="42"/>
      <c r="O34" s="42"/>
      <c r="P34" s="42"/>
      <c r="Q34" s="42"/>
      <c r="R34" s="42"/>
      <c r="S34" s="42"/>
      <c r="T34" s="42"/>
      <c r="U34" s="42"/>
      <c r="V34" s="42"/>
      <c r="W34" s="42"/>
      <c r="X34" s="42"/>
      <c r="Y34" s="42"/>
      <c r="Z34" s="42"/>
      <c r="AA34" s="42"/>
    </row>
    <row r="35" spans="1:27">
      <c r="A35" s="98"/>
      <c r="B35" s="80"/>
      <c r="C35" s="48"/>
      <c r="D35" s="48"/>
      <c r="E35" s="81"/>
      <c r="F35" s="127"/>
      <c r="G35" s="128"/>
      <c r="I35" s="42"/>
      <c r="J35" s="42"/>
      <c r="K35" s="42"/>
      <c r="L35" s="42"/>
      <c r="M35" s="42"/>
      <c r="N35" s="42"/>
      <c r="O35" s="42"/>
      <c r="P35" s="42"/>
      <c r="Q35" s="42"/>
      <c r="R35" s="42"/>
      <c r="S35" s="42"/>
      <c r="T35" s="42"/>
      <c r="U35" s="42"/>
      <c r="V35" s="42"/>
      <c r="W35" s="42"/>
      <c r="X35" s="42"/>
      <c r="Y35" s="42"/>
      <c r="Z35" s="42"/>
      <c r="AA35" s="42"/>
    </row>
    <row r="36" spans="1:27">
      <c r="A36" s="99" t="s">
        <v>579</v>
      </c>
      <c r="B36" s="129">
        <v>16.165488590343262</v>
      </c>
      <c r="C36" s="87" t="s">
        <v>318</v>
      </c>
      <c r="D36" s="130">
        <v>117.80000000000001</v>
      </c>
      <c r="E36" s="87" t="s">
        <v>318</v>
      </c>
      <c r="F36" s="130">
        <v>694.1</v>
      </c>
      <c r="G36" s="88" t="s">
        <v>318</v>
      </c>
      <c r="I36" s="42"/>
      <c r="J36" s="42"/>
      <c r="K36" s="42"/>
      <c r="L36" s="42"/>
      <c r="M36" s="637"/>
      <c r="N36" s="42"/>
      <c r="O36" s="42"/>
      <c r="P36" s="42"/>
      <c r="Q36" s="42"/>
      <c r="R36" s="42"/>
      <c r="S36" s="42"/>
      <c r="T36" s="42"/>
      <c r="U36" s="42"/>
      <c r="V36" s="42"/>
      <c r="W36" s="42"/>
      <c r="X36" s="42"/>
      <c r="Y36" s="42"/>
      <c r="Z36" s="42"/>
      <c r="AA36" s="42"/>
    </row>
    <row r="37" spans="1:27">
      <c r="A37" s="101"/>
      <c r="B37" s="129"/>
      <c r="C37" s="60"/>
      <c r="D37" s="129"/>
      <c r="E37" s="131"/>
      <c r="F37" s="130"/>
      <c r="G37" s="76"/>
      <c r="I37" s="42"/>
      <c r="J37" s="42"/>
      <c r="K37" s="42"/>
      <c r="L37" s="42"/>
      <c r="M37" s="637"/>
      <c r="N37" s="42"/>
      <c r="O37" s="42"/>
      <c r="P37" s="42"/>
      <c r="Q37" s="42"/>
      <c r="R37" s="42"/>
      <c r="S37" s="42"/>
      <c r="T37" s="42"/>
      <c r="U37" s="42"/>
      <c r="V37" s="42"/>
      <c r="W37" s="42"/>
      <c r="X37" s="42"/>
      <c r="Y37" s="42"/>
      <c r="Z37" s="42"/>
      <c r="AA37" s="42"/>
    </row>
    <row r="38" spans="1:27">
      <c r="A38" s="48" t="s">
        <v>581</v>
      </c>
      <c r="B38" s="60">
        <v>8.5175145438791926</v>
      </c>
      <c r="C38" s="60">
        <v>3</v>
      </c>
      <c r="D38" s="132">
        <v>11</v>
      </c>
      <c r="E38" s="131">
        <v>5</v>
      </c>
      <c r="F38" s="133">
        <v>57.6</v>
      </c>
      <c r="G38" s="76">
        <v>5</v>
      </c>
      <c r="I38" s="640"/>
      <c r="J38" s="91"/>
      <c r="K38" s="91"/>
      <c r="L38" s="42"/>
      <c r="M38" s="637"/>
      <c r="N38" s="42"/>
      <c r="O38" s="42"/>
      <c r="P38" s="42"/>
      <c r="Q38" s="42"/>
      <c r="R38" s="42"/>
      <c r="S38" s="42"/>
      <c r="T38" s="42"/>
      <c r="U38" s="42"/>
      <c r="V38" s="42"/>
      <c r="W38" s="42"/>
      <c r="X38" s="42"/>
      <c r="Y38" s="42"/>
      <c r="Z38" s="42"/>
      <c r="AA38" s="42"/>
    </row>
    <row r="39" spans="1:27">
      <c r="A39" s="48" t="s">
        <v>582</v>
      </c>
      <c r="B39" s="60">
        <v>25.977381331634277</v>
      </c>
      <c r="C39" s="60">
        <v>11</v>
      </c>
      <c r="D39" s="132">
        <v>4.0999999999999996</v>
      </c>
      <c r="E39" s="131">
        <v>8</v>
      </c>
      <c r="F39" s="133">
        <v>25.9</v>
      </c>
      <c r="G39" s="76">
        <v>10</v>
      </c>
      <c r="I39" s="640"/>
      <c r="J39" s="91"/>
      <c r="K39" s="91"/>
      <c r="L39" s="42"/>
      <c r="M39" s="637"/>
      <c r="N39" s="42"/>
      <c r="O39" s="42"/>
      <c r="P39" s="42"/>
      <c r="Q39" s="42"/>
      <c r="R39" s="42"/>
      <c r="S39" s="42"/>
      <c r="T39" s="42"/>
      <c r="U39" s="42"/>
      <c r="V39" s="42"/>
      <c r="W39" s="42"/>
      <c r="X39" s="42"/>
      <c r="Y39" s="42"/>
      <c r="Z39" s="42"/>
      <c r="AA39" s="42"/>
    </row>
    <row r="40" spans="1:27">
      <c r="A40" s="109" t="s">
        <v>583</v>
      </c>
      <c r="B40" s="69">
        <v>42.838080168776372</v>
      </c>
      <c r="C40" s="69">
        <v>15</v>
      </c>
      <c r="D40" s="134">
        <v>3.1</v>
      </c>
      <c r="E40" s="122" t="s">
        <v>817</v>
      </c>
      <c r="F40" s="135">
        <v>24.6</v>
      </c>
      <c r="G40" s="77">
        <v>11</v>
      </c>
      <c r="I40" s="640"/>
      <c r="J40" s="91"/>
      <c r="K40" s="91"/>
      <c r="L40" s="42"/>
      <c r="M40" s="637"/>
      <c r="N40" s="42"/>
      <c r="O40" s="42"/>
      <c r="P40" s="42"/>
      <c r="Q40" s="42"/>
      <c r="R40" s="42"/>
      <c r="S40" s="42"/>
      <c r="T40" s="42"/>
      <c r="U40" s="42"/>
      <c r="V40" s="42"/>
      <c r="W40" s="42"/>
      <c r="X40" s="42"/>
      <c r="Y40" s="42"/>
      <c r="Z40" s="42"/>
      <c r="AA40" s="42"/>
    </row>
    <row r="41" spans="1:27">
      <c r="A41" s="48" t="s">
        <v>584</v>
      </c>
      <c r="B41" s="60">
        <v>9.4780431432973806</v>
      </c>
      <c r="C41" s="60">
        <v>4</v>
      </c>
      <c r="D41" s="132">
        <v>3.1</v>
      </c>
      <c r="E41" s="124" t="s">
        <v>817</v>
      </c>
      <c r="F41" s="133">
        <v>14.3</v>
      </c>
      <c r="G41" s="76">
        <v>15</v>
      </c>
      <c r="I41" s="640"/>
      <c r="J41" s="91"/>
      <c r="K41" s="91"/>
      <c r="L41" s="42"/>
      <c r="M41" s="637"/>
      <c r="N41" s="42"/>
      <c r="O41" s="42"/>
      <c r="P41" s="42"/>
      <c r="Q41" s="42"/>
      <c r="R41" s="42"/>
      <c r="S41" s="42"/>
      <c r="T41" s="42"/>
      <c r="U41" s="42"/>
      <c r="V41" s="42"/>
      <c r="W41" s="42"/>
      <c r="X41" s="42"/>
      <c r="Y41" s="42"/>
      <c r="Z41" s="42"/>
      <c r="AA41" s="42"/>
    </row>
    <row r="42" spans="1:27">
      <c r="A42" s="48" t="s">
        <v>585</v>
      </c>
      <c r="B42" s="60">
        <v>13.495913818722139</v>
      </c>
      <c r="C42" s="60">
        <v>6</v>
      </c>
      <c r="D42" s="132">
        <v>7.7</v>
      </c>
      <c r="E42" s="131">
        <v>6</v>
      </c>
      <c r="F42" s="133">
        <v>41</v>
      </c>
      <c r="G42" s="76">
        <v>6</v>
      </c>
      <c r="I42" s="640"/>
      <c r="J42" s="91"/>
      <c r="K42" s="91"/>
      <c r="L42" s="42"/>
      <c r="M42" s="637"/>
      <c r="N42" s="42"/>
      <c r="O42" s="42"/>
      <c r="P42" s="42"/>
      <c r="Q42" s="42"/>
      <c r="R42" s="42"/>
      <c r="S42" s="42"/>
      <c r="T42" s="42"/>
      <c r="U42" s="42"/>
      <c r="V42" s="42"/>
      <c r="W42" s="42"/>
      <c r="X42" s="42"/>
      <c r="Y42" s="42"/>
      <c r="Z42" s="42"/>
      <c r="AA42" s="42"/>
    </row>
    <row r="43" spans="1:27">
      <c r="A43" s="48" t="s">
        <v>586</v>
      </c>
      <c r="B43" s="60">
        <v>15.933801404212637</v>
      </c>
      <c r="C43" s="60">
        <v>9</v>
      </c>
      <c r="D43" s="132">
        <v>11.4</v>
      </c>
      <c r="E43" s="131">
        <v>4</v>
      </c>
      <c r="F43" s="133">
        <v>66.900000000000006</v>
      </c>
      <c r="G43" s="76">
        <v>4</v>
      </c>
      <c r="I43" s="640"/>
      <c r="J43" s="91"/>
      <c r="K43" s="91"/>
      <c r="L43" s="42"/>
      <c r="M43" s="637"/>
      <c r="N43" s="42"/>
      <c r="O43" s="42"/>
      <c r="P43" s="42"/>
      <c r="Q43" s="42"/>
      <c r="R43" s="42"/>
      <c r="S43" s="42"/>
      <c r="T43" s="42"/>
      <c r="U43" s="42"/>
      <c r="V43" s="42"/>
      <c r="W43" s="42"/>
      <c r="X43" s="42"/>
      <c r="Y43" s="42"/>
      <c r="Z43" s="42"/>
      <c r="AA43" s="42"/>
    </row>
    <row r="44" spans="1:27">
      <c r="A44" s="48" t="s">
        <v>587</v>
      </c>
      <c r="B44" s="60">
        <v>19.311606919027327</v>
      </c>
      <c r="C44" s="60">
        <v>10</v>
      </c>
      <c r="D44" s="132">
        <v>25.5</v>
      </c>
      <c r="E44" s="131">
        <v>1</v>
      </c>
      <c r="F44" s="133">
        <v>150.5</v>
      </c>
      <c r="G44" s="76">
        <v>1</v>
      </c>
      <c r="I44" s="640"/>
      <c r="J44" s="91"/>
      <c r="K44" s="91"/>
      <c r="L44" s="42"/>
      <c r="M44" s="637"/>
      <c r="N44" s="42"/>
      <c r="O44" s="42"/>
      <c r="P44" s="42"/>
      <c r="Q44" s="42"/>
      <c r="R44" s="42"/>
      <c r="S44" s="42"/>
      <c r="T44" s="42"/>
      <c r="U44" s="42"/>
      <c r="V44" s="42"/>
      <c r="W44" s="42"/>
      <c r="X44" s="42"/>
      <c r="Y44" s="42"/>
      <c r="Z44" s="42"/>
      <c r="AA44" s="42"/>
    </row>
    <row r="45" spans="1:27">
      <c r="A45" s="48" t="s">
        <v>588</v>
      </c>
      <c r="B45" s="60">
        <v>7.6958960732211397</v>
      </c>
      <c r="C45" s="60">
        <v>1</v>
      </c>
      <c r="D45" s="132">
        <v>2.2000000000000002</v>
      </c>
      <c r="E45" s="131">
        <v>15</v>
      </c>
      <c r="F45" s="133">
        <v>13.2</v>
      </c>
      <c r="G45" s="76">
        <v>16</v>
      </c>
      <c r="I45" s="640"/>
      <c r="J45" s="91"/>
      <c r="K45" s="91"/>
      <c r="L45" s="42"/>
      <c r="M45" s="637"/>
      <c r="N45" s="42"/>
      <c r="O45" s="42"/>
      <c r="P45" s="42"/>
      <c r="Q45" s="42"/>
      <c r="R45" s="42"/>
      <c r="S45" s="42"/>
      <c r="T45" s="42"/>
      <c r="U45" s="42"/>
      <c r="V45" s="42"/>
      <c r="W45" s="42"/>
      <c r="X45" s="42"/>
      <c r="Y45" s="42"/>
      <c r="Z45" s="42"/>
      <c r="AA45" s="42"/>
    </row>
    <row r="46" spans="1:27">
      <c r="A46" s="48" t="s">
        <v>589</v>
      </c>
      <c r="B46" s="60">
        <v>49.902358749314317</v>
      </c>
      <c r="C46" s="60">
        <v>16</v>
      </c>
      <c r="D46" s="132">
        <v>3.4</v>
      </c>
      <c r="E46" s="131">
        <v>10</v>
      </c>
      <c r="F46" s="133">
        <v>30.2</v>
      </c>
      <c r="G46" s="76">
        <v>8</v>
      </c>
      <c r="I46" s="640"/>
      <c r="J46" s="91"/>
      <c r="K46" s="91"/>
      <c r="L46" s="42"/>
      <c r="M46" s="637"/>
      <c r="N46" s="42"/>
      <c r="O46" s="42"/>
      <c r="P46" s="42"/>
      <c r="Q46" s="42"/>
      <c r="R46" s="42"/>
      <c r="S46" s="42"/>
      <c r="T46" s="42"/>
      <c r="U46" s="42"/>
      <c r="V46" s="42"/>
      <c r="W46" s="42"/>
      <c r="X46" s="42"/>
      <c r="Y46" s="42"/>
      <c r="Z46" s="42"/>
      <c r="AA46" s="42"/>
    </row>
    <row r="47" spans="1:27">
      <c r="A47" s="48" t="s">
        <v>590</v>
      </c>
      <c r="B47" s="60">
        <v>31.743650793650794</v>
      </c>
      <c r="C47" s="60">
        <v>12</v>
      </c>
      <c r="D47" s="132">
        <v>2.2999999999999998</v>
      </c>
      <c r="E47" s="131">
        <v>14</v>
      </c>
      <c r="F47" s="133">
        <v>15.3</v>
      </c>
      <c r="G47" s="76">
        <v>13</v>
      </c>
      <c r="I47" s="640"/>
      <c r="J47" s="91"/>
      <c r="K47" s="91"/>
      <c r="L47" s="42"/>
      <c r="M47" s="637"/>
      <c r="N47" s="42"/>
      <c r="O47" s="42"/>
      <c r="P47" s="42"/>
      <c r="Q47" s="42"/>
      <c r="R47" s="42"/>
      <c r="S47" s="42"/>
      <c r="T47" s="42"/>
      <c r="U47" s="42"/>
      <c r="V47" s="42"/>
      <c r="W47" s="42"/>
      <c r="X47" s="42"/>
      <c r="Y47" s="42"/>
      <c r="Z47" s="42"/>
      <c r="AA47" s="42"/>
    </row>
    <row r="48" spans="1:27">
      <c r="A48" s="48" t="s">
        <v>591</v>
      </c>
      <c r="B48" s="60">
        <v>11.833412774070544</v>
      </c>
      <c r="C48" s="60">
        <v>5</v>
      </c>
      <c r="D48" s="132">
        <v>6.8</v>
      </c>
      <c r="E48" s="131">
        <v>7</v>
      </c>
      <c r="F48" s="133">
        <v>37.5</v>
      </c>
      <c r="G48" s="76">
        <v>7</v>
      </c>
      <c r="I48" s="640"/>
      <c r="J48" s="91"/>
      <c r="K48" s="91"/>
      <c r="L48" s="42"/>
      <c r="M48" s="637"/>
      <c r="N48" s="42"/>
      <c r="O48" s="42"/>
      <c r="P48" s="42"/>
      <c r="Q48" s="42"/>
      <c r="R48" s="42"/>
      <c r="S48" s="42"/>
      <c r="T48" s="42"/>
      <c r="U48" s="42"/>
      <c r="V48" s="42"/>
      <c r="W48" s="42"/>
      <c r="X48" s="42"/>
      <c r="Y48" s="42"/>
      <c r="Z48" s="42"/>
      <c r="AA48" s="42"/>
    </row>
    <row r="49" spans="1:27">
      <c r="A49" s="48" t="s">
        <v>592</v>
      </c>
      <c r="B49" s="60">
        <v>8.2079576976421631</v>
      </c>
      <c r="C49" s="60">
        <v>2</v>
      </c>
      <c r="D49" s="132">
        <v>14.6</v>
      </c>
      <c r="E49" s="131">
        <v>2</v>
      </c>
      <c r="F49" s="133">
        <v>81.400000000000006</v>
      </c>
      <c r="G49" s="76">
        <v>2</v>
      </c>
      <c r="I49" s="640"/>
      <c r="J49" s="91"/>
      <c r="K49" s="91"/>
      <c r="L49" s="42"/>
      <c r="M49" s="637"/>
      <c r="N49" s="42"/>
      <c r="O49" s="42"/>
      <c r="P49" s="42"/>
      <c r="Q49" s="42"/>
      <c r="R49" s="42"/>
      <c r="S49" s="42"/>
      <c r="T49" s="42"/>
      <c r="U49" s="42"/>
      <c r="V49" s="42"/>
      <c r="W49" s="42"/>
      <c r="X49" s="42"/>
      <c r="Y49" s="42"/>
      <c r="Z49" s="42"/>
      <c r="AA49" s="42"/>
    </row>
    <row r="50" spans="1:27">
      <c r="A50" s="48" t="s">
        <v>593</v>
      </c>
      <c r="B50" s="60">
        <v>37.923452768729639</v>
      </c>
      <c r="C50" s="60">
        <v>14</v>
      </c>
      <c r="D50" s="132">
        <v>2.9</v>
      </c>
      <c r="E50" s="131">
        <v>13</v>
      </c>
      <c r="F50" s="133">
        <v>15.2</v>
      </c>
      <c r="G50" s="76">
        <v>14</v>
      </c>
      <c r="I50" s="640"/>
      <c r="J50" s="91"/>
      <c r="K50" s="91"/>
      <c r="L50" s="42"/>
      <c r="M50" s="637"/>
      <c r="N50" s="42"/>
      <c r="O50" s="42"/>
      <c r="P50" s="42"/>
      <c r="Q50" s="42"/>
      <c r="R50" s="42"/>
      <c r="S50" s="42"/>
      <c r="T50" s="42"/>
      <c r="U50" s="42"/>
      <c r="V50" s="42"/>
      <c r="W50" s="42"/>
      <c r="X50" s="42"/>
      <c r="Y50" s="42"/>
      <c r="Z50" s="42"/>
      <c r="AA50" s="42"/>
    </row>
    <row r="51" spans="1:27">
      <c r="A51" s="48" t="s">
        <v>594</v>
      </c>
      <c r="B51" s="60">
        <v>33.114238410596023</v>
      </c>
      <c r="C51" s="60">
        <v>13</v>
      </c>
      <c r="D51" s="132">
        <v>1.9</v>
      </c>
      <c r="E51" s="131">
        <v>16</v>
      </c>
      <c r="F51" s="133">
        <v>18.100000000000001</v>
      </c>
      <c r="G51" s="76">
        <v>12</v>
      </c>
      <c r="I51" s="640"/>
      <c r="J51" s="91"/>
      <c r="K51" s="91"/>
      <c r="L51" s="42"/>
      <c r="M51" s="637"/>
      <c r="N51" s="42"/>
      <c r="O51" s="42"/>
      <c r="P51" s="42"/>
      <c r="Q51" s="42"/>
      <c r="R51" s="42"/>
      <c r="S51" s="42"/>
      <c r="T51" s="42"/>
      <c r="U51" s="42"/>
      <c r="V51" s="42"/>
      <c r="W51" s="42"/>
      <c r="X51" s="42"/>
      <c r="Y51" s="42"/>
      <c r="Z51" s="42"/>
      <c r="AA51" s="42"/>
    </row>
    <row r="52" spans="1:27">
      <c r="A52" s="48" t="s">
        <v>595</v>
      </c>
      <c r="B52" s="60">
        <v>13.901039206424185</v>
      </c>
      <c r="C52" s="60">
        <v>7</v>
      </c>
      <c r="D52" s="132">
        <v>13.8</v>
      </c>
      <c r="E52" s="131">
        <v>3</v>
      </c>
      <c r="F52" s="133">
        <v>75</v>
      </c>
      <c r="G52" s="76">
        <v>3</v>
      </c>
      <c r="I52" s="640"/>
      <c r="J52" s="91"/>
      <c r="K52" s="91"/>
      <c r="L52" s="42"/>
      <c r="M52" s="637"/>
      <c r="N52" s="42"/>
      <c r="O52" s="42"/>
      <c r="P52" s="42"/>
      <c r="Q52" s="42"/>
      <c r="R52" s="42"/>
      <c r="S52" s="42"/>
      <c r="T52" s="42"/>
      <c r="U52" s="42"/>
      <c r="V52" s="42"/>
      <c r="W52" s="42"/>
      <c r="X52" s="42"/>
      <c r="Y52" s="42"/>
      <c r="Z52" s="42"/>
      <c r="AA52" s="42"/>
    </row>
    <row r="53" spans="1:27">
      <c r="A53" s="48" t="s">
        <v>596</v>
      </c>
      <c r="B53" s="60">
        <v>15.543439716312056</v>
      </c>
      <c r="C53" s="60">
        <v>8</v>
      </c>
      <c r="D53" s="132">
        <v>4</v>
      </c>
      <c r="E53" s="131">
        <v>9</v>
      </c>
      <c r="F53" s="133">
        <v>27.4</v>
      </c>
      <c r="G53" s="76">
        <v>9</v>
      </c>
      <c r="I53" s="640"/>
      <c r="J53" s="91"/>
      <c r="K53" s="91"/>
      <c r="L53" s="42"/>
      <c r="M53" s="637"/>
      <c r="N53" s="42"/>
      <c r="O53" s="42"/>
      <c r="P53" s="42"/>
      <c r="Q53" s="42"/>
      <c r="R53" s="42"/>
      <c r="S53" s="42"/>
      <c r="T53" s="42"/>
      <c r="U53" s="42"/>
      <c r="V53" s="42"/>
      <c r="W53" s="42"/>
      <c r="X53" s="42"/>
      <c r="Y53" s="42"/>
      <c r="Z53" s="42"/>
      <c r="AA53" s="42"/>
    </row>
    <row r="54" spans="1:27">
      <c r="A54" s="48"/>
      <c r="B54" s="48"/>
      <c r="C54" s="48"/>
      <c r="D54" s="48"/>
      <c r="E54" s="136"/>
      <c r="F54" s="92"/>
      <c r="G54" s="93"/>
      <c r="I54" s="42"/>
      <c r="J54" s="42"/>
      <c r="K54" s="42"/>
      <c r="L54" s="42"/>
      <c r="M54" s="42"/>
      <c r="N54" s="42"/>
      <c r="O54" s="42"/>
      <c r="P54" s="42"/>
      <c r="Q54" s="42"/>
      <c r="R54" s="42"/>
      <c r="S54" s="42"/>
      <c r="T54" s="42"/>
      <c r="U54" s="42"/>
      <c r="V54" s="42"/>
      <c r="W54" s="42"/>
      <c r="X54" s="42"/>
      <c r="Y54" s="42"/>
      <c r="Z54" s="42"/>
      <c r="AA54" s="42"/>
    </row>
    <row r="55" spans="1:27" ht="34.5" customHeight="1">
      <c r="A55" s="744" t="s">
        <v>973</v>
      </c>
      <c r="B55" s="755"/>
      <c r="C55" s="755"/>
      <c r="D55" s="755"/>
      <c r="E55" s="755"/>
      <c r="F55" s="755"/>
      <c r="G55" s="755"/>
      <c r="I55" s="42"/>
      <c r="J55" s="42"/>
      <c r="K55" s="42"/>
      <c r="L55" s="42"/>
      <c r="M55" s="42"/>
      <c r="N55" s="42"/>
      <c r="O55" s="42"/>
      <c r="P55" s="42"/>
      <c r="Q55" s="42"/>
      <c r="R55" s="42"/>
      <c r="S55" s="42"/>
      <c r="T55" s="42"/>
      <c r="U55" s="42"/>
      <c r="V55" s="42"/>
      <c r="W55" s="42"/>
      <c r="X55" s="42"/>
      <c r="Y55" s="42"/>
      <c r="Z55" s="42"/>
      <c r="AA55" s="42"/>
    </row>
    <row r="56" spans="1:27">
      <c r="C56" s="42"/>
      <c r="D56" s="42"/>
      <c r="E56" s="42"/>
      <c r="G56" s="42"/>
      <c r="I56" s="42"/>
      <c r="J56" s="42"/>
      <c r="K56" s="42"/>
      <c r="L56" s="42"/>
      <c r="M56" s="42"/>
      <c r="N56" s="42"/>
      <c r="O56" s="42"/>
      <c r="P56" s="42"/>
      <c r="Q56" s="42"/>
      <c r="R56" s="42"/>
      <c r="S56" s="42"/>
      <c r="T56" s="42"/>
      <c r="U56" s="42"/>
      <c r="V56" s="42"/>
      <c r="W56" s="42"/>
      <c r="X56" s="42"/>
      <c r="Y56" s="42"/>
      <c r="Z56" s="42"/>
      <c r="AA56" s="42"/>
    </row>
    <row r="57" spans="1:27" ht="15">
      <c r="C57" s="56"/>
      <c r="D57" s="137"/>
      <c r="E57" s="42"/>
      <c r="G57" s="42"/>
      <c r="I57" s="42"/>
      <c r="J57" s="42"/>
      <c r="K57" s="42"/>
      <c r="L57" s="42"/>
      <c r="M57" s="42"/>
      <c r="N57" s="42"/>
      <c r="O57" s="42"/>
      <c r="P57" s="42"/>
      <c r="Q57" s="42"/>
      <c r="R57" s="42"/>
      <c r="S57" s="42"/>
      <c r="T57" s="42"/>
      <c r="U57" s="42"/>
      <c r="V57" s="42"/>
      <c r="W57" s="42"/>
      <c r="X57" s="42"/>
      <c r="Y57" s="42"/>
      <c r="Z57" s="42"/>
      <c r="AA57" s="42"/>
    </row>
    <row r="58" spans="1:27" ht="15">
      <c r="C58" s="56"/>
      <c r="D58" s="138"/>
      <c r="E58" s="42"/>
      <c r="G58" s="42"/>
      <c r="I58" s="42"/>
      <c r="J58" s="42"/>
      <c r="K58" s="42"/>
      <c r="L58" s="42"/>
      <c r="M58" s="42"/>
      <c r="N58" s="42"/>
      <c r="O58" s="42"/>
      <c r="P58" s="42"/>
      <c r="Q58" s="42"/>
      <c r="R58" s="42"/>
      <c r="S58" s="42"/>
      <c r="T58" s="42"/>
      <c r="U58" s="42"/>
      <c r="V58" s="42"/>
      <c r="W58" s="42"/>
      <c r="X58" s="42"/>
      <c r="Y58" s="42"/>
      <c r="Z58" s="42"/>
      <c r="AA58" s="42"/>
    </row>
    <row r="59" spans="1:27" ht="15">
      <c r="C59" s="56"/>
      <c r="D59" s="137"/>
      <c r="E59" s="42"/>
      <c r="G59" s="42"/>
      <c r="I59" s="42"/>
      <c r="J59" s="42"/>
      <c r="K59" s="42"/>
      <c r="L59" s="42"/>
      <c r="M59" s="42"/>
      <c r="N59" s="42"/>
      <c r="O59" s="42"/>
      <c r="P59" s="42"/>
      <c r="Q59" s="42"/>
      <c r="R59" s="42"/>
      <c r="S59" s="42"/>
      <c r="T59" s="42"/>
      <c r="U59" s="42"/>
      <c r="V59" s="42"/>
      <c r="W59" s="42"/>
      <c r="X59" s="42"/>
      <c r="Y59" s="42"/>
      <c r="Z59" s="42"/>
      <c r="AA59" s="42"/>
    </row>
    <row r="60" spans="1:27" ht="15">
      <c r="C60" s="56"/>
      <c r="D60" s="137"/>
      <c r="E60" s="42"/>
      <c r="G60" s="42"/>
      <c r="I60" s="42"/>
      <c r="J60" s="42"/>
      <c r="K60" s="42"/>
      <c r="L60" s="42"/>
      <c r="M60" s="42"/>
      <c r="N60" s="42"/>
      <c r="O60" s="42"/>
      <c r="P60" s="42"/>
      <c r="Q60" s="42"/>
      <c r="R60" s="42"/>
      <c r="S60" s="42"/>
      <c r="T60" s="42"/>
      <c r="U60" s="42"/>
      <c r="V60" s="42"/>
      <c r="W60" s="42"/>
      <c r="X60" s="42"/>
      <c r="Y60" s="42"/>
      <c r="Z60" s="42"/>
      <c r="AA60" s="42"/>
    </row>
    <row r="61" spans="1:27" ht="15">
      <c r="C61" s="56"/>
      <c r="D61" s="137"/>
      <c r="E61" s="42"/>
      <c r="G61" s="42"/>
      <c r="I61" s="42"/>
      <c r="J61" s="42"/>
      <c r="K61" s="42"/>
      <c r="L61" s="42"/>
      <c r="M61" s="42"/>
      <c r="N61" s="42"/>
      <c r="O61" s="42"/>
      <c r="P61" s="42"/>
      <c r="Q61" s="42"/>
      <c r="R61" s="42"/>
      <c r="S61" s="42"/>
      <c r="T61" s="42"/>
      <c r="U61" s="42"/>
      <c r="V61" s="42"/>
      <c r="W61" s="42"/>
      <c r="X61" s="42"/>
      <c r="Y61" s="42"/>
      <c r="Z61" s="42"/>
      <c r="AA61" s="42"/>
    </row>
    <row r="62" spans="1:27" ht="15">
      <c r="C62" s="56"/>
      <c r="D62" s="137"/>
      <c r="E62" s="42"/>
      <c r="G62" s="42"/>
      <c r="I62" s="42"/>
      <c r="J62" s="42"/>
      <c r="K62" s="42"/>
      <c r="L62" s="42"/>
      <c r="M62" s="42"/>
      <c r="N62" s="42"/>
      <c r="O62" s="42"/>
      <c r="P62" s="42"/>
      <c r="Q62" s="42"/>
      <c r="R62" s="42"/>
      <c r="S62" s="42"/>
      <c r="T62" s="42"/>
      <c r="U62" s="42"/>
      <c r="V62" s="42"/>
      <c r="W62" s="42"/>
      <c r="X62" s="42"/>
      <c r="Y62" s="42"/>
      <c r="Z62" s="42"/>
      <c r="AA62" s="42"/>
    </row>
    <row r="63" spans="1:27" ht="15">
      <c r="C63" s="56"/>
      <c r="D63" s="137"/>
      <c r="E63" s="42"/>
      <c r="G63" s="42"/>
      <c r="I63" s="42"/>
      <c r="J63" s="42"/>
      <c r="K63" s="42"/>
      <c r="L63" s="42"/>
      <c r="M63" s="42"/>
      <c r="N63" s="42"/>
      <c r="O63" s="42"/>
      <c r="P63" s="42"/>
      <c r="Q63" s="42"/>
      <c r="R63" s="42"/>
      <c r="S63" s="42"/>
      <c r="T63" s="42"/>
      <c r="U63" s="42"/>
      <c r="V63" s="42"/>
      <c r="W63" s="42"/>
      <c r="X63" s="42"/>
      <c r="Y63" s="42"/>
      <c r="Z63" s="42"/>
      <c r="AA63" s="42"/>
    </row>
    <row r="64" spans="1:27" ht="15">
      <c r="C64" s="56"/>
      <c r="D64" s="137"/>
      <c r="E64" s="42"/>
      <c r="I64" s="42"/>
      <c r="J64" s="42"/>
      <c r="K64" s="42"/>
      <c r="L64" s="42"/>
      <c r="M64" s="42"/>
      <c r="N64" s="42"/>
      <c r="O64" s="42"/>
      <c r="P64" s="42"/>
      <c r="Q64" s="42"/>
      <c r="R64" s="42"/>
      <c r="S64" s="42"/>
      <c r="T64" s="42"/>
      <c r="U64" s="42"/>
      <c r="V64" s="42"/>
      <c r="W64" s="42"/>
      <c r="X64" s="42"/>
      <c r="Y64" s="42"/>
      <c r="Z64" s="42"/>
      <c r="AA64" s="42"/>
    </row>
    <row r="65" spans="3:27" ht="15">
      <c r="C65" s="56"/>
      <c r="D65" s="137"/>
      <c r="E65" s="42"/>
      <c r="I65" s="42"/>
      <c r="J65" s="42"/>
      <c r="K65" s="42"/>
      <c r="L65" s="42"/>
      <c r="M65" s="42"/>
      <c r="N65" s="42"/>
      <c r="O65" s="42"/>
      <c r="P65" s="42"/>
      <c r="Q65" s="42"/>
      <c r="R65" s="42"/>
      <c r="S65" s="42"/>
      <c r="T65" s="42"/>
      <c r="U65" s="42"/>
      <c r="V65" s="42"/>
      <c r="W65" s="42"/>
      <c r="X65" s="42"/>
      <c r="Y65" s="42"/>
      <c r="Z65" s="42"/>
      <c r="AA65" s="42"/>
    </row>
    <row r="66" spans="3:27" ht="15">
      <c r="C66" s="56"/>
      <c r="D66" s="137"/>
      <c r="E66" s="42"/>
      <c r="I66" s="42"/>
      <c r="J66" s="42"/>
      <c r="K66" s="42"/>
      <c r="L66" s="42"/>
      <c r="M66" s="42"/>
      <c r="N66" s="42"/>
      <c r="O66" s="42"/>
      <c r="P66" s="42"/>
      <c r="Q66" s="42"/>
      <c r="R66" s="42"/>
      <c r="S66" s="42"/>
      <c r="T66" s="42"/>
      <c r="U66" s="42"/>
      <c r="V66" s="42"/>
      <c r="W66" s="42"/>
      <c r="X66" s="42"/>
      <c r="Y66" s="42"/>
      <c r="Z66" s="42"/>
      <c r="AA66" s="42"/>
    </row>
    <row r="67" spans="3:27" ht="15">
      <c r="C67" s="67"/>
      <c r="D67" s="137"/>
      <c r="E67" s="42"/>
      <c r="I67" s="42"/>
      <c r="J67" s="42"/>
      <c r="K67" s="42"/>
      <c r="L67" s="42"/>
      <c r="M67" s="42"/>
      <c r="N67" s="42"/>
      <c r="O67" s="42"/>
      <c r="P67" s="42"/>
      <c r="Q67" s="42"/>
      <c r="R67" s="42"/>
      <c r="S67" s="42"/>
      <c r="T67" s="42"/>
      <c r="U67" s="42"/>
      <c r="V67" s="42"/>
      <c r="W67" s="42"/>
      <c r="X67" s="42"/>
      <c r="Y67" s="42"/>
      <c r="Z67" s="42"/>
      <c r="AA67" s="42"/>
    </row>
    <row r="68" spans="3:27" ht="15">
      <c r="C68" s="56"/>
      <c r="D68" s="137"/>
      <c r="E68" s="42"/>
    </row>
    <row r="69" spans="3:27" ht="15">
      <c r="C69" s="56"/>
      <c r="D69" s="137"/>
      <c r="E69" s="42"/>
    </row>
    <row r="70" spans="3:27" ht="15">
      <c r="C70" s="56"/>
      <c r="D70" s="137"/>
      <c r="E70" s="42"/>
    </row>
    <row r="71" spans="3:27" ht="15">
      <c r="C71" s="56"/>
      <c r="D71" s="137"/>
      <c r="E71" s="42"/>
    </row>
    <row r="72" spans="3:27" ht="15">
      <c r="C72" s="56"/>
      <c r="D72" s="137"/>
      <c r="E72" s="42"/>
    </row>
    <row r="73" spans="3:27">
      <c r="C73" s="42"/>
      <c r="D73" s="42"/>
      <c r="E73" s="42"/>
    </row>
  </sheetData>
  <mergeCells count="10">
    <mergeCell ref="A55:G55"/>
    <mergeCell ref="A32:A34"/>
    <mergeCell ref="G5:H5"/>
    <mergeCell ref="B32:C33"/>
    <mergeCell ref="D32:E33"/>
    <mergeCell ref="F32:G33"/>
    <mergeCell ref="A5:A6"/>
    <mergeCell ref="B5:C5"/>
    <mergeCell ref="D5:D6"/>
    <mergeCell ref="E5:F5"/>
  </mergeCells>
  <hyperlinks>
    <hyperlink ref="J5" location="'SPIS TREŚCI'!A1" display="Powrót do spisu tablic"/>
  </hyperlinks>
  <pageMargins left="0.7" right="0.7" top="0.75" bottom="0.75" header="0.3" footer="0.3"/>
  <pageSetup paperSize="9" scale="5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5"/>
  <sheetViews>
    <sheetView workbookViewId="0">
      <selection activeCell="A2" sqref="A2"/>
    </sheetView>
  </sheetViews>
  <sheetFormatPr defaultRowHeight="12.75"/>
  <cols>
    <col min="1" max="1" width="37" style="5" customWidth="1"/>
    <col min="2" max="16384" width="9.140625" style="5"/>
  </cols>
  <sheetData>
    <row r="2" spans="1:16">
      <c r="A2" s="586" t="s">
        <v>1357</v>
      </c>
      <c r="B2" s="432" t="s">
        <v>926</v>
      </c>
    </row>
    <row r="3" spans="1:16">
      <c r="A3" s="585" t="s">
        <v>1356</v>
      </c>
      <c r="B3" s="579" t="s">
        <v>1216</v>
      </c>
    </row>
    <row r="4" spans="1:16" ht="13.5" thickBot="1">
      <c r="A4" s="230"/>
      <c r="B4" s="348"/>
    </row>
    <row r="5" spans="1:16" ht="27" customHeight="1" thickBot="1">
      <c r="A5" s="433" t="s">
        <v>310</v>
      </c>
      <c r="B5" s="434" t="s">
        <v>386</v>
      </c>
      <c r="C5" s="434" t="s">
        <v>404</v>
      </c>
      <c r="D5" s="435" t="s">
        <v>405</v>
      </c>
      <c r="F5" s="205" t="s">
        <v>709</v>
      </c>
    </row>
    <row r="6" spans="1:16">
      <c r="A6" s="860" t="s">
        <v>29</v>
      </c>
      <c r="B6" s="860"/>
      <c r="C6" s="860"/>
      <c r="D6" s="860"/>
    </row>
    <row r="7" spans="1:16">
      <c r="A7" s="304" t="s">
        <v>764</v>
      </c>
      <c r="B7" s="436">
        <v>95596</v>
      </c>
      <c r="C7" s="436">
        <v>48412</v>
      </c>
      <c r="D7" s="147">
        <v>47184</v>
      </c>
      <c r="F7" s="861"/>
      <c r="G7" s="861"/>
      <c r="H7" s="861"/>
      <c r="J7" s="861"/>
      <c r="K7" s="861"/>
      <c r="L7" s="861"/>
      <c r="N7" s="861"/>
      <c r="O7" s="861"/>
      <c r="P7" s="861"/>
    </row>
    <row r="8" spans="1:16">
      <c r="A8" s="304" t="s">
        <v>30</v>
      </c>
      <c r="B8" s="436">
        <v>124269</v>
      </c>
      <c r="C8" s="436">
        <v>65664</v>
      </c>
      <c r="D8" s="22">
        <v>58605</v>
      </c>
    </row>
    <row r="9" spans="1:16">
      <c r="A9" s="437" t="s">
        <v>340</v>
      </c>
      <c r="B9" s="22">
        <v>67553</v>
      </c>
      <c r="C9" s="436">
        <v>35887</v>
      </c>
      <c r="D9" s="22">
        <v>31666</v>
      </c>
    </row>
    <row r="10" spans="1:16">
      <c r="A10" s="437" t="s">
        <v>341</v>
      </c>
      <c r="B10" s="22">
        <v>5500</v>
      </c>
      <c r="C10" s="436">
        <v>3004</v>
      </c>
      <c r="D10" s="147">
        <v>2496</v>
      </c>
    </row>
    <row r="11" spans="1:16" ht="24">
      <c r="A11" s="437" t="s">
        <v>31</v>
      </c>
      <c r="B11" s="22">
        <v>3587</v>
      </c>
      <c r="C11" s="436">
        <v>1766</v>
      </c>
      <c r="D11" s="147">
        <v>1821</v>
      </c>
    </row>
    <row r="12" spans="1:16">
      <c r="A12" s="437" t="s">
        <v>32</v>
      </c>
      <c r="B12" s="436">
        <v>24535</v>
      </c>
      <c r="C12" s="436">
        <v>12284</v>
      </c>
      <c r="D12" s="147">
        <v>12251</v>
      </c>
    </row>
    <row r="13" spans="1:16">
      <c r="A13" s="438"/>
      <c r="B13" s="436"/>
      <c r="C13" s="436"/>
      <c r="D13" s="147"/>
    </row>
    <row r="14" spans="1:16">
      <c r="A14" s="437" t="s">
        <v>33</v>
      </c>
      <c r="B14" s="436">
        <v>21876</v>
      </c>
      <c r="C14" s="436">
        <v>10951</v>
      </c>
      <c r="D14" s="147">
        <v>10925</v>
      </c>
    </row>
    <row r="15" spans="1:16">
      <c r="A15" s="439" t="s">
        <v>34</v>
      </c>
      <c r="B15" s="436">
        <v>102393</v>
      </c>
      <c r="C15" s="436">
        <v>54713</v>
      </c>
      <c r="D15" s="147">
        <v>47680</v>
      </c>
    </row>
    <row r="16" spans="1:16">
      <c r="A16" s="437" t="s">
        <v>35</v>
      </c>
      <c r="B16" s="436"/>
      <c r="C16" s="436"/>
      <c r="D16" s="147"/>
    </row>
    <row r="17" spans="1:4">
      <c r="A17" s="440" t="s">
        <v>512</v>
      </c>
      <c r="B17" s="22">
        <v>96</v>
      </c>
      <c r="C17" s="436">
        <v>57</v>
      </c>
      <c r="D17" s="22">
        <v>39</v>
      </c>
    </row>
    <row r="18" spans="1:4">
      <c r="A18" s="440" t="s">
        <v>36</v>
      </c>
      <c r="B18" s="22">
        <v>433</v>
      </c>
      <c r="C18" s="436">
        <v>239</v>
      </c>
      <c r="D18" s="22">
        <v>194</v>
      </c>
    </row>
    <row r="19" spans="1:4">
      <c r="A19" s="440" t="s">
        <v>37</v>
      </c>
      <c r="B19" s="22">
        <v>12366</v>
      </c>
      <c r="C19" s="436">
        <v>4074</v>
      </c>
      <c r="D19" s="22">
        <v>8292</v>
      </c>
    </row>
    <row r="20" spans="1:4">
      <c r="A20" s="440" t="s">
        <v>38</v>
      </c>
      <c r="B20" s="22">
        <v>4041</v>
      </c>
      <c r="C20" s="436">
        <v>2770</v>
      </c>
      <c r="D20" s="22">
        <v>1271</v>
      </c>
    </row>
    <row r="21" spans="1:4">
      <c r="A21" s="859" t="s">
        <v>39</v>
      </c>
      <c r="B21" s="859"/>
      <c r="C21" s="859"/>
      <c r="D21" s="859"/>
    </row>
    <row r="22" spans="1:4">
      <c r="A22" s="304" t="s">
        <v>40</v>
      </c>
      <c r="B22" s="436">
        <v>138644</v>
      </c>
      <c r="C22" s="436">
        <v>74310</v>
      </c>
      <c r="D22" s="22">
        <v>64334</v>
      </c>
    </row>
    <row r="23" spans="1:4">
      <c r="A23" s="437" t="s">
        <v>340</v>
      </c>
      <c r="B23" s="22">
        <v>33724</v>
      </c>
      <c r="C23" s="436">
        <v>18027</v>
      </c>
      <c r="D23" s="22">
        <v>15697</v>
      </c>
    </row>
    <row r="24" spans="1:4">
      <c r="A24" s="437" t="s">
        <v>41</v>
      </c>
      <c r="B24" s="436"/>
      <c r="C24" s="436"/>
      <c r="D24" s="147"/>
    </row>
    <row r="25" spans="1:4">
      <c r="A25" s="440" t="s">
        <v>42</v>
      </c>
      <c r="B25" s="436">
        <v>63310</v>
      </c>
      <c r="C25" s="436">
        <v>33446</v>
      </c>
      <c r="D25" s="22">
        <v>29864</v>
      </c>
    </row>
    <row r="26" spans="1:4">
      <c r="A26" s="441" t="s">
        <v>43</v>
      </c>
      <c r="B26" s="22">
        <v>48238</v>
      </c>
      <c r="C26" s="436">
        <v>24752</v>
      </c>
      <c r="D26" s="22">
        <v>23486</v>
      </c>
    </row>
    <row r="27" spans="1:4">
      <c r="A27" s="441" t="s">
        <v>44</v>
      </c>
      <c r="B27" s="22">
        <v>15072</v>
      </c>
      <c r="C27" s="436">
        <v>8694</v>
      </c>
      <c r="D27" s="22">
        <v>6378</v>
      </c>
    </row>
    <row r="28" spans="1:4">
      <c r="A28" s="440" t="s">
        <v>45</v>
      </c>
      <c r="B28" s="436">
        <v>20060</v>
      </c>
      <c r="C28" s="436">
        <v>8189</v>
      </c>
      <c r="D28" s="147">
        <v>11871</v>
      </c>
    </row>
    <row r="29" spans="1:4">
      <c r="A29" s="440" t="s">
        <v>46</v>
      </c>
      <c r="B29" s="436">
        <v>23608</v>
      </c>
      <c r="C29" s="436">
        <v>16590</v>
      </c>
      <c r="D29" s="147">
        <v>7018</v>
      </c>
    </row>
    <row r="30" spans="1:4" ht="24">
      <c r="A30" s="440" t="s">
        <v>47</v>
      </c>
      <c r="B30" s="436">
        <v>13127</v>
      </c>
      <c r="C30" s="436">
        <v>6538</v>
      </c>
      <c r="D30" s="147">
        <v>6589</v>
      </c>
    </row>
    <row r="31" spans="1:4">
      <c r="A31" s="440" t="s">
        <v>48</v>
      </c>
      <c r="B31" s="436">
        <v>509</v>
      </c>
      <c r="C31" s="436">
        <v>221</v>
      </c>
      <c r="D31" s="147">
        <v>288</v>
      </c>
    </row>
    <row r="32" spans="1:4">
      <c r="A32" s="440" t="s">
        <v>49</v>
      </c>
      <c r="B32" s="436">
        <v>1524</v>
      </c>
      <c r="C32" s="436">
        <v>802</v>
      </c>
      <c r="D32" s="147">
        <v>722</v>
      </c>
    </row>
    <row r="33" spans="1:4">
      <c r="A33" s="437" t="s">
        <v>793</v>
      </c>
      <c r="B33" s="436">
        <v>81221</v>
      </c>
      <c r="C33" s="436">
        <v>39766</v>
      </c>
      <c r="D33" s="147">
        <v>41455</v>
      </c>
    </row>
    <row r="34" spans="1:4">
      <c r="C34" s="436"/>
    </row>
    <row r="35" spans="1:4">
      <c r="C35" s="436"/>
    </row>
  </sheetData>
  <mergeCells count="5">
    <mergeCell ref="A21:D21"/>
    <mergeCell ref="A6:D6"/>
    <mergeCell ref="F7:H7"/>
    <mergeCell ref="J7:L7"/>
    <mergeCell ref="N7:P7"/>
  </mergeCells>
  <phoneticPr fontId="6" type="noConversion"/>
  <hyperlinks>
    <hyperlink ref="F5" location="ANEKS!A1" display="Powrót do spisu tablic"/>
  </hyperlinks>
  <pageMargins left="0.75" right="0.75" top="1" bottom="1" header="0.5" footer="0.5"/>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46"/>
  <sheetViews>
    <sheetView workbookViewId="0">
      <selection activeCell="A2" sqref="A2"/>
    </sheetView>
  </sheetViews>
  <sheetFormatPr defaultRowHeight="12.75"/>
  <cols>
    <col min="1" max="1" width="34.7109375" style="5" customWidth="1"/>
    <col min="2" max="16384" width="9.140625" style="5"/>
  </cols>
  <sheetData>
    <row r="2" spans="1:7">
      <c r="A2" s="586" t="s">
        <v>1358</v>
      </c>
      <c r="B2" s="174" t="s">
        <v>50</v>
      </c>
    </row>
    <row r="3" spans="1:7">
      <c r="B3" s="174" t="s">
        <v>927</v>
      </c>
    </row>
    <row r="4" spans="1:7">
      <c r="A4" s="588" t="s">
        <v>1359</v>
      </c>
      <c r="B4" s="584" t="s">
        <v>1360</v>
      </c>
    </row>
    <row r="5" spans="1:7">
      <c r="A5" s="588"/>
      <c r="B5" s="584" t="s">
        <v>1361</v>
      </c>
    </row>
    <row r="6" spans="1:7">
      <c r="B6" s="204" t="s">
        <v>385</v>
      </c>
    </row>
    <row r="7" spans="1:7">
      <c r="B7" s="584" t="s">
        <v>1242</v>
      </c>
    </row>
    <row r="8" spans="1:7" ht="13.5" thickBot="1">
      <c r="B8" s="204"/>
    </row>
    <row r="9" spans="1:7" ht="13.5" thickBot="1">
      <c r="A9" s="804" t="s">
        <v>310</v>
      </c>
      <c r="B9" s="836" t="s">
        <v>386</v>
      </c>
      <c r="C9" s="837"/>
      <c r="D9" s="836" t="s">
        <v>447</v>
      </c>
      <c r="E9" s="838"/>
      <c r="G9" s="205" t="s">
        <v>709</v>
      </c>
    </row>
    <row r="10" spans="1:7" ht="13.5" thickBot="1">
      <c r="A10" s="805"/>
      <c r="B10" s="292" t="s">
        <v>311</v>
      </c>
      <c r="C10" s="292" t="s">
        <v>449</v>
      </c>
      <c r="D10" s="292" t="s">
        <v>391</v>
      </c>
      <c r="E10" s="293" t="s">
        <v>449</v>
      </c>
    </row>
    <row r="11" spans="1:7">
      <c r="A11" s="442"/>
      <c r="B11" s="442"/>
      <c r="C11" s="442"/>
      <c r="D11" s="442"/>
      <c r="E11" s="233"/>
    </row>
    <row r="12" spans="1:7">
      <c r="A12" s="297" t="s">
        <v>1024</v>
      </c>
      <c r="B12" s="295">
        <v>81221</v>
      </c>
      <c r="C12" s="373">
        <v>100</v>
      </c>
      <c r="D12" s="295">
        <v>41455</v>
      </c>
      <c r="E12" s="374">
        <v>100</v>
      </c>
    </row>
    <row r="13" spans="1:7">
      <c r="A13" s="303"/>
      <c r="B13" s="299"/>
      <c r="C13" s="443"/>
      <c r="D13" s="299"/>
      <c r="E13" s="247"/>
    </row>
    <row r="14" spans="1:7">
      <c r="A14" s="303" t="s">
        <v>51</v>
      </c>
      <c r="B14" s="299"/>
      <c r="C14" s="443"/>
      <c r="D14" s="299"/>
      <c r="E14" s="247"/>
    </row>
    <row r="15" spans="1:7">
      <c r="A15" s="294" t="s">
        <v>52</v>
      </c>
      <c r="B15" s="299">
        <v>11874</v>
      </c>
      <c r="C15" s="376">
        <v>14.619371837332709</v>
      </c>
      <c r="D15" s="299">
        <v>6289</v>
      </c>
      <c r="E15" s="375">
        <v>15.170666988300566</v>
      </c>
    </row>
    <row r="16" spans="1:7">
      <c r="A16" s="294" t="s">
        <v>53</v>
      </c>
      <c r="B16" s="299">
        <v>25541</v>
      </c>
      <c r="C16" s="376">
        <v>31.446300833528273</v>
      </c>
      <c r="D16" s="299">
        <v>15493</v>
      </c>
      <c r="E16" s="375">
        <v>37.373055120009653</v>
      </c>
    </row>
    <row r="17" spans="1:5">
      <c r="A17" s="294" t="s">
        <v>54</v>
      </c>
      <c r="B17" s="299">
        <v>18310</v>
      </c>
      <c r="C17" s="376">
        <v>22.543430886100886</v>
      </c>
      <c r="D17" s="299">
        <v>10014</v>
      </c>
      <c r="E17" s="375">
        <v>24.156314075503555</v>
      </c>
    </row>
    <row r="18" spans="1:5">
      <c r="A18" s="294" t="s">
        <v>353</v>
      </c>
      <c r="B18" s="299">
        <v>13437</v>
      </c>
      <c r="C18" s="376">
        <v>16.543751000357052</v>
      </c>
      <c r="D18" s="299">
        <v>6316</v>
      </c>
      <c r="E18" s="375">
        <v>15.235797853093716</v>
      </c>
    </row>
    <row r="19" spans="1:5">
      <c r="A19" s="294" t="s">
        <v>354</v>
      </c>
      <c r="B19" s="299">
        <v>12059</v>
      </c>
      <c r="C19" s="376">
        <v>14.84714544268108</v>
      </c>
      <c r="D19" s="299">
        <v>3343</v>
      </c>
      <c r="E19" s="375">
        <v>8.0641659630925098</v>
      </c>
    </row>
    <row r="20" spans="1:5">
      <c r="A20" s="303"/>
      <c r="B20" s="299"/>
      <c r="C20" s="376"/>
      <c r="D20" s="299"/>
      <c r="E20" s="375"/>
    </row>
    <row r="21" spans="1:5">
      <c r="A21" s="303" t="s">
        <v>55</v>
      </c>
      <c r="B21" s="299"/>
      <c r="C21" s="376"/>
      <c r="D21" s="299"/>
      <c r="E21" s="375"/>
    </row>
    <row r="22" spans="1:5">
      <c r="A22" s="294" t="s">
        <v>56</v>
      </c>
      <c r="B22" s="299">
        <v>12905</v>
      </c>
      <c r="C22" s="376">
        <v>15.88874798389579</v>
      </c>
      <c r="D22" s="299">
        <v>8808</v>
      </c>
      <c r="E22" s="375">
        <v>21.247135448076225</v>
      </c>
    </row>
    <row r="23" spans="1:5">
      <c r="A23" s="294" t="s">
        <v>57</v>
      </c>
      <c r="B23" s="299">
        <v>19990</v>
      </c>
      <c r="C23" s="376">
        <v>24.611861464399603</v>
      </c>
      <c r="D23" s="299">
        <v>11192</v>
      </c>
      <c r="E23" s="375">
        <v>26.997949583886143</v>
      </c>
    </row>
    <row r="24" spans="1:5">
      <c r="A24" s="294" t="s">
        <v>58</v>
      </c>
      <c r="B24" s="299">
        <v>9792</v>
      </c>
      <c r="C24" s="376">
        <v>12.055995370655372</v>
      </c>
      <c r="D24" s="299">
        <v>6216</v>
      </c>
      <c r="E24" s="375">
        <v>14.994572427933905</v>
      </c>
    </row>
    <row r="25" spans="1:5">
      <c r="A25" s="294" t="s">
        <v>59</v>
      </c>
      <c r="B25" s="299">
        <v>19118</v>
      </c>
      <c r="C25" s="376">
        <v>23.538247497568364</v>
      </c>
      <c r="D25" s="299">
        <v>7636</v>
      </c>
      <c r="E25" s="375">
        <v>18.419973465203231</v>
      </c>
    </row>
    <row r="26" spans="1:5">
      <c r="A26" s="294" t="s">
        <v>60</v>
      </c>
      <c r="B26" s="299">
        <v>19416</v>
      </c>
      <c r="C26" s="376">
        <v>23.905147683480873</v>
      </c>
      <c r="D26" s="299">
        <v>7603</v>
      </c>
      <c r="E26" s="375">
        <v>18.340369074900494</v>
      </c>
    </row>
    <row r="27" spans="1:5">
      <c r="A27" s="303"/>
      <c r="B27" s="299"/>
      <c r="C27" s="376"/>
      <c r="D27" s="299"/>
      <c r="E27" s="375"/>
    </row>
    <row r="28" spans="1:5" ht="13.5">
      <c r="A28" s="303" t="s">
        <v>1117</v>
      </c>
      <c r="B28" s="299"/>
      <c r="C28" s="376"/>
      <c r="D28" s="299"/>
      <c r="E28" s="375"/>
    </row>
    <row r="29" spans="1:5">
      <c r="A29" s="444" t="s">
        <v>61</v>
      </c>
      <c r="B29" s="299">
        <v>8183</v>
      </c>
      <c r="C29" s="376">
        <v>10.074980608463328</v>
      </c>
      <c r="D29" s="299">
        <v>3444</v>
      </c>
      <c r="E29" s="375">
        <v>8.3078036425039201</v>
      </c>
    </row>
    <row r="30" spans="1:5">
      <c r="A30" s="294" t="s">
        <v>62</v>
      </c>
      <c r="B30" s="299">
        <v>15229</v>
      </c>
      <c r="C30" s="376">
        <v>18.750076950542347</v>
      </c>
      <c r="D30" s="299">
        <v>6826</v>
      </c>
      <c r="E30" s="375">
        <v>16.466047521408754</v>
      </c>
    </row>
    <row r="31" spans="1:5">
      <c r="A31" s="294" t="s">
        <v>63</v>
      </c>
      <c r="B31" s="299">
        <v>11142</v>
      </c>
      <c r="C31" s="376">
        <v>13.718127085359697</v>
      </c>
      <c r="D31" s="299">
        <v>5785</v>
      </c>
      <c r="E31" s="375">
        <v>13.954890845495116</v>
      </c>
    </row>
    <row r="32" spans="1:5">
      <c r="A32" s="294" t="s">
        <v>64</v>
      </c>
      <c r="B32" s="299">
        <v>10927</v>
      </c>
      <c r="C32" s="376">
        <v>13.453417219684564</v>
      </c>
      <c r="D32" s="299">
        <v>5493</v>
      </c>
      <c r="E32" s="375">
        <v>13.250512604028463</v>
      </c>
    </row>
    <row r="33" spans="1:5">
      <c r="A33" s="294" t="s">
        <v>65</v>
      </c>
      <c r="B33" s="299">
        <v>12056</v>
      </c>
      <c r="C33" s="376">
        <v>14.843451816648404</v>
      </c>
      <c r="D33" s="299">
        <v>6652</v>
      </c>
      <c r="E33" s="375">
        <v>16.046315281630683</v>
      </c>
    </row>
    <row r="34" spans="1:5">
      <c r="A34" s="294" t="s">
        <v>66</v>
      </c>
      <c r="B34" s="299">
        <v>23684</v>
      </c>
      <c r="C34" s="376">
        <v>29.15994631930166</v>
      </c>
      <c r="D34" s="299">
        <v>13255</v>
      </c>
      <c r="E34" s="375">
        <v>31.974430104933059</v>
      </c>
    </row>
    <row r="35" spans="1:5">
      <c r="A35" s="303"/>
      <c r="B35" s="299"/>
      <c r="C35" s="376"/>
      <c r="D35" s="299"/>
      <c r="E35" s="375"/>
    </row>
    <row r="36" spans="1:5">
      <c r="A36" s="303" t="s">
        <v>67</v>
      </c>
      <c r="B36" s="299"/>
      <c r="C36" s="376"/>
      <c r="D36" s="299"/>
      <c r="E36" s="375"/>
    </row>
    <row r="37" spans="1:5">
      <c r="A37" s="303" t="s">
        <v>68</v>
      </c>
      <c r="B37" s="299">
        <v>19823</v>
      </c>
      <c r="C37" s="376">
        <v>24.40624961524729</v>
      </c>
      <c r="D37" s="299">
        <v>11211</v>
      </c>
      <c r="E37" s="375">
        <v>27.043782414666506</v>
      </c>
    </row>
    <row r="38" spans="1:5">
      <c r="A38" s="294" t="s">
        <v>69</v>
      </c>
      <c r="B38" s="299">
        <v>17858</v>
      </c>
      <c r="C38" s="376">
        <v>21.986924563844326</v>
      </c>
      <c r="D38" s="299">
        <v>9062</v>
      </c>
      <c r="E38" s="375">
        <v>21.859848027982149</v>
      </c>
    </row>
    <row r="39" spans="1:5">
      <c r="A39" s="277" t="s">
        <v>70</v>
      </c>
      <c r="B39" s="299">
        <v>9878</v>
      </c>
      <c r="C39" s="376">
        <v>12.161879316925425</v>
      </c>
      <c r="D39" s="299">
        <v>4705</v>
      </c>
      <c r="E39" s="375">
        <v>11.349656253769147</v>
      </c>
    </row>
    <row r="40" spans="1:5">
      <c r="A40" s="294" t="s">
        <v>71</v>
      </c>
      <c r="B40" s="299">
        <v>9400</v>
      </c>
      <c r="C40" s="376">
        <v>11.573361569052338</v>
      </c>
      <c r="D40" s="299">
        <v>4098</v>
      </c>
      <c r="E40" s="375">
        <v>9.8854179230490899</v>
      </c>
    </row>
    <row r="41" spans="1:5">
      <c r="A41" s="294" t="s">
        <v>72</v>
      </c>
      <c r="B41" s="299">
        <v>5262</v>
      </c>
      <c r="C41" s="376">
        <v>6.4786200613141931</v>
      </c>
      <c r="D41" s="299">
        <v>1868</v>
      </c>
      <c r="E41" s="375">
        <v>4.5060909419852848</v>
      </c>
    </row>
    <row r="42" spans="1:5">
      <c r="A42" s="294" t="s">
        <v>73</v>
      </c>
      <c r="B42" s="299">
        <v>1628</v>
      </c>
      <c r="C42" s="376">
        <v>2.0044077270656606</v>
      </c>
      <c r="D42" s="299">
        <v>414</v>
      </c>
      <c r="E42" s="375">
        <v>0.99867326016162095</v>
      </c>
    </row>
    <row r="43" spans="1:5">
      <c r="A43" s="294" t="s">
        <v>74</v>
      </c>
      <c r="B43" s="299">
        <v>17372</v>
      </c>
      <c r="C43" s="376">
        <v>21.388557146550767</v>
      </c>
      <c r="D43" s="299">
        <v>10097</v>
      </c>
      <c r="E43" s="375">
        <v>24.356531178386202</v>
      </c>
    </row>
    <row r="44" spans="1:5">
      <c r="A44" s="36"/>
    </row>
    <row r="45" spans="1:5" ht="39" customHeight="1">
      <c r="A45" s="748" t="s">
        <v>995</v>
      </c>
      <c r="B45" s="748"/>
      <c r="C45" s="748"/>
      <c r="D45" s="748"/>
      <c r="E45" s="748"/>
    </row>
    <row r="46" spans="1:5">
      <c r="A46" s="36"/>
    </row>
  </sheetData>
  <mergeCells count="4">
    <mergeCell ref="A9:A10"/>
    <mergeCell ref="B9:C9"/>
    <mergeCell ref="D9:E9"/>
    <mergeCell ref="A45:E45"/>
  </mergeCells>
  <phoneticPr fontId="6" type="noConversion"/>
  <hyperlinks>
    <hyperlink ref="G9" location="ANEKS!A1" display="Powrót do spisu tablic"/>
  </hyperlinks>
  <pageMargins left="0.75" right="0.75" top="1" bottom="1" header="0.5" footer="0.5"/>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03"/>
  <sheetViews>
    <sheetView workbookViewId="0">
      <selection activeCell="A2" sqref="A2"/>
    </sheetView>
  </sheetViews>
  <sheetFormatPr defaultRowHeight="12.75"/>
  <cols>
    <col min="1" max="1" width="35.42578125" style="5" customWidth="1"/>
    <col min="2" max="16384" width="9.140625" style="5"/>
  </cols>
  <sheetData>
    <row r="2" spans="1:7">
      <c r="A2" s="586" t="s">
        <v>1362</v>
      </c>
      <c r="B2" s="174" t="s">
        <v>928</v>
      </c>
    </row>
    <row r="3" spans="1:7">
      <c r="A3" s="585" t="s">
        <v>1363</v>
      </c>
      <c r="B3" s="584" t="s">
        <v>1446</v>
      </c>
    </row>
    <row r="4" spans="1:7">
      <c r="B4" s="204" t="s">
        <v>385</v>
      </c>
    </row>
    <row r="5" spans="1:7">
      <c r="B5" s="584" t="s">
        <v>1242</v>
      </c>
    </row>
    <row r="6" spans="1:7" ht="13.5" thickBot="1">
      <c r="B6" s="204"/>
    </row>
    <row r="7" spans="1:7">
      <c r="A7" s="804" t="s">
        <v>310</v>
      </c>
      <c r="B7" s="839" t="s">
        <v>386</v>
      </c>
      <c r="C7" s="839" t="s">
        <v>404</v>
      </c>
      <c r="D7" s="839" t="s">
        <v>405</v>
      </c>
      <c r="E7" s="803" t="s">
        <v>726</v>
      </c>
      <c r="G7" s="205" t="s">
        <v>709</v>
      </c>
    </row>
    <row r="8" spans="1:7" ht="27.75" customHeight="1" thickBot="1">
      <c r="A8" s="805"/>
      <c r="B8" s="840"/>
      <c r="C8" s="840"/>
      <c r="D8" s="840"/>
      <c r="E8" s="801"/>
    </row>
    <row r="9" spans="1:7">
      <c r="A9" s="370"/>
      <c r="B9" s="445"/>
      <c r="C9" s="445"/>
      <c r="D9" s="445"/>
      <c r="E9" s="221"/>
    </row>
    <row r="10" spans="1:7">
      <c r="A10" s="446" t="s">
        <v>1118</v>
      </c>
      <c r="B10" s="447">
        <v>81221</v>
      </c>
      <c r="C10" s="447">
        <v>39766</v>
      </c>
      <c r="D10" s="447">
        <v>41455</v>
      </c>
      <c r="E10" s="448">
        <v>63849</v>
      </c>
    </row>
    <row r="11" spans="1:7">
      <c r="A11" s="446"/>
      <c r="B11" s="447"/>
      <c r="C11" s="447"/>
      <c r="D11" s="447"/>
      <c r="E11" s="448"/>
    </row>
    <row r="12" spans="1:7" ht="36">
      <c r="A12" s="446" t="s">
        <v>1119</v>
      </c>
      <c r="B12" s="447">
        <v>427</v>
      </c>
      <c r="C12" s="447">
        <v>213</v>
      </c>
      <c r="D12" s="447">
        <v>214</v>
      </c>
      <c r="E12" s="448">
        <v>423</v>
      </c>
    </row>
    <row r="13" spans="1:7">
      <c r="A13" s="446" t="s">
        <v>1120</v>
      </c>
      <c r="B13" s="447">
        <v>10328</v>
      </c>
      <c r="C13" s="447">
        <v>3351</v>
      </c>
      <c r="D13" s="447">
        <v>6977</v>
      </c>
      <c r="E13" s="448">
        <v>8174</v>
      </c>
    </row>
    <row r="14" spans="1:7" ht="24">
      <c r="A14" s="426" t="s">
        <v>513</v>
      </c>
      <c r="B14" s="449">
        <v>2239</v>
      </c>
      <c r="C14" s="449">
        <v>1012</v>
      </c>
      <c r="D14" s="449">
        <v>1227</v>
      </c>
      <c r="E14" s="319">
        <v>1653</v>
      </c>
    </row>
    <row r="15" spans="1:7">
      <c r="A15" s="426" t="s">
        <v>514</v>
      </c>
      <c r="B15" s="449">
        <v>693</v>
      </c>
      <c r="C15" s="449">
        <v>121</v>
      </c>
      <c r="D15" s="449">
        <v>572</v>
      </c>
      <c r="E15" s="450">
        <v>557</v>
      </c>
    </row>
    <row r="16" spans="1:7">
      <c r="A16" s="426" t="s">
        <v>515</v>
      </c>
      <c r="B16" s="449">
        <v>1934</v>
      </c>
      <c r="C16" s="449">
        <v>363</v>
      </c>
      <c r="D16" s="449">
        <v>1571</v>
      </c>
      <c r="E16" s="450">
        <v>1659</v>
      </c>
    </row>
    <row r="17" spans="1:12" ht="24">
      <c r="A17" s="426" t="s">
        <v>75</v>
      </c>
      <c r="B17" s="449">
        <v>2702</v>
      </c>
      <c r="C17" s="449">
        <v>844</v>
      </c>
      <c r="D17" s="449">
        <v>1858</v>
      </c>
      <c r="E17" s="450">
        <v>2183</v>
      </c>
      <c r="I17" s="9"/>
      <c r="J17" s="9"/>
      <c r="K17" s="9"/>
      <c r="L17" s="9"/>
    </row>
    <row r="18" spans="1:12" ht="24">
      <c r="A18" s="426" t="s">
        <v>516</v>
      </c>
      <c r="B18" s="449">
        <v>197</v>
      </c>
      <c r="C18" s="449">
        <v>172</v>
      </c>
      <c r="D18" s="449">
        <v>25</v>
      </c>
      <c r="E18" s="450">
        <v>158</v>
      </c>
      <c r="I18" s="9"/>
      <c r="J18" s="9"/>
      <c r="K18" s="9"/>
      <c r="L18" s="9"/>
    </row>
    <row r="19" spans="1:12" ht="24">
      <c r="A19" s="426" t="s">
        <v>517</v>
      </c>
      <c r="B19" s="449">
        <v>2563</v>
      </c>
      <c r="C19" s="449">
        <v>839</v>
      </c>
      <c r="D19" s="449">
        <v>1724</v>
      </c>
      <c r="E19" s="450">
        <v>1964</v>
      </c>
      <c r="I19" s="10"/>
      <c r="J19" s="10"/>
      <c r="K19" s="10"/>
      <c r="L19" s="10"/>
    </row>
    <row r="20" spans="1:12">
      <c r="A20" s="446" t="s">
        <v>1121</v>
      </c>
      <c r="B20" s="447">
        <v>10815</v>
      </c>
      <c r="C20" s="447">
        <v>5095</v>
      </c>
      <c r="D20" s="447">
        <v>5720</v>
      </c>
      <c r="E20" s="448">
        <v>8624</v>
      </c>
      <c r="L20" s="9"/>
    </row>
    <row r="21" spans="1:12" ht="24">
      <c r="A21" s="426" t="s">
        <v>518</v>
      </c>
      <c r="B21" s="449">
        <v>5145</v>
      </c>
      <c r="C21" s="449">
        <v>3452</v>
      </c>
      <c r="D21" s="449">
        <v>1693</v>
      </c>
      <c r="E21" s="319">
        <v>4199</v>
      </c>
      <c r="I21" s="9"/>
      <c r="J21" s="9"/>
      <c r="K21" s="9"/>
      <c r="L21" s="9"/>
    </row>
    <row r="22" spans="1:12">
      <c r="A22" s="426" t="s">
        <v>519</v>
      </c>
      <c r="B22" s="449">
        <v>1380</v>
      </c>
      <c r="C22" s="449">
        <v>252</v>
      </c>
      <c r="D22" s="449">
        <v>1128</v>
      </c>
      <c r="E22" s="450">
        <v>1011</v>
      </c>
      <c r="I22" s="9"/>
      <c r="J22" s="9"/>
      <c r="K22" s="9"/>
      <c r="L22" s="9"/>
    </row>
    <row r="23" spans="1:12" ht="24">
      <c r="A23" s="426" t="s">
        <v>520</v>
      </c>
      <c r="B23" s="449">
        <v>2643</v>
      </c>
      <c r="C23" s="449">
        <v>718</v>
      </c>
      <c r="D23" s="449">
        <v>1925</v>
      </c>
      <c r="E23" s="450">
        <v>2230</v>
      </c>
      <c r="I23" s="9"/>
      <c r="J23" s="9"/>
      <c r="K23" s="9"/>
      <c r="L23" s="9"/>
    </row>
    <row r="24" spans="1:12" ht="24">
      <c r="A24" s="426" t="s">
        <v>521</v>
      </c>
      <c r="B24" s="449">
        <v>1042</v>
      </c>
      <c r="C24" s="449">
        <v>200</v>
      </c>
      <c r="D24" s="449">
        <v>842</v>
      </c>
      <c r="E24" s="319">
        <v>759</v>
      </c>
      <c r="I24" s="9"/>
      <c r="J24" s="9"/>
      <c r="K24" s="9"/>
      <c r="L24" s="9"/>
    </row>
    <row r="25" spans="1:12">
      <c r="A25" s="426" t="s">
        <v>522</v>
      </c>
      <c r="B25" s="449">
        <v>605</v>
      </c>
      <c r="C25" s="449">
        <v>473</v>
      </c>
      <c r="D25" s="449">
        <v>132</v>
      </c>
      <c r="E25" s="450">
        <v>425</v>
      </c>
      <c r="I25" s="11"/>
      <c r="J25" s="11"/>
      <c r="K25" s="11"/>
      <c r="L25" s="11"/>
    </row>
    <row r="26" spans="1:12">
      <c r="A26" s="446" t="s">
        <v>1122</v>
      </c>
      <c r="B26" s="447">
        <v>2898</v>
      </c>
      <c r="C26" s="447">
        <v>928</v>
      </c>
      <c r="D26" s="447">
        <v>1970</v>
      </c>
      <c r="E26" s="448">
        <v>2710</v>
      </c>
      <c r="L26" s="10"/>
    </row>
    <row r="27" spans="1:12" ht="24">
      <c r="A27" s="426" t="s">
        <v>523</v>
      </c>
      <c r="B27" s="449">
        <v>1014</v>
      </c>
      <c r="C27" s="449">
        <v>142</v>
      </c>
      <c r="D27" s="449">
        <v>872</v>
      </c>
      <c r="E27" s="319">
        <v>995</v>
      </c>
      <c r="I27" s="11"/>
      <c r="J27" s="11"/>
      <c r="K27" s="11"/>
      <c r="L27" s="11"/>
    </row>
    <row r="28" spans="1:12">
      <c r="A28" s="426" t="s">
        <v>524</v>
      </c>
      <c r="B28" s="449">
        <v>718</v>
      </c>
      <c r="C28" s="449">
        <v>109</v>
      </c>
      <c r="D28" s="449">
        <v>609</v>
      </c>
      <c r="E28" s="450">
        <v>572</v>
      </c>
      <c r="I28" s="11"/>
      <c r="J28" s="11"/>
      <c r="K28" s="11"/>
      <c r="L28" s="11"/>
    </row>
    <row r="29" spans="1:12" ht="24">
      <c r="A29" s="426" t="s">
        <v>525</v>
      </c>
      <c r="B29" s="451">
        <v>1012</v>
      </c>
      <c r="C29" s="451">
        <v>604</v>
      </c>
      <c r="D29" s="451">
        <v>408</v>
      </c>
      <c r="E29" s="452">
        <v>994</v>
      </c>
      <c r="I29" s="11"/>
      <c r="J29" s="11"/>
      <c r="K29" s="11"/>
      <c r="L29" s="11"/>
    </row>
    <row r="30" spans="1:12">
      <c r="A30" s="426" t="s">
        <v>526</v>
      </c>
      <c r="B30" s="449">
        <v>154</v>
      </c>
      <c r="C30" s="449">
        <v>73</v>
      </c>
      <c r="D30" s="449">
        <v>81</v>
      </c>
      <c r="E30" s="450">
        <v>149</v>
      </c>
      <c r="I30" s="11"/>
      <c r="J30" s="11"/>
      <c r="K30" s="11"/>
      <c r="L30" s="11"/>
    </row>
    <row r="31" spans="1:12">
      <c r="A31" s="446" t="s">
        <v>1123</v>
      </c>
      <c r="B31" s="447">
        <v>13658</v>
      </c>
      <c r="C31" s="447">
        <v>3125</v>
      </c>
      <c r="D31" s="447">
        <v>10533</v>
      </c>
      <c r="E31" s="448">
        <v>12445</v>
      </c>
      <c r="L31" s="11"/>
    </row>
    <row r="32" spans="1:12">
      <c r="A32" s="426" t="s">
        <v>527</v>
      </c>
      <c r="B32" s="449">
        <v>6133</v>
      </c>
      <c r="C32" s="449">
        <v>1746</v>
      </c>
      <c r="D32" s="449">
        <v>4387</v>
      </c>
      <c r="E32" s="450">
        <v>5169</v>
      </c>
      <c r="I32" s="11"/>
      <c r="J32" s="11"/>
      <c r="K32" s="11"/>
      <c r="L32" s="11"/>
    </row>
    <row r="33" spans="1:12">
      <c r="A33" s="426" t="s">
        <v>528</v>
      </c>
      <c r="B33" s="449">
        <v>6639</v>
      </c>
      <c r="C33" s="449">
        <v>966</v>
      </c>
      <c r="D33" s="449">
        <v>5673</v>
      </c>
      <c r="E33" s="450">
        <v>6437</v>
      </c>
      <c r="I33" s="11"/>
      <c r="J33" s="11"/>
      <c r="K33" s="11"/>
      <c r="L33" s="11"/>
    </row>
    <row r="34" spans="1:12">
      <c r="A34" s="426" t="s">
        <v>529</v>
      </c>
      <c r="B34" s="449">
        <v>459</v>
      </c>
      <c r="C34" s="449">
        <v>54</v>
      </c>
      <c r="D34" s="449">
        <v>405</v>
      </c>
      <c r="E34" s="450">
        <v>433</v>
      </c>
      <c r="I34" s="11"/>
      <c r="J34" s="11"/>
      <c r="K34" s="11"/>
      <c r="L34" s="11"/>
    </row>
    <row r="35" spans="1:12">
      <c r="A35" s="426" t="s">
        <v>530</v>
      </c>
      <c r="B35" s="449">
        <v>427</v>
      </c>
      <c r="C35" s="449">
        <v>359</v>
      </c>
      <c r="D35" s="449">
        <v>68</v>
      </c>
      <c r="E35" s="450">
        <v>406</v>
      </c>
      <c r="I35" s="10"/>
      <c r="J35" s="10"/>
      <c r="K35" s="10"/>
      <c r="L35" s="10"/>
    </row>
    <row r="36" spans="1:12" ht="24">
      <c r="A36" s="446" t="s">
        <v>1124</v>
      </c>
      <c r="B36" s="447">
        <v>1457</v>
      </c>
      <c r="C36" s="447">
        <v>676</v>
      </c>
      <c r="D36" s="447">
        <v>781</v>
      </c>
      <c r="E36" s="448">
        <v>1190</v>
      </c>
      <c r="I36" s="11"/>
      <c r="J36" s="11"/>
      <c r="K36" s="11"/>
      <c r="L36" s="11"/>
    </row>
    <row r="37" spans="1:12" ht="24">
      <c r="A37" s="446" t="s">
        <v>1125</v>
      </c>
      <c r="B37" s="447">
        <v>16118</v>
      </c>
      <c r="C37" s="447">
        <v>12532</v>
      </c>
      <c r="D37" s="447">
        <v>3586</v>
      </c>
      <c r="E37" s="448">
        <v>14823</v>
      </c>
      <c r="L37" s="11"/>
    </row>
    <row r="38" spans="1:12" ht="24">
      <c r="A38" s="426" t="s">
        <v>531</v>
      </c>
      <c r="B38" s="451">
        <v>4449</v>
      </c>
      <c r="C38" s="451">
        <v>4367</v>
      </c>
      <c r="D38" s="451">
        <v>82</v>
      </c>
      <c r="E38" s="453">
        <v>4149</v>
      </c>
      <c r="I38" s="11"/>
      <c r="J38" s="11"/>
      <c r="K38" s="11"/>
      <c r="L38" s="11"/>
    </row>
    <row r="39" spans="1:12" ht="24">
      <c r="A39" s="426" t="s">
        <v>532</v>
      </c>
      <c r="B39" s="451">
        <v>5235</v>
      </c>
      <c r="C39" s="451">
        <v>5084</v>
      </c>
      <c r="D39" s="451">
        <v>151</v>
      </c>
      <c r="E39" s="452">
        <v>4823</v>
      </c>
      <c r="I39" s="11"/>
      <c r="J39" s="11"/>
      <c r="K39" s="11"/>
      <c r="L39" s="11"/>
    </row>
    <row r="40" spans="1:12">
      <c r="A40" s="426" t="s">
        <v>533</v>
      </c>
      <c r="B40" s="449">
        <v>589</v>
      </c>
      <c r="C40" s="449">
        <v>209</v>
      </c>
      <c r="D40" s="449">
        <v>380</v>
      </c>
      <c r="E40" s="450">
        <v>556</v>
      </c>
      <c r="I40" s="11"/>
      <c r="J40" s="11"/>
      <c r="K40" s="11"/>
      <c r="L40" s="11"/>
    </row>
    <row r="41" spans="1:12">
      <c r="A41" s="426" t="s">
        <v>534</v>
      </c>
      <c r="B41" s="449">
        <v>1174</v>
      </c>
      <c r="C41" s="449">
        <v>1134</v>
      </c>
      <c r="D41" s="449">
        <v>40</v>
      </c>
      <c r="E41" s="450">
        <v>1074</v>
      </c>
      <c r="I41" s="10"/>
      <c r="J41" s="10"/>
      <c r="K41" s="10"/>
      <c r="L41" s="10"/>
    </row>
    <row r="42" spans="1:12" ht="36">
      <c r="A42" s="426" t="s">
        <v>535</v>
      </c>
      <c r="B42" s="451">
        <v>4671</v>
      </c>
      <c r="C42" s="451">
        <v>1738</v>
      </c>
      <c r="D42" s="451">
        <v>2933</v>
      </c>
      <c r="E42" s="452">
        <v>4221</v>
      </c>
      <c r="I42" s="11"/>
      <c r="J42" s="11"/>
      <c r="K42" s="11"/>
      <c r="L42" s="11"/>
    </row>
    <row r="43" spans="1:12" ht="24">
      <c r="A43" s="446" t="s">
        <v>1126</v>
      </c>
      <c r="B43" s="447">
        <v>3545</v>
      </c>
      <c r="C43" s="447">
        <v>2794</v>
      </c>
      <c r="D43" s="447">
        <v>751</v>
      </c>
      <c r="E43" s="448">
        <v>3416</v>
      </c>
      <c r="L43" s="11"/>
    </row>
    <row r="44" spans="1:12" ht="24">
      <c r="A44" s="454" t="s">
        <v>536</v>
      </c>
      <c r="B44" s="451">
        <v>1501</v>
      </c>
      <c r="C44" s="451">
        <v>886</v>
      </c>
      <c r="D44" s="451">
        <v>615</v>
      </c>
      <c r="E44" s="452">
        <v>1446</v>
      </c>
      <c r="I44" s="11"/>
      <c r="J44" s="11"/>
      <c r="K44" s="11"/>
      <c r="L44" s="11"/>
    </row>
    <row r="45" spans="1:12">
      <c r="A45" s="454" t="s">
        <v>537</v>
      </c>
      <c r="B45" s="451">
        <v>272</v>
      </c>
      <c r="C45" s="451">
        <v>192</v>
      </c>
      <c r="D45" s="451">
        <v>80</v>
      </c>
      <c r="E45" s="452">
        <v>266</v>
      </c>
      <c r="I45" s="11"/>
      <c r="J45" s="11"/>
      <c r="K45" s="11"/>
      <c r="L45" s="11"/>
    </row>
    <row r="46" spans="1:12">
      <c r="A46" s="454" t="s">
        <v>538</v>
      </c>
      <c r="B46" s="451">
        <v>1772</v>
      </c>
      <c r="C46" s="451">
        <v>1716</v>
      </c>
      <c r="D46" s="451">
        <v>56</v>
      </c>
      <c r="E46" s="452">
        <v>1704</v>
      </c>
      <c r="I46" s="10"/>
      <c r="J46" s="10"/>
      <c r="K46" s="10"/>
      <c r="L46" s="10"/>
    </row>
    <row r="47" spans="1:12">
      <c r="A47" s="446" t="s">
        <v>1127</v>
      </c>
      <c r="B47" s="447">
        <v>6905</v>
      </c>
      <c r="C47" s="447">
        <v>4045</v>
      </c>
      <c r="D47" s="447">
        <v>2860</v>
      </c>
      <c r="E47" s="448">
        <v>6874</v>
      </c>
      <c r="I47" s="11"/>
      <c r="J47" s="11"/>
      <c r="K47" s="11"/>
      <c r="L47" s="11"/>
    </row>
    <row r="48" spans="1:12">
      <c r="A48" s="446" t="s">
        <v>1128</v>
      </c>
      <c r="B48" s="447">
        <v>15033</v>
      </c>
      <c r="C48" s="447">
        <v>6971</v>
      </c>
      <c r="D48" s="447">
        <v>8062</v>
      </c>
      <c r="E48" s="448">
        <v>5135</v>
      </c>
      <c r="I48" s="11"/>
      <c r="J48" s="11"/>
      <c r="K48" s="11"/>
      <c r="L48" s="11"/>
    </row>
    <row r="49" spans="9:12">
      <c r="I49" s="10"/>
      <c r="J49" s="10"/>
      <c r="K49" s="10"/>
      <c r="L49" s="10"/>
    </row>
    <row r="50" spans="9:12">
      <c r="I50" s="11"/>
      <c r="J50" s="11"/>
      <c r="K50" s="11"/>
      <c r="L50" s="11"/>
    </row>
    <row r="51" spans="9:12">
      <c r="I51" s="11"/>
      <c r="J51" s="11"/>
      <c r="K51" s="11"/>
      <c r="L51" s="11"/>
    </row>
    <row r="52" spans="9:12">
      <c r="I52" s="11"/>
      <c r="J52" s="11"/>
      <c r="K52" s="11"/>
      <c r="L52" s="11"/>
    </row>
    <row r="53" spans="9:12">
      <c r="I53" s="11"/>
      <c r="J53" s="11"/>
      <c r="K53" s="11"/>
      <c r="L53" s="11"/>
    </row>
    <row r="54" spans="9:12">
      <c r="I54" s="11"/>
      <c r="J54" s="11"/>
      <c r="K54" s="11"/>
      <c r="L54" s="11"/>
    </row>
    <row r="55" spans="9:12">
      <c r="I55" s="9"/>
      <c r="J55" s="9"/>
      <c r="K55" s="9"/>
      <c r="L55" s="9"/>
    </row>
    <row r="56" spans="9:12">
      <c r="I56" s="10"/>
      <c r="J56" s="10"/>
      <c r="K56" s="10"/>
      <c r="L56" s="10"/>
    </row>
    <row r="57" spans="9:12">
      <c r="I57" s="11"/>
      <c r="J57" s="11"/>
      <c r="K57" s="11"/>
      <c r="L57" s="11"/>
    </row>
    <row r="58" spans="9:12">
      <c r="I58" s="11"/>
      <c r="J58" s="11"/>
      <c r="K58" s="11"/>
      <c r="L58" s="11"/>
    </row>
    <row r="59" spans="9:12">
      <c r="I59" s="11"/>
      <c r="J59" s="11"/>
      <c r="K59" s="11"/>
      <c r="L59" s="11"/>
    </row>
    <row r="60" spans="9:12">
      <c r="I60" s="11"/>
      <c r="J60" s="11"/>
      <c r="K60" s="11"/>
      <c r="L60" s="11"/>
    </row>
    <row r="61" spans="9:12">
      <c r="I61" s="11"/>
      <c r="J61" s="11"/>
      <c r="K61" s="11"/>
      <c r="L61" s="11"/>
    </row>
    <row r="62" spans="9:12">
      <c r="I62" s="10"/>
      <c r="J62" s="10"/>
      <c r="K62" s="10"/>
      <c r="L62" s="10"/>
    </row>
    <row r="63" spans="9:12">
      <c r="I63" s="11"/>
      <c r="J63" s="11"/>
      <c r="K63" s="11"/>
      <c r="L63" s="11"/>
    </row>
    <row r="64" spans="9:12">
      <c r="I64" s="11"/>
      <c r="J64" s="11"/>
      <c r="K64" s="11"/>
      <c r="L64" s="11"/>
    </row>
    <row r="65" spans="9:12">
      <c r="I65" s="11"/>
      <c r="J65" s="11"/>
      <c r="K65" s="11"/>
      <c r="L65" s="11"/>
    </row>
    <row r="66" spans="9:12">
      <c r="I66" s="11"/>
      <c r="J66" s="11"/>
      <c r="K66" s="11"/>
      <c r="L66" s="11"/>
    </row>
    <row r="67" spans="9:12">
      <c r="I67" s="11"/>
      <c r="J67" s="11"/>
      <c r="K67" s="11"/>
      <c r="L67" s="11"/>
    </row>
    <row r="68" spans="9:12">
      <c r="I68" s="10"/>
      <c r="J68" s="10"/>
      <c r="K68" s="10"/>
      <c r="L68" s="10"/>
    </row>
    <row r="69" spans="9:12">
      <c r="I69" s="11"/>
      <c r="J69" s="11"/>
      <c r="K69" s="11"/>
      <c r="L69" s="11"/>
    </row>
    <row r="70" spans="9:12">
      <c r="I70" s="11"/>
      <c r="J70" s="11"/>
      <c r="K70" s="11"/>
      <c r="L70" s="11"/>
    </row>
    <row r="71" spans="9:12">
      <c r="I71" s="11"/>
      <c r="J71" s="11"/>
      <c r="K71" s="11"/>
      <c r="L71" s="11"/>
    </row>
    <row r="72" spans="9:12">
      <c r="I72" s="11"/>
      <c r="J72" s="11"/>
      <c r="K72" s="11"/>
      <c r="L72" s="11"/>
    </row>
    <row r="73" spans="9:12">
      <c r="I73" s="11"/>
      <c r="J73" s="11"/>
      <c r="K73" s="11"/>
      <c r="L73" s="11"/>
    </row>
    <row r="74" spans="9:12">
      <c r="I74" s="10"/>
      <c r="J74" s="10"/>
      <c r="K74" s="10"/>
      <c r="L74" s="10"/>
    </row>
    <row r="75" spans="9:12">
      <c r="I75" s="11"/>
      <c r="J75" s="11"/>
      <c r="K75" s="11"/>
      <c r="L75" s="11"/>
    </row>
    <row r="76" spans="9:12">
      <c r="I76" s="11"/>
      <c r="J76" s="11"/>
      <c r="K76" s="11"/>
      <c r="L76" s="11"/>
    </row>
    <row r="77" spans="9:12">
      <c r="I77" s="11"/>
      <c r="J77" s="11"/>
      <c r="K77" s="11"/>
      <c r="L77" s="11"/>
    </row>
    <row r="78" spans="9:12">
      <c r="I78" s="10"/>
      <c r="J78" s="10"/>
      <c r="K78" s="10"/>
      <c r="L78" s="10"/>
    </row>
    <row r="79" spans="9:12">
      <c r="I79" s="11"/>
      <c r="J79" s="11"/>
      <c r="K79" s="11"/>
      <c r="L79" s="11"/>
    </row>
    <row r="80" spans="9:12">
      <c r="I80" s="11"/>
      <c r="J80" s="11"/>
      <c r="K80" s="11"/>
      <c r="L80" s="11"/>
    </row>
    <row r="81" spans="9:12">
      <c r="I81" s="9"/>
      <c r="J81" s="9"/>
      <c r="K81" s="9"/>
      <c r="L81" s="9"/>
    </row>
    <row r="82" spans="9:12">
      <c r="I82" s="10"/>
      <c r="J82" s="10"/>
      <c r="K82" s="10"/>
      <c r="L82" s="10"/>
    </row>
    <row r="83" spans="9:12">
      <c r="I83" s="10"/>
      <c r="J83" s="10"/>
      <c r="K83" s="10"/>
      <c r="L83" s="10"/>
    </row>
    <row r="84" spans="9:12">
      <c r="I84" s="10"/>
      <c r="J84" s="10"/>
      <c r="K84" s="10"/>
      <c r="L84" s="10"/>
    </row>
    <row r="85" spans="9:12">
      <c r="I85" s="10"/>
      <c r="J85" s="10"/>
      <c r="K85" s="10"/>
      <c r="L85" s="10"/>
    </row>
    <row r="86" spans="9:12">
      <c r="I86" s="9"/>
      <c r="J86" s="9"/>
      <c r="K86" s="9"/>
      <c r="L86" s="9"/>
    </row>
    <row r="87" spans="9:12">
      <c r="I87" s="10"/>
      <c r="J87" s="10"/>
      <c r="K87" s="10"/>
      <c r="L87" s="10"/>
    </row>
    <row r="88" spans="9:12">
      <c r="I88" s="10"/>
      <c r="J88" s="10"/>
      <c r="K88" s="10"/>
      <c r="L88" s="10"/>
    </row>
    <row r="89" spans="9:12">
      <c r="I89" s="10"/>
      <c r="J89" s="10"/>
      <c r="K89" s="10"/>
      <c r="L89" s="10"/>
    </row>
    <row r="90" spans="9:12">
      <c r="I90" s="10"/>
      <c r="J90" s="10"/>
      <c r="K90" s="10"/>
      <c r="L90" s="10"/>
    </row>
    <row r="91" spans="9:12">
      <c r="I91" s="9"/>
      <c r="J91" s="9"/>
      <c r="K91" s="9"/>
      <c r="L91" s="9"/>
    </row>
    <row r="92" spans="9:12">
      <c r="I92" s="9"/>
      <c r="J92" s="9"/>
      <c r="K92" s="9"/>
      <c r="L92" s="9"/>
    </row>
    <row r="93" spans="9:12">
      <c r="I93" s="10"/>
      <c r="J93" s="10"/>
      <c r="K93" s="10"/>
      <c r="L93" s="10"/>
    </row>
    <row r="94" spans="9:12">
      <c r="I94" s="10"/>
      <c r="J94" s="10"/>
      <c r="K94" s="10"/>
      <c r="L94" s="10"/>
    </row>
    <row r="95" spans="9:12">
      <c r="I95" s="10"/>
      <c r="J95" s="10"/>
      <c r="K95" s="10"/>
      <c r="L95" s="10"/>
    </row>
    <row r="96" spans="9:12">
      <c r="I96" s="10"/>
      <c r="J96" s="10"/>
      <c r="K96" s="10"/>
      <c r="L96" s="10"/>
    </row>
    <row r="97" spans="9:12">
      <c r="I97" s="10"/>
      <c r="J97" s="10"/>
      <c r="K97" s="10"/>
      <c r="L97" s="10"/>
    </row>
    <row r="98" spans="9:12">
      <c r="I98" s="9"/>
      <c r="J98" s="9"/>
      <c r="K98" s="9"/>
      <c r="L98" s="9"/>
    </row>
    <row r="99" spans="9:12">
      <c r="I99" s="10"/>
      <c r="J99" s="10"/>
      <c r="K99" s="10"/>
      <c r="L99" s="10"/>
    </row>
    <row r="100" spans="9:12">
      <c r="I100" s="10"/>
      <c r="J100" s="10"/>
      <c r="K100" s="10"/>
      <c r="L100" s="10"/>
    </row>
    <row r="101" spans="9:12">
      <c r="I101" s="10"/>
      <c r="J101" s="10"/>
      <c r="K101" s="10"/>
      <c r="L101" s="10"/>
    </row>
    <row r="102" spans="9:12">
      <c r="I102" s="9"/>
      <c r="J102" s="9"/>
      <c r="K102" s="9"/>
      <c r="L102" s="9"/>
    </row>
    <row r="103" spans="9:12">
      <c r="I103" s="9"/>
      <c r="J103" s="9"/>
      <c r="K103" s="9"/>
      <c r="L103" s="9"/>
    </row>
  </sheetData>
  <mergeCells count="5">
    <mergeCell ref="A7:A8"/>
    <mergeCell ref="B7:B8"/>
    <mergeCell ref="C7:C8"/>
    <mergeCell ref="D7:D8"/>
    <mergeCell ref="E7:E8"/>
  </mergeCells>
  <phoneticPr fontId="6" type="noConversion"/>
  <hyperlinks>
    <hyperlink ref="G7" location="ANEKS!A1" display="Powrót do spisu tablic"/>
  </hyperlinks>
  <pageMargins left="0.75" right="0.75" top="1" bottom="1" header="0.5" footer="0.5"/>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36"/>
  <sheetViews>
    <sheetView workbookViewId="0">
      <selection activeCell="A2" sqref="A2"/>
    </sheetView>
  </sheetViews>
  <sheetFormatPr defaultRowHeight="12.75"/>
  <cols>
    <col min="1" max="1" width="28.140625" style="5" customWidth="1"/>
    <col min="2" max="8" width="9.140625" style="5"/>
    <col min="9" max="9" width="9.140625" style="196"/>
    <col min="10" max="16384" width="9.140625" style="5"/>
  </cols>
  <sheetData>
    <row r="2" spans="1:12">
      <c r="A2" s="586" t="s">
        <v>1364</v>
      </c>
      <c r="B2" s="174" t="s">
        <v>716</v>
      </c>
    </row>
    <row r="3" spans="1:12">
      <c r="B3" s="174" t="s">
        <v>929</v>
      </c>
    </row>
    <row r="4" spans="1:12">
      <c r="A4" s="588" t="s">
        <v>1365</v>
      </c>
      <c r="B4" s="584" t="s">
        <v>1218</v>
      </c>
    </row>
    <row r="5" spans="1:12">
      <c r="B5" s="204" t="s">
        <v>385</v>
      </c>
    </row>
    <row r="6" spans="1:12">
      <c r="B6" s="584" t="s">
        <v>1242</v>
      </c>
    </row>
    <row r="7" spans="1:12" ht="13.5" thickBot="1">
      <c r="B7" s="204"/>
    </row>
    <row r="8" spans="1:12" ht="13.5" thickBot="1">
      <c r="A8" s="804" t="s">
        <v>310</v>
      </c>
      <c r="B8" s="839" t="s">
        <v>386</v>
      </c>
      <c r="C8" s="839" t="s">
        <v>404</v>
      </c>
      <c r="D8" s="839" t="s">
        <v>405</v>
      </c>
      <c r="E8" s="836" t="s">
        <v>501</v>
      </c>
      <c r="F8" s="838"/>
      <c r="G8" s="837"/>
      <c r="H8" s="836" t="s">
        <v>76</v>
      </c>
      <c r="I8" s="838"/>
      <c r="K8" s="205" t="s">
        <v>709</v>
      </c>
    </row>
    <row r="9" spans="1:12">
      <c r="A9" s="807"/>
      <c r="B9" s="862"/>
      <c r="C9" s="862"/>
      <c r="D9" s="862"/>
      <c r="E9" s="803" t="s">
        <v>77</v>
      </c>
      <c r="F9" s="804"/>
      <c r="G9" s="839" t="s">
        <v>79</v>
      </c>
      <c r="H9" s="839" t="s">
        <v>80</v>
      </c>
      <c r="I9" s="803" t="s">
        <v>81</v>
      </c>
    </row>
    <row r="10" spans="1:12" ht="13.5" thickBot="1">
      <c r="A10" s="807"/>
      <c r="B10" s="862"/>
      <c r="C10" s="862"/>
      <c r="D10" s="862"/>
      <c r="E10" s="801" t="s">
        <v>78</v>
      </c>
      <c r="F10" s="805"/>
      <c r="G10" s="862"/>
      <c r="H10" s="862"/>
      <c r="I10" s="863"/>
    </row>
    <row r="11" spans="1:12" ht="13.5" thickBot="1">
      <c r="A11" s="805"/>
      <c r="B11" s="840"/>
      <c r="C11" s="840"/>
      <c r="D11" s="840"/>
      <c r="E11" s="292" t="s">
        <v>82</v>
      </c>
      <c r="F11" s="292" t="s">
        <v>83</v>
      </c>
      <c r="G11" s="840"/>
      <c r="H11" s="840"/>
      <c r="I11" s="801"/>
    </row>
    <row r="12" spans="1:12">
      <c r="A12" s="455" t="s">
        <v>1024</v>
      </c>
      <c r="B12" s="295">
        <v>63849</v>
      </c>
      <c r="C12" s="295">
        <v>32491</v>
      </c>
      <c r="D12" s="296">
        <v>31358</v>
      </c>
      <c r="E12" s="456">
        <v>10200</v>
      </c>
      <c r="F12" s="456">
        <v>40928</v>
      </c>
      <c r="G12" s="457">
        <v>2530</v>
      </c>
      <c r="H12" s="295">
        <v>69015</v>
      </c>
      <c r="I12" s="296">
        <v>1896</v>
      </c>
      <c r="L12" s="6"/>
    </row>
    <row r="13" spans="1:12">
      <c r="A13" s="294"/>
      <c r="B13" s="299"/>
      <c r="C13" s="299"/>
      <c r="D13" s="300"/>
      <c r="E13" s="236"/>
      <c r="F13" s="236"/>
      <c r="G13" s="215"/>
      <c r="H13" s="299"/>
      <c r="I13" s="300"/>
    </row>
    <row r="14" spans="1:12" ht="24" customHeight="1">
      <c r="A14" s="458" t="s">
        <v>297</v>
      </c>
      <c r="B14" s="299">
        <v>2039</v>
      </c>
      <c r="C14" s="299">
        <v>1148</v>
      </c>
      <c r="D14" s="300">
        <v>891</v>
      </c>
      <c r="E14" s="351">
        <v>252</v>
      </c>
      <c r="F14" s="351">
        <v>1787</v>
      </c>
      <c r="G14" s="459">
        <v>45</v>
      </c>
      <c r="H14" s="299">
        <v>1336</v>
      </c>
      <c r="I14" s="300">
        <v>35</v>
      </c>
      <c r="K14" s="4"/>
    </row>
    <row r="15" spans="1:12">
      <c r="A15" s="458" t="s">
        <v>298</v>
      </c>
      <c r="B15" s="299">
        <v>10922</v>
      </c>
      <c r="C15" s="299">
        <v>6262</v>
      </c>
      <c r="D15" s="300">
        <v>4660</v>
      </c>
      <c r="E15" s="236">
        <v>1239</v>
      </c>
      <c r="F15" s="236">
        <v>9683</v>
      </c>
      <c r="G15" s="215">
        <v>595</v>
      </c>
      <c r="H15" s="299">
        <v>11330</v>
      </c>
      <c r="I15" s="300">
        <v>326</v>
      </c>
      <c r="K15" s="4"/>
    </row>
    <row r="16" spans="1:12" ht="24">
      <c r="A16" s="460" t="s">
        <v>299</v>
      </c>
      <c r="B16" s="299">
        <v>10071</v>
      </c>
      <c r="C16" s="299">
        <v>5602</v>
      </c>
      <c r="D16" s="300">
        <v>4469</v>
      </c>
      <c r="E16" s="351">
        <v>911</v>
      </c>
      <c r="F16" s="351">
        <v>9160</v>
      </c>
      <c r="G16" s="459">
        <v>561</v>
      </c>
      <c r="H16" s="299">
        <v>10188</v>
      </c>
      <c r="I16" s="300">
        <v>312</v>
      </c>
      <c r="K16" s="4"/>
    </row>
    <row r="17" spans="1:11">
      <c r="A17" s="458" t="s">
        <v>296</v>
      </c>
      <c r="B17" s="299">
        <v>6311</v>
      </c>
      <c r="C17" s="299">
        <v>5693</v>
      </c>
      <c r="D17" s="300">
        <v>618</v>
      </c>
      <c r="E17" s="351">
        <v>795</v>
      </c>
      <c r="F17" s="351">
        <v>5516</v>
      </c>
      <c r="G17" s="459">
        <v>210</v>
      </c>
      <c r="H17" s="299">
        <v>7338</v>
      </c>
      <c r="I17" s="300">
        <v>233</v>
      </c>
      <c r="K17" s="4"/>
    </row>
    <row r="18" spans="1:11" ht="26.25">
      <c r="A18" s="458" t="s">
        <v>1090</v>
      </c>
      <c r="B18" s="299">
        <v>11158</v>
      </c>
      <c r="C18" s="299">
        <v>3991</v>
      </c>
      <c r="D18" s="300">
        <v>7167</v>
      </c>
      <c r="E18" s="351">
        <v>938</v>
      </c>
      <c r="F18" s="351">
        <v>10220</v>
      </c>
      <c r="G18" s="459">
        <v>644</v>
      </c>
      <c r="H18" s="299">
        <v>13234</v>
      </c>
      <c r="I18" s="300">
        <v>268</v>
      </c>
      <c r="K18" s="4"/>
    </row>
    <row r="19" spans="1:11" ht="24">
      <c r="A19" s="458" t="s">
        <v>300</v>
      </c>
      <c r="B19" s="299">
        <v>2078</v>
      </c>
      <c r="C19" s="299">
        <v>470</v>
      </c>
      <c r="D19" s="300">
        <v>1608</v>
      </c>
      <c r="E19" s="351">
        <v>137</v>
      </c>
      <c r="F19" s="351">
        <v>1941</v>
      </c>
      <c r="G19" s="459">
        <v>76</v>
      </c>
      <c r="H19" s="299">
        <v>2823</v>
      </c>
      <c r="I19" s="300">
        <v>65</v>
      </c>
      <c r="K19" s="4"/>
    </row>
    <row r="20" spans="1:11" ht="27">
      <c r="A20" s="458" t="s">
        <v>1129</v>
      </c>
      <c r="B20" s="299">
        <v>1849</v>
      </c>
      <c r="C20" s="299">
        <v>1300</v>
      </c>
      <c r="D20" s="300">
        <v>549</v>
      </c>
      <c r="E20" s="351">
        <v>393</v>
      </c>
      <c r="F20" s="351">
        <v>1456</v>
      </c>
      <c r="G20" s="459">
        <v>112</v>
      </c>
      <c r="H20" s="299">
        <v>4874</v>
      </c>
      <c r="I20" s="300">
        <v>85</v>
      </c>
      <c r="K20" s="4"/>
    </row>
    <row r="21" spans="1:11">
      <c r="A21" s="458" t="s">
        <v>301</v>
      </c>
      <c r="B21" s="299">
        <v>441</v>
      </c>
      <c r="C21" s="299">
        <v>229</v>
      </c>
      <c r="D21" s="300">
        <v>212</v>
      </c>
      <c r="E21" s="351">
        <v>37</v>
      </c>
      <c r="F21" s="351">
        <v>404</v>
      </c>
      <c r="G21" s="459">
        <v>50</v>
      </c>
      <c r="H21" s="299">
        <v>938</v>
      </c>
      <c r="I21" s="300">
        <v>15</v>
      </c>
      <c r="K21" s="4"/>
    </row>
    <row r="22" spans="1:11" ht="21.75" customHeight="1">
      <c r="A22" s="458" t="s">
        <v>302</v>
      </c>
      <c r="B22" s="299">
        <v>961</v>
      </c>
      <c r="C22" s="299">
        <v>250</v>
      </c>
      <c r="D22" s="300">
        <v>711</v>
      </c>
      <c r="E22" s="351">
        <v>202</v>
      </c>
      <c r="F22" s="351">
        <v>759</v>
      </c>
      <c r="G22" s="459">
        <v>75</v>
      </c>
      <c r="H22" s="299">
        <v>1004</v>
      </c>
      <c r="I22" s="300">
        <v>13</v>
      </c>
      <c r="K22" s="4"/>
    </row>
    <row r="23" spans="1:11" ht="13.5">
      <c r="A23" s="458" t="s">
        <v>1130</v>
      </c>
      <c r="B23" s="299">
        <v>548</v>
      </c>
      <c r="C23" s="299">
        <v>296</v>
      </c>
      <c r="D23" s="300">
        <v>252</v>
      </c>
      <c r="E23" s="351">
        <v>104</v>
      </c>
      <c r="F23" s="351">
        <v>444</v>
      </c>
      <c r="G23" s="459">
        <v>20</v>
      </c>
      <c r="H23" s="299">
        <v>711</v>
      </c>
      <c r="I23" s="300">
        <v>87</v>
      </c>
      <c r="K23" s="4"/>
    </row>
    <row r="24" spans="1:11" ht="24">
      <c r="A24" s="458" t="s">
        <v>303</v>
      </c>
      <c r="B24" s="299">
        <v>1308</v>
      </c>
      <c r="C24" s="299">
        <v>570</v>
      </c>
      <c r="D24" s="300">
        <v>738</v>
      </c>
      <c r="E24" s="351">
        <v>201</v>
      </c>
      <c r="F24" s="351">
        <v>1107</v>
      </c>
      <c r="G24" s="459">
        <v>66</v>
      </c>
      <c r="H24" s="299">
        <v>2468</v>
      </c>
      <c r="I24" s="300">
        <v>122</v>
      </c>
      <c r="K24" s="4"/>
    </row>
    <row r="25" spans="1:11" ht="26.25">
      <c r="A25" s="458" t="s">
        <v>1093</v>
      </c>
      <c r="B25" s="299">
        <v>3120</v>
      </c>
      <c r="C25" s="299">
        <v>1362</v>
      </c>
      <c r="D25" s="300">
        <v>1758</v>
      </c>
      <c r="E25" s="351">
        <v>201</v>
      </c>
      <c r="F25" s="351">
        <v>2919</v>
      </c>
      <c r="G25" s="459">
        <v>45</v>
      </c>
      <c r="H25" s="299">
        <v>6655</v>
      </c>
      <c r="I25" s="300">
        <v>436</v>
      </c>
      <c r="K25" s="4"/>
    </row>
    <row r="26" spans="1:11" ht="24" customHeight="1">
      <c r="A26" s="458" t="s">
        <v>304</v>
      </c>
      <c r="B26" s="299">
        <v>3180</v>
      </c>
      <c r="C26" s="299">
        <v>1972</v>
      </c>
      <c r="D26" s="300">
        <v>1208</v>
      </c>
      <c r="E26" s="351">
        <v>2742</v>
      </c>
      <c r="F26" s="351">
        <v>438</v>
      </c>
      <c r="G26" s="459">
        <v>32</v>
      </c>
      <c r="H26" s="299">
        <v>5508</v>
      </c>
      <c r="I26" s="300">
        <v>24</v>
      </c>
      <c r="K26" s="4"/>
    </row>
    <row r="27" spans="1:11" ht="24" customHeight="1">
      <c r="A27" s="458" t="s">
        <v>305</v>
      </c>
      <c r="B27" s="299">
        <v>2187</v>
      </c>
      <c r="C27" s="299">
        <v>538</v>
      </c>
      <c r="D27" s="300">
        <v>1649</v>
      </c>
      <c r="E27" s="351">
        <v>1335</v>
      </c>
      <c r="F27" s="351">
        <v>852</v>
      </c>
      <c r="G27" s="459">
        <v>75</v>
      </c>
      <c r="H27" s="299">
        <v>3920</v>
      </c>
      <c r="I27" s="300">
        <v>54</v>
      </c>
      <c r="K27" s="4"/>
    </row>
    <row r="28" spans="1:11" ht="24">
      <c r="A28" s="458" t="s">
        <v>306</v>
      </c>
      <c r="B28" s="299">
        <v>1956</v>
      </c>
      <c r="C28" s="299">
        <v>351</v>
      </c>
      <c r="D28" s="300">
        <v>1605</v>
      </c>
      <c r="E28" s="351">
        <v>1101</v>
      </c>
      <c r="F28" s="351">
        <v>855</v>
      </c>
      <c r="G28" s="459">
        <v>65</v>
      </c>
      <c r="H28" s="299">
        <v>3425</v>
      </c>
      <c r="I28" s="300">
        <v>45</v>
      </c>
      <c r="K28" s="4"/>
    </row>
    <row r="29" spans="1:11" ht="24">
      <c r="A29" s="458" t="s">
        <v>307</v>
      </c>
      <c r="B29" s="299">
        <v>587</v>
      </c>
      <c r="C29" s="299">
        <v>231</v>
      </c>
      <c r="D29" s="300">
        <v>356</v>
      </c>
      <c r="E29" s="351">
        <v>281</v>
      </c>
      <c r="F29" s="351">
        <v>306</v>
      </c>
      <c r="G29" s="459">
        <v>15</v>
      </c>
      <c r="H29" s="299">
        <v>1172</v>
      </c>
      <c r="I29" s="300">
        <v>18</v>
      </c>
      <c r="K29" s="4"/>
    </row>
    <row r="30" spans="1:11" ht="24">
      <c r="A30" s="458" t="s">
        <v>308</v>
      </c>
      <c r="B30" s="299">
        <v>2416</v>
      </c>
      <c r="C30" s="299">
        <v>830</v>
      </c>
      <c r="D30" s="300">
        <v>1586</v>
      </c>
      <c r="E30" s="351">
        <v>229</v>
      </c>
      <c r="F30" s="351">
        <v>2187</v>
      </c>
      <c r="G30" s="459">
        <v>67</v>
      </c>
      <c r="H30" s="299">
        <v>2265</v>
      </c>
      <c r="I30" s="300">
        <v>69</v>
      </c>
      <c r="K30" s="4"/>
    </row>
    <row r="31" spans="1:11" ht="72">
      <c r="A31" s="458" t="s">
        <v>498</v>
      </c>
      <c r="B31" s="299">
        <v>64</v>
      </c>
      <c r="C31" s="299">
        <v>18</v>
      </c>
      <c r="D31" s="300">
        <v>46</v>
      </c>
      <c r="E31" s="351">
        <v>13</v>
      </c>
      <c r="F31" s="351">
        <v>51</v>
      </c>
      <c r="G31" s="459">
        <v>2</v>
      </c>
      <c r="H31" s="299">
        <v>11</v>
      </c>
      <c r="I31" s="300">
        <v>1</v>
      </c>
      <c r="K31" s="4"/>
    </row>
    <row r="32" spans="1:11" ht="24">
      <c r="A32" s="458" t="s">
        <v>499</v>
      </c>
      <c r="B32" s="299">
        <v>3</v>
      </c>
      <c r="C32" s="376" t="s">
        <v>790</v>
      </c>
      <c r="D32" s="299">
        <v>3</v>
      </c>
      <c r="E32" s="376" t="s">
        <v>790</v>
      </c>
      <c r="F32" s="351">
        <v>3</v>
      </c>
      <c r="G32" s="376" t="s">
        <v>790</v>
      </c>
      <c r="H32" s="299">
        <v>3</v>
      </c>
      <c r="I32" s="300" t="s">
        <v>790</v>
      </c>
      <c r="K32" s="4"/>
    </row>
    <row r="33" spans="1:11">
      <c r="A33" s="458" t="s">
        <v>500</v>
      </c>
      <c r="B33" s="299">
        <v>12721</v>
      </c>
      <c r="C33" s="299">
        <v>6980</v>
      </c>
      <c r="D33" s="299">
        <v>5741</v>
      </c>
      <c r="E33" s="299" t="s">
        <v>318</v>
      </c>
      <c r="F33" s="299" t="s">
        <v>318</v>
      </c>
      <c r="G33" s="299">
        <v>336</v>
      </c>
      <c r="H33" s="376" t="s">
        <v>790</v>
      </c>
      <c r="I33" s="300" t="s">
        <v>790</v>
      </c>
      <c r="K33" s="4"/>
    </row>
    <row r="36" spans="1:11">
      <c r="I36" s="5"/>
    </row>
  </sheetData>
  <mergeCells count="11">
    <mergeCell ref="E10:F10"/>
    <mergeCell ref="G9:G11"/>
    <mergeCell ref="H9:H11"/>
    <mergeCell ref="I9:I11"/>
    <mergeCell ref="A8:A11"/>
    <mergeCell ref="B8:B11"/>
    <mergeCell ref="C8:C11"/>
    <mergeCell ref="D8:D11"/>
    <mergeCell ref="E8:G8"/>
    <mergeCell ref="H8:I8"/>
    <mergeCell ref="E9:F9"/>
  </mergeCells>
  <phoneticPr fontId="6" type="noConversion"/>
  <hyperlinks>
    <hyperlink ref="K8" location="ANEKS!A1" display="Powrót do spisu tablic"/>
  </hyperlinks>
  <pageMargins left="0.75" right="0.75" top="1" bottom="1" header="0.5" footer="0.5"/>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62"/>
  <sheetViews>
    <sheetView workbookViewId="0">
      <selection activeCell="A2" sqref="A2"/>
    </sheetView>
  </sheetViews>
  <sheetFormatPr defaultRowHeight="12.75"/>
  <cols>
    <col min="1" max="1" width="27.5703125" style="5" customWidth="1"/>
    <col min="2" max="9" width="9.140625" style="5" customWidth="1"/>
    <col min="10" max="10" width="9.140625" style="196"/>
    <col min="11" max="16384" width="9.140625" style="5"/>
  </cols>
  <sheetData>
    <row r="2" spans="1:22">
      <c r="A2" s="586" t="s">
        <v>1366</v>
      </c>
      <c r="B2" s="174" t="s">
        <v>84</v>
      </c>
    </row>
    <row r="3" spans="1:22">
      <c r="B3" s="174" t="s">
        <v>930</v>
      </c>
    </row>
    <row r="4" spans="1:22">
      <c r="A4" s="588" t="s">
        <v>1367</v>
      </c>
      <c r="B4" s="584" t="s">
        <v>1368</v>
      </c>
    </row>
    <row r="5" spans="1:22">
      <c r="B5" s="204" t="s">
        <v>385</v>
      </c>
    </row>
    <row r="6" spans="1:22">
      <c r="B6" s="584" t="s">
        <v>1242</v>
      </c>
    </row>
    <row r="7" spans="1:22" ht="13.5" thickBot="1">
      <c r="B7" s="204"/>
    </row>
    <row r="8" spans="1:22" ht="13.5" thickBot="1">
      <c r="A8" s="804" t="s">
        <v>310</v>
      </c>
      <c r="B8" s="839" t="s">
        <v>386</v>
      </c>
      <c r="C8" s="836" t="s">
        <v>501</v>
      </c>
      <c r="D8" s="838"/>
      <c r="E8" s="838"/>
      <c r="F8" s="838"/>
      <c r="G8" s="838"/>
      <c r="H8" s="838"/>
      <c r="I8" s="838"/>
      <c r="J8" s="838"/>
      <c r="L8" s="205" t="s">
        <v>709</v>
      </c>
    </row>
    <row r="9" spans="1:22" ht="13.5" thickBot="1">
      <c r="A9" s="807"/>
      <c r="B9" s="862"/>
      <c r="C9" s="839" t="s">
        <v>390</v>
      </c>
      <c r="D9" s="839" t="s">
        <v>85</v>
      </c>
      <c r="E9" s="839" t="s">
        <v>735</v>
      </c>
      <c r="F9" s="836" t="s">
        <v>86</v>
      </c>
      <c r="G9" s="837"/>
      <c r="H9" s="839" t="s">
        <v>87</v>
      </c>
      <c r="I9" s="836" t="s">
        <v>88</v>
      </c>
      <c r="J9" s="838"/>
    </row>
    <row r="10" spans="1:22" ht="39.75" thickBot="1">
      <c r="A10" s="805"/>
      <c r="B10" s="840"/>
      <c r="C10" s="840"/>
      <c r="D10" s="840"/>
      <c r="E10" s="840"/>
      <c r="F10" s="292" t="s">
        <v>311</v>
      </c>
      <c r="G10" s="292" t="s">
        <v>89</v>
      </c>
      <c r="H10" s="840"/>
      <c r="I10" s="292" t="s">
        <v>311</v>
      </c>
      <c r="J10" s="293" t="s">
        <v>90</v>
      </c>
      <c r="L10" s="42"/>
      <c r="M10" s="42"/>
      <c r="N10" s="42"/>
      <c r="O10" s="42"/>
      <c r="P10" s="42"/>
      <c r="Q10" s="42"/>
      <c r="R10" s="42"/>
      <c r="S10" s="42"/>
      <c r="T10" s="42"/>
      <c r="U10" s="42"/>
      <c r="V10" s="42"/>
    </row>
    <row r="11" spans="1:22">
      <c r="A11" s="297"/>
      <c r="B11" s="461"/>
      <c r="C11" s="442"/>
      <c r="D11" s="295"/>
      <c r="E11" s="295"/>
      <c r="F11" s="295"/>
      <c r="G11" s="295"/>
      <c r="H11" s="295"/>
      <c r="I11" s="295"/>
      <c r="J11" s="296"/>
      <c r="L11" s="42"/>
      <c r="M11" s="42"/>
      <c r="N11" s="42"/>
      <c r="O11" s="42"/>
      <c r="P11" s="42"/>
      <c r="Q11" s="42"/>
      <c r="R11" s="42"/>
      <c r="S11" s="42"/>
      <c r="T11" s="42"/>
      <c r="U11" s="42"/>
      <c r="V11" s="42"/>
    </row>
    <row r="12" spans="1:22">
      <c r="A12" s="462" t="s">
        <v>1010</v>
      </c>
      <c r="B12" s="295">
        <v>81221</v>
      </c>
      <c r="C12" s="295">
        <v>41455</v>
      </c>
      <c r="D12" s="295">
        <v>73649</v>
      </c>
      <c r="E12" s="295">
        <v>2530</v>
      </c>
      <c r="F12" s="295">
        <v>3651</v>
      </c>
      <c r="G12" s="295">
        <v>3312</v>
      </c>
      <c r="H12" s="295">
        <v>17372</v>
      </c>
      <c r="I12" s="295">
        <v>44428</v>
      </c>
      <c r="J12" s="296">
        <v>3880</v>
      </c>
      <c r="L12" s="476"/>
      <c r="M12" s="476"/>
      <c r="N12" s="486"/>
      <c r="O12" s="486"/>
      <c r="P12" s="42"/>
      <c r="Q12" s="486"/>
      <c r="R12" s="42"/>
      <c r="S12" s="42"/>
      <c r="T12" s="637"/>
      <c r="U12" s="637"/>
      <c r="V12" s="42"/>
    </row>
    <row r="13" spans="1:22">
      <c r="A13" s="303"/>
      <c r="B13" s="299"/>
      <c r="C13" s="299"/>
      <c r="D13" s="299"/>
      <c r="E13" s="299"/>
      <c r="F13" s="299"/>
      <c r="G13" s="299"/>
      <c r="H13" s="299"/>
      <c r="I13" s="299"/>
      <c r="J13" s="300"/>
      <c r="L13" s="82"/>
      <c r="M13" s="82"/>
      <c r="N13" s="486"/>
      <c r="O13" s="486"/>
      <c r="P13" s="42"/>
      <c r="Q13" s="486"/>
      <c r="R13" s="42"/>
      <c r="S13" s="42"/>
      <c r="T13" s="637"/>
      <c r="U13" s="637"/>
      <c r="V13" s="42"/>
    </row>
    <row r="14" spans="1:22">
      <c r="A14" s="297" t="s">
        <v>1011</v>
      </c>
      <c r="B14" s="295">
        <v>12712</v>
      </c>
      <c r="C14" s="295">
        <v>6450</v>
      </c>
      <c r="D14" s="295">
        <v>11539</v>
      </c>
      <c r="E14" s="295">
        <v>339</v>
      </c>
      <c r="F14" s="295">
        <v>465</v>
      </c>
      <c r="G14" s="295">
        <v>430</v>
      </c>
      <c r="H14" s="295">
        <v>2644</v>
      </c>
      <c r="I14" s="295">
        <v>7507</v>
      </c>
      <c r="J14" s="296">
        <v>566</v>
      </c>
      <c r="L14" s="476"/>
      <c r="M14" s="476"/>
      <c r="N14" s="486"/>
      <c r="O14" s="486"/>
      <c r="P14" s="42"/>
      <c r="Q14" s="486"/>
      <c r="R14" s="42"/>
      <c r="S14" s="42"/>
      <c r="T14" s="637"/>
      <c r="U14" s="637"/>
      <c r="V14" s="42"/>
    </row>
    <row r="15" spans="1:22">
      <c r="A15" s="303" t="s">
        <v>420</v>
      </c>
      <c r="B15" s="443"/>
      <c r="C15" s="443"/>
      <c r="D15" s="443"/>
      <c r="E15" s="443"/>
      <c r="F15" s="443"/>
      <c r="G15" s="443"/>
      <c r="H15" s="443"/>
      <c r="I15" s="443"/>
      <c r="J15" s="463"/>
      <c r="L15" s="696"/>
      <c r="M15" s="696"/>
      <c r="N15" s="486"/>
      <c r="O15" s="486"/>
      <c r="P15" s="42"/>
      <c r="Q15" s="486"/>
      <c r="R15" s="42"/>
      <c r="S15" s="42"/>
      <c r="T15" s="637"/>
      <c r="U15" s="637"/>
      <c r="V15" s="42"/>
    </row>
    <row r="16" spans="1:22">
      <c r="A16" s="277" t="s">
        <v>421</v>
      </c>
      <c r="B16" s="299">
        <v>4480</v>
      </c>
      <c r="C16" s="299">
        <v>2205</v>
      </c>
      <c r="D16" s="299">
        <v>4195</v>
      </c>
      <c r="E16" s="299">
        <v>127</v>
      </c>
      <c r="F16" s="299">
        <v>146</v>
      </c>
      <c r="G16" s="299">
        <v>137</v>
      </c>
      <c r="H16" s="299">
        <v>904</v>
      </c>
      <c r="I16" s="299">
        <v>3439</v>
      </c>
      <c r="J16" s="300">
        <v>256</v>
      </c>
      <c r="L16" s="82"/>
      <c r="M16" s="82"/>
      <c r="N16" s="486"/>
      <c r="O16" s="486"/>
      <c r="P16" s="42"/>
      <c r="Q16" s="486"/>
      <c r="R16" s="42"/>
      <c r="S16" s="42"/>
      <c r="T16" s="637"/>
      <c r="U16" s="637"/>
      <c r="V16" s="42"/>
    </row>
    <row r="17" spans="1:22">
      <c r="A17" s="277" t="s">
        <v>422</v>
      </c>
      <c r="B17" s="299">
        <v>1159</v>
      </c>
      <c r="C17" s="299">
        <v>651</v>
      </c>
      <c r="D17" s="299">
        <v>1073</v>
      </c>
      <c r="E17" s="299">
        <v>16</v>
      </c>
      <c r="F17" s="299">
        <v>63</v>
      </c>
      <c r="G17" s="299">
        <v>62</v>
      </c>
      <c r="H17" s="299">
        <v>266</v>
      </c>
      <c r="I17" s="299">
        <v>851</v>
      </c>
      <c r="J17" s="300">
        <v>71</v>
      </c>
      <c r="L17" s="82"/>
      <c r="M17" s="82"/>
      <c r="N17" s="486"/>
      <c r="O17" s="486"/>
      <c r="P17" s="42"/>
      <c r="Q17" s="486"/>
      <c r="R17" s="42"/>
      <c r="S17" s="42"/>
      <c r="T17" s="637"/>
      <c r="U17" s="637"/>
      <c r="V17" s="42"/>
    </row>
    <row r="18" spans="1:22">
      <c r="A18" s="277" t="s">
        <v>423</v>
      </c>
      <c r="B18" s="299">
        <v>2070</v>
      </c>
      <c r="C18" s="299">
        <v>1048</v>
      </c>
      <c r="D18" s="299">
        <v>1890</v>
      </c>
      <c r="E18" s="299">
        <v>19</v>
      </c>
      <c r="F18" s="299">
        <v>95</v>
      </c>
      <c r="G18" s="299">
        <v>85</v>
      </c>
      <c r="H18" s="299">
        <v>509</v>
      </c>
      <c r="I18" s="299">
        <v>1533</v>
      </c>
      <c r="J18" s="300">
        <v>127</v>
      </c>
      <c r="L18" s="82"/>
      <c r="M18" s="82"/>
      <c r="N18" s="486"/>
      <c r="O18" s="486"/>
      <c r="P18" s="42"/>
      <c r="Q18" s="486"/>
      <c r="R18" s="42"/>
      <c r="S18" s="42"/>
      <c r="T18" s="637"/>
      <c r="U18" s="637"/>
      <c r="V18" s="42"/>
    </row>
    <row r="19" spans="1:22">
      <c r="A19" s="277" t="s">
        <v>424</v>
      </c>
      <c r="B19" s="299">
        <v>2382</v>
      </c>
      <c r="C19" s="299">
        <v>1301</v>
      </c>
      <c r="D19" s="299">
        <v>2085</v>
      </c>
      <c r="E19" s="299">
        <v>77</v>
      </c>
      <c r="F19" s="299">
        <v>54</v>
      </c>
      <c r="G19" s="299">
        <v>52</v>
      </c>
      <c r="H19" s="299">
        <v>584</v>
      </c>
      <c r="I19" s="299">
        <v>1684</v>
      </c>
      <c r="J19" s="300">
        <v>112</v>
      </c>
      <c r="L19" s="82"/>
      <c r="M19" s="82"/>
      <c r="N19" s="486"/>
      <c r="O19" s="486"/>
      <c r="P19" s="42"/>
      <c r="Q19" s="486"/>
      <c r="R19" s="42"/>
      <c r="S19" s="42"/>
      <c r="T19" s="637"/>
      <c r="U19" s="637"/>
      <c r="V19" s="42"/>
    </row>
    <row r="20" spans="1:22">
      <c r="A20" s="277" t="s">
        <v>425</v>
      </c>
      <c r="B20" s="303"/>
      <c r="C20" s="303"/>
      <c r="D20" s="303"/>
      <c r="E20" s="303"/>
      <c r="F20" s="303"/>
      <c r="G20" s="303"/>
      <c r="H20" s="303"/>
      <c r="I20" s="303"/>
      <c r="J20" s="290"/>
      <c r="L20" s="56"/>
      <c r="M20" s="56"/>
      <c r="N20" s="486"/>
      <c r="O20" s="486"/>
      <c r="P20" s="42"/>
      <c r="Q20" s="486"/>
      <c r="R20" s="42"/>
      <c r="S20" s="42"/>
      <c r="T20" s="637"/>
      <c r="U20" s="637"/>
      <c r="V20" s="42"/>
    </row>
    <row r="21" spans="1:22">
      <c r="A21" s="277" t="s">
        <v>426</v>
      </c>
      <c r="B21" s="299">
        <v>2621</v>
      </c>
      <c r="C21" s="299">
        <v>1245</v>
      </c>
      <c r="D21" s="299">
        <v>2296</v>
      </c>
      <c r="E21" s="299">
        <v>100</v>
      </c>
      <c r="F21" s="299">
        <v>107</v>
      </c>
      <c r="G21" s="299">
        <v>94</v>
      </c>
      <c r="H21" s="299">
        <v>381</v>
      </c>
      <c r="I21" s="376" t="s">
        <v>790</v>
      </c>
      <c r="J21" s="387" t="s">
        <v>790</v>
      </c>
      <c r="L21" s="82"/>
      <c r="M21" s="82"/>
      <c r="N21" s="486"/>
      <c r="O21" s="486"/>
      <c r="P21" s="42"/>
      <c r="Q21" s="486"/>
      <c r="R21" s="42"/>
      <c r="S21" s="42"/>
      <c r="T21" s="637"/>
      <c r="U21" s="637"/>
      <c r="V21" s="42"/>
    </row>
    <row r="22" spans="1:22">
      <c r="A22" s="303"/>
      <c r="B22" s="443"/>
      <c r="C22" s="443"/>
      <c r="D22" s="299"/>
      <c r="E22" s="443"/>
      <c r="F22" s="443"/>
      <c r="G22" s="299"/>
      <c r="H22" s="443"/>
      <c r="I22" s="443"/>
      <c r="J22" s="463"/>
      <c r="L22" s="696"/>
      <c r="M22" s="696"/>
      <c r="N22" s="486"/>
      <c r="O22" s="486"/>
      <c r="P22" s="42"/>
      <c r="Q22" s="486"/>
      <c r="R22" s="42"/>
      <c r="S22" s="42"/>
      <c r="T22" s="637"/>
      <c r="U22" s="637"/>
      <c r="V22" s="42"/>
    </row>
    <row r="23" spans="1:22">
      <c r="A23" s="297" t="s">
        <v>91</v>
      </c>
      <c r="B23" s="464"/>
      <c r="C23" s="464"/>
      <c r="D23" s="299"/>
      <c r="E23" s="464"/>
      <c r="F23" s="464"/>
      <c r="G23" s="299"/>
      <c r="H23" s="464"/>
      <c r="I23" s="464"/>
      <c r="J23" s="465"/>
      <c r="K23" s="196"/>
      <c r="L23" s="61"/>
      <c r="M23" s="61"/>
      <c r="N23" s="486"/>
      <c r="O23" s="486"/>
      <c r="P23" s="42"/>
      <c r="Q23" s="486"/>
      <c r="R23" s="42"/>
      <c r="S23" s="42"/>
      <c r="T23" s="42"/>
      <c r="U23" s="42"/>
      <c r="V23" s="42"/>
    </row>
    <row r="24" spans="1:22">
      <c r="A24" s="297" t="s">
        <v>1131</v>
      </c>
      <c r="B24" s="295">
        <v>28109</v>
      </c>
      <c r="C24" s="295">
        <v>14558</v>
      </c>
      <c r="D24" s="295">
        <v>25545</v>
      </c>
      <c r="E24" s="295">
        <v>858</v>
      </c>
      <c r="F24" s="295">
        <v>1277</v>
      </c>
      <c r="G24" s="295">
        <v>1170</v>
      </c>
      <c r="H24" s="295">
        <v>6571</v>
      </c>
      <c r="I24" s="295">
        <v>17610</v>
      </c>
      <c r="J24" s="296">
        <v>904</v>
      </c>
      <c r="L24" s="476"/>
      <c r="M24" s="476"/>
      <c r="N24" s="486"/>
      <c r="O24" s="486"/>
      <c r="P24" s="42"/>
      <c r="Q24" s="486"/>
      <c r="R24" s="42"/>
      <c r="S24" s="42"/>
      <c r="T24" s="637"/>
      <c r="U24" s="637"/>
      <c r="V24" s="42"/>
    </row>
    <row r="25" spans="1:22">
      <c r="A25" s="303" t="s">
        <v>420</v>
      </c>
      <c r="B25" s="299"/>
      <c r="C25" s="299"/>
      <c r="D25" s="299"/>
      <c r="E25" s="299"/>
      <c r="F25" s="299"/>
      <c r="G25" s="299"/>
      <c r="H25" s="299"/>
      <c r="I25" s="299"/>
      <c r="J25" s="300"/>
      <c r="L25" s="82"/>
      <c r="M25" s="82"/>
      <c r="N25" s="486"/>
      <c r="O25" s="486"/>
      <c r="P25" s="42"/>
      <c r="Q25" s="486"/>
      <c r="R25" s="42"/>
      <c r="S25" s="42"/>
      <c r="T25" s="637"/>
      <c r="U25" s="637"/>
      <c r="V25" s="42"/>
    </row>
    <row r="26" spans="1:22">
      <c r="A26" s="277" t="s">
        <v>427</v>
      </c>
      <c r="B26" s="299">
        <v>2694</v>
      </c>
      <c r="C26" s="299">
        <v>1387</v>
      </c>
      <c r="D26" s="299">
        <v>2387</v>
      </c>
      <c r="E26" s="299">
        <v>102</v>
      </c>
      <c r="F26" s="299">
        <v>152</v>
      </c>
      <c r="G26" s="299">
        <v>130</v>
      </c>
      <c r="H26" s="299">
        <v>689</v>
      </c>
      <c r="I26" s="299">
        <v>1784</v>
      </c>
      <c r="J26" s="300">
        <v>133</v>
      </c>
      <c r="L26" s="82"/>
      <c r="M26" s="82"/>
      <c r="N26" s="486"/>
      <c r="O26" s="486"/>
      <c r="P26" s="42"/>
      <c r="Q26" s="486"/>
      <c r="R26" s="42"/>
      <c r="S26" s="42"/>
      <c r="T26" s="637"/>
      <c r="U26" s="637"/>
      <c r="V26" s="42"/>
    </row>
    <row r="27" spans="1:22">
      <c r="A27" s="277" t="s">
        <v>428</v>
      </c>
      <c r="B27" s="299">
        <v>4285</v>
      </c>
      <c r="C27" s="299">
        <v>2426</v>
      </c>
      <c r="D27" s="299">
        <v>3828</v>
      </c>
      <c r="E27" s="299">
        <v>142</v>
      </c>
      <c r="F27" s="299">
        <v>159</v>
      </c>
      <c r="G27" s="299">
        <v>146</v>
      </c>
      <c r="H27" s="299">
        <v>999</v>
      </c>
      <c r="I27" s="299">
        <v>3862</v>
      </c>
      <c r="J27" s="300">
        <v>290</v>
      </c>
      <c r="L27" s="82"/>
      <c r="M27" s="82"/>
      <c r="N27" s="486"/>
      <c r="O27" s="486"/>
      <c r="P27" s="42"/>
      <c r="Q27" s="486"/>
      <c r="R27" s="42"/>
      <c r="S27" s="42"/>
      <c r="T27" s="637"/>
      <c r="U27" s="637"/>
      <c r="V27" s="42"/>
    </row>
    <row r="28" spans="1:22">
      <c r="A28" s="277" t="s">
        <v>429</v>
      </c>
      <c r="B28" s="299">
        <v>3910</v>
      </c>
      <c r="C28" s="299">
        <v>1853</v>
      </c>
      <c r="D28" s="299">
        <v>3589</v>
      </c>
      <c r="E28" s="299">
        <v>125</v>
      </c>
      <c r="F28" s="299">
        <v>110</v>
      </c>
      <c r="G28" s="299">
        <v>100</v>
      </c>
      <c r="H28" s="299">
        <v>1069</v>
      </c>
      <c r="I28" s="299">
        <v>2890</v>
      </c>
      <c r="J28" s="300">
        <v>102</v>
      </c>
      <c r="L28" s="82"/>
      <c r="M28" s="82"/>
      <c r="N28" s="486"/>
      <c r="O28" s="486"/>
      <c r="P28" s="42"/>
      <c r="Q28" s="486"/>
      <c r="R28" s="42"/>
      <c r="S28" s="42"/>
      <c r="T28" s="637"/>
      <c r="U28" s="637"/>
      <c r="V28" s="42"/>
    </row>
    <row r="29" spans="1:22">
      <c r="A29" s="277" t="s">
        <v>430</v>
      </c>
      <c r="B29" s="299">
        <v>3648</v>
      </c>
      <c r="C29" s="299">
        <v>1796</v>
      </c>
      <c r="D29" s="299">
        <v>3346</v>
      </c>
      <c r="E29" s="299">
        <v>83</v>
      </c>
      <c r="F29" s="299">
        <v>106</v>
      </c>
      <c r="G29" s="299">
        <v>93</v>
      </c>
      <c r="H29" s="299">
        <v>1288</v>
      </c>
      <c r="I29" s="299">
        <v>2720</v>
      </c>
      <c r="J29" s="300">
        <v>58</v>
      </c>
      <c r="L29" s="82"/>
      <c r="M29" s="82"/>
      <c r="N29" s="486"/>
      <c r="O29" s="486"/>
      <c r="P29" s="42"/>
      <c r="Q29" s="486"/>
      <c r="R29" s="42"/>
      <c r="S29" s="42"/>
      <c r="T29" s="637"/>
      <c r="U29" s="637"/>
      <c r="V29" s="42"/>
    </row>
    <row r="30" spans="1:22">
      <c r="A30" s="277" t="s">
        <v>431</v>
      </c>
      <c r="B30" s="299">
        <v>2928</v>
      </c>
      <c r="C30" s="299">
        <v>1514</v>
      </c>
      <c r="D30" s="299">
        <v>2658</v>
      </c>
      <c r="E30" s="299">
        <v>110</v>
      </c>
      <c r="F30" s="299">
        <v>170</v>
      </c>
      <c r="G30" s="299">
        <v>164</v>
      </c>
      <c r="H30" s="299">
        <v>546</v>
      </c>
      <c r="I30" s="299">
        <v>2163</v>
      </c>
      <c r="J30" s="300">
        <v>112</v>
      </c>
      <c r="L30" s="82"/>
      <c r="M30" s="82"/>
      <c r="N30" s="486"/>
      <c r="O30" s="486"/>
      <c r="P30" s="42"/>
      <c r="Q30" s="486"/>
      <c r="R30" s="42"/>
      <c r="S30" s="42"/>
      <c r="T30" s="637"/>
      <c r="U30" s="637"/>
      <c r="V30" s="42"/>
    </row>
    <row r="31" spans="1:22">
      <c r="A31" s="277" t="s">
        <v>432</v>
      </c>
      <c r="B31" s="299">
        <v>4689</v>
      </c>
      <c r="C31" s="299">
        <v>2398</v>
      </c>
      <c r="D31" s="299">
        <v>4383</v>
      </c>
      <c r="E31" s="299">
        <v>91</v>
      </c>
      <c r="F31" s="299">
        <v>202</v>
      </c>
      <c r="G31" s="299">
        <v>189</v>
      </c>
      <c r="H31" s="299">
        <v>1087</v>
      </c>
      <c r="I31" s="299">
        <v>4191</v>
      </c>
      <c r="J31" s="300">
        <v>209</v>
      </c>
      <c r="L31" s="82"/>
      <c r="M31" s="82"/>
      <c r="N31" s="486"/>
      <c r="O31" s="486"/>
      <c r="P31" s="42"/>
      <c r="Q31" s="486"/>
      <c r="R31" s="42"/>
      <c r="S31" s="42"/>
      <c r="T31" s="637"/>
      <c r="U31" s="637"/>
      <c r="V31" s="42"/>
    </row>
    <row r="32" spans="1:22">
      <c r="A32" s="303" t="s">
        <v>433</v>
      </c>
      <c r="B32" s="299"/>
      <c r="C32" s="299"/>
      <c r="D32" s="299"/>
      <c r="E32" s="299"/>
      <c r="F32" s="299"/>
      <c r="G32" s="299"/>
      <c r="H32" s="299"/>
      <c r="I32" s="299"/>
      <c r="J32" s="300"/>
      <c r="L32" s="696"/>
      <c r="M32" s="82"/>
      <c r="N32" s="486"/>
      <c r="O32" s="486"/>
      <c r="P32" s="42"/>
      <c r="Q32" s="486"/>
      <c r="R32" s="42"/>
      <c r="S32" s="42"/>
      <c r="T32" s="637"/>
      <c r="U32" s="637"/>
      <c r="V32" s="42"/>
    </row>
    <row r="33" spans="1:22">
      <c r="A33" s="277" t="s">
        <v>434</v>
      </c>
      <c r="B33" s="299">
        <v>2846</v>
      </c>
      <c r="C33" s="299">
        <v>1590</v>
      </c>
      <c r="D33" s="299">
        <v>2481</v>
      </c>
      <c r="E33" s="299">
        <v>117</v>
      </c>
      <c r="F33" s="299">
        <v>172</v>
      </c>
      <c r="G33" s="299">
        <v>160</v>
      </c>
      <c r="H33" s="299">
        <v>440</v>
      </c>
      <c r="I33" s="376" t="s">
        <v>790</v>
      </c>
      <c r="J33" s="387" t="s">
        <v>790</v>
      </c>
      <c r="L33" s="82"/>
      <c r="M33" s="82"/>
      <c r="N33" s="486"/>
      <c r="O33" s="486"/>
      <c r="P33" s="42"/>
      <c r="Q33" s="486"/>
      <c r="R33" s="42"/>
      <c r="S33" s="42"/>
      <c r="T33" s="637"/>
      <c r="U33" s="637"/>
      <c r="V33" s="42"/>
    </row>
    <row r="34" spans="1:22">
      <c r="A34" s="277" t="s">
        <v>435</v>
      </c>
      <c r="B34" s="299">
        <v>3109</v>
      </c>
      <c r="C34" s="299">
        <v>1594</v>
      </c>
      <c r="D34" s="299">
        <v>2873</v>
      </c>
      <c r="E34" s="299">
        <v>88</v>
      </c>
      <c r="F34" s="299">
        <v>206</v>
      </c>
      <c r="G34" s="299">
        <v>188</v>
      </c>
      <c r="H34" s="299">
        <v>453</v>
      </c>
      <c r="I34" s="376" t="s">
        <v>790</v>
      </c>
      <c r="J34" s="387" t="s">
        <v>790</v>
      </c>
      <c r="L34" s="82"/>
      <c r="M34" s="82"/>
      <c r="N34" s="486"/>
      <c r="O34" s="486"/>
      <c r="P34" s="42"/>
      <c r="Q34" s="486"/>
      <c r="R34" s="42"/>
      <c r="S34" s="42"/>
      <c r="T34" s="637"/>
      <c r="U34" s="637"/>
      <c r="V34" s="42"/>
    </row>
    <row r="35" spans="1:22">
      <c r="A35" s="303"/>
      <c r="B35" s="295"/>
      <c r="C35" s="295"/>
      <c r="D35" s="295"/>
      <c r="E35" s="295"/>
      <c r="F35" s="295"/>
      <c r="G35" s="295"/>
      <c r="H35" s="295"/>
      <c r="I35" s="295"/>
      <c r="J35" s="296"/>
      <c r="L35" s="476"/>
      <c r="M35" s="476"/>
      <c r="N35" s="486"/>
      <c r="O35" s="486"/>
      <c r="P35" s="42"/>
      <c r="Q35" s="486"/>
      <c r="R35" s="42"/>
      <c r="S35" s="42"/>
      <c r="T35" s="637"/>
      <c r="U35" s="637"/>
      <c r="V35" s="42"/>
    </row>
    <row r="36" spans="1:22">
      <c r="A36" s="297" t="s">
        <v>1013</v>
      </c>
      <c r="B36" s="295">
        <v>23917</v>
      </c>
      <c r="C36" s="295">
        <v>12204</v>
      </c>
      <c r="D36" s="295">
        <v>21538</v>
      </c>
      <c r="E36" s="295">
        <v>693</v>
      </c>
      <c r="F36" s="295">
        <v>1271</v>
      </c>
      <c r="G36" s="295">
        <v>1142</v>
      </c>
      <c r="H36" s="295">
        <v>4057</v>
      </c>
      <c r="I36" s="295">
        <v>9010</v>
      </c>
      <c r="J36" s="296">
        <v>1013</v>
      </c>
      <c r="L36" s="476"/>
      <c r="M36" s="476"/>
      <c r="N36" s="486"/>
      <c r="O36" s="486"/>
      <c r="P36" s="42"/>
      <c r="Q36" s="486"/>
      <c r="R36" s="42"/>
      <c r="S36" s="42"/>
      <c r="T36" s="637"/>
      <c r="U36" s="637"/>
      <c r="V36" s="42"/>
    </row>
    <row r="37" spans="1:22">
      <c r="A37" s="303" t="s">
        <v>420</v>
      </c>
      <c r="B37" s="299"/>
      <c r="C37" s="299"/>
      <c r="D37" s="299"/>
      <c r="E37" s="299"/>
      <c r="F37" s="299"/>
      <c r="G37" s="299"/>
      <c r="H37" s="299"/>
      <c r="I37" s="299"/>
      <c r="J37" s="300"/>
      <c r="L37" s="82"/>
      <c r="M37" s="82"/>
      <c r="N37" s="486"/>
      <c r="O37" s="486"/>
      <c r="P37" s="42"/>
      <c r="Q37" s="486"/>
      <c r="R37" s="42"/>
      <c r="S37" s="42"/>
      <c r="T37" s="637"/>
      <c r="U37" s="637"/>
      <c r="V37" s="42"/>
    </row>
    <row r="38" spans="1:22">
      <c r="A38" s="277" t="s">
        <v>436</v>
      </c>
      <c r="B38" s="299">
        <v>4379</v>
      </c>
      <c r="C38" s="299">
        <v>2285</v>
      </c>
      <c r="D38" s="299">
        <v>3780</v>
      </c>
      <c r="E38" s="299">
        <v>121</v>
      </c>
      <c r="F38" s="299">
        <v>115</v>
      </c>
      <c r="G38" s="299">
        <v>94</v>
      </c>
      <c r="H38" s="299">
        <v>728</v>
      </c>
      <c r="I38" s="299">
        <v>3072</v>
      </c>
      <c r="J38" s="300">
        <v>676</v>
      </c>
      <c r="L38" s="82"/>
      <c r="M38" s="82"/>
      <c r="N38" s="486"/>
      <c r="O38" s="486"/>
      <c r="P38" s="42"/>
      <c r="Q38" s="486"/>
      <c r="R38" s="42"/>
      <c r="S38" s="42"/>
      <c r="T38" s="637"/>
      <c r="U38" s="637"/>
      <c r="V38" s="42"/>
    </row>
    <row r="39" spans="1:22">
      <c r="A39" s="277" t="s">
        <v>437</v>
      </c>
      <c r="B39" s="299">
        <v>4122</v>
      </c>
      <c r="C39" s="299">
        <v>2147</v>
      </c>
      <c r="D39" s="299">
        <v>3749</v>
      </c>
      <c r="E39" s="299">
        <v>159</v>
      </c>
      <c r="F39" s="299">
        <v>175</v>
      </c>
      <c r="G39" s="299">
        <v>158</v>
      </c>
      <c r="H39" s="299">
        <v>939</v>
      </c>
      <c r="I39" s="299">
        <v>3673</v>
      </c>
      <c r="J39" s="300">
        <v>216</v>
      </c>
      <c r="L39" s="82"/>
      <c r="M39" s="82"/>
      <c r="N39" s="486"/>
      <c r="O39" s="486"/>
      <c r="P39" s="42"/>
      <c r="Q39" s="486"/>
      <c r="R39" s="42"/>
      <c r="S39" s="42"/>
      <c r="T39" s="637"/>
      <c r="U39" s="637"/>
      <c r="V39" s="42"/>
    </row>
    <row r="40" spans="1:22">
      <c r="A40" s="277" t="s">
        <v>438</v>
      </c>
      <c r="B40" s="299">
        <v>1556</v>
      </c>
      <c r="C40" s="299">
        <v>934</v>
      </c>
      <c r="D40" s="299">
        <v>1411</v>
      </c>
      <c r="E40" s="299">
        <v>17</v>
      </c>
      <c r="F40" s="299">
        <v>129</v>
      </c>
      <c r="G40" s="299">
        <v>114</v>
      </c>
      <c r="H40" s="299">
        <v>332</v>
      </c>
      <c r="I40" s="299">
        <v>1027</v>
      </c>
      <c r="J40" s="300">
        <v>54</v>
      </c>
      <c r="L40" s="82"/>
      <c r="M40" s="82"/>
      <c r="N40" s="486"/>
      <c r="O40" s="486"/>
      <c r="P40" s="42"/>
      <c r="Q40" s="486"/>
      <c r="R40" s="42"/>
      <c r="S40" s="42"/>
      <c r="T40" s="637"/>
      <c r="U40" s="637"/>
      <c r="V40" s="42"/>
    </row>
    <row r="41" spans="1:22">
      <c r="A41" s="277" t="s">
        <v>439</v>
      </c>
      <c r="B41" s="299">
        <v>2696</v>
      </c>
      <c r="C41" s="299">
        <v>1350</v>
      </c>
      <c r="D41" s="299">
        <v>2466</v>
      </c>
      <c r="E41" s="299">
        <v>87</v>
      </c>
      <c r="F41" s="299">
        <v>133</v>
      </c>
      <c r="G41" s="299">
        <v>123</v>
      </c>
      <c r="H41" s="299">
        <v>518</v>
      </c>
      <c r="I41" s="299">
        <v>1238</v>
      </c>
      <c r="J41" s="300">
        <v>67</v>
      </c>
      <c r="L41" s="82"/>
      <c r="M41" s="82"/>
      <c r="N41" s="486"/>
      <c r="O41" s="486"/>
      <c r="P41" s="42"/>
      <c r="Q41" s="486"/>
      <c r="R41" s="42"/>
      <c r="S41" s="42"/>
      <c r="T41" s="637"/>
      <c r="U41" s="637"/>
      <c r="V41" s="42"/>
    </row>
    <row r="42" spans="1:22">
      <c r="A42" s="303" t="s">
        <v>425</v>
      </c>
      <c r="B42" s="299"/>
      <c r="C42" s="299"/>
      <c r="D42" s="299"/>
      <c r="E42" s="299"/>
      <c r="F42" s="299"/>
      <c r="G42" s="299"/>
      <c r="H42" s="299"/>
      <c r="I42" s="299"/>
      <c r="J42" s="300"/>
      <c r="L42" s="696"/>
      <c r="M42" s="82"/>
      <c r="N42" s="486"/>
      <c r="O42" s="486"/>
      <c r="P42" s="42"/>
      <c r="Q42" s="486"/>
      <c r="R42" s="42"/>
      <c r="S42" s="42"/>
      <c r="T42" s="637"/>
      <c r="U42" s="637"/>
      <c r="V42" s="42"/>
    </row>
    <row r="43" spans="1:22">
      <c r="A43" s="277" t="s">
        <v>440</v>
      </c>
      <c r="B43" s="299">
        <v>11164</v>
      </c>
      <c r="C43" s="299">
        <v>5488</v>
      </c>
      <c r="D43" s="299">
        <v>10132</v>
      </c>
      <c r="E43" s="299">
        <v>309</v>
      </c>
      <c r="F43" s="299">
        <v>719</v>
      </c>
      <c r="G43" s="299">
        <v>653</v>
      </c>
      <c r="H43" s="299">
        <v>1540</v>
      </c>
      <c r="I43" s="376" t="s">
        <v>790</v>
      </c>
      <c r="J43" s="387" t="s">
        <v>790</v>
      </c>
      <c r="L43" s="82"/>
      <c r="M43" s="82"/>
      <c r="N43" s="486"/>
      <c r="O43" s="486"/>
      <c r="P43" s="42"/>
      <c r="Q43" s="486"/>
      <c r="R43" s="42"/>
      <c r="S43" s="42"/>
      <c r="T43" s="637"/>
      <c r="U43" s="637"/>
      <c r="V43" s="42"/>
    </row>
    <row r="44" spans="1:22">
      <c r="A44" s="277"/>
      <c r="B44" s="295"/>
      <c r="C44" s="295"/>
      <c r="D44" s="295"/>
      <c r="E44" s="295"/>
      <c r="F44" s="295"/>
      <c r="G44" s="295"/>
      <c r="H44" s="295"/>
      <c r="I44" s="295"/>
      <c r="J44" s="296"/>
      <c r="L44" s="476"/>
      <c r="M44" s="476"/>
      <c r="N44" s="486"/>
      <c r="O44" s="486"/>
      <c r="P44" s="42"/>
      <c r="Q44" s="486"/>
      <c r="R44" s="42"/>
      <c r="S44" s="42"/>
      <c r="T44" s="637"/>
      <c r="U44" s="637"/>
      <c r="V44" s="42"/>
    </row>
    <row r="45" spans="1:22">
      <c r="A45" s="297" t="s">
        <v>1014</v>
      </c>
      <c r="B45" s="295">
        <v>16483</v>
      </c>
      <c r="C45" s="295">
        <v>8243</v>
      </c>
      <c r="D45" s="295">
        <v>15027</v>
      </c>
      <c r="E45" s="295">
        <v>640</v>
      </c>
      <c r="F45" s="295">
        <v>638</v>
      </c>
      <c r="G45" s="295">
        <v>570</v>
      </c>
      <c r="H45" s="295">
        <v>4100</v>
      </c>
      <c r="I45" s="295">
        <v>10301</v>
      </c>
      <c r="J45" s="296">
        <v>1397</v>
      </c>
      <c r="L45" s="476"/>
      <c r="M45" s="476"/>
      <c r="N45" s="486"/>
      <c r="O45" s="486"/>
      <c r="P45" s="42"/>
      <c r="Q45" s="486"/>
      <c r="R45" s="42"/>
      <c r="S45" s="42"/>
      <c r="T45" s="637"/>
      <c r="U45" s="637"/>
      <c r="V45" s="42"/>
    </row>
    <row r="46" spans="1:22">
      <c r="A46" s="303" t="s">
        <v>420</v>
      </c>
      <c r="B46" s="299"/>
      <c r="C46" s="299"/>
      <c r="D46" s="299"/>
      <c r="E46" s="299"/>
      <c r="F46" s="299"/>
      <c r="G46" s="299"/>
      <c r="H46" s="299"/>
      <c r="I46" s="299"/>
      <c r="J46" s="300"/>
      <c r="L46" s="82"/>
      <c r="M46" s="82"/>
      <c r="N46" s="486"/>
      <c r="O46" s="486"/>
      <c r="P46" s="42"/>
      <c r="Q46" s="486"/>
      <c r="R46" s="42"/>
      <c r="S46" s="42"/>
      <c r="T46" s="637"/>
      <c r="U46" s="637"/>
      <c r="V46" s="42"/>
    </row>
    <row r="47" spans="1:22">
      <c r="A47" s="277" t="s">
        <v>441</v>
      </c>
      <c r="B47" s="299">
        <v>1982</v>
      </c>
      <c r="C47" s="299">
        <v>910</v>
      </c>
      <c r="D47" s="299">
        <v>1857</v>
      </c>
      <c r="E47" s="299">
        <v>60</v>
      </c>
      <c r="F47" s="299">
        <v>33</v>
      </c>
      <c r="G47" s="299">
        <v>30</v>
      </c>
      <c r="H47" s="299">
        <v>672</v>
      </c>
      <c r="I47" s="299">
        <v>1390</v>
      </c>
      <c r="J47" s="300">
        <v>296</v>
      </c>
      <c r="L47" s="82"/>
      <c r="M47" s="82"/>
      <c r="N47" s="486"/>
      <c r="O47" s="486"/>
      <c r="P47" s="42"/>
      <c r="Q47" s="486"/>
      <c r="R47" s="42"/>
      <c r="S47" s="42"/>
      <c r="T47" s="637"/>
      <c r="U47" s="637"/>
      <c r="V47" s="42"/>
    </row>
    <row r="48" spans="1:22">
      <c r="A48" s="277" t="s">
        <v>442</v>
      </c>
      <c r="B48" s="299">
        <v>4791</v>
      </c>
      <c r="C48" s="299">
        <v>2243</v>
      </c>
      <c r="D48" s="299">
        <v>4518</v>
      </c>
      <c r="E48" s="299">
        <v>199</v>
      </c>
      <c r="F48" s="299">
        <v>133</v>
      </c>
      <c r="G48" s="299">
        <v>116</v>
      </c>
      <c r="H48" s="299">
        <v>1537</v>
      </c>
      <c r="I48" s="299">
        <v>2911</v>
      </c>
      <c r="J48" s="300">
        <v>435</v>
      </c>
      <c r="L48" s="82"/>
      <c r="M48" s="82"/>
      <c r="N48" s="486"/>
      <c r="O48" s="486"/>
      <c r="P48" s="42"/>
      <c r="Q48" s="486"/>
      <c r="R48" s="42"/>
      <c r="S48" s="42"/>
      <c r="T48" s="637"/>
      <c r="U48" s="637"/>
      <c r="V48" s="42"/>
    </row>
    <row r="49" spans="1:22">
      <c r="A49" s="277" t="s">
        <v>443</v>
      </c>
      <c r="B49" s="299">
        <v>2257</v>
      </c>
      <c r="C49" s="299">
        <v>1318</v>
      </c>
      <c r="D49" s="299">
        <v>1955</v>
      </c>
      <c r="E49" s="299">
        <v>159</v>
      </c>
      <c r="F49" s="299">
        <v>160</v>
      </c>
      <c r="G49" s="299">
        <v>147</v>
      </c>
      <c r="H49" s="299">
        <v>327</v>
      </c>
      <c r="I49" s="299">
        <v>1576</v>
      </c>
      <c r="J49" s="300">
        <v>144</v>
      </c>
      <c r="L49" s="82"/>
      <c r="M49" s="82"/>
      <c r="N49" s="486"/>
      <c r="O49" s="486"/>
      <c r="P49" s="42"/>
      <c r="Q49" s="486"/>
      <c r="R49" s="42"/>
      <c r="S49" s="42"/>
      <c r="T49" s="637"/>
      <c r="U49" s="637"/>
      <c r="V49" s="42"/>
    </row>
    <row r="50" spans="1:22">
      <c r="A50" s="277" t="s">
        <v>444</v>
      </c>
      <c r="B50" s="299">
        <v>2434</v>
      </c>
      <c r="C50" s="299">
        <v>1164</v>
      </c>
      <c r="D50" s="299">
        <v>2237</v>
      </c>
      <c r="E50" s="299">
        <v>60</v>
      </c>
      <c r="F50" s="299">
        <v>88</v>
      </c>
      <c r="G50" s="299">
        <v>81</v>
      </c>
      <c r="H50" s="299">
        <v>658</v>
      </c>
      <c r="I50" s="299">
        <v>1667</v>
      </c>
      <c r="J50" s="300">
        <v>270</v>
      </c>
      <c r="L50" s="82"/>
      <c r="M50" s="82"/>
      <c r="N50" s="486"/>
      <c r="O50" s="486"/>
      <c r="P50" s="42"/>
      <c r="Q50" s="486"/>
      <c r="R50" s="42"/>
      <c r="S50" s="42"/>
      <c r="T50" s="637"/>
      <c r="U50" s="637"/>
      <c r="V50" s="42"/>
    </row>
    <row r="51" spans="1:22">
      <c r="A51" s="277" t="s">
        <v>445</v>
      </c>
      <c r="B51" s="299">
        <v>2941</v>
      </c>
      <c r="C51" s="299">
        <v>1554</v>
      </c>
      <c r="D51" s="299">
        <v>2576</v>
      </c>
      <c r="E51" s="299">
        <v>74</v>
      </c>
      <c r="F51" s="299">
        <v>156</v>
      </c>
      <c r="G51" s="299">
        <v>136</v>
      </c>
      <c r="H51" s="299">
        <v>550</v>
      </c>
      <c r="I51" s="299">
        <v>1584</v>
      </c>
      <c r="J51" s="300">
        <v>69</v>
      </c>
      <c r="L51" s="82"/>
      <c r="M51" s="82"/>
      <c r="N51" s="486"/>
      <c r="O51" s="486"/>
      <c r="P51" s="42"/>
      <c r="Q51" s="486"/>
      <c r="R51" s="42"/>
      <c r="S51" s="42"/>
      <c r="T51" s="637"/>
      <c r="U51" s="637"/>
      <c r="V51" s="42"/>
    </row>
    <row r="52" spans="1:22">
      <c r="A52" s="277" t="s">
        <v>446</v>
      </c>
      <c r="B52" s="299">
        <v>2078</v>
      </c>
      <c r="C52" s="299">
        <v>1054</v>
      </c>
      <c r="D52" s="299">
        <v>1884</v>
      </c>
      <c r="E52" s="299">
        <v>88</v>
      </c>
      <c r="F52" s="299">
        <v>68</v>
      </c>
      <c r="G52" s="299">
        <v>60</v>
      </c>
      <c r="H52" s="299">
        <v>356</v>
      </c>
      <c r="I52" s="299">
        <v>1173</v>
      </c>
      <c r="J52" s="300">
        <v>183</v>
      </c>
      <c r="L52" s="82"/>
      <c r="M52" s="82"/>
      <c r="N52" s="486"/>
      <c r="O52" s="486"/>
      <c r="P52" s="42"/>
      <c r="Q52" s="486"/>
      <c r="R52" s="42"/>
      <c r="S52" s="42"/>
      <c r="T52" s="637"/>
      <c r="U52" s="637"/>
      <c r="V52" s="42"/>
    </row>
    <row r="53" spans="1:22">
      <c r="L53" s="42"/>
      <c r="M53" s="42"/>
      <c r="N53" s="42"/>
      <c r="O53" s="42"/>
      <c r="P53" s="42"/>
      <c r="Q53" s="42"/>
      <c r="R53" s="42"/>
      <c r="S53" s="42"/>
      <c r="T53" s="42"/>
      <c r="U53" s="637"/>
      <c r="V53" s="42"/>
    </row>
    <row r="54" spans="1:22">
      <c r="L54" s="42"/>
      <c r="M54" s="42"/>
      <c r="N54" s="42"/>
      <c r="O54" s="42"/>
      <c r="P54" s="42"/>
      <c r="Q54" s="42"/>
      <c r="R54" s="42"/>
      <c r="S54" s="42"/>
      <c r="T54" s="42"/>
      <c r="U54" s="637"/>
      <c r="V54" s="42"/>
    </row>
    <row r="55" spans="1:22">
      <c r="L55" s="42"/>
      <c r="M55" s="42"/>
      <c r="N55" s="42"/>
      <c r="O55" s="42"/>
      <c r="P55" s="42"/>
      <c r="Q55" s="42"/>
      <c r="R55" s="42"/>
      <c r="S55" s="42"/>
      <c r="T55" s="42"/>
      <c r="U55" s="637"/>
      <c r="V55" s="42"/>
    </row>
    <row r="56" spans="1:22">
      <c r="L56" s="42"/>
      <c r="M56" s="42"/>
      <c r="N56" s="42"/>
      <c r="O56" s="42"/>
      <c r="P56" s="42"/>
      <c r="Q56" s="42"/>
      <c r="R56" s="42"/>
      <c r="S56" s="42"/>
      <c r="T56" s="42"/>
      <c r="U56" s="637"/>
      <c r="V56" s="42"/>
    </row>
    <row r="57" spans="1:22">
      <c r="U57" s="120"/>
    </row>
    <row r="58" spans="1:22">
      <c r="U58" s="120"/>
    </row>
    <row r="59" spans="1:22">
      <c r="U59" s="120"/>
    </row>
    <row r="60" spans="1:22">
      <c r="U60" s="120"/>
    </row>
    <row r="61" spans="1:22">
      <c r="U61" s="120"/>
    </row>
    <row r="62" spans="1:22">
      <c r="U62" s="120"/>
    </row>
  </sheetData>
  <mergeCells count="9">
    <mergeCell ref="A8:A10"/>
    <mergeCell ref="B8:B10"/>
    <mergeCell ref="C8:J8"/>
    <mergeCell ref="C9:C10"/>
    <mergeCell ref="D9:D10"/>
    <mergeCell ref="F9:G9"/>
    <mergeCell ref="H9:H10"/>
    <mergeCell ref="I9:J9"/>
    <mergeCell ref="E9:E10"/>
  </mergeCells>
  <phoneticPr fontId="6" type="noConversion"/>
  <hyperlinks>
    <hyperlink ref="L8" location="ANEKS!A1" display="Powrót do spisu tablic"/>
  </hyperlinks>
  <pageMargins left="0.75" right="0.75" top="1" bottom="1" header="0.5" footer="0.5"/>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89"/>
  <sheetViews>
    <sheetView workbookViewId="0">
      <selection activeCell="A2" sqref="A2"/>
    </sheetView>
  </sheetViews>
  <sheetFormatPr defaultRowHeight="12.75"/>
  <cols>
    <col min="1" max="1" width="27.85546875" style="5" customWidth="1"/>
    <col min="2" max="4" width="9.140625" style="5"/>
    <col min="5" max="5" width="9.140625" style="196"/>
    <col min="6" max="16384" width="9.140625" style="5"/>
  </cols>
  <sheetData>
    <row r="2" spans="1:11">
      <c r="A2" s="586" t="s">
        <v>1369</v>
      </c>
      <c r="B2" s="174" t="s">
        <v>714</v>
      </c>
    </row>
    <row r="3" spans="1:11">
      <c r="A3" s="115"/>
      <c r="B3" s="174" t="s">
        <v>931</v>
      </c>
    </row>
    <row r="4" spans="1:11">
      <c r="A4" s="585" t="s">
        <v>1370</v>
      </c>
      <c r="B4" s="584" t="s">
        <v>1371</v>
      </c>
    </row>
    <row r="5" spans="1:11">
      <c r="A5" s="115"/>
      <c r="B5" s="584" t="s">
        <v>1372</v>
      </c>
    </row>
    <row r="6" spans="1:11" ht="13.5" thickBot="1">
      <c r="A6" s="230"/>
      <c r="B6" s="348"/>
    </row>
    <row r="7" spans="1:11" ht="13.5" thickBot="1">
      <c r="A7" s="804" t="s">
        <v>310</v>
      </c>
      <c r="B7" s="839" t="s">
        <v>386</v>
      </c>
      <c r="C7" s="839" t="s">
        <v>447</v>
      </c>
      <c r="D7" s="836" t="s">
        <v>76</v>
      </c>
      <c r="E7" s="838"/>
      <c r="G7" s="205" t="s">
        <v>709</v>
      </c>
    </row>
    <row r="8" spans="1:11" ht="49.5" thickBot="1">
      <c r="A8" s="805"/>
      <c r="B8" s="840"/>
      <c r="C8" s="840"/>
      <c r="D8" s="292" t="s">
        <v>311</v>
      </c>
      <c r="E8" s="293" t="s">
        <v>92</v>
      </c>
    </row>
    <row r="9" spans="1:11">
      <c r="A9" s="297"/>
      <c r="B9" s="295"/>
      <c r="C9" s="295"/>
      <c r="D9" s="295"/>
      <c r="E9" s="296"/>
    </row>
    <row r="10" spans="1:11">
      <c r="A10" s="297" t="s">
        <v>1010</v>
      </c>
      <c r="B10" s="466">
        <v>3651</v>
      </c>
      <c r="C10" s="466">
        <v>1495</v>
      </c>
      <c r="D10" s="466">
        <v>1998</v>
      </c>
      <c r="E10" s="368">
        <v>317</v>
      </c>
      <c r="H10" s="120"/>
      <c r="I10" s="120"/>
      <c r="J10" s="120"/>
      <c r="K10" s="120"/>
    </row>
    <row r="11" spans="1:11">
      <c r="A11" s="303"/>
      <c r="B11" s="467"/>
      <c r="C11" s="467"/>
      <c r="D11" s="467"/>
      <c r="E11" s="468"/>
      <c r="H11" s="120"/>
      <c r="I11" s="120"/>
      <c r="J11" s="120"/>
      <c r="K11" s="120"/>
    </row>
    <row r="12" spans="1:11">
      <c r="A12" s="297" t="s">
        <v>1011</v>
      </c>
      <c r="B12" s="466">
        <v>465</v>
      </c>
      <c r="C12" s="466">
        <v>187</v>
      </c>
      <c r="D12" s="466">
        <v>249</v>
      </c>
      <c r="E12" s="368">
        <v>55</v>
      </c>
      <c r="H12" s="120"/>
      <c r="I12" s="120"/>
      <c r="J12" s="120"/>
      <c r="K12" s="120"/>
    </row>
    <row r="13" spans="1:11">
      <c r="A13" s="303" t="s">
        <v>420</v>
      </c>
      <c r="B13" s="467"/>
      <c r="C13" s="467"/>
      <c r="D13" s="467"/>
      <c r="E13" s="468"/>
      <c r="H13" s="120"/>
      <c r="I13" s="120"/>
      <c r="J13" s="120"/>
      <c r="K13" s="120"/>
    </row>
    <row r="14" spans="1:11">
      <c r="A14" s="277" t="s">
        <v>421</v>
      </c>
      <c r="B14" s="469">
        <v>146</v>
      </c>
      <c r="C14" s="469">
        <v>61</v>
      </c>
      <c r="D14" s="469">
        <v>76</v>
      </c>
      <c r="E14" s="470">
        <v>7</v>
      </c>
      <c r="H14" s="120"/>
      <c r="I14" s="120"/>
      <c r="J14" s="120"/>
      <c r="K14" s="120"/>
    </row>
    <row r="15" spans="1:11">
      <c r="A15" s="277" t="s">
        <v>422</v>
      </c>
      <c r="B15" s="469">
        <v>63</v>
      </c>
      <c r="C15" s="469">
        <v>21</v>
      </c>
      <c r="D15" s="469">
        <v>22</v>
      </c>
      <c r="E15" s="470">
        <v>8</v>
      </c>
      <c r="H15" s="120"/>
      <c r="I15" s="120"/>
      <c r="J15" s="120"/>
      <c r="K15" s="120"/>
    </row>
    <row r="16" spans="1:11">
      <c r="A16" s="277" t="s">
        <v>423</v>
      </c>
      <c r="B16" s="469">
        <v>95</v>
      </c>
      <c r="C16" s="469">
        <v>46</v>
      </c>
      <c r="D16" s="469">
        <v>40</v>
      </c>
      <c r="E16" s="470">
        <v>4</v>
      </c>
      <c r="H16" s="120"/>
      <c r="I16" s="120"/>
      <c r="J16" s="120"/>
      <c r="K16" s="120"/>
    </row>
    <row r="17" spans="1:11">
      <c r="A17" s="277" t="s">
        <v>424</v>
      </c>
      <c r="B17" s="469">
        <v>54</v>
      </c>
      <c r="C17" s="469">
        <v>20</v>
      </c>
      <c r="D17" s="469">
        <v>36</v>
      </c>
      <c r="E17" s="470">
        <v>10</v>
      </c>
      <c r="H17" s="120"/>
      <c r="I17" s="120"/>
      <c r="J17" s="120"/>
      <c r="K17" s="120"/>
    </row>
    <row r="18" spans="1:11">
      <c r="A18" s="303" t="s">
        <v>425</v>
      </c>
      <c r="B18" s="467"/>
      <c r="C18" s="467"/>
      <c r="D18" s="467"/>
      <c r="E18" s="468"/>
      <c r="H18" s="120"/>
      <c r="I18" s="120"/>
      <c r="J18" s="120"/>
      <c r="K18" s="120"/>
    </row>
    <row r="19" spans="1:11">
      <c r="A19" s="277" t="s">
        <v>426</v>
      </c>
      <c r="B19" s="469">
        <v>107</v>
      </c>
      <c r="C19" s="469">
        <v>39</v>
      </c>
      <c r="D19" s="469">
        <v>75</v>
      </c>
      <c r="E19" s="470">
        <v>26</v>
      </c>
      <c r="H19" s="120"/>
      <c r="I19" s="120"/>
      <c r="J19" s="120"/>
      <c r="K19" s="120"/>
    </row>
    <row r="20" spans="1:11">
      <c r="A20" s="297"/>
      <c r="B20" s="467"/>
      <c r="C20" s="467"/>
      <c r="D20" s="467"/>
      <c r="E20" s="468"/>
      <c r="H20" s="120"/>
      <c r="I20" s="120"/>
      <c r="J20" s="120"/>
      <c r="K20" s="120"/>
    </row>
    <row r="21" spans="1:11">
      <c r="A21" s="297" t="s">
        <v>1012</v>
      </c>
      <c r="B21" s="466">
        <v>1277</v>
      </c>
      <c r="C21" s="466">
        <v>479</v>
      </c>
      <c r="D21" s="466">
        <v>471</v>
      </c>
      <c r="E21" s="368">
        <v>121</v>
      </c>
      <c r="H21" s="120"/>
      <c r="I21" s="120"/>
      <c r="J21" s="120"/>
      <c r="K21" s="120"/>
    </row>
    <row r="22" spans="1:11">
      <c r="A22" s="303" t="s">
        <v>420</v>
      </c>
      <c r="B22" s="467"/>
      <c r="C22" s="467"/>
      <c r="D22" s="467"/>
      <c r="E22" s="468"/>
      <c r="H22" s="120"/>
      <c r="I22" s="120"/>
      <c r="J22" s="120"/>
      <c r="K22" s="120"/>
    </row>
    <row r="23" spans="1:11">
      <c r="A23" s="277" t="s">
        <v>427</v>
      </c>
      <c r="B23" s="469">
        <v>152</v>
      </c>
      <c r="C23" s="469">
        <v>65</v>
      </c>
      <c r="D23" s="469">
        <v>26</v>
      </c>
      <c r="E23" s="470">
        <v>6</v>
      </c>
      <c r="H23" s="120"/>
      <c r="I23" s="120"/>
      <c r="J23" s="120"/>
      <c r="K23" s="120"/>
    </row>
    <row r="24" spans="1:11">
      <c r="A24" s="277" t="s">
        <v>428</v>
      </c>
      <c r="B24" s="469">
        <v>159</v>
      </c>
      <c r="C24" s="469">
        <v>57</v>
      </c>
      <c r="D24" s="469">
        <v>20</v>
      </c>
      <c r="E24" s="470">
        <v>12</v>
      </c>
      <c r="H24" s="120"/>
      <c r="I24" s="120"/>
      <c r="J24" s="120"/>
      <c r="K24" s="120"/>
    </row>
    <row r="25" spans="1:11">
      <c r="A25" s="277" t="s">
        <v>429</v>
      </c>
      <c r="B25" s="469">
        <v>110</v>
      </c>
      <c r="C25" s="469">
        <v>38</v>
      </c>
      <c r="D25" s="469">
        <v>104</v>
      </c>
      <c r="E25" s="470">
        <v>40</v>
      </c>
      <c r="H25" s="120"/>
      <c r="I25" s="120"/>
      <c r="J25" s="120"/>
      <c r="K25" s="120"/>
    </row>
    <row r="26" spans="1:11">
      <c r="A26" s="277" t="s">
        <v>430</v>
      </c>
      <c r="B26" s="469">
        <v>106</v>
      </c>
      <c r="C26" s="469">
        <v>36</v>
      </c>
      <c r="D26" s="469">
        <v>40</v>
      </c>
      <c r="E26" s="470">
        <v>3</v>
      </c>
      <c r="H26" s="120"/>
      <c r="I26" s="120"/>
      <c r="J26" s="120"/>
      <c r="K26" s="120"/>
    </row>
    <row r="27" spans="1:11">
      <c r="A27" s="277" t="s">
        <v>431</v>
      </c>
      <c r="B27" s="469">
        <v>170</v>
      </c>
      <c r="C27" s="469">
        <v>64</v>
      </c>
      <c r="D27" s="469">
        <v>26</v>
      </c>
      <c r="E27" s="470">
        <v>8</v>
      </c>
      <c r="H27" s="120"/>
      <c r="I27" s="120"/>
      <c r="J27" s="120"/>
      <c r="K27" s="120"/>
    </row>
    <row r="28" spans="1:11">
      <c r="A28" s="277" t="s">
        <v>432</v>
      </c>
      <c r="B28" s="469">
        <v>202</v>
      </c>
      <c r="C28" s="469">
        <v>70</v>
      </c>
      <c r="D28" s="469">
        <v>30</v>
      </c>
      <c r="E28" s="470">
        <v>16</v>
      </c>
      <c r="H28" s="120"/>
      <c r="I28" s="120"/>
      <c r="J28" s="120"/>
      <c r="K28" s="120"/>
    </row>
    <row r="29" spans="1:11">
      <c r="A29" s="303" t="s">
        <v>433</v>
      </c>
      <c r="B29" s="467"/>
      <c r="C29" s="467"/>
      <c r="D29" s="467"/>
      <c r="E29" s="468"/>
      <c r="H29" s="120"/>
      <c r="I29" s="120"/>
      <c r="J29" s="120"/>
      <c r="K29" s="120"/>
    </row>
    <row r="30" spans="1:11">
      <c r="A30" s="277" t="s">
        <v>434</v>
      </c>
      <c r="B30" s="469">
        <v>172</v>
      </c>
      <c r="C30" s="469">
        <v>69</v>
      </c>
      <c r="D30" s="469">
        <v>94</v>
      </c>
      <c r="E30" s="470">
        <v>21</v>
      </c>
      <c r="H30" s="120"/>
      <c r="I30" s="120"/>
      <c r="J30" s="120"/>
      <c r="K30" s="120"/>
    </row>
    <row r="31" spans="1:11">
      <c r="A31" s="277" t="s">
        <v>435</v>
      </c>
      <c r="B31" s="469">
        <v>206</v>
      </c>
      <c r="C31" s="469">
        <v>80</v>
      </c>
      <c r="D31" s="469">
        <v>131</v>
      </c>
      <c r="E31" s="470">
        <v>15</v>
      </c>
      <c r="H31" s="120"/>
      <c r="I31" s="120"/>
      <c r="J31" s="120"/>
      <c r="K31" s="120"/>
    </row>
    <row r="32" spans="1:11">
      <c r="A32" s="303"/>
      <c r="B32" s="467"/>
      <c r="C32" s="467"/>
      <c r="D32" s="467"/>
      <c r="E32" s="468"/>
      <c r="H32" s="120"/>
      <c r="I32" s="120"/>
      <c r="J32" s="120"/>
      <c r="K32" s="120"/>
    </row>
    <row r="33" spans="1:11">
      <c r="A33" s="297" t="s">
        <v>1013</v>
      </c>
      <c r="B33" s="466">
        <v>1271</v>
      </c>
      <c r="C33" s="466">
        <v>542</v>
      </c>
      <c r="D33" s="466">
        <v>1033</v>
      </c>
      <c r="E33" s="368">
        <v>91</v>
      </c>
      <c r="H33" s="120"/>
      <c r="I33" s="120"/>
      <c r="J33" s="120"/>
      <c r="K33" s="120"/>
    </row>
    <row r="34" spans="1:11">
      <c r="A34" s="303" t="s">
        <v>420</v>
      </c>
      <c r="B34" s="467"/>
      <c r="C34" s="467"/>
      <c r="D34" s="467"/>
      <c r="E34" s="468"/>
      <c r="H34" s="120"/>
      <c r="I34" s="120"/>
      <c r="J34" s="120"/>
      <c r="K34" s="120"/>
    </row>
    <row r="35" spans="1:11">
      <c r="A35" s="277" t="s">
        <v>93</v>
      </c>
      <c r="B35" s="469">
        <v>115</v>
      </c>
      <c r="C35" s="469">
        <v>51</v>
      </c>
      <c r="D35" s="469">
        <v>22</v>
      </c>
      <c r="E35" s="470">
        <v>2</v>
      </c>
      <c r="H35" s="120"/>
      <c r="I35" s="120"/>
      <c r="J35" s="120"/>
      <c r="K35" s="120"/>
    </row>
    <row r="36" spans="1:11">
      <c r="A36" s="277" t="s">
        <v>437</v>
      </c>
      <c r="B36" s="469">
        <v>175</v>
      </c>
      <c r="C36" s="469">
        <v>77</v>
      </c>
      <c r="D36" s="469">
        <v>184</v>
      </c>
      <c r="E36" s="470">
        <v>20</v>
      </c>
      <c r="H36" s="120"/>
      <c r="I36" s="120"/>
      <c r="J36" s="120"/>
      <c r="K36" s="120"/>
    </row>
    <row r="37" spans="1:11">
      <c r="A37" s="277" t="s">
        <v>438</v>
      </c>
      <c r="B37" s="469">
        <v>129</v>
      </c>
      <c r="C37" s="469">
        <v>65</v>
      </c>
      <c r="D37" s="469">
        <v>31</v>
      </c>
      <c r="E37" s="470">
        <v>1</v>
      </c>
      <c r="H37" s="120"/>
      <c r="I37" s="120"/>
      <c r="J37" s="120"/>
      <c r="K37" s="120"/>
    </row>
    <row r="38" spans="1:11">
      <c r="A38" s="277" t="s">
        <v>439</v>
      </c>
      <c r="B38" s="469">
        <v>133</v>
      </c>
      <c r="C38" s="469">
        <v>53</v>
      </c>
      <c r="D38" s="469">
        <v>123</v>
      </c>
      <c r="E38" s="470">
        <v>27</v>
      </c>
      <c r="H38" s="120"/>
      <c r="I38" s="120"/>
      <c r="J38" s="120"/>
      <c r="K38" s="120"/>
    </row>
    <row r="39" spans="1:11">
      <c r="A39" s="303" t="s">
        <v>425</v>
      </c>
      <c r="B39" s="467"/>
      <c r="C39" s="467"/>
      <c r="D39" s="467"/>
      <c r="E39" s="468"/>
      <c r="H39" s="471"/>
    </row>
    <row r="40" spans="1:11">
      <c r="A40" s="277" t="s">
        <v>440</v>
      </c>
      <c r="B40" s="469">
        <v>719</v>
      </c>
      <c r="C40" s="469">
        <v>296</v>
      </c>
      <c r="D40" s="469">
        <v>673</v>
      </c>
      <c r="E40" s="470">
        <v>41</v>
      </c>
    </row>
    <row r="41" spans="1:11">
      <c r="A41" s="277"/>
      <c r="B41" s="467"/>
      <c r="C41" s="467"/>
      <c r="D41" s="467"/>
      <c r="E41" s="468"/>
    </row>
    <row r="42" spans="1:11">
      <c r="A42" s="297" t="s">
        <v>1014</v>
      </c>
      <c r="B42" s="466">
        <v>638</v>
      </c>
      <c r="C42" s="466">
        <v>287</v>
      </c>
      <c r="D42" s="466">
        <v>245</v>
      </c>
      <c r="E42" s="368">
        <v>50</v>
      </c>
    </row>
    <row r="43" spans="1:11">
      <c r="A43" s="303" t="s">
        <v>420</v>
      </c>
      <c r="B43" s="467"/>
      <c r="C43" s="467"/>
      <c r="D43" s="467"/>
      <c r="E43" s="468"/>
    </row>
    <row r="44" spans="1:11">
      <c r="A44" s="277" t="s">
        <v>441</v>
      </c>
      <c r="B44" s="469">
        <v>33</v>
      </c>
      <c r="C44" s="469">
        <v>12</v>
      </c>
      <c r="D44" s="469">
        <v>26</v>
      </c>
      <c r="E44" s="470">
        <v>2</v>
      </c>
    </row>
    <row r="45" spans="1:11">
      <c r="A45" s="277" t="s">
        <v>442</v>
      </c>
      <c r="B45" s="469">
        <v>133</v>
      </c>
      <c r="C45" s="469">
        <v>62</v>
      </c>
      <c r="D45" s="469">
        <v>24</v>
      </c>
      <c r="E45" s="470">
        <v>13</v>
      </c>
    </row>
    <row r="46" spans="1:11">
      <c r="A46" s="277" t="s">
        <v>443</v>
      </c>
      <c r="B46" s="469">
        <v>160</v>
      </c>
      <c r="C46" s="469">
        <v>66</v>
      </c>
      <c r="D46" s="469">
        <v>31</v>
      </c>
      <c r="E46" s="470">
        <v>3</v>
      </c>
    </row>
    <row r="47" spans="1:11">
      <c r="A47" s="277" t="s">
        <v>444</v>
      </c>
      <c r="B47" s="469">
        <v>88</v>
      </c>
      <c r="C47" s="469">
        <v>43</v>
      </c>
      <c r="D47" s="469">
        <v>38</v>
      </c>
      <c r="E47" s="470">
        <v>14</v>
      </c>
    </row>
    <row r="48" spans="1:11">
      <c r="A48" s="277" t="s">
        <v>445</v>
      </c>
      <c r="B48" s="469">
        <v>156</v>
      </c>
      <c r="C48" s="469">
        <v>63</v>
      </c>
      <c r="D48" s="469">
        <v>59</v>
      </c>
      <c r="E48" s="470">
        <v>5</v>
      </c>
    </row>
    <row r="49" spans="1:5">
      <c r="A49" s="277" t="s">
        <v>446</v>
      </c>
      <c r="B49" s="469">
        <v>68</v>
      </c>
      <c r="C49" s="469">
        <v>41</v>
      </c>
      <c r="D49" s="469">
        <v>67</v>
      </c>
      <c r="E49" s="470">
        <v>13</v>
      </c>
    </row>
    <row r="50" spans="1:5">
      <c r="D50" s="43"/>
      <c r="E50" s="42"/>
    </row>
    <row r="51" spans="1:5">
      <c r="D51" s="43"/>
      <c r="E51" s="472"/>
    </row>
    <row r="52" spans="1:5">
      <c r="D52" s="43"/>
      <c r="E52" s="42"/>
    </row>
    <row r="53" spans="1:5">
      <c r="D53" s="43"/>
      <c r="E53" s="42"/>
    </row>
    <row r="54" spans="1:5">
      <c r="D54" s="43"/>
      <c r="E54" s="42"/>
    </row>
    <row r="55" spans="1:5">
      <c r="D55" s="43"/>
      <c r="E55" s="42"/>
    </row>
    <row r="56" spans="1:5">
      <c r="D56" s="43"/>
      <c r="E56" s="42"/>
    </row>
    <row r="57" spans="1:5">
      <c r="D57" s="43"/>
      <c r="E57" s="42"/>
    </row>
    <row r="58" spans="1:5">
      <c r="D58" s="43"/>
      <c r="E58" s="42"/>
    </row>
    <row r="59" spans="1:5">
      <c r="D59" s="43"/>
      <c r="E59" s="42"/>
    </row>
    <row r="60" spans="1:5">
      <c r="D60" s="43"/>
      <c r="E60" s="42"/>
    </row>
    <row r="61" spans="1:5">
      <c r="D61" s="43"/>
      <c r="E61" s="42"/>
    </row>
    <row r="62" spans="1:5">
      <c r="D62" s="43"/>
      <c r="E62" s="42"/>
    </row>
    <row r="63" spans="1:5">
      <c r="D63" s="43"/>
      <c r="E63" s="42"/>
    </row>
    <row r="64" spans="1:5">
      <c r="D64" s="43"/>
      <c r="E64" s="42"/>
    </row>
    <row r="65" spans="4:5">
      <c r="D65" s="43"/>
      <c r="E65" s="42"/>
    </row>
    <row r="66" spans="4:5">
      <c r="D66" s="43"/>
      <c r="E66" s="42"/>
    </row>
    <row r="67" spans="4:5">
      <c r="D67" s="43"/>
      <c r="E67" s="42"/>
    </row>
    <row r="68" spans="4:5">
      <c r="D68" s="43"/>
      <c r="E68" s="42"/>
    </row>
    <row r="69" spans="4:5">
      <c r="D69" s="43"/>
      <c r="E69" s="42"/>
    </row>
    <row r="70" spans="4:5">
      <c r="D70" s="43"/>
      <c r="E70" s="42"/>
    </row>
    <row r="71" spans="4:5">
      <c r="D71" s="43"/>
      <c r="E71" s="42"/>
    </row>
    <row r="72" spans="4:5">
      <c r="D72" s="43"/>
      <c r="E72" s="42"/>
    </row>
    <row r="73" spans="4:5">
      <c r="D73" s="43"/>
      <c r="E73" s="42"/>
    </row>
    <row r="74" spans="4:5">
      <c r="D74" s="43"/>
      <c r="E74" s="42"/>
    </row>
    <row r="75" spans="4:5">
      <c r="D75" s="43"/>
      <c r="E75" s="42"/>
    </row>
    <row r="76" spans="4:5">
      <c r="D76" s="43"/>
      <c r="E76" s="42"/>
    </row>
    <row r="77" spans="4:5">
      <c r="D77" s="43"/>
      <c r="E77" s="42"/>
    </row>
    <row r="78" spans="4:5">
      <c r="D78" s="43"/>
      <c r="E78" s="42"/>
    </row>
    <row r="79" spans="4:5">
      <c r="D79" s="43"/>
      <c r="E79" s="42"/>
    </row>
    <row r="80" spans="4:5">
      <c r="D80" s="43"/>
      <c r="E80" s="42"/>
    </row>
    <row r="81" spans="4:5">
      <c r="D81" s="43"/>
      <c r="E81" s="42"/>
    </row>
    <row r="82" spans="4:5">
      <c r="D82" s="43"/>
      <c r="E82" s="42"/>
    </row>
    <row r="83" spans="4:5">
      <c r="D83" s="43"/>
      <c r="E83" s="42"/>
    </row>
    <row r="84" spans="4:5">
      <c r="D84" s="43"/>
      <c r="E84" s="42"/>
    </row>
    <row r="85" spans="4:5">
      <c r="D85" s="43"/>
      <c r="E85" s="42"/>
    </row>
    <row r="86" spans="4:5">
      <c r="D86" s="43"/>
      <c r="E86" s="42"/>
    </row>
    <row r="87" spans="4:5">
      <c r="D87" s="43"/>
      <c r="E87" s="42"/>
    </row>
    <row r="88" spans="4:5">
      <c r="D88" s="43"/>
      <c r="E88" s="42"/>
    </row>
    <row r="89" spans="4:5">
      <c r="D89" s="43"/>
      <c r="E89" s="42"/>
    </row>
  </sheetData>
  <mergeCells count="4">
    <mergeCell ref="A7:A8"/>
    <mergeCell ref="B7:B8"/>
    <mergeCell ref="C7:C8"/>
    <mergeCell ref="D7:E7"/>
  </mergeCells>
  <phoneticPr fontId="6" type="noConversion"/>
  <hyperlinks>
    <hyperlink ref="G7" location="ANEKS!A1" display="Powrót do spisu tablic"/>
  </hyperlinks>
  <pageMargins left="0.75" right="0.75" top="1" bottom="1" header="0.5" footer="0.5"/>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1"/>
  <sheetViews>
    <sheetView workbookViewId="0">
      <selection activeCell="A2" sqref="A2"/>
    </sheetView>
  </sheetViews>
  <sheetFormatPr defaultRowHeight="12.75"/>
  <cols>
    <col min="1" max="1" width="27.85546875" style="5" customWidth="1"/>
    <col min="2" max="4" width="9.140625" style="5"/>
    <col min="5" max="5" width="9.140625" style="196"/>
    <col min="6" max="16384" width="9.140625" style="5"/>
  </cols>
  <sheetData>
    <row r="2" spans="1:11">
      <c r="A2" s="586" t="s">
        <v>1373</v>
      </c>
      <c r="B2" s="174" t="s">
        <v>715</v>
      </c>
    </row>
    <row r="3" spans="1:11">
      <c r="A3" s="115"/>
      <c r="B3" s="174" t="s">
        <v>932</v>
      </c>
    </row>
    <row r="4" spans="1:11">
      <c r="A4" s="585" t="s">
        <v>1374</v>
      </c>
      <c r="B4" s="584" t="s">
        <v>1387</v>
      </c>
    </row>
    <row r="5" spans="1:11">
      <c r="A5" s="115"/>
      <c r="B5" s="584" t="s">
        <v>1372</v>
      </c>
    </row>
    <row r="6" spans="1:11" ht="13.5" thickBot="1">
      <c r="A6" s="230"/>
      <c r="B6" s="348"/>
    </row>
    <row r="7" spans="1:11" ht="13.5" thickBot="1">
      <c r="A7" s="804" t="s">
        <v>310</v>
      </c>
      <c r="B7" s="836" t="s">
        <v>94</v>
      </c>
      <c r="C7" s="837"/>
      <c r="D7" s="836" t="s">
        <v>95</v>
      </c>
      <c r="E7" s="838"/>
      <c r="G7" s="205" t="s">
        <v>709</v>
      </c>
    </row>
    <row r="8" spans="1:11" ht="33.75" customHeight="1">
      <c r="A8" s="807"/>
      <c r="B8" s="839" t="s">
        <v>311</v>
      </c>
      <c r="C8" s="839" t="s">
        <v>733</v>
      </c>
      <c r="D8" s="839" t="s">
        <v>311</v>
      </c>
      <c r="E8" s="803" t="s">
        <v>734</v>
      </c>
    </row>
    <row r="9" spans="1:11">
      <c r="A9" s="807"/>
      <c r="B9" s="862"/>
      <c r="C9" s="862"/>
      <c r="D9" s="862"/>
      <c r="E9" s="863"/>
    </row>
    <row r="10" spans="1:11" ht="13.5" thickBot="1">
      <c r="A10" s="805"/>
      <c r="B10" s="840"/>
      <c r="C10" s="840"/>
      <c r="D10" s="840"/>
      <c r="E10" s="801"/>
    </row>
    <row r="11" spans="1:11">
      <c r="A11" s="297"/>
      <c r="B11" s="295"/>
      <c r="C11" s="295"/>
      <c r="D11" s="295"/>
      <c r="E11" s="296"/>
    </row>
    <row r="12" spans="1:11">
      <c r="A12" s="297" t="s">
        <v>1010</v>
      </c>
      <c r="B12" s="466">
        <v>124269</v>
      </c>
      <c r="C12" s="295">
        <v>3587</v>
      </c>
      <c r="D12" s="295">
        <v>138644</v>
      </c>
      <c r="E12" s="296">
        <v>63310</v>
      </c>
      <c r="H12" s="22"/>
      <c r="I12" s="22"/>
      <c r="J12" s="22"/>
      <c r="K12" s="22"/>
    </row>
    <row r="13" spans="1:11">
      <c r="A13" s="303"/>
      <c r="B13" s="467"/>
      <c r="C13" s="303"/>
      <c r="D13" s="303"/>
      <c r="E13" s="290"/>
      <c r="H13" s="22"/>
      <c r="I13" s="22"/>
      <c r="J13" s="22"/>
      <c r="K13" s="22"/>
    </row>
    <row r="14" spans="1:11">
      <c r="A14" s="297" t="s">
        <v>1011</v>
      </c>
      <c r="B14" s="466">
        <v>18447</v>
      </c>
      <c r="C14" s="295">
        <v>428</v>
      </c>
      <c r="D14" s="295">
        <v>21036</v>
      </c>
      <c r="E14" s="296">
        <v>9332</v>
      </c>
      <c r="H14" s="22"/>
      <c r="I14" s="22"/>
      <c r="J14" s="22"/>
      <c r="K14" s="22"/>
    </row>
    <row r="15" spans="1:11">
      <c r="A15" s="303" t="s">
        <v>420</v>
      </c>
      <c r="B15" s="467"/>
      <c r="C15" s="303"/>
      <c r="D15" s="303"/>
      <c r="E15" s="290"/>
      <c r="H15" s="22"/>
      <c r="I15" s="22"/>
      <c r="J15" s="22"/>
      <c r="K15" s="22"/>
    </row>
    <row r="16" spans="1:11">
      <c r="A16" s="277" t="s">
        <v>421</v>
      </c>
      <c r="B16" s="469">
        <v>6423</v>
      </c>
      <c r="C16" s="299">
        <v>150</v>
      </c>
      <c r="D16" s="299">
        <v>7270</v>
      </c>
      <c r="E16" s="300">
        <v>3322</v>
      </c>
      <c r="H16" s="22"/>
      <c r="I16" s="22"/>
      <c r="J16" s="22"/>
      <c r="K16" s="22"/>
    </row>
    <row r="17" spans="1:11">
      <c r="A17" s="277" t="s">
        <v>422</v>
      </c>
      <c r="B17" s="469">
        <v>1656</v>
      </c>
      <c r="C17" s="299">
        <v>21</v>
      </c>
      <c r="D17" s="299">
        <v>1952</v>
      </c>
      <c r="E17" s="300">
        <v>790</v>
      </c>
      <c r="H17" s="22"/>
      <c r="I17" s="22"/>
      <c r="J17" s="22"/>
      <c r="K17" s="22"/>
    </row>
    <row r="18" spans="1:11">
      <c r="A18" s="277" t="s">
        <v>423</v>
      </c>
      <c r="B18" s="469">
        <v>3216</v>
      </c>
      <c r="C18" s="299">
        <v>30</v>
      </c>
      <c r="D18" s="299">
        <v>3856</v>
      </c>
      <c r="E18" s="300">
        <v>1621</v>
      </c>
      <c r="H18" s="22"/>
      <c r="I18" s="22"/>
      <c r="J18" s="22"/>
      <c r="K18" s="22"/>
    </row>
    <row r="19" spans="1:11">
      <c r="A19" s="277" t="s">
        <v>424</v>
      </c>
      <c r="B19" s="469">
        <v>3449</v>
      </c>
      <c r="C19" s="299">
        <v>94</v>
      </c>
      <c r="D19" s="299">
        <v>3881</v>
      </c>
      <c r="E19" s="300">
        <v>1666</v>
      </c>
      <c r="H19" s="22"/>
      <c r="I19" s="22"/>
      <c r="J19" s="22"/>
      <c r="K19" s="22"/>
    </row>
    <row r="20" spans="1:11">
      <c r="A20" s="303" t="s">
        <v>425</v>
      </c>
      <c r="B20" s="467"/>
      <c r="C20" s="303"/>
      <c r="D20" s="303"/>
      <c r="E20" s="290"/>
      <c r="H20" s="22"/>
      <c r="I20" s="22"/>
      <c r="J20" s="22"/>
      <c r="K20" s="22"/>
    </row>
    <row r="21" spans="1:11">
      <c r="A21" s="277" t="s">
        <v>426</v>
      </c>
      <c r="B21" s="469">
        <v>3703</v>
      </c>
      <c r="C21" s="299">
        <v>133</v>
      </c>
      <c r="D21" s="299">
        <v>4077</v>
      </c>
      <c r="E21" s="300">
        <v>1933</v>
      </c>
      <c r="H21" s="22"/>
      <c r="I21" s="22"/>
      <c r="J21" s="22"/>
      <c r="K21" s="22"/>
    </row>
    <row r="22" spans="1:11">
      <c r="A22" s="297"/>
      <c r="B22" s="467"/>
      <c r="C22" s="303"/>
      <c r="D22" s="303"/>
      <c r="E22" s="290"/>
      <c r="H22" s="22"/>
      <c r="I22" s="22"/>
      <c r="J22" s="22"/>
      <c r="K22" s="22"/>
    </row>
    <row r="23" spans="1:11">
      <c r="A23" s="297" t="s">
        <v>1012</v>
      </c>
      <c r="B23" s="466">
        <v>45042</v>
      </c>
      <c r="C23" s="295">
        <v>1242</v>
      </c>
      <c r="D23" s="295">
        <v>48872</v>
      </c>
      <c r="E23" s="296">
        <v>21740</v>
      </c>
      <c r="H23" s="22"/>
      <c r="I23" s="22"/>
      <c r="J23" s="22"/>
      <c r="K23" s="22"/>
    </row>
    <row r="24" spans="1:11">
      <c r="A24" s="303" t="s">
        <v>420</v>
      </c>
      <c r="B24" s="467"/>
      <c r="C24" s="303"/>
      <c r="D24" s="303"/>
      <c r="E24" s="290"/>
      <c r="H24" s="22"/>
      <c r="I24" s="22"/>
      <c r="J24" s="22"/>
      <c r="K24" s="22"/>
    </row>
    <row r="25" spans="1:11">
      <c r="A25" s="277" t="s">
        <v>427</v>
      </c>
      <c r="B25" s="469">
        <v>5621</v>
      </c>
      <c r="C25" s="299">
        <v>153</v>
      </c>
      <c r="D25" s="299">
        <v>6010</v>
      </c>
      <c r="E25" s="300">
        <v>2640</v>
      </c>
      <c r="H25" s="22"/>
      <c r="I25" s="22"/>
      <c r="J25" s="22"/>
      <c r="K25" s="22"/>
    </row>
    <row r="26" spans="1:11">
      <c r="A26" s="277" t="s">
        <v>428</v>
      </c>
      <c r="B26" s="469">
        <v>6061</v>
      </c>
      <c r="C26" s="299">
        <v>175</v>
      </c>
      <c r="D26" s="299">
        <v>6610</v>
      </c>
      <c r="E26" s="300">
        <v>2795</v>
      </c>
      <c r="H26" s="22"/>
      <c r="I26" s="22"/>
      <c r="J26" s="22"/>
      <c r="K26" s="22"/>
    </row>
    <row r="27" spans="1:11">
      <c r="A27" s="277" t="s">
        <v>429</v>
      </c>
      <c r="B27" s="469">
        <v>6025</v>
      </c>
      <c r="C27" s="299">
        <v>150</v>
      </c>
      <c r="D27" s="299">
        <v>6622</v>
      </c>
      <c r="E27" s="300">
        <v>2772</v>
      </c>
      <c r="H27" s="22"/>
      <c r="I27" s="22"/>
      <c r="J27" s="22"/>
      <c r="K27" s="22"/>
    </row>
    <row r="28" spans="1:11">
      <c r="A28" s="277" t="s">
        <v>430</v>
      </c>
      <c r="B28" s="469">
        <v>4529</v>
      </c>
      <c r="C28" s="299">
        <v>100</v>
      </c>
      <c r="D28" s="299">
        <v>4835</v>
      </c>
      <c r="E28" s="300">
        <v>2216</v>
      </c>
      <c r="H28" s="22"/>
      <c r="I28" s="22"/>
      <c r="J28" s="22"/>
      <c r="K28" s="22"/>
    </row>
    <row r="29" spans="1:11">
      <c r="A29" s="277" t="s">
        <v>431</v>
      </c>
      <c r="B29" s="469">
        <v>5726</v>
      </c>
      <c r="C29" s="299">
        <v>205</v>
      </c>
      <c r="D29" s="299">
        <v>6457</v>
      </c>
      <c r="E29" s="300">
        <v>2749</v>
      </c>
      <c r="H29" s="22"/>
      <c r="I29" s="22"/>
      <c r="J29" s="22"/>
      <c r="K29" s="22"/>
    </row>
    <row r="30" spans="1:11">
      <c r="A30" s="277" t="s">
        <v>432</v>
      </c>
      <c r="B30" s="469">
        <v>7588</v>
      </c>
      <c r="C30" s="299">
        <v>134</v>
      </c>
      <c r="D30" s="299">
        <v>8219</v>
      </c>
      <c r="E30" s="300">
        <v>3850</v>
      </c>
      <c r="H30" s="22"/>
      <c r="I30" s="22"/>
      <c r="J30" s="22"/>
      <c r="K30" s="22"/>
    </row>
    <row r="31" spans="1:11">
      <c r="A31" s="303" t="s">
        <v>433</v>
      </c>
      <c r="B31" s="467"/>
      <c r="C31" s="303"/>
      <c r="D31" s="303"/>
      <c r="E31" s="290"/>
      <c r="H31" s="22"/>
      <c r="I31" s="22"/>
      <c r="J31" s="22"/>
      <c r="K31" s="22"/>
    </row>
    <row r="32" spans="1:11">
      <c r="A32" s="277" t="s">
        <v>434</v>
      </c>
      <c r="B32" s="469">
        <v>4710</v>
      </c>
      <c r="C32" s="299">
        <v>175</v>
      </c>
      <c r="D32" s="299">
        <v>4926</v>
      </c>
      <c r="E32" s="300">
        <v>2158</v>
      </c>
      <c r="H32" s="22"/>
      <c r="I32" s="22"/>
      <c r="J32" s="22"/>
      <c r="K32" s="22"/>
    </row>
    <row r="33" spans="1:11">
      <c r="A33" s="277" t="s">
        <v>435</v>
      </c>
      <c r="B33" s="469">
        <v>4782</v>
      </c>
      <c r="C33" s="299">
        <v>150</v>
      </c>
      <c r="D33" s="299">
        <v>5193</v>
      </c>
      <c r="E33" s="300">
        <v>2560</v>
      </c>
      <c r="H33" s="22"/>
      <c r="I33" s="22"/>
      <c r="J33" s="22"/>
      <c r="K33" s="22"/>
    </row>
    <row r="34" spans="1:11">
      <c r="A34" s="303"/>
      <c r="B34" s="467"/>
      <c r="C34" s="303"/>
      <c r="D34" s="303"/>
      <c r="E34" s="290"/>
      <c r="H34" s="22"/>
      <c r="I34" s="22"/>
      <c r="J34" s="22"/>
      <c r="K34" s="22"/>
    </row>
    <row r="35" spans="1:11">
      <c r="A35" s="297" t="s">
        <v>1013</v>
      </c>
      <c r="B35" s="466">
        <v>34588</v>
      </c>
      <c r="C35" s="295">
        <v>1051</v>
      </c>
      <c r="D35" s="295">
        <v>38128</v>
      </c>
      <c r="E35" s="296">
        <v>18723</v>
      </c>
      <c r="H35" s="22"/>
      <c r="I35" s="22"/>
      <c r="J35" s="22"/>
      <c r="K35" s="22"/>
    </row>
    <row r="36" spans="1:11">
      <c r="A36" s="303" t="s">
        <v>420</v>
      </c>
      <c r="B36" s="467"/>
      <c r="C36" s="303"/>
      <c r="D36" s="303"/>
      <c r="E36" s="290"/>
      <c r="H36" s="22"/>
      <c r="I36" s="22"/>
      <c r="J36" s="22"/>
      <c r="K36" s="22"/>
    </row>
    <row r="37" spans="1:11">
      <c r="A37" s="277" t="s">
        <v>93</v>
      </c>
      <c r="B37" s="469">
        <v>5594</v>
      </c>
      <c r="C37" s="299">
        <v>185</v>
      </c>
      <c r="D37" s="299">
        <v>6009</v>
      </c>
      <c r="E37" s="300">
        <v>3172</v>
      </c>
      <c r="H37" s="22"/>
      <c r="I37" s="22"/>
      <c r="J37" s="22"/>
      <c r="K37" s="22"/>
    </row>
    <row r="38" spans="1:11">
      <c r="A38" s="277" t="s">
        <v>437</v>
      </c>
      <c r="B38" s="469">
        <v>7331</v>
      </c>
      <c r="C38" s="299">
        <v>306</v>
      </c>
      <c r="D38" s="299">
        <v>8014</v>
      </c>
      <c r="E38" s="300">
        <v>3729</v>
      </c>
      <c r="H38" s="22"/>
      <c r="I38" s="22"/>
      <c r="J38" s="22"/>
      <c r="K38" s="22"/>
    </row>
    <row r="39" spans="1:11">
      <c r="A39" s="277" t="s">
        <v>438</v>
      </c>
      <c r="B39" s="469">
        <v>2925</v>
      </c>
      <c r="C39" s="299">
        <v>18</v>
      </c>
      <c r="D39" s="299">
        <v>3149</v>
      </c>
      <c r="E39" s="300">
        <v>1486</v>
      </c>
      <c r="H39" s="22"/>
      <c r="I39" s="22"/>
      <c r="J39" s="22"/>
      <c r="K39" s="22"/>
    </row>
    <row r="40" spans="1:11">
      <c r="A40" s="277" t="s">
        <v>439</v>
      </c>
      <c r="B40" s="469">
        <v>4073</v>
      </c>
      <c r="C40" s="299">
        <v>169</v>
      </c>
      <c r="D40" s="299">
        <v>4722</v>
      </c>
      <c r="E40" s="300">
        <v>2313</v>
      </c>
      <c r="H40" s="22"/>
      <c r="I40" s="22"/>
      <c r="J40" s="22"/>
      <c r="K40" s="22"/>
    </row>
    <row r="41" spans="1:11">
      <c r="A41" s="303" t="s">
        <v>425</v>
      </c>
      <c r="B41" s="467"/>
      <c r="C41" s="303"/>
      <c r="D41" s="303"/>
      <c r="E41" s="290"/>
    </row>
    <row r="42" spans="1:11">
      <c r="A42" s="277" t="s">
        <v>440</v>
      </c>
      <c r="B42" s="469">
        <v>14665</v>
      </c>
      <c r="C42" s="299">
        <v>373</v>
      </c>
      <c r="D42" s="299">
        <v>16234</v>
      </c>
      <c r="E42" s="300">
        <v>8023</v>
      </c>
    </row>
    <row r="43" spans="1:11">
      <c r="A43" s="277"/>
      <c r="B43" s="467"/>
      <c r="C43" s="303"/>
      <c r="D43" s="303"/>
      <c r="E43" s="290"/>
    </row>
    <row r="44" spans="1:11">
      <c r="A44" s="297" t="s">
        <v>1014</v>
      </c>
      <c r="B44" s="466">
        <v>26192</v>
      </c>
      <c r="C44" s="295">
        <v>866</v>
      </c>
      <c r="D44" s="295">
        <v>30608</v>
      </c>
      <c r="E44" s="296">
        <v>13515</v>
      </c>
    </row>
    <row r="45" spans="1:11">
      <c r="A45" s="303" t="s">
        <v>420</v>
      </c>
      <c r="B45" s="467"/>
      <c r="C45" s="303"/>
      <c r="D45" s="303"/>
      <c r="E45" s="290"/>
    </row>
    <row r="46" spans="1:11">
      <c r="A46" s="277" t="s">
        <v>441</v>
      </c>
      <c r="B46" s="469">
        <v>2828</v>
      </c>
      <c r="C46" s="299">
        <v>97</v>
      </c>
      <c r="D46" s="299">
        <v>3588</v>
      </c>
      <c r="E46" s="300">
        <v>1469</v>
      </c>
    </row>
    <row r="47" spans="1:11">
      <c r="A47" s="277" t="s">
        <v>442</v>
      </c>
      <c r="B47" s="469">
        <v>5529</v>
      </c>
      <c r="C47" s="299">
        <v>172</v>
      </c>
      <c r="D47" s="299">
        <v>6521</v>
      </c>
      <c r="E47" s="300">
        <v>2757</v>
      </c>
    </row>
    <row r="48" spans="1:11">
      <c r="A48" s="277" t="s">
        <v>443</v>
      </c>
      <c r="B48" s="469">
        <v>4982</v>
      </c>
      <c r="C48" s="299">
        <v>263</v>
      </c>
      <c r="D48" s="299">
        <v>5690</v>
      </c>
      <c r="E48" s="300">
        <v>2438</v>
      </c>
    </row>
    <row r="49" spans="1:5">
      <c r="A49" s="277" t="s">
        <v>444</v>
      </c>
      <c r="B49" s="469">
        <v>3901</v>
      </c>
      <c r="C49" s="299">
        <v>86</v>
      </c>
      <c r="D49" s="299">
        <v>4636</v>
      </c>
      <c r="E49" s="300">
        <v>1992</v>
      </c>
    </row>
    <row r="50" spans="1:5">
      <c r="A50" s="277" t="s">
        <v>445</v>
      </c>
      <c r="B50" s="469">
        <v>5951</v>
      </c>
      <c r="C50" s="299">
        <v>117</v>
      </c>
      <c r="D50" s="299">
        <v>6771</v>
      </c>
      <c r="E50" s="300">
        <v>2989</v>
      </c>
    </row>
    <row r="51" spans="1:5">
      <c r="A51" s="277" t="s">
        <v>446</v>
      </c>
      <c r="B51" s="469">
        <v>3001</v>
      </c>
      <c r="C51" s="299">
        <v>131</v>
      </c>
      <c r="D51" s="299">
        <v>3402</v>
      </c>
      <c r="E51" s="300">
        <v>1870</v>
      </c>
    </row>
  </sheetData>
  <mergeCells count="7">
    <mergeCell ref="A7:A10"/>
    <mergeCell ref="B7:C7"/>
    <mergeCell ref="D7:E7"/>
    <mergeCell ref="B8:B10"/>
    <mergeCell ref="D8:D10"/>
    <mergeCell ref="C8:C10"/>
    <mergeCell ref="E8:E10"/>
  </mergeCells>
  <phoneticPr fontId="6" type="noConversion"/>
  <hyperlinks>
    <hyperlink ref="G7" location="ANEKS!A1" display="Powrót do spisu tablic"/>
  </hyperlinks>
  <pageMargins left="0.75" right="0.75" top="1" bottom="1" header="0.5" footer="0.5"/>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67"/>
  <sheetViews>
    <sheetView workbookViewId="0">
      <selection activeCell="A2" sqref="A2"/>
    </sheetView>
  </sheetViews>
  <sheetFormatPr defaultRowHeight="12.75"/>
  <cols>
    <col min="1" max="1" width="28" style="5" customWidth="1"/>
    <col min="2" max="10" width="9.140625" style="5"/>
    <col min="11" max="11" width="9.140625" style="196"/>
    <col min="12" max="16384" width="9.140625" style="5"/>
  </cols>
  <sheetData>
    <row r="2" spans="1:25">
      <c r="A2" s="586" t="s">
        <v>1385</v>
      </c>
      <c r="B2" s="174" t="s">
        <v>713</v>
      </c>
    </row>
    <row r="3" spans="1:25">
      <c r="A3" s="115"/>
      <c r="B3" s="174" t="s">
        <v>933</v>
      </c>
    </row>
    <row r="4" spans="1:25">
      <c r="A4" s="585" t="s">
        <v>1386</v>
      </c>
      <c r="B4" s="584" t="s">
        <v>1388</v>
      </c>
    </row>
    <row r="5" spans="1:25">
      <c r="A5" s="115"/>
      <c r="B5" s="584" t="s">
        <v>1389</v>
      </c>
    </row>
    <row r="6" spans="1:25">
      <c r="B6" s="204" t="s">
        <v>385</v>
      </c>
    </row>
    <row r="7" spans="1:25">
      <c r="B7" s="584" t="s">
        <v>1242</v>
      </c>
    </row>
    <row r="8" spans="1:25" ht="13.5" thickBot="1">
      <c r="B8" s="204"/>
    </row>
    <row r="9" spans="1:25" ht="13.5" thickBot="1">
      <c r="A9" s="804" t="s">
        <v>310</v>
      </c>
      <c r="B9" s="839" t="s">
        <v>386</v>
      </c>
      <c r="C9" s="836" t="s">
        <v>97</v>
      </c>
      <c r="D9" s="838"/>
      <c r="E9" s="838"/>
      <c r="F9" s="838"/>
      <c r="G9" s="837"/>
      <c r="H9" s="836" t="s">
        <v>1132</v>
      </c>
      <c r="I9" s="838"/>
      <c r="J9" s="838"/>
      <c r="K9" s="838"/>
      <c r="M9" s="205" t="s">
        <v>709</v>
      </c>
    </row>
    <row r="10" spans="1:25" ht="22.5" customHeight="1">
      <c r="A10" s="807"/>
      <c r="B10" s="862"/>
      <c r="C10" s="839" t="s">
        <v>729</v>
      </c>
      <c r="D10" s="839" t="s">
        <v>98</v>
      </c>
      <c r="E10" s="839" t="s">
        <v>99</v>
      </c>
      <c r="F10" s="839" t="s">
        <v>100</v>
      </c>
      <c r="G10" s="839" t="s">
        <v>730</v>
      </c>
      <c r="H10" s="839" t="s">
        <v>731</v>
      </c>
      <c r="I10" s="864" t="s">
        <v>204</v>
      </c>
      <c r="J10" s="864" t="s">
        <v>205</v>
      </c>
      <c r="K10" s="803" t="s">
        <v>732</v>
      </c>
      <c r="M10" s="43"/>
      <c r="N10" s="43"/>
      <c r="O10" s="43"/>
      <c r="P10" s="43"/>
      <c r="Q10" s="43"/>
      <c r="R10" s="43"/>
      <c r="S10" s="43"/>
      <c r="T10" s="43"/>
      <c r="U10" s="43"/>
      <c r="V10" s="43"/>
      <c r="W10" s="43"/>
      <c r="X10" s="43"/>
      <c r="Y10" s="43"/>
    </row>
    <row r="11" spans="1:25" ht="13.5" thickBot="1">
      <c r="A11" s="805"/>
      <c r="B11" s="840"/>
      <c r="C11" s="840"/>
      <c r="D11" s="840"/>
      <c r="E11" s="840"/>
      <c r="F11" s="840"/>
      <c r="G11" s="840"/>
      <c r="H11" s="840"/>
      <c r="I11" s="865"/>
      <c r="J11" s="865"/>
      <c r="K11" s="801"/>
      <c r="M11" s="43"/>
      <c r="N11" s="43"/>
      <c r="O11" s="43"/>
      <c r="P11" s="43"/>
      <c r="Q11" s="43"/>
      <c r="R11" s="43"/>
      <c r="S11" s="43"/>
      <c r="T11" s="43"/>
      <c r="U11" s="43"/>
      <c r="V11" s="43"/>
      <c r="W11" s="43"/>
      <c r="X11" s="43"/>
      <c r="Y11" s="43"/>
    </row>
    <row r="12" spans="1:25">
      <c r="A12" s="473"/>
      <c r="B12" s="299"/>
      <c r="C12" s="376"/>
      <c r="D12" s="376"/>
      <c r="E12" s="376"/>
      <c r="F12" s="376"/>
      <c r="G12" s="376"/>
      <c r="H12" s="376"/>
      <c r="I12" s="376"/>
      <c r="J12" s="376"/>
      <c r="K12" s="474"/>
      <c r="M12" s="42"/>
      <c r="N12" s="486"/>
      <c r="O12" s="486"/>
      <c r="P12" s="486"/>
      <c r="Q12" s="486"/>
      <c r="R12" s="486"/>
      <c r="S12" s="486"/>
      <c r="T12" s="486"/>
      <c r="U12" s="486"/>
      <c r="V12" s="486"/>
      <c r="W12" s="42"/>
      <c r="X12" s="42"/>
      <c r="Y12" s="43"/>
    </row>
    <row r="13" spans="1:25">
      <c r="A13" s="297" t="s">
        <v>1010</v>
      </c>
      <c r="B13" s="295">
        <v>81221</v>
      </c>
      <c r="C13" s="295">
        <v>11874</v>
      </c>
      <c r="D13" s="295">
        <v>25541</v>
      </c>
      <c r="E13" s="295">
        <v>18310</v>
      </c>
      <c r="F13" s="295">
        <v>13437</v>
      </c>
      <c r="G13" s="295">
        <v>12059</v>
      </c>
      <c r="H13" s="295">
        <v>34554</v>
      </c>
      <c r="I13" s="295">
        <v>10927</v>
      </c>
      <c r="J13" s="295">
        <v>12056</v>
      </c>
      <c r="K13" s="368">
        <v>23684</v>
      </c>
      <c r="M13" s="476"/>
      <c r="N13" s="476"/>
      <c r="O13" s="476"/>
      <c r="P13" s="476"/>
      <c r="Q13" s="476"/>
      <c r="R13" s="476"/>
      <c r="S13" s="476"/>
      <c r="T13" s="476"/>
      <c r="U13" s="476"/>
      <c r="V13" s="476"/>
      <c r="W13" s="42"/>
      <c r="X13" s="42"/>
      <c r="Y13" s="43"/>
    </row>
    <row r="14" spans="1:25">
      <c r="A14" s="303"/>
      <c r="B14" s="461"/>
      <c r="C14" s="461"/>
      <c r="D14" s="461"/>
      <c r="E14" s="461"/>
      <c r="F14" s="461"/>
      <c r="G14" s="461"/>
      <c r="H14" s="461"/>
      <c r="I14" s="461"/>
      <c r="J14" s="461"/>
      <c r="K14" s="475"/>
      <c r="M14" s="476"/>
      <c r="N14" s="42"/>
      <c r="O14" s="42"/>
      <c r="P14" s="42"/>
      <c r="Q14" s="42"/>
      <c r="R14" s="42"/>
      <c r="S14" s="42"/>
      <c r="T14" s="42"/>
      <c r="U14" s="42"/>
      <c r="V14" s="42"/>
      <c r="W14" s="42"/>
      <c r="X14" s="42"/>
      <c r="Y14" s="43"/>
    </row>
    <row r="15" spans="1:25">
      <c r="A15" s="297" t="s">
        <v>1011</v>
      </c>
      <c r="B15" s="295">
        <v>12712</v>
      </c>
      <c r="C15" s="295">
        <v>1811</v>
      </c>
      <c r="D15" s="295">
        <v>3951</v>
      </c>
      <c r="E15" s="295">
        <v>2900</v>
      </c>
      <c r="F15" s="295">
        <v>2161</v>
      </c>
      <c r="G15" s="295">
        <v>1889</v>
      </c>
      <c r="H15" s="295">
        <v>5099</v>
      </c>
      <c r="I15" s="295">
        <v>1751</v>
      </c>
      <c r="J15" s="295">
        <v>1923</v>
      </c>
      <c r="K15" s="296">
        <v>3939</v>
      </c>
      <c r="M15" s="476"/>
      <c r="N15" s="42"/>
      <c r="O15" s="42"/>
      <c r="P15" s="42"/>
      <c r="Q15" s="42"/>
      <c r="R15" s="42"/>
      <c r="S15" s="42"/>
      <c r="T15" s="42"/>
      <c r="U15" s="42"/>
      <c r="V15" s="64"/>
      <c r="W15" s="42"/>
      <c r="X15" s="42"/>
      <c r="Y15" s="43"/>
    </row>
    <row r="16" spans="1:25">
      <c r="A16" s="303" t="s">
        <v>420</v>
      </c>
      <c r="B16" s="299"/>
      <c r="C16" s="299"/>
      <c r="D16" s="299"/>
      <c r="E16" s="299"/>
      <c r="F16" s="299"/>
      <c r="G16" s="299"/>
      <c r="H16" s="299"/>
      <c r="I16" s="299"/>
      <c r="J16" s="299"/>
      <c r="K16" s="470"/>
      <c r="M16" s="476"/>
      <c r="N16" s="42"/>
      <c r="O16" s="42"/>
      <c r="P16" s="42"/>
      <c r="Q16" s="42"/>
      <c r="R16" s="42"/>
      <c r="S16" s="42"/>
      <c r="T16" s="42"/>
      <c r="U16" s="42"/>
      <c r="V16" s="43"/>
      <c r="W16" s="42"/>
      <c r="X16" s="42"/>
      <c r="Y16" s="43"/>
    </row>
    <row r="17" spans="1:26">
      <c r="A17" s="277" t="s">
        <v>421</v>
      </c>
      <c r="B17" s="299">
        <v>4480</v>
      </c>
      <c r="C17" s="299">
        <v>733</v>
      </c>
      <c r="D17" s="299">
        <v>1451</v>
      </c>
      <c r="E17" s="299">
        <v>977</v>
      </c>
      <c r="F17" s="299">
        <v>727</v>
      </c>
      <c r="G17" s="299">
        <v>592</v>
      </c>
      <c r="H17" s="299">
        <v>1736</v>
      </c>
      <c r="I17" s="299">
        <v>628</v>
      </c>
      <c r="J17" s="299">
        <v>769</v>
      </c>
      <c r="K17" s="470">
        <v>1347</v>
      </c>
      <c r="M17" s="476"/>
      <c r="N17" s="42"/>
      <c r="O17" s="42"/>
      <c r="P17" s="42"/>
      <c r="Q17" s="42"/>
      <c r="R17" s="42"/>
      <c r="S17" s="42"/>
      <c r="T17" s="42"/>
      <c r="U17" s="42"/>
      <c r="V17" s="42"/>
      <c r="W17" s="42"/>
      <c r="X17" s="42"/>
      <c r="Y17" s="43"/>
    </row>
    <row r="18" spans="1:26">
      <c r="A18" s="277" t="s">
        <v>422</v>
      </c>
      <c r="B18" s="299">
        <v>1159</v>
      </c>
      <c r="C18" s="299">
        <v>146</v>
      </c>
      <c r="D18" s="299">
        <v>359</v>
      </c>
      <c r="E18" s="299">
        <v>227</v>
      </c>
      <c r="F18" s="299">
        <v>208</v>
      </c>
      <c r="G18" s="299">
        <v>219</v>
      </c>
      <c r="H18" s="299">
        <v>456</v>
      </c>
      <c r="I18" s="299">
        <v>126</v>
      </c>
      <c r="J18" s="299">
        <v>166</v>
      </c>
      <c r="K18" s="470">
        <v>411</v>
      </c>
      <c r="M18" s="476"/>
      <c r="N18" s="64"/>
      <c r="O18" s="43"/>
      <c r="P18" s="43"/>
      <c r="Q18" s="43"/>
      <c r="R18" s="43"/>
      <c r="S18" s="43"/>
      <c r="T18" s="43"/>
      <c r="U18" s="43"/>
      <c r="V18" s="43"/>
      <c r="W18" s="43"/>
      <c r="X18" s="43"/>
      <c r="Y18" s="43"/>
    </row>
    <row r="19" spans="1:26">
      <c r="A19" s="277" t="s">
        <v>423</v>
      </c>
      <c r="B19" s="299">
        <v>2070</v>
      </c>
      <c r="C19" s="299">
        <v>393</v>
      </c>
      <c r="D19" s="299">
        <v>669</v>
      </c>
      <c r="E19" s="299">
        <v>430</v>
      </c>
      <c r="F19" s="299">
        <v>304</v>
      </c>
      <c r="G19" s="299">
        <v>274</v>
      </c>
      <c r="H19" s="299">
        <v>909</v>
      </c>
      <c r="I19" s="299">
        <v>268</v>
      </c>
      <c r="J19" s="299">
        <v>257</v>
      </c>
      <c r="K19" s="470">
        <v>636</v>
      </c>
      <c r="M19" s="476"/>
      <c r="N19" s="43"/>
      <c r="O19" s="43"/>
      <c r="P19" s="43"/>
      <c r="Q19" s="43"/>
      <c r="R19" s="43"/>
      <c r="S19" s="43"/>
      <c r="T19" s="43"/>
      <c r="U19" s="43"/>
      <c r="V19" s="43"/>
      <c r="W19" s="43"/>
      <c r="X19" s="43"/>
      <c r="Y19" s="43"/>
    </row>
    <row r="20" spans="1:26">
      <c r="A20" s="277" t="s">
        <v>424</v>
      </c>
      <c r="B20" s="299">
        <v>2382</v>
      </c>
      <c r="C20" s="299">
        <v>304</v>
      </c>
      <c r="D20" s="299">
        <v>664</v>
      </c>
      <c r="E20" s="299">
        <v>561</v>
      </c>
      <c r="F20" s="299">
        <v>463</v>
      </c>
      <c r="G20" s="299">
        <v>390</v>
      </c>
      <c r="H20" s="299">
        <v>983</v>
      </c>
      <c r="I20" s="299">
        <v>294</v>
      </c>
      <c r="J20" s="299">
        <v>328</v>
      </c>
      <c r="K20" s="470">
        <v>777</v>
      </c>
      <c r="M20" s="476"/>
      <c r="N20" s="43"/>
      <c r="O20" s="43"/>
      <c r="P20" s="43"/>
      <c r="Q20" s="43"/>
      <c r="R20" s="43"/>
      <c r="S20" s="43"/>
      <c r="T20" s="43"/>
      <c r="U20" s="43"/>
      <c r="V20" s="43"/>
      <c r="W20" s="43"/>
      <c r="X20" s="43"/>
      <c r="Y20" s="43"/>
    </row>
    <row r="21" spans="1:26">
      <c r="A21" s="303" t="s">
        <v>425</v>
      </c>
      <c r="B21" s="299"/>
      <c r="C21" s="299"/>
      <c r="D21" s="299"/>
      <c r="E21" s="299"/>
      <c r="F21" s="299"/>
      <c r="G21" s="299"/>
      <c r="H21" s="299"/>
      <c r="I21" s="299"/>
      <c r="J21" s="299"/>
      <c r="K21" s="470"/>
      <c r="M21" s="476"/>
      <c r="N21" s="43"/>
      <c r="O21" s="43"/>
      <c r="P21" s="43"/>
      <c r="Q21" s="43"/>
      <c r="R21" s="43"/>
      <c r="S21" s="43"/>
      <c r="T21" s="43"/>
      <c r="U21" s="43"/>
      <c r="V21" s="43"/>
      <c r="W21" s="43"/>
      <c r="X21" s="43"/>
      <c r="Y21" s="43"/>
    </row>
    <row r="22" spans="1:26">
      <c r="A22" s="277" t="s">
        <v>426</v>
      </c>
      <c r="B22" s="299">
        <v>2621</v>
      </c>
      <c r="C22" s="299">
        <v>235</v>
      </c>
      <c r="D22" s="299">
        <v>808</v>
      </c>
      <c r="E22" s="299">
        <v>705</v>
      </c>
      <c r="F22" s="299">
        <v>459</v>
      </c>
      <c r="G22" s="299">
        <v>414</v>
      </c>
      <c r="H22" s="299">
        <v>1015</v>
      </c>
      <c r="I22" s="299">
        <v>435</v>
      </c>
      <c r="J22" s="299">
        <v>403</v>
      </c>
      <c r="K22" s="470">
        <v>768</v>
      </c>
      <c r="M22" s="476"/>
      <c r="N22" s="43"/>
      <c r="O22" s="43"/>
      <c r="P22" s="43"/>
      <c r="Q22" s="43"/>
      <c r="R22" s="43"/>
      <c r="S22" s="43"/>
      <c r="T22" s="43"/>
      <c r="U22" s="43"/>
      <c r="V22" s="43"/>
      <c r="W22" s="43"/>
      <c r="X22" s="43"/>
      <c r="Y22" s="43"/>
    </row>
    <row r="23" spans="1:26">
      <c r="A23" s="303"/>
      <c r="B23" s="299"/>
      <c r="C23" s="299"/>
      <c r="D23" s="299"/>
      <c r="E23" s="299"/>
      <c r="F23" s="299"/>
      <c r="G23" s="299"/>
      <c r="H23" s="299"/>
      <c r="I23" s="299"/>
      <c r="J23" s="299"/>
      <c r="K23" s="470"/>
      <c r="M23" s="476"/>
      <c r="N23" s="43"/>
      <c r="O23" s="43"/>
      <c r="P23" s="43"/>
      <c r="Q23" s="43"/>
      <c r="R23" s="43"/>
      <c r="S23" s="43"/>
      <c r="T23" s="43"/>
      <c r="U23" s="43"/>
      <c r="V23" s="43"/>
      <c r="W23" s="43"/>
      <c r="X23" s="43"/>
      <c r="Y23" s="43"/>
    </row>
    <row r="24" spans="1:26">
      <c r="A24" s="297" t="s">
        <v>91</v>
      </c>
      <c r="B24" s="295">
        <v>28109</v>
      </c>
      <c r="C24" s="297">
        <v>4181</v>
      </c>
      <c r="D24" s="297">
        <v>8766</v>
      </c>
      <c r="E24" s="297">
        <v>6297</v>
      </c>
      <c r="F24" s="297">
        <v>4725</v>
      </c>
      <c r="G24" s="297">
        <v>4140</v>
      </c>
      <c r="H24" s="297">
        <v>12674</v>
      </c>
      <c r="I24" s="297">
        <v>3678</v>
      </c>
      <c r="J24" s="297">
        <v>3838</v>
      </c>
      <c r="K24" s="465">
        <v>7919</v>
      </c>
      <c r="M24" s="476"/>
      <c r="N24" s="43"/>
      <c r="O24" s="43"/>
      <c r="P24" s="43"/>
      <c r="Q24" s="43"/>
      <c r="R24" s="43"/>
      <c r="S24" s="43"/>
      <c r="T24" s="43"/>
      <c r="U24" s="43"/>
      <c r="V24" s="43"/>
      <c r="W24" s="43"/>
      <c r="X24" s="43"/>
      <c r="Y24" s="43"/>
    </row>
    <row r="25" spans="1:26">
      <c r="A25" s="297" t="s">
        <v>1131</v>
      </c>
      <c r="B25" s="295"/>
      <c r="C25" s="295"/>
      <c r="D25" s="295"/>
      <c r="E25" s="295"/>
      <c r="F25" s="295"/>
      <c r="G25" s="295"/>
      <c r="H25" s="295"/>
      <c r="I25" s="295"/>
      <c r="J25" s="295"/>
      <c r="K25" s="296"/>
      <c r="M25" s="476"/>
      <c r="N25" s="43"/>
      <c r="O25" s="43"/>
      <c r="P25" s="43"/>
      <c r="Q25" s="43"/>
      <c r="R25" s="43"/>
      <c r="S25" s="43"/>
      <c r="T25" s="43"/>
      <c r="U25" s="43"/>
      <c r="V25" s="43"/>
      <c r="W25" s="43"/>
      <c r="X25" s="43"/>
      <c r="Y25" s="43"/>
    </row>
    <row r="26" spans="1:26">
      <c r="A26" s="303" t="s">
        <v>420</v>
      </c>
      <c r="B26" s="299"/>
      <c r="C26" s="297"/>
      <c r="D26" s="297"/>
      <c r="E26" s="297"/>
      <c r="F26" s="297"/>
      <c r="G26" s="297"/>
      <c r="H26" s="297"/>
      <c r="I26" s="297"/>
      <c r="J26" s="297"/>
      <c r="K26" s="465"/>
      <c r="M26" s="476"/>
      <c r="N26" s="43"/>
      <c r="O26" s="43"/>
      <c r="P26" s="43"/>
      <c r="Q26" s="43"/>
      <c r="R26" s="43"/>
      <c r="S26" s="43"/>
      <c r="T26" s="43"/>
      <c r="U26" s="43"/>
      <c r="V26" s="43"/>
      <c r="W26" s="43"/>
      <c r="X26" s="43"/>
      <c r="Y26" s="43"/>
    </row>
    <row r="27" spans="1:26">
      <c r="A27" s="277" t="s">
        <v>427</v>
      </c>
      <c r="B27" s="299">
        <v>2694</v>
      </c>
      <c r="C27" s="299">
        <v>525</v>
      </c>
      <c r="D27" s="299">
        <v>936</v>
      </c>
      <c r="E27" s="299">
        <v>541</v>
      </c>
      <c r="F27" s="299">
        <v>348</v>
      </c>
      <c r="G27" s="299">
        <v>344</v>
      </c>
      <c r="H27" s="299">
        <v>1597</v>
      </c>
      <c r="I27" s="299">
        <v>345</v>
      </c>
      <c r="J27" s="299">
        <v>352</v>
      </c>
      <c r="K27" s="470">
        <v>400</v>
      </c>
      <c r="M27" s="476"/>
      <c r="N27" s="43"/>
      <c r="O27" s="43"/>
      <c r="P27" s="43"/>
      <c r="Q27" s="43"/>
      <c r="R27" s="43"/>
      <c r="S27" s="43"/>
      <c r="T27" s="43"/>
      <c r="U27" s="43"/>
      <c r="V27" s="43"/>
      <c r="W27" s="43"/>
      <c r="X27" s="43"/>
      <c r="Y27" s="43"/>
    </row>
    <row r="28" spans="1:26">
      <c r="A28" s="277" t="s">
        <v>428</v>
      </c>
      <c r="B28" s="299">
        <v>4285</v>
      </c>
      <c r="C28" s="299">
        <v>644</v>
      </c>
      <c r="D28" s="299">
        <v>1330</v>
      </c>
      <c r="E28" s="299">
        <v>996</v>
      </c>
      <c r="F28" s="299">
        <v>749</v>
      </c>
      <c r="G28" s="299">
        <v>566</v>
      </c>
      <c r="H28" s="299">
        <v>1781</v>
      </c>
      <c r="I28" s="299">
        <v>574</v>
      </c>
      <c r="J28" s="299">
        <v>644</v>
      </c>
      <c r="K28" s="470">
        <v>1286</v>
      </c>
      <c r="M28" s="476"/>
      <c r="N28" s="43"/>
      <c r="O28" s="43"/>
      <c r="P28" s="43"/>
      <c r="Q28" s="43"/>
      <c r="R28" s="43"/>
      <c r="S28" s="43"/>
      <c r="T28" s="43"/>
      <c r="U28" s="43"/>
      <c r="V28" s="43"/>
      <c r="W28" s="43"/>
      <c r="X28" s="146"/>
      <c r="Y28" s="146"/>
      <c r="Z28" s="6"/>
    </row>
    <row r="29" spans="1:26">
      <c r="A29" s="277" t="s">
        <v>429</v>
      </c>
      <c r="B29" s="299">
        <v>3910</v>
      </c>
      <c r="C29" s="299">
        <v>606</v>
      </c>
      <c r="D29" s="299">
        <v>1140</v>
      </c>
      <c r="E29" s="299">
        <v>934</v>
      </c>
      <c r="F29" s="299">
        <v>671</v>
      </c>
      <c r="G29" s="299">
        <v>559</v>
      </c>
      <c r="H29" s="299">
        <v>1629</v>
      </c>
      <c r="I29" s="299">
        <v>509</v>
      </c>
      <c r="J29" s="299">
        <v>530</v>
      </c>
      <c r="K29" s="470">
        <v>1242</v>
      </c>
      <c r="M29" s="476"/>
      <c r="N29" s="43"/>
      <c r="O29" s="43"/>
      <c r="P29" s="43"/>
      <c r="Q29" s="43"/>
      <c r="R29" s="43"/>
      <c r="S29" s="43"/>
      <c r="T29" s="43"/>
      <c r="U29" s="43"/>
      <c r="V29" s="43"/>
      <c r="W29" s="43"/>
      <c r="X29" s="146"/>
      <c r="Y29" s="146"/>
      <c r="Z29" s="6"/>
    </row>
    <row r="30" spans="1:26">
      <c r="A30" s="277" t="s">
        <v>430</v>
      </c>
      <c r="B30" s="299">
        <v>3648</v>
      </c>
      <c r="C30" s="299">
        <v>606</v>
      </c>
      <c r="D30" s="299">
        <v>1148</v>
      </c>
      <c r="E30" s="299">
        <v>825</v>
      </c>
      <c r="F30" s="299">
        <v>579</v>
      </c>
      <c r="G30" s="299">
        <v>490</v>
      </c>
      <c r="H30" s="299">
        <v>1429</v>
      </c>
      <c r="I30" s="299">
        <v>482</v>
      </c>
      <c r="J30" s="299">
        <v>467</v>
      </c>
      <c r="K30" s="470">
        <v>1270</v>
      </c>
      <c r="M30" s="476"/>
      <c r="N30" s="43"/>
      <c r="O30" s="43"/>
      <c r="P30" s="43"/>
      <c r="Q30" s="43"/>
      <c r="R30" s="43"/>
      <c r="S30" s="43"/>
      <c r="T30" s="43"/>
      <c r="U30" s="43"/>
      <c r="V30" s="43"/>
      <c r="W30" s="43"/>
      <c r="X30" s="146"/>
      <c r="Y30" s="146"/>
      <c r="Z30" s="6"/>
    </row>
    <row r="31" spans="1:26">
      <c r="A31" s="277" t="s">
        <v>431</v>
      </c>
      <c r="B31" s="299">
        <v>2928</v>
      </c>
      <c r="C31" s="299">
        <v>479</v>
      </c>
      <c r="D31" s="299">
        <v>891</v>
      </c>
      <c r="E31" s="299">
        <v>610</v>
      </c>
      <c r="F31" s="299">
        <v>510</v>
      </c>
      <c r="G31" s="299">
        <v>438</v>
      </c>
      <c r="H31" s="299">
        <v>1784</v>
      </c>
      <c r="I31" s="299">
        <v>328</v>
      </c>
      <c r="J31" s="299">
        <v>416</v>
      </c>
      <c r="K31" s="470">
        <v>400</v>
      </c>
      <c r="M31" s="476"/>
      <c r="X31" s="6"/>
      <c r="Y31" s="6"/>
      <c r="Z31" s="6"/>
    </row>
    <row r="32" spans="1:26">
      <c r="A32" s="277" t="s">
        <v>432</v>
      </c>
      <c r="B32" s="299">
        <v>4689</v>
      </c>
      <c r="C32" s="299">
        <v>819</v>
      </c>
      <c r="D32" s="299">
        <v>1569</v>
      </c>
      <c r="E32" s="299">
        <v>963</v>
      </c>
      <c r="F32" s="299">
        <v>729</v>
      </c>
      <c r="G32" s="299">
        <v>609</v>
      </c>
      <c r="H32" s="299">
        <v>2033</v>
      </c>
      <c r="I32" s="299">
        <v>565</v>
      </c>
      <c r="J32" s="299">
        <v>598</v>
      </c>
      <c r="K32" s="470">
        <v>1493</v>
      </c>
      <c r="M32" s="476"/>
      <c r="X32" s="6"/>
      <c r="Y32" s="6"/>
      <c r="Z32" s="6"/>
    </row>
    <row r="33" spans="1:26">
      <c r="A33" s="303" t="s">
        <v>433</v>
      </c>
      <c r="B33" s="299"/>
      <c r="C33" s="299"/>
      <c r="D33" s="299"/>
      <c r="E33" s="299"/>
      <c r="F33" s="299"/>
      <c r="G33" s="299"/>
      <c r="H33" s="299"/>
      <c r="I33" s="299"/>
      <c r="J33" s="299"/>
      <c r="K33" s="470"/>
      <c r="M33" s="476"/>
      <c r="X33" s="6"/>
      <c r="Y33" s="6"/>
      <c r="Z33" s="6"/>
    </row>
    <row r="34" spans="1:26">
      <c r="A34" s="277" t="s">
        <v>434</v>
      </c>
      <c r="B34" s="299">
        <v>2846</v>
      </c>
      <c r="C34" s="299">
        <v>248</v>
      </c>
      <c r="D34" s="299">
        <v>836</v>
      </c>
      <c r="E34" s="299">
        <v>713</v>
      </c>
      <c r="F34" s="299">
        <v>562</v>
      </c>
      <c r="G34" s="299">
        <v>487</v>
      </c>
      <c r="H34" s="299">
        <v>1229</v>
      </c>
      <c r="I34" s="299">
        <v>456</v>
      </c>
      <c r="J34" s="299">
        <v>386</v>
      </c>
      <c r="K34" s="470">
        <v>775</v>
      </c>
      <c r="M34" s="476"/>
      <c r="X34" s="6"/>
      <c r="Y34" s="6"/>
      <c r="Z34" s="6"/>
    </row>
    <row r="35" spans="1:26">
      <c r="A35" s="277" t="s">
        <v>435</v>
      </c>
      <c r="B35" s="299">
        <v>3109</v>
      </c>
      <c r="C35" s="299">
        <v>254</v>
      </c>
      <c r="D35" s="299">
        <v>916</v>
      </c>
      <c r="E35" s="299">
        <v>715</v>
      </c>
      <c r="F35" s="299">
        <v>577</v>
      </c>
      <c r="G35" s="299">
        <v>647</v>
      </c>
      <c r="H35" s="299">
        <v>1192</v>
      </c>
      <c r="I35" s="299">
        <v>419</v>
      </c>
      <c r="J35" s="299">
        <v>445</v>
      </c>
      <c r="K35" s="470">
        <v>1053</v>
      </c>
      <c r="M35" s="476"/>
      <c r="X35" s="6"/>
      <c r="Y35" s="6"/>
      <c r="Z35" s="6"/>
    </row>
    <row r="36" spans="1:26">
      <c r="A36" s="303"/>
      <c r="B36" s="299"/>
      <c r="C36" s="299"/>
      <c r="D36" s="299"/>
      <c r="E36" s="299"/>
      <c r="F36" s="299"/>
      <c r="G36" s="299"/>
      <c r="H36" s="299"/>
      <c r="I36" s="299"/>
      <c r="J36" s="299"/>
      <c r="K36" s="470"/>
      <c r="M36" s="476"/>
      <c r="X36" s="6"/>
      <c r="Y36" s="6"/>
      <c r="Z36" s="6"/>
    </row>
    <row r="37" spans="1:26">
      <c r="A37" s="297" t="s">
        <v>1013</v>
      </c>
      <c r="B37" s="295">
        <v>23917</v>
      </c>
      <c r="C37" s="295">
        <v>2803</v>
      </c>
      <c r="D37" s="295">
        <v>7378</v>
      </c>
      <c r="E37" s="295">
        <v>5776</v>
      </c>
      <c r="F37" s="295">
        <v>4126</v>
      </c>
      <c r="G37" s="295">
        <v>3834</v>
      </c>
      <c r="H37" s="295">
        <v>9444</v>
      </c>
      <c r="I37" s="295">
        <v>3320</v>
      </c>
      <c r="J37" s="295">
        <v>3636</v>
      </c>
      <c r="K37" s="296">
        <v>7517</v>
      </c>
      <c r="M37" s="476"/>
      <c r="X37" s="6"/>
      <c r="Y37" s="6"/>
      <c r="Z37" s="6"/>
    </row>
    <row r="38" spans="1:26">
      <c r="A38" s="303" t="s">
        <v>420</v>
      </c>
      <c r="B38" s="299"/>
      <c r="C38" s="299"/>
      <c r="D38" s="299"/>
      <c r="E38" s="299"/>
      <c r="F38" s="299"/>
      <c r="G38" s="299"/>
      <c r="H38" s="299"/>
      <c r="I38" s="299"/>
      <c r="J38" s="299"/>
      <c r="K38" s="470"/>
      <c r="M38" s="476"/>
      <c r="X38" s="6"/>
      <c r="Y38" s="6"/>
      <c r="Z38" s="6"/>
    </row>
    <row r="39" spans="1:26">
      <c r="A39" s="277" t="s">
        <v>436</v>
      </c>
      <c r="B39" s="299">
        <v>4379</v>
      </c>
      <c r="C39" s="299">
        <v>622</v>
      </c>
      <c r="D39" s="299">
        <v>1312</v>
      </c>
      <c r="E39" s="299">
        <v>1003</v>
      </c>
      <c r="F39" s="299">
        <v>795</v>
      </c>
      <c r="G39" s="299">
        <v>647</v>
      </c>
      <c r="H39" s="299">
        <v>1572</v>
      </c>
      <c r="I39" s="299">
        <v>580</v>
      </c>
      <c r="J39" s="299">
        <v>742</v>
      </c>
      <c r="K39" s="470">
        <v>1485</v>
      </c>
      <c r="M39" s="476"/>
      <c r="X39" s="6"/>
      <c r="Y39" s="6"/>
      <c r="Z39" s="6"/>
    </row>
    <row r="40" spans="1:26">
      <c r="A40" s="277" t="s">
        <v>437</v>
      </c>
      <c r="B40" s="299">
        <v>4122</v>
      </c>
      <c r="C40" s="299">
        <v>727</v>
      </c>
      <c r="D40" s="299">
        <v>1428</v>
      </c>
      <c r="E40" s="299">
        <v>866</v>
      </c>
      <c r="F40" s="299">
        <v>550</v>
      </c>
      <c r="G40" s="299">
        <v>551</v>
      </c>
      <c r="H40" s="299">
        <v>1874</v>
      </c>
      <c r="I40" s="299">
        <v>581</v>
      </c>
      <c r="J40" s="299">
        <v>565</v>
      </c>
      <c r="K40" s="470">
        <v>1102</v>
      </c>
      <c r="M40" s="476"/>
      <c r="X40" s="6"/>
      <c r="Y40" s="6"/>
      <c r="Z40" s="6"/>
    </row>
    <row r="41" spans="1:26">
      <c r="A41" s="277" t="s">
        <v>438</v>
      </c>
      <c r="B41" s="299">
        <v>1556</v>
      </c>
      <c r="C41" s="299">
        <v>298</v>
      </c>
      <c r="D41" s="299">
        <v>538</v>
      </c>
      <c r="E41" s="299">
        <v>343</v>
      </c>
      <c r="F41" s="299">
        <v>213</v>
      </c>
      <c r="G41" s="299">
        <v>164</v>
      </c>
      <c r="H41" s="299">
        <v>785</v>
      </c>
      <c r="I41" s="299">
        <v>251</v>
      </c>
      <c r="J41" s="299">
        <v>251</v>
      </c>
      <c r="K41" s="470">
        <v>269</v>
      </c>
      <c r="M41" s="476"/>
      <c r="X41" s="6"/>
      <c r="Y41" s="6"/>
      <c r="Z41" s="6"/>
    </row>
    <row r="42" spans="1:26">
      <c r="A42" s="277" t="s">
        <v>439</v>
      </c>
      <c r="B42" s="299">
        <v>2696</v>
      </c>
      <c r="C42" s="299">
        <v>302</v>
      </c>
      <c r="D42" s="299">
        <v>798</v>
      </c>
      <c r="E42" s="299">
        <v>684</v>
      </c>
      <c r="F42" s="299">
        <v>476</v>
      </c>
      <c r="G42" s="299">
        <v>436</v>
      </c>
      <c r="H42" s="299">
        <v>1076</v>
      </c>
      <c r="I42" s="299">
        <v>323</v>
      </c>
      <c r="J42" s="299">
        <v>367</v>
      </c>
      <c r="K42" s="470">
        <v>930</v>
      </c>
      <c r="M42" s="476"/>
      <c r="X42" s="6"/>
      <c r="Y42" s="6"/>
      <c r="Z42" s="6"/>
    </row>
    <row r="43" spans="1:26">
      <c r="A43" s="303" t="s">
        <v>425</v>
      </c>
      <c r="B43" s="299"/>
      <c r="C43" s="299"/>
      <c r="D43" s="299"/>
      <c r="E43" s="299"/>
      <c r="F43" s="299"/>
      <c r="G43" s="299"/>
      <c r="H43" s="299"/>
      <c r="I43" s="299"/>
      <c r="J43" s="299"/>
      <c r="K43" s="470"/>
      <c r="M43" s="476"/>
      <c r="X43" s="6"/>
      <c r="Y43" s="6"/>
      <c r="Z43" s="6"/>
    </row>
    <row r="44" spans="1:26">
      <c r="A44" s="277" t="s">
        <v>440</v>
      </c>
      <c r="B44" s="299">
        <v>11164</v>
      </c>
      <c r="C44" s="299">
        <v>854</v>
      </c>
      <c r="D44" s="299">
        <v>3302</v>
      </c>
      <c r="E44" s="299">
        <v>2880</v>
      </c>
      <c r="F44" s="299">
        <v>2092</v>
      </c>
      <c r="G44" s="299">
        <v>2036</v>
      </c>
      <c r="H44" s="299">
        <v>4137</v>
      </c>
      <c r="I44" s="299">
        <v>1585</v>
      </c>
      <c r="J44" s="299">
        <v>1711</v>
      </c>
      <c r="K44" s="470">
        <v>3731</v>
      </c>
      <c r="M44" s="476"/>
      <c r="X44" s="6"/>
      <c r="Y44" s="6"/>
      <c r="Z44" s="6"/>
    </row>
    <row r="45" spans="1:26">
      <c r="A45" s="277"/>
      <c r="B45" s="299"/>
      <c r="C45" s="299"/>
      <c r="D45" s="299"/>
      <c r="E45" s="299"/>
      <c r="F45" s="299"/>
      <c r="G45" s="299"/>
      <c r="H45" s="299"/>
      <c r="I45" s="299"/>
      <c r="J45" s="299"/>
      <c r="K45" s="470"/>
      <c r="M45" s="476"/>
      <c r="X45" s="6"/>
      <c r="Y45" s="6"/>
      <c r="Z45" s="6"/>
    </row>
    <row r="46" spans="1:26">
      <c r="A46" s="297" t="s">
        <v>1014</v>
      </c>
      <c r="B46" s="295">
        <v>16483</v>
      </c>
      <c r="C46" s="295">
        <v>3079</v>
      </c>
      <c r="D46" s="295">
        <v>5446</v>
      </c>
      <c r="E46" s="295">
        <v>3337</v>
      </c>
      <c r="F46" s="295">
        <v>2425</v>
      </c>
      <c r="G46" s="295">
        <v>2196</v>
      </c>
      <c r="H46" s="295">
        <v>7337</v>
      </c>
      <c r="I46" s="295">
        <v>2178</v>
      </c>
      <c r="J46" s="295">
        <v>2659</v>
      </c>
      <c r="K46" s="296">
        <v>4309</v>
      </c>
      <c r="M46" s="476"/>
      <c r="X46" s="6"/>
      <c r="Y46" s="6"/>
      <c r="Z46" s="6"/>
    </row>
    <row r="47" spans="1:26">
      <c r="A47" s="303" t="s">
        <v>420</v>
      </c>
      <c r="B47" s="299"/>
      <c r="C47" s="299"/>
      <c r="D47" s="299"/>
      <c r="E47" s="299"/>
      <c r="F47" s="299"/>
      <c r="G47" s="299"/>
      <c r="H47" s="299"/>
      <c r="I47" s="299"/>
      <c r="J47" s="299"/>
      <c r="K47" s="470"/>
      <c r="M47" s="476"/>
      <c r="X47" s="6"/>
      <c r="Y47" s="6"/>
      <c r="Z47" s="6"/>
    </row>
    <row r="48" spans="1:26">
      <c r="A48" s="277" t="s">
        <v>441</v>
      </c>
      <c r="B48" s="299">
        <v>1982</v>
      </c>
      <c r="C48" s="299">
        <v>452</v>
      </c>
      <c r="D48" s="299">
        <v>709</v>
      </c>
      <c r="E48" s="299">
        <v>362</v>
      </c>
      <c r="F48" s="299">
        <v>251</v>
      </c>
      <c r="G48" s="299">
        <v>208</v>
      </c>
      <c r="H48" s="299">
        <v>796</v>
      </c>
      <c r="I48" s="299">
        <v>272</v>
      </c>
      <c r="J48" s="299">
        <v>329</v>
      </c>
      <c r="K48" s="470">
        <v>585</v>
      </c>
      <c r="M48" s="476"/>
      <c r="X48" s="6"/>
      <c r="Y48" s="6"/>
      <c r="Z48" s="6"/>
    </row>
    <row r="49" spans="1:26">
      <c r="A49" s="277" t="s">
        <v>442</v>
      </c>
      <c r="B49" s="299">
        <v>4791</v>
      </c>
      <c r="C49" s="299">
        <v>980</v>
      </c>
      <c r="D49" s="299">
        <v>1605</v>
      </c>
      <c r="E49" s="299">
        <v>979</v>
      </c>
      <c r="F49" s="299">
        <v>616</v>
      </c>
      <c r="G49" s="299">
        <v>611</v>
      </c>
      <c r="H49" s="299">
        <v>1792</v>
      </c>
      <c r="I49" s="299">
        <v>623</v>
      </c>
      <c r="J49" s="299">
        <v>909</v>
      </c>
      <c r="K49" s="470">
        <v>1467</v>
      </c>
      <c r="M49" s="476"/>
      <c r="X49" s="6"/>
      <c r="Y49" s="6"/>
      <c r="Z49" s="6"/>
    </row>
    <row r="50" spans="1:26">
      <c r="A50" s="277" t="s">
        <v>443</v>
      </c>
      <c r="B50" s="299">
        <v>2257</v>
      </c>
      <c r="C50" s="299">
        <v>396</v>
      </c>
      <c r="D50" s="299">
        <v>733</v>
      </c>
      <c r="E50" s="299">
        <v>452</v>
      </c>
      <c r="F50" s="299">
        <v>382</v>
      </c>
      <c r="G50" s="299">
        <v>294</v>
      </c>
      <c r="H50" s="299">
        <v>1239</v>
      </c>
      <c r="I50" s="299">
        <v>278</v>
      </c>
      <c r="J50" s="299">
        <v>337</v>
      </c>
      <c r="K50" s="470">
        <v>403</v>
      </c>
      <c r="M50" s="476"/>
      <c r="X50" s="6"/>
      <c r="Y50" s="6"/>
      <c r="Z50" s="6"/>
    </row>
    <row r="51" spans="1:26">
      <c r="A51" s="277" t="s">
        <v>444</v>
      </c>
      <c r="B51" s="299">
        <v>2434</v>
      </c>
      <c r="C51" s="299">
        <v>453</v>
      </c>
      <c r="D51" s="299">
        <v>771</v>
      </c>
      <c r="E51" s="299">
        <v>487</v>
      </c>
      <c r="F51" s="299">
        <v>356</v>
      </c>
      <c r="G51" s="299">
        <v>367</v>
      </c>
      <c r="H51" s="299">
        <v>1089</v>
      </c>
      <c r="I51" s="299">
        <v>330</v>
      </c>
      <c r="J51" s="299">
        <v>352</v>
      </c>
      <c r="K51" s="470">
        <v>663</v>
      </c>
      <c r="M51" s="476"/>
      <c r="X51" s="6"/>
      <c r="Y51" s="6"/>
      <c r="Z51" s="6"/>
    </row>
    <row r="52" spans="1:26">
      <c r="A52" s="277" t="s">
        <v>445</v>
      </c>
      <c r="B52" s="299">
        <v>2941</v>
      </c>
      <c r="C52" s="299">
        <v>436</v>
      </c>
      <c r="D52" s="299">
        <v>927</v>
      </c>
      <c r="E52" s="299">
        <v>635</v>
      </c>
      <c r="F52" s="299">
        <v>490</v>
      </c>
      <c r="G52" s="299">
        <v>453</v>
      </c>
      <c r="H52" s="299">
        <v>1570</v>
      </c>
      <c r="I52" s="299">
        <v>389</v>
      </c>
      <c r="J52" s="299">
        <v>417</v>
      </c>
      <c r="K52" s="470">
        <v>565</v>
      </c>
      <c r="M52" s="476"/>
      <c r="X52" s="6"/>
      <c r="Y52" s="6"/>
      <c r="Z52" s="6"/>
    </row>
    <row r="53" spans="1:26">
      <c r="A53" s="277" t="s">
        <v>446</v>
      </c>
      <c r="B53" s="299">
        <v>2078</v>
      </c>
      <c r="C53" s="299">
        <v>362</v>
      </c>
      <c r="D53" s="299">
        <v>701</v>
      </c>
      <c r="E53" s="299">
        <v>422</v>
      </c>
      <c r="F53" s="299">
        <v>330</v>
      </c>
      <c r="G53" s="299">
        <v>263</v>
      </c>
      <c r="H53" s="299">
        <v>851</v>
      </c>
      <c r="I53" s="299">
        <v>286</v>
      </c>
      <c r="J53" s="299">
        <v>315</v>
      </c>
      <c r="K53" s="470">
        <v>626</v>
      </c>
      <c r="M53" s="476"/>
      <c r="X53" s="6"/>
      <c r="Y53" s="6"/>
      <c r="Z53" s="6"/>
    </row>
    <row r="54" spans="1:26">
      <c r="A54" s="289"/>
      <c r="B54" s="300"/>
      <c r="C54" s="300"/>
      <c r="D54" s="300"/>
      <c r="E54" s="300"/>
      <c r="F54" s="300"/>
      <c r="G54" s="196"/>
      <c r="X54" s="6"/>
      <c r="Y54" s="6"/>
      <c r="Z54" s="6"/>
    </row>
    <row r="55" spans="1:26" ht="24.75" customHeight="1">
      <c r="A55" s="748" t="s">
        <v>1133</v>
      </c>
      <c r="B55" s="748"/>
      <c r="C55" s="748"/>
      <c r="D55" s="748"/>
      <c r="E55" s="748"/>
      <c r="F55" s="748"/>
      <c r="G55" s="748"/>
      <c r="H55" s="748"/>
      <c r="I55" s="748"/>
      <c r="J55" s="748"/>
      <c r="K55" s="748"/>
      <c r="X55" s="6"/>
      <c r="Y55" s="6"/>
      <c r="Z55" s="6"/>
    </row>
    <row r="56" spans="1:26">
      <c r="C56" s="300"/>
      <c r="D56" s="300"/>
      <c r="E56" s="300"/>
      <c r="F56" s="300"/>
      <c r="G56" s="196"/>
      <c r="X56" s="6"/>
      <c r="Y56" s="6"/>
      <c r="Z56" s="6"/>
    </row>
    <row r="57" spans="1:26">
      <c r="C57" s="300"/>
      <c r="D57" s="300"/>
      <c r="E57" s="300"/>
      <c r="F57" s="300"/>
      <c r="G57" s="196"/>
      <c r="X57" s="6"/>
      <c r="Y57" s="6"/>
      <c r="Z57" s="6"/>
    </row>
    <row r="58" spans="1:26">
      <c r="C58" s="300"/>
      <c r="D58" s="300"/>
      <c r="E58" s="300"/>
      <c r="F58" s="300"/>
      <c r="G58" s="196"/>
      <c r="X58" s="6"/>
      <c r="Y58" s="6"/>
      <c r="Z58" s="6"/>
    </row>
    <row r="59" spans="1:26">
      <c r="C59" s="300"/>
      <c r="D59" s="300"/>
      <c r="E59" s="300"/>
      <c r="F59" s="300"/>
      <c r="G59" s="196"/>
      <c r="X59" s="6"/>
      <c r="Y59" s="6"/>
      <c r="Z59" s="6"/>
    </row>
    <row r="60" spans="1:26">
      <c r="C60" s="300"/>
      <c r="D60" s="300"/>
      <c r="E60" s="300"/>
      <c r="F60" s="300"/>
      <c r="G60" s="196"/>
      <c r="X60" s="6"/>
      <c r="Y60" s="6"/>
      <c r="Z60" s="6"/>
    </row>
    <row r="61" spans="1:26">
      <c r="H61" s="300"/>
      <c r="I61" s="300"/>
      <c r="J61" s="300"/>
      <c r="K61" s="300"/>
      <c r="X61" s="6"/>
      <c r="Y61" s="6"/>
      <c r="Z61" s="6"/>
    </row>
    <row r="62" spans="1:26">
      <c r="X62" s="6"/>
      <c r="Y62" s="6"/>
      <c r="Z62" s="6"/>
    </row>
    <row r="63" spans="1:26">
      <c r="X63" s="6"/>
      <c r="Y63" s="6"/>
      <c r="Z63" s="6"/>
    </row>
    <row r="64" spans="1:26">
      <c r="X64" s="6"/>
      <c r="Y64" s="6"/>
      <c r="Z64" s="6"/>
    </row>
    <row r="65" spans="24:26">
      <c r="X65" s="6"/>
      <c r="Y65" s="6"/>
      <c r="Z65" s="6"/>
    </row>
    <row r="66" spans="24:26">
      <c r="X66" s="6"/>
      <c r="Y66" s="6"/>
      <c r="Z66" s="6"/>
    </row>
    <row r="67" spans="24:26">
      <c r="X67" s="6"/>
      <c r="Y67" s="6"/>
      <c r="Z67" s="6"/>
    </row>
  </sheetData>
  <mergeCells count="14">
    <mergeCell ref="A55:K55"/>
    <mergeCell ref="A9:A11"/>
    <mergeCell ref="B9:B11"/>
    <mergeCell ref="C9:G9"/>
    <mergeCell ref="H9:K9"/>
    <mergeCell ref="D10:D11"/>
    <mergeCell ref="E10:E11"/>
    <mergeCell ref="F10:F11"/>
    <mergeCell ref="I10:I11"/>
    <mergeCell ref="J10:J11"/>
    <mergeCell ref="C10:C11"/>
    <mergeCell ref="G10:G11"/>
    <mergeCell ref="H10:H11"/>
    <mergeCell ref="K10:K11"/>
  </mergeCells>
  <phoneticPr fontId="6" type="noConversion"/>
  <hyperlinks>
    <hyperlink ref="M9" location="ANEKS!A1" display="Powrót do spisu tablic"/>
  </hyperlinks>
  <pageMargins left="0.75" right="0.75" top="1" bottom="1" header="0.5" footer="0.5"/>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52"/>
  <sheetViews>
    <sheetView workbookViewId="0">
      <selection activeCell="A2" sqref="A2"/>
    </sheetView>
  </sheetViews>
  <sheetFormatPr defaultRowHeight="12.75"/>
  <cols>
    <col min="1" max="1" width="28.85546875" style="196" customWidth="1"/>
    <col min="2" max="7" width="11.42578125" style="196" customWidth="1"/>
    <col min="8" max="16384" width="9.140625" style="5"/>
  </cols>
  <sheetData>
    <row r="2" spans="1:17">
      <c r="A2" s="586" t="s">
        <v>1383</v>
      </c>
      <c r="B2" s="477" t="s">
        <v>101</v>
      </c>
    </row>
    <row r="3" spans="1:17">
      <c r="A3" s="115"/>
      <c r="B3" s="477" t="s">
        <v>930</v>
      </c>
    </row>
    <row r="4" spans="1:17">
      <c r="A4" s="585" t="s">
        <v>1384</v>
      </c>
      <c r="B4" s="595" t="s">
        <v>1390</v>
      </c>
    </row>
    <row r="5" spans="1:17">
      <c r="B5" s="595" t="s">
        <v>1372</v>
      </c>
    </row>
    <row r="6" spans="1:17">
      <c r="B6" s="478" t="s">
        <v>385</v>
      </c>
    </row>
    <row r="7" spans="1:17">
      <c r="B7" s="584" t="s">
        <v>1242</v>
      </c>
    </row>
    <row r="8" spans="1:17" ht="13.5" thickBot="1">
      <c r="B8" s="478"/>
    </row>
    <row r="9" spans="1:17" ht="15.75" customHeight="1" thickBot="1">
      <c r="A9" s="870" t="s">
        <v>310</v>
      </c>
      <c r="B9" s="869" t="s">
        <v>386</v>
      </c>
      <c r="C9" s="866" t="s">
        <v>102</v>
      </c>
      <c r="D9" s="867"/>
      <c r="E9" s="867"/>
      <c r="F9" s="867"/>
      <c r="G9" s="867"/>
      <c r="I9" s="205" t="s">
        <v>709</v>
      </c>
    </row>
    <row r="10" spans="1:17" ht="18" customHeight="1" thickBot="1">
      <c r="A10" s="807"/>
      <c r="B10" s="862"/>
      <c r="C10" s="839" t="s">
        <v>103</v>
      </c>
      <c r="D10" s="836" t="s">
        <v>104</v>
      </c>
      <c r="E10" s="837"/>
      <c r="F10" s="839" t="s">
        <v>105</v>
      </c>
      <c r="G10" s="803" t="s">
        <v>728</v>
      </c>
    </row>
    <row r="11" spans="1:17" ht="20.25" thickBot="1">
      <c r="A11" s="871"/>
      <c r="B11" s="868"/>
      <c r="C11" s="868"/>
      <c r="D11" s="479" t="s">
        <v>727</v>
      </c>
      <c r="E11" s="480" t="s">
        <v>106</v>
      </c>
      <c r="F11" s="868"/>
      <c r="G11" s="872"/>
      <c r="I11" s="42"/>
      <c r="J11" s="42"/>
      <c r="K11" s="42"/>
      <c r="L11" s="42"/>
      <c r="M11" s="42"/>
      <c r="N11" s="42"/>
      <c r="O11" s="42"/>
      <c r="P11" s="42"/>
      <c r="Q11" s="42"/>
    </row>
    <row r="12" spans="1:17">
      <c r="A12" s="473"/>
      <c r="B12" s="299"/>
      <c r="C12" s="376"/>
      <c r="D12" s="376"/>
      <c r="E12" s="376"/>
      <c r="F12" s="376"/>
      <c r="G12" s="387"/>
      <c r="I12" s="42"/>
      <c r="J12" s="93"/>
      <c r="K12" s="93"/>
      <c r="L12" s="93"/>
      <c r="M12" s="93"/>
      <c r="N12" s="93"/>
      <c r="O12" s="42"/>
      <c r="P12" s="42"/>
      <c r="Q12" s="42"/>
    </row>
    <row r="13" spans="1:17">
      <c r="A13" s="297" t="s">
        <v>1010</v>
      </c>
      <c r="B13" s="295">
        <v>81221</v>
      </c>
      <c r="C13" s="295">
        <v>12905</v>
      </c>
      <c r="D13" s="295">
        <v>19990</v>
      </c>
      <c r="E13" s="295">
        <v>9792</v>
      </c>
      <c r="F13" s="295">
        <v>19118</v>
      </c>
      <c r="G13" s="296">
        <v>19416</v>
      </c>
      <c r="I13" s="476"/>
      <c r="J13" s="476"/>
      <c r="K13" s="476"/>
      <c r="L13" s="476"/>
      <c r="M13" s="476"/>
      <c r="N13" s="476"/>
      <c r="O13" s="42"/>
      <c r="P13" s="42"/>
      <c r="Q13" s="42"/>
    </row>
    <row r="14" spans="1:17">
      <c r="A14" s="303"/>
      <c r="B14" s="461"/>
      <c r="C14" s="481"/>
      <c r="D14" s="481"/>
      <c r="E14" s="481"/>
      <c r="F14" s="481"/>
      <c r="G14" s="296"/>
      <c r="I14" s="476"/>
      <c r="J14" s="42"/>
      <c r="K14" s="42"/>
      <c r="L14" s="42"/>
      <c r="M14" s="42"/>
      <c r="N14" s="42"/>
      <c r="O14" s="42"/>
      <c r="P14" s="42"/>
      <c r="Q14" s="42"/>
    </row>
    <row r="15" spans="1:17">
      <c r="A15" s="297" t="s">
        <v>1011</v>
      </c>
      <c r="B15" s="295">
        <v>12712</v>
      </c>
      <c r="C15" s="295">
        <v>1752</v>
      </c>
      <c r="D15" s="295">
        <v>2993</v>
      </c>
      <c r="E15" s="295">
        <v>1545</v>
      </c>
      <c r="F15" s="295">
        <v>3266</v>
      </c>
      <c r="G15" s="296">
        <v>3156</v>
      </c>
      <c r="I15" s="476"/>
      <c r="J15" s="42"/>
      <c r="K15" s="42"/>
      <c r="L15" s="42"/>
      <c r="M15" s="42"/>
      <c r="N15" s="42"/>
      <c r="O15" s="42"/>
      <c r="P15" s="42"/>
      <c r="Q15" s="42"/>
    </row>
    <row r="16" spans="1:17">
      <c r="A16" s="303" t="s">
        <v>420</v>
      </c>
      <c r="B16" s="299"/>
      <c r="C16" s="299"/>
      <c r="D16" s="299"/>
      <c r="E16" s="299"/>
      <c r="F16" s="299"/>
      <c r="G16" s="300"/>
      <c r="I16" s="476"/>
      <c r="J16" s="42"/>
      <c r="K16" s="42"/>
      <c r="L16" s="42"/>
      <c r="M16" s="42"/>
      <c r="N16" s="42"/>
      <c r="O16" s="42"/>
      <c r="P16" s="42"/>
      <c r="Q16" s="42"/>
    </row>
    <row r="17" spans="1:17">
      <c r="A17" s="277" t="s">
        <v>421</v>
      </c>
      <c r="B17" s="299">
        <v>4480</v>
      </c>
      <c r="C17" s="299">
        <v>580</v>
      </c>
      <c r="D17" s="299">
        <v>1057</v>
      </c>
      <c r="E17" s="299">
        <v>519</v>
      </c>
      <c r="F17" s="299">
        <v>1257</v>
      </c>
      <c r="G17" s="300">
        <v>1067</v>
      </c>
      <c r="I17" s="476"/>
      <c r="J17" s="42"/>
      <c r="K17" s="42"/>
      <c r="L17" s="42"/>
      <c r="M17" s="42"/>
      <c r="N17" s="42"/>
      <c r="O17" s="42"/>
      <c r="P17" s="42"/>
      <c r="Q17" s="42"/>
    </row>
    <row r="18" spans="1:17">
      <c r="A18" s="277" t="s">
        <v>422</v>
      </c>
      <c r="B18" s="299">
        <v>1159</v>
      </c>
      <c r="C18" s="299">
        <v>122</v>
      </c>
      <c r="D18" s="299">
        <v>282</v>
      </c>
      <c r="E18" s="299">
        <v>103</v>
      </c>
      <c r="F18" s="299">
        <v>283</v>
      </c>
      <c r="G18" s="300">
        <v>369</v>
      </c>
      <c r="I18" s="476"/>
      <c r="J18" s="42"/>
      <c r="K18" s="42"/>
      <c r="L18" s="42"/>
      <c r="M18" s="42"/>
      <c r="N18" s="42"/>
      <c r="O18" s="42"/>
      <c r="P18" s="42"/>
      <c r="Q18" s="42"/>
    </row>
    <row r="19" spans="1:17">
      <c r="A19" s="277" t="s">
        <v>423</v>
      </c>
      <c r="B19" s="299">
        <v>2070</v>
      </c>
      <c r="C19" s="299">
        <v>240</v>
      </c>
      <c r="D19" s="299">
        <v>428</v>
      </c>
      <c r="E19" s="299">
        <v>265</v>
      </c>
      <c r="F19" s="299">
        <v>511</v>
      </c>
      <c r="G19" s="300">
        <v>626</v>
      </c>
      <c r="I19" s="476"/>
      <c r="J19" s="42"/>
      <c r="K19" s="42"/>
      <c r="L19" s="42"/>
      <c r="M19" s="42"/>
      <c r="N19" s="42"/>
      <c r="O19" s="42"/>
      <c r="P19" s="42"/>
      <c r="Q19" s="42"/>
    </row>
    <row r="20" spans="1:17">
      <c r="A20" s="277" t="s">
        <v>424</v>
      </c>
      <c r="B20" s="299">
        <v>2382</v>
      </c>
      <c r="C20" s="299">
        <v>254</v>
      </c>
      <c r="D20" s="299">
        <v>552</v>
      </c>
      <c r="E20" s="299">
        <v>330</v>
      </c>
      <c r="F20" s="299">
        <v>648</v>
      </c>
      <c r="G20" s="300">
        <v>598</v>
      </c>
      <c r="I20" s="476"/>
      <c r="J20" s="42"/>
      <c r="K20" s="42"/>
      <c r="L20" s="42"/>
      <c r="M20" s="42"/>
      <c r="N20" s="42"/>
      <c r="O20" s="42"/>
      <c r="P20" s="42"/>
      <c r="Q20" s="42"/>
    </row>
    <row r="21" spans="1:17">
      <c r="A21" s="303" t="s">
        <v>425</v>
      </c>
      <c r="B21" s="299"/>
      <c r="C21" s="299"/>
      <c r="D21" s="299"/>
      <c r="E21" s="299"/>
      <c r="F21" s="299"/>
      <c r="G21" s="300"/>
      <c r="I21" s="476"/>
      <c r="J21" s="42"/>
      <c r="K21" s="42"/>
      <c r="L21" s="42"/>
      <c r="M21" s="42"/>
      <c r="N21" s="42"/>
      <c r="O21" s="42"/>
      <c r="P21" s="42"/>
      <c r="Q21" s="42"/>
    </row>
    <row r="22" spans="1:17">
      <c r="A22" s="277" t="s">
        <v>426</v>
      </c>
      <c r="B22" s="299">
        <v>2621</v>
      </c>
      <c r="C22" s="299">
        <v>556</v>
      </c>
      <c r="D22" s="299">
        <v>674</v>
      </c>
      <c r="E22" s="299">
        <v>328</v>
      </c>
      <c r="F22" s="299">
        <v>567</v>
      </c>
      <c r="G22" s="300">
        <v>496</v>
      </c>
      <c r="I22" s="476"/>
    </row>
    <row r="23" spans="1:17">
      <c r="A23" s="303"/>
      <c r="B23" s="299"/>
      <c r="C23" s="299"/>
      <c r="D23" s="299"/>
      <c r="E23" s="299"/>
      <c r="F23" s="299"/>
      <c r="G23" s="300"/>
      <c r="I23" s="476"/>
    </row>
    <row r="24" spans="1:17">
      <c r="A24" s="297" t="s">
        <v>1012</v>
      </c>
      <c r="B24" s="295">
        <v>28109</v>
      </c>
      <c r="C24" s="295">
        <v>3979</v>
      </c>
      <c r="D24" s="295">
        <v>7100</v>
      </c>
      <c r="E24" s="295">
        <v>3323</v>
      </c>
      <c r="F24" s="295">
        <v>6900</v>
      </c>
      <c r="G24" s="296">
        <v>6807</v>
      </c>
      <c r="I24" s="476"/>
    </row>
    <row r="25" spans="1:17">
      <c r="A25" s="303" t="s">
        <v>420</v>
      </c>
      <c r="B25" s="299"/>
      <c r="C25" s="299"/>
      <c r="D25" s="299"/>
      <c r="E25" s="299"/>
      <c r="F25" s="299"/>
      <c r="G25" s="300"/>
      <c r="I25" s="476"/>
    </row>
    <row r="26" spans="1:17">
      <c r="A26" s="277" t="s">
        <v>427</v>
      </c>
      <c r="B26" s="299">
        <v>2694</v>
      </c>
      <c r="C26" s="299">
        <v>579</v>
      </c>
      <c r="D26" s="299">
        <v>703</v>
      </c>
      <c r="E26" s="299">
        <v>339</v>
      </c>
      <c r="F26" s="299">
        <v>594</v>
      </c>
      <c r="G26" s="300">
        <v>479</v>
      </c>
      <c r="I26" s="476"/>
    </row>
    <row r="27" spans="1:17">
      <c r="A27" s="277" t="s">
        <v>428</v>
      </c>
      <c r="B27" s="299">
        <v>4285</v>
      </c>
      <c r="C27" s="299">
        <v>470</v>
      </c>
      <c r="D27" s="299">
        <v>1036</v>
      </c>
      <c r="E27" s="299">
        <v>457</v>
      </c>
      <c r="F27" s="299">
        <v>1111</v>
      </c>
      <c r="G27" s="300">
        <v>1211</v>
      </c>
      <c r="I27" s="476"/>
    </row>
    <row r="28" spans="1:17">
      <c r="A28" s="277" t="s">
        <v>429</v>
      </c>
      <c r="B28" s="299">
        <v>3910</v>
      </c>
      <c r="C28" s="299">
        <v>336</v>
      </c>
      <c r="D28" s="299">
        <v>952</v>
      </c>
      <c r="E28" s="299">
        <v>497</v>
      </c>
      <c r="F28" s="299">
        <v>1056</v>
      </c>
      <c r="G28" s="300">
        <v>1069</v>
      </c>
      <c r="I28" s="476"/>
    </row>
    <row r="29" spans="1:17">
      <c r="A29" s="277" t="s">
        <v>430</v>
      </c>
      <c r="B29" s="299">
        <v>3648</v>
      </c>
      <c r="C29" s="299">
        <v>437</v>
      </c>
      <c r="D29" s="299">
        <v>1106</v>
      </c>
      <c r="E29" s="299">
        <v>361</v>
      </c>
      <c r="F29" s="299">
        <v>806</v>
      </c>
      <c r="G29" s="300">
        <v>938</v>
      </c>
      <c r="I29" s="476"/>
    </row>
    <row r="30" spans="1:17">
      <c r="A30" s="277" t="s">
        <v>431</v>
      </c>
      <c r="B30" s="299">
        <v>2928</v>
      </c>
      <c r="C30" s="299">
        <v>408</v>
      </c>
      <c r="D30" s="299">
        <v>621</v>
      </c>
      <c r="E30" s="299">
        <v>324</v>
      </c>
      <c r="F30" s="299">
        <v>712</v>
      </c>
      <c r="G30" s="300">
        <v>863</v>
      </c>
      <c r="I30" s="476"/>
    </row>
    <row r="31" spans="1:17">
      <c r="A31" s="277" t="s">
        <v>432</v>
      </c>
      <c r="B31" s="299">
        <v>4689</v>
      </c>
      <c r="C31" s="299">
        <v>608</v>
      </c>
      <c r="D31" s="299">
        <v>1111</v>
      </c>
      <c r="E31" s="299">
        <v>555</v>
      </c>
      <c r="F31" s="299">
        <v>1319</v>
      </c>
      <c r="G31" s="300">
        <v>1096</v>
      </c>
      <c r="I31" s="476"/>
    </row>
    <row r="32" spans="1:17">
      <c r="A32" s="303" t="s">
        <v>433</v>
      </c>
      <c r="B32" s="299"/>
      <c r="C32" s="299"/>
      <c r="D32" s="299"/>
      <c r="E32" s="299"/>
      <c r="F32" s="299"/>
      <c r="G32" s="300"/>
      <c r="I32" s="476"/>
    </row>
    <row r="33" spans="1:9">
      <c r="A33" s="277" t="s">
        <v>434</v>
      </c>
      <c r="B33" s="299">
        <v>2846</v>
      </c>
      <c r="C33" s="299">
        <v>559</v>
      </c>
      <c r="D33" s="299">
        <v>798</v>
      </c>
      <c r="E33" s="299">
        <v>388</v>
      </c>
      <c r="F33" s="299">
        <v>558</v>
      </c>
      <c r="G33" s="300">
        <v>543</v>
      </c>
      <c r="I33" s="476"/>
    </row>
    <row r="34" spans="1:9">
      <c r="A34" s="277" t="s">
        <v>435</v>
      </c>
      <c r="B34" s="299">
        <v>3109</v>
      </c>
      <c r="C34" s="299">
        <v>582</v>
      </c>
      <c r="D34" s="299">
        <v>773</v>
      </c>
      <c r="E34" s="299">
        <v>402</v>
      </c>
      <c r="F34" s="299">
        <v>744</v>
      </c>
      <c r="G34" s="300">
        <v>608</v>
      </c>
      <c r="I34" s="476"/>
    </row>
    <row r="35" spans="1:9">
      <c r="A35" s="303"/>
      <c r="B35" s="295"/>
      <c r="C35" s="295"/>
      <c r="D35" s="295"/>
      <c r="E35" s="295"/>
      <c r="F35" s="295"/>
      <c r="G35" s="296"/>
      <c r="I35" s="476"/>
    </row>
    <row r="36" spans="1:9">
      <c r="A36" s="297" t="s">
        <v>1013</v>
      </c>
      <c r="B36" s="295">
        <v>23917</v>
      </c>
      <c r="C36" s="295">
        <v>4805</v>
      </c>
      <c r="D36" s="295">
        <v>5706</v>
      </c>
      <c r="E36" s="295">
        <v>2807</v>
      </c>
      <c r="F36" s="295">
        <v>4992</v>
      </c>
      <c r="G36" s="296">
        <v>5607</v>
      </c>
      <c r="I36" s="476"/>
    </row>
    <row r="37" spans="1:9">
      <c r="A37" s="303" t="s">
        <v>420</v>
      </c>
      <c r="B37" s="299"/>
      <c r="C37" s="299"/>
      <c r="D37" s="299"/>
      <c r="E37" s="299"/>
      <c r="F37" s="299"/>
      <c r="G37" s="300"/>
      <c r="I37" s="476"/>
    </row>
    <row r="38" spans="1:9">
      <c r="A38" s="277" t="s">
        <v>436</v>
      </c>
      <c r="B38" s="299">
        <v>4379</v>
      </c>
      <c r="C38" s="299">
        <v>496</v>
      </c>
      <c r="D38" s="299">
        <v>1026</v>
      </c>
      <c r="E38" s="299">
        <v>476</v>
      </c>
      <c r="F38" s="299">
        <v>1354</v>
      </c>
      <c r="G38" s="300">
        <v>1027</v>
      </c>
      <c r="I38" s="476"/>
    </row>
    <row r="39" spans="1:9">
      <c r="A39" s="277" t="s">
        <v>437</v>
      </c>
      <c r="B39" s="299">
        <v>4122</v>
      </c>
      <c r="C39" s="299">
        <v>685</v>
      </c>
      <c r="D39" s="299">
        <v>1028</v>
      </c>
      <c r="E39" s="299">
        <v>493</v>
      </c>
      <c r="F39" s="299">
        <v>967</v>
      </c>
      <c r="G39" s="300">
        <v>949</v>
      </c>
      <c r="I39" s="476"/>
    </row>
    <row r="40" spans="1:9">
      <c r="A40" s="277" t="s">
        <v>438</v>
      </c>
      <c r="B40" s="299">
        <v>1556</v>
      </c>
      <c r="C40" s="299">
        <v>278</v>
      </c>
      <c r="D40" s="299">
        <v>416</v>
      </c>
      <c r="E40" s="299">
        <v>178</v>
      </c>
      <c r="F40" s="299">
        <v>306</v>
      </c>
      <c r="G40" s="300">
        <v>378</v>
      </c>
      <c r="I40" s="476"/>
    </row>
    <row r="41" spans="1:9">
      <c r="A41" s="277" t="s">
        <v>439</v>
      </c>
      <c r="B41" s="299">
        <v>2696</v>
      </c>
      <c r="C41" s="299">
        <v>490</v>
      </c>
      <c r="D41" s="299">
        <v>703</v>
      </c>
      <c r="E41" s="299">
        <v>306</v>
      </c>
      <c r="F41" s="299">
        <v>624</v>
      </c>
      <c r="G41" s="300">
        <v>573</v>
      </c>
      <c r="I41" s="476"/>
    </row>
    <row r="42" spans="1:9">
      <c r="A42" s="303" t="s">
        <v>425</v>
      </c>
      <c r="B42" s="299"/>
      <c r="C42" s="299"/>
      <c r="D42" s="299"/>
      <c r="E42" s="299"/>
      <c r="F42" s="299"/>
      <c r="G42" s="300"/>
      <c r="I42" s="476"/>
    </row>
    <row r="43" spans="1:9">
      <c r="A43" s="277" t="s">
        <v>440</v>
      </c>
      <c r="B43" s="299">
        <v>11164</v>
      </c>
      <c r="C43" s="299">
        <v>2856</v>
      </c>
      <c r="D43" s="299">
        <v>2533</v>
      </c>
      <c r="E43" s="299">
        <v>1354</v>
      </c>
      <c r="F43" s="299">
        <v>1741</v>
      </c>
      <c r="G43" s="300">
        <v>2680</v>
      </c>
      <c r="I43" s="476"/>
    </row>
    <row r="44" spans="1:9">
      <c r="A44" s="277"/>
      <c r="B44" s="295"/>
      <c r="C44" s="295"/>
      <c r="D44" s="295"/>
      <c r="E44" s="295"/>
      <c r="F44" s="295"/>
      <c r="G44" s="296"/>
      <c r="I44" s="476"/>
    </row>
    <row r="45" spans="1:9">
      <c r="A45" s="297" t="s">
        <v>1014</v>
      </c>
      <c r="B45" s="295">
        <v>16483</v>
      </c>
      <c r="C45" s="295">
        <v>2369</v>
      </c>
      <c r="D45" s="295">
        <v>4191</v>
      </c>
      <c r="E45" s="295">
        <v>2117</v>
      </c>
      <c r="F45" s="295">
        <v>3960</v>
      </c>
      <c r="G45" s="296">
        <v>3846</v>
      </c>
      <c r="I45" s="476"/>
    </row>
    <row r="46" spans="1:9">
      <c r="A46" s="303" t="s">
        <v>420</v>
      </c>
      <c r="B46" s="299"/>
      <c r="C46" s="299"/>
      <c r="D46" s="299"/>
      <c r="E46" s="299"/>
      <c r="F46" s="299"/>
      <c r="G46" s="300"/>
      <c r="I46" s="476"/>
    </row>
    <row r="47" spans="1:9">
      <c r="A47" s="277" t="s">
        <v>441</v>
      </c>
      <c r="B47" s="299">
        <v>1982</v>
      </c>
      <c r="C47" s="299">
        <v>332</v>
      </c>
      <c r="D47" s="299">
        <v>549</v>
      </c>
      <c r="E47" s="299">
        <v>284</v>
      </c>
      <c r="F47" s="299">
        <v>438</v>
      </c>
      <c r="G47" s="300">
        <v>379</v>
      </c>
      <c r="I47" s="476"/>
    </row>
    <row r="48" spans="1:9">
      <c r="A48" s="277" t="s">
        <v>442</v>
      </c>
      <c r="B48" s="299">
        <v>4791</v>
      </c>
      <c r="C48" s="299">
        <v>615</v>
      </c>
      <c r="D48" s="299">
        <v>1196</v>
      </c>
      <c r="E48" s="299">
        <v>678</v>
      </c>
      <c r="F48" s="299">
        <v>1042</v>
      </c>
      <c r="G48" s="300">
        <v>1260</v>
      </c>
      <c r="I48" s="476"/>
    </row>
    <row r="49" spans="1:9">
      <c r="A49" s="277" t="s">
        <v>443</v>
      </c>
      <c r="B49" s="299">
        <v>2257</v>
      </c>
      <c r="C49" s="299">
        <v>350</v>
      </c>
      <c r="D49" s="299">
        <v>463</v>
      </c>
      <c r="E49" s="299">
        <v>311</v>
      </c>
      <c r="F49" s="299">
        <v>611</v>
      </c>
      <c r="G49" s="300">
        <v>522</v>
      </c>
      <c r="I49" s="476"/>
    </row>
    <row r="50" spans="1:9">
      <c r="A50" s="277" t="s">
        <v>444</v>
      </c>
      <c r="B50" s="299">
        <v>2434</v>
      </c>
      <c r="C50" s="299">
        <v>242</v>
      </c>
      <c r="D50" s="299">
        <v>667</v>
      </c>
      <c r="E50" s="299">
        <v>273</v>
      </c>
      <c r="F50" s="299">
        <v>606</v>
      </c>
      <c r="G50" s="300">
        <v>646</v>
      </c>
      <c r="I50" s="476"/>
    </row>
    <row r="51" spans="1:9">
      <c r="A51" s="277" t="s">
        <v>445</v>
      </c>
      <c r="B51" s="299">
        <v>2941</v>
      </c>
      <c r="C51" s="299">
        <v>534</v>
      </c>
      <c r="D51" s="299">
        <v>772</v>
      </c>
      <c r="E51" s="299">
        <v>309</v>
      </c>
      <c r="F51" s="299">
        <v>691</v>
      </c>
      <c r="G51" s="300">
        <v>635</v>
      </c>
      <c r="I51" s="476"/>
    </row>
    <row r="52" spans="1:9">
      <c r="A52" s="277" t="s">
        <v>446</v>
      </c>
      <c r="B52" s="299">
        <v>2078</v>
      </c>
      <c r="C52" s="299">
        <v>296</v>
      </c>
      <c r="D52" s="299">
        <v>544</v>
      </c>
      <c r="E52" s="299">
        <v>262</v>
      </c>
      <c r="F52" s="299">
        <v>572</v>
      </c>
      <c r="G52" s="300">
        <v>404</v>
      </c>
      <c r="I52" s="476"/>
    </row>
  </sheetData>
  <mergeCells count="7">
    <mergeCell ref="C9:G9"/>
    <mergeCell ref="D10:E10"/>
    <mergeCell ref="C10:C11"/>
    <mergeCell ref="B9:B11"/>
    <mergeCell ref="A9:A11"/>
    <mergeCell ref="G10:G11"/>
    <mergeCell ref="F10:F11"/>
  </mergeCells>
  <phoneticPr fontId="6" type="noConversion"/>
  <hyperlinks>
    <hyperlink ref="I9" location="ANEKS!A1" display="Powrót do spisu tablic"/>
  </hyperlinks>
  <pageMargins left="0.75" right="0.75" top="1" bottom="1" header="0.5" footer="0.5"/>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80"/>
  <sheetViews>
    <sheetView workbookViewId="0">
      <selection activeCell="A2" sqref="A2"/>
    </sheetView>
  </sheetViews>
  <sheetFormatPr defaultRowHeight="12.75"/>
  <cols>
    <col min="1" max="1" width="27.5703125" style="5" customWidth="1"/>
    <col min="2" max="12" width="9.140625" style="5"/>
    <col min="13" max="13" width="9.140625" style="196"/>
    <col min="14" max="16384" width="9.140625" style="5"/>
  </cols>
  <sheetData>
    <row r="2" spans="1:16">
      <c r="A2" s="586" t="s">
        <v>1381</v>
      </c>
      <c r="B2" s="174" t="s">
        <v>934</v>
      </c>
    </row>
    <row r="3" spans="1:16">
      <c r="A3" s="585" t="s">
        <v>1382</v>
      </c>
      <c r="B3" s="584" t="s">
        <v>1223</v>
      </c>
    </row>
    <row r="4" spans="1:16">
      <c r="B4" s="204" t="s">
        <v>107</v>
      </c>
    </row>
    <row r="5" spans="1:16">
      <c r="B5" s="584" t="s">
        <v>1393</v>
      </c>
    </row>
    <row r="6" spans="1:16" ht="13.5" thickBot="1">
      <c r="B6" s="204"/>
    </row>
    <row r="7" spans="1:16" ht="13.5" thickBot="1">
      <c r="A7" s="873" t="s">
        <v>310</v>
      </c>
      <c r="B7" s="482" t="s">
        <v>108</v>
      </c>
      <c r="C7" s="482" t="s">
        <v>109</v>
      </c>
      <c r="D7" s="482" t="s">
        <v>110</v>
      </c>
      <c r="E7" s="482" t="s">
        <v>111</v>
      </c>
      <c r="F7" s="482" t="s">
        <v>112</v>
      </c>
      <c r="G7" s="482" t="s">
        <v>113</v>
      </c>
      <c r="H7" s="482" t="s">
        <v>114</v>
      </c>
      <c r="I7" s="482" t="s">
        <v>115</v>
      </c>
      <c r="J7" s="482" t="s">
        <v>116</v>
      </c>
      <c r="K7" s="482" t="s">
        <v>117</v>
      </c>
      <c r="L7" s="482" t="s">
        <v>118</v>
      </c>
      <c r="M7" s="483" t="s">
        <v>119</v>
      </c>
      <c r="O7" s="205" t="s">
        <v>709</v>
      </c>
    </row>
    <row r="8" spans="1:16" ht="13.5" thickBot="1">
      <c r="A8" s="874"/>
      <c r="B8" s="875" t="s">
        <v>497</v>
      </c>
      <c r="C8" s="876"/>
      <c r="D8" s="876"/>
      <c r="E8" s="876"/>
      <c r="F8" s="876"/>
      <c r="G8" s="876"/>
      <c r="H8" s="876"/>
      <c r="I8" s="876"/>
      <c r="J8" s="876"/>
      <c r="K8" s="876"/>
      <c r="L8" s="876"/>
      <c r="M8" s="876"/>
    </row>
    <row r="9" spans="1:16">
      <c r="A9" s="473"/>
      <c r="B9" s="299"/>
      <c r="C9" s="299"/>
      <c r="D9" s="299"/>
      <c r="E9" s="299"/>
      <c r="F9" s="299"/>
      <c r="G9" s="299"/>
      <c r="H9" s="299"/>
      <c r="I9" s="299"/>
      <c r="J9" s="299"/>
      <c r="K9" s="299"/>
      <c r="L9" s="299"/>
      <c r="M9" s="300"/>
    </row>
    <row r="10" spans="1:16">
      <c r="A10" s="297" t="s">
        <v>1010</v>
      </c>
      <c r="B10" s="373">
        <v>10.7</v>
      </c>
      <c r="C10" s="373">
        <v>10.6</v>
      </c>
      <c r="D10" s="373">
        <v>10.199999999999999</v>
      </c>
      <c r="E10" s="373">
        <v>9.6999999999999993</v>
      </c>
      <c r="F10" s="373">
        <v>9.3000000000000007</v>
      </c>
      <c r="G10" s="373">
        <v>8.9</v>
      </c>
      <c r="H10" s="373">
        <v>8.9</v>
      </c>
      <c r="I10" s="373">
        <v>8.9</v>
      </c>
      <c r="J10" s="373">
        <v>8.6999999999999993</v>
      </c>
      <c r="K10" s="373">
        <v>8.5</v>
      </c>
      <c r="L10" s="373">
        <v>8.6</v>
      </c>
      <c r="M10" s="373">
        <v>8.8000000000000007</v>
      </c>
      <c r="N10" s="4"/>
      <c r="O10" s="484"/>
      <c r="P10" s="4"/>
    </row>
    <row r="11" spans="1:16">
      <c r="A11" s="303"/>
      <c r="B11" s="376"/>
      <c r="C11" s="376"/>
      <c r="D11" s="376"/>
      <c r="E11" s="376"/>
      <c r="F11" s="376"/>
      <c r="G11" s="376"/>
      <c r="H11" s="376"/>
      <c r="I11" s="376"/>
      <c r="J11" s="376"/>
      <c r="K11" s="376"/>
      <c r="L11" s="376"/>
      <c r="M11" s="376"/>
      <c r="N11" s="4"/>
      <c r="O11" s="484"/>
      <c r="P11" s="4"/>
    </row>
    <row r="12" spans="1:16">
      <c r="A12" s="297" t="s">
        <v>1011</v>
      </c>
      <c r="B12" s="373">
        <v>13</v>
      </c>
      <c r="C12" s="373">
        <v>12.8</v>
      </c>
      <c r="D12" s="373">
        <v>12.4</v>
      </c>
      <c r="E12" s="373">
        <v>11.9</v>
      </c>
      <c r="F12" s="373">
        <v>11.4</v>
      </c>
      <c r="G12" s="373">
        <v>11</v>
      </c>
      <c r="H12" s="373">
        <v>10.9</v>
      </c>
      <c r="I12" s="373">
        <v>10.8</v>
      </c>
      <c r="J12" s="373">
        <v>10.5</v>
      </c>
      <c r="K12" s="373">
        <v>10.199999999999999</v>
      </c>
      <c r="L12" s="373">
        <v>10.3</v>
      </c>
      <c r="M12" s="373">
        <v>10.5</v>
      </c>
      <c r="N12" s="4"/>
      <c r="O12" s="485"/>
      <c r="P12" s="4"/>
    </row>
    <row r="13" spans="1:16">
      <c r="A13" s="303" t="s">
        <v>420</v>
      </c>
      <c r="B13" s="373"/>
      <c r="C13" s="373"/>
      <c r="D13" s="373"/>
      <c r="E13" s="373"/>
      <c r="F13" s="373"/>
      <c r="G13" s="373"/>
      <c r="H13" s="373"/>
      <c r="I13" s="373"/>
      <c r="J13" s="373"/>
      <c r="K13" s="373"/>
      <c r="L13" s="373"/>
      <c r="M13" s="373"/>
      <c r="N13" s="4"/>
      <c r="O13" s="485"/>
      <c r="P13" s="4"/>
    </row>
    <row r="14" spans="1:16">
      <c r="A14" s="277" t="s">
        <v>421</v>
      </c>
      <c r="B14" s="376">
        <v>12.7</v>
      </c>
      <c r="C14" s="376">
        <v>12.7</v>
      </c>
      <c r="D14" s="376">
        <v>12.2</v>
      </c>
      <c r="E14" s="376">
        <v>12</v>
      </c>
      <c r="F14" s="376">
        <v>11.4</v>
      </c>
      <c r="G14" s="376">
        <v>10.9</v>
      </c>
      <c r="H14" s="376">
        <v>10.8</v>
      </c>
      <c r="I14" s="376">
        <v>10.6</v>
      </c>
      <c r="J14" s="376">
        <v>10.4</v>
      </c>
      <c r="K14" s="376">
        <v>10</v>
      </c>
      <c r="L14" s="376">
        <v>10.199999999999999</v>
      </c>
      <c r="M14" s="376">
        <v>10.199999999999999</v>
      </c>
      <c r="N14" s="4"/>
      <c r="O14" s="486"/>
      <c r="P14" s="4"/>
    </row>
    <row r="15" spans="1:16">
      <c r="A15" s="277" t="s">
        <v>422</v>
      </c>
      <c r="B15" s="376">
        <v>10.4</v>
      </c>
      <c r="C15" s="376">
        <v>10.1</v>
      </c>
      <c r="D15" s="376">
        <v>9.6</v>
      </c>
      <c r="E15" s="376">
        <v>8.9</v>
      </c>
      <c r="F15" s="376">
        <v>8.4</v>
      </c>
      <c r="G15" s="376">
        <v>8.3000000000000007</v>
      </c>
      <c r="H15" s="376">
        <v>8.3000000000000007</v>
      </c>
      <c r="I15" s="376">
        <v>8.1999999999999993</v>
      </c>
      <c r="J15" s="376">
        <v>8.1</v>
      </c>
      <c r="K15" s="376">
        <v>7.8</v>
      </c>
      <c r="L15" s="376">
        <v>7.9</v>
      </c>
      <c r="M15" s="376">
        <v>8.1999999999999993</v>
      </c>
      <c r="N15" s="4"/>
      <c r="O15" s="486"/>
      <c r="P15" s="4"/>
    </row>
    <row r="16" spans="1:16">
      <c r="A16" s="277" t="s">
        <v>423</v>
      </c>
      <c r="B16" s="376">
        <v>10.9</v>
      </c>
      <c r="C16" s="376">
        <v>10.4</v>
      </c>
      <c r="D16" s="376">
        <v>9.9</v>
      </c>
      <c r="E16" s="376">
        <v>9.5</v>
      </c>
      <c r="F16" s="376">
        <v>9.1</v>
      </c>
      <c r="G16" s="376">
        <v>8.6</v>
      </c>
      <c r="H16" s="376">
        <v>8.6999999999999993</v>
      </c>
      <c r="I16" s="376">
        <v>8.6</v>
      </c>
      <c r="J16" s="376">
        <v>8.1999999999999993</v>
      </c>
      <c r="K16" s="376">
        <v>8</v>
      </c>
      <c r="L16" s="376">
        <v>8</v>
      </c>
      <c r="M16" s="376">
        <v>8.1</v>
      </c>
      <c r="N16" s="4"/>
      <c r="O16" s="486"/>
      <c r="P16" s="4"/>
    </row>
    <row r="17" spans="1:16">
      <c r="A17" s="277" t="s">
        <v>424</v>
      </c>
      <c r="B17" s="376">
        <v>20</v>
      </c>
      <c r="C17" s="376">
        <v>19.7</v>
      </c>
      <c r="D17" s="376">
        <v>19.2</v>
      </c>
      <c r="E17" s="376">
        <v>17.8</v>
      </c>
      <c r="F17" s="376">
        <v>16.899999999999999</v>
      </c>
      <c r="G17" s="376">
        <v>16.5</v>
      </c>
      <c r="H17" s="376">
        <v>16.2</v>
      </c>
      <c r="I17" s="376">
        <v>16.399999999999999</v>
      </c>
      <c r="J17" s="376">
        <v>16.100000000000001</v>
      </c>
      <c r="K17" s="376">
        <v>15.8</v>
      </c>
      <c r="L17" s="376">
        <v>16.100000000000001</v>
      </c>
      <c r="M17" s="376">
        <v>16.5</v>
      </c>
      <c r="N17" s="4"/>
      <c r="O17" s="486"/>
      <c r="P17" s="4"/>
    </row>
    <row r="18" spans="1:16">
      <c r="A18" s="303" t="s">
        <v>425</v>
      </c>
      <c r="B18" s="376"/>
      <c r="C18" s="376"/>
      <c r="D18" s="376"/>
      <c r="E18" s="376"/>
      <c r="F18" s="376"/>
      <c r="G18" s="376"/>
      <c r="H18" s="376"/>
      <c r="I18" s="376"/>
      <c r="J18" s="376"/>
      <c r="K18" s="376"/>
      <c r="L18" s="376"/>
      <c r="M18" s="376"/>
      <c r="N18" s="4"/>
      <c r="O18" s="486"/>
      <c r="P18" s="4"/>
    </row>
    <row r="19" spans="1:16">
      <c r="A19" s="277" t="s">
        <v>426</v>
      </c>
      <c r="B19" s="376">
        <v>13.1</v>
      </c>
      <c r="C19" s="376">
        <v>13.2</v>
      </c>
      <c r="D19" s="376">
        <v>12.8</v>
      </c>
      <c r="E19" s="376">
        <v>12.7</v>
      </c>
      <c r="F19" s="376">
        <v>12.2</v>
      </c>
      <c r="G19" s="376">
        <v>11.8</v>
      </c>
      <c r="H19" s="376">
        <v>11.6</v>
      </c>
      <c r="I19" s="376">
        <v>11.8</v>
      </c>
      <c r="J19" s="376">
        <v>11.4</v>
      </c>
      <c r="K19" s="376">
        <v>11</v>
      </c>
      <c r="L19" s="376">
        <v>11</v>
      </c>
      <c r="M19" s="376">
        <v>11.2</v>
      </c>
      <c r="N19" s="4"/>
      <c r="O19" s="486"/>
      <c r="P19" s="4"/>
    </row>
    <row r="20" spans="1:16">
      <c r="A20" s="303"/>
      <c r="B20" s="373"/>
      <c r="C20" s="373"/>
      <c r="D20" s="373"/>
      <c r="E20" s="373"/>
      <c r="F20" s="373"/>
      <c r="G20" s="373"/>
      <c r="H20" s="373"/>
      <c r="I20" s="373"/>
      <c r="J20" s="373"/>
      <c r="K20" s="373"/>
      <c r="L20" s="373"/>
      <c r="M20" s="373"/>
      <c r="N20" s="4"/>
      <c r="O20" s="486"/>
      <c r="P20" s="4"/>
    </row>
    <row r="21" spans="1:16">
      <c r="A21" s="297" t="s">
        <v>1012</v>
      </c>
      <c r="B21" s="373">
        <v>12.4</v>
      </c>
      <c r="C21" s="373">
        <v>12.2</v>
      </c>
      <c r="D21" s="373">
        <v>11.7</v>
      </c>
      <c r="E21" s="373">
        <v>11.1</v>
      </c>
      <c r="F21" s="373">
        <v>10.7</v>
      </c>
      <c r="G21" s="373">
        <v>10.199999999999999</v>
      </c>
      <c r="H21" s="373">
        <v>10.3</v>
      </c>
      <c r="I21" s="373">
        <v>10.3</v>
      </c>
      <c r="J21" s="373">
        <v>10</v>
      </c>
      <c r="K21" s="373">
        <v>9.9</v>
      </c>
      <c r="L21" s="373">
        <v>10.1</v>
      </c>
      <c r="M21" s="373">
        <v>10.6</v>
      </c>
      <c r="N21" s="4"/>
      <c r="O21" s="485"/>
      <c r="P21" s="4"/>
    </row>
    <row r="22" spans="1:16">
      <c r="A22" s="303" t="s">
        <v>420</v>
      </c>
      <c r="B22" s="373"/>
      <c r="C22" s="373"/>
      <c r="D22" s="373"/>
      <c r="E22" s="373"/>
      <c r="F22" s="373"/>
      <c r="G22" s="373"/>
      <c r="H22" s="373"/>
      <c r="I22" s="373"/>
      <c r="J22" s="373"/>
      <c r="K22" s="373"/>
      <c r="L22" s="373"/>
      <c r="M22" s="373"/>
      <c r="N22" s="4"/>
      <c r="O22" s="485"/>
      <c r="P22" s="4"/>
    </row>
    <row r="23" spans="1:16">
      <c r="A23" s="277" t="s">
        <v>427</v>
      </c>
      <c r="B23" s="376">
        <v>7</v>
      </c>
      <c r="C23" s="376">
        <v>6.7</v>
      </c>
      <c r="D23" s="376">
        <v>6.2</v>
      </c>
      <c r="E23" s="376">
        <v>5.9</v>
      </c>
      <c r="F23" s="376">
        <v>5.6</v>
      </c>
      <c r="G23" s="376">
        <v>5.3</v>
      </c>
      <c r="H23" s="376">
        <v>5.3</v>
      </c>
      <c r="I23" s="376">
        <v>5.3</v>
      </c>
      <c r="J23" s="376">
        <v>5.2</v>
      </c>
      <c r="K23" s="376">
        <v>5.0999999999999996</v>
      </c>
      <c r="L23" s="376">
        <v>5.3</v>
      </c>
      <c r="M23" s="376">
        <v>5.7</v>
      </c>
      <c r="N23" s="4"/>
      <c r="O23" s="486"/>
      <c r="P23" s="4"/>
    </row>
    <row r="24" spans="1:16">
      <c r="A24" s="277" t="s">
        <v>428</v>
      </c>
      <c r="B24" s="376">
        <v>16.3</v>
      </c>
      <c r="C24" s="376">
        <v>16.5</v>
      </c>
      <c r="D24" s="376">
        <v>15.6</v>
      </c>
      <c r="E24" s="376">
        <v>14.7</v>
      </c>
      <c r="F24" s="376">
        <v>14.2</v>
      </c>
      <c r="G24" s="376">
        <v>13.8</v>
      </c>
      <c r="H24" s="376">
        <v>13.8</v>
      </c>
      <c r="I24" s="376">
        <v>13.9</v>
      </c>
      <c r="J24" s="376">
        <v>13.5</v>
      </c>
      <c r="K24" s="376">
        <v>13.4</v>
      </c>
      <c r="L24" s="376">
        <v>13.7</v>
      </c>
      <c r="M24" s="376">
        <v>14</v>
      </c>
      <c r="N24" s="4"/>
      <c r="O24" s="486"/>
      <c r="P24" s="4"/>
    </row>
    <row r="25" spans="1:16">
      <c r="A25" s="277" t="s">
        <v>429</v>
      </c>
      <c r="B25" s="376">
        <v>16.8</v>
      </c>
      <c r="C25" s="376">
        <v>16.5</v>
      </c>
      <c r="D25" s="376">
        <v>15.5</v>
      </c>
      <c r="E25" s="376">
        <v>14.6</v>
      </c>
      <c r="F25" s="376">
        <v>14.1</v>
      </c>
      <c r="G25" s="376">
        <v>13.8</v>
      </c>
      <c r="H25" s="376">
        <v>13.8</v>
      </c>
      <c r="I25" s="376">
        <v>13.7</v>
      </c>
      <c r="J25" s="376">
        <v>13.3</v>
      </c>
      <c r="K25" s="376">
        <v>13.1</v>
      </c>
      <c r="L25" s="376">
        <v>13.5</v>
      </c>
      <c r="M25" s="376">
        <v>14.3</v>
      </c>
      <c r="N25" s="4"/>
      <c r="O25" s="486"/>
      <c r="P25" s="4"/>
    </row>
    <row r="26" spans="1:16">
      <c r="A26" s="277" t="s">
        <v>430</v>
      </c>
      <c r="B26" s="376">
        <v>14.1</v>
      </c>
      <c r="C26" s="376">
        <v>13.6</v>
      </c>
      <c r="D26" s="376">
        <v>13.4</v>
      </c>
      <c r="E26" s="376">
        <v>13</v>
      </c>
      <c r="F26" s="376">
        <v>12.8</v>
      </c>
      <c r="G26" s="376">
        <v>12.4</v>
      </c>
      <c r="H26" s="376">
        <v>12.5</v>
      </c>
      <c r="I26" s="376">
        <v>12.6</v>
      </c>
      <c r="J26" s="376">
        <v>12.2</v>
      </c>
      <c r="K26" s="376">
        <v>12.1</v>
      </c>
      <c r="L26" s="376">
        <v>12.1</v>
      </c>
      <c r="M26" s="376">
        <v>12.7</v>
      </c>
      <c r="N26" s="4"/>
      <c r="O26" s="486"/>
      <c r="P26" s="4"/>
    </row>
    <row r="27" spans="1:16">
      <c r="A27" s="277" t="s">
        <v>431</v>
      </c>
      <c r="B27" s="376">
        <v>10.3</v>
      </c>
      <c r="C27" s="376">
        <v>10.3</v>
      </c>
      <c r="D27" s="376">
        <v>9.6999999999999993</v>
      </c>
      <c r="E27" s="376">
        <v>8.8000000000000007</v>
      </c>
      <c r="F27" s="376">
        <v>8.1</v>
      </c>
      <c r="G27" s="376">
        <v>7.1</v>
      </c>
      <c r="H27" s="376">
        <v>6.9</v>
      </c>
      <c r="I27" s="376">
        <v>7</v>
      </c>
      <c r="J27" s="376">
        <v>6.8</v>
      </c>
      <c r="K27" s="376">
        <v>6.9</v>
      </c>
      <c r="L27" s="376">
        <v>7.4</v>
      </c>
      <c r="M27" s="376">
        <v>8.1</v>
      </c>
      <c r="N27" s="4"/>
      <c r="O27" s="486"/>
      <c r="P27" s="4"/>
    </row>
    <row r="28" spans="1:16">
      <c r="A28" s="277" t="s">
        <v>432</v>
      </c>
      <c r="B28" s="376">
        <v>12.3</v>
      </c>
      <c r="C28" s="376">
        <v>12.2</v>
      </c>
      <c r="D28" s="376">
        <v>11.8</v>
      </c>
      <c r="E28" s="376">
        <v>11.1</v>
      </c>
      <c r="F28" s="376">
        <v>10.8</v>
      </c>
      <c r="G28" s="376">
        <v>10.3</v>
      </c>
      <c r="H28" s="376">
        <v>10.4</v>
      </c>
      <c r="I28" s="376">
        <v>10.3</v>
      </c>
      <c r="J28" s="376">
        <v>10.199999999999999</v>
      </c>
      <c r="K28" s="376">
        <v>10</v>
      </c>
      <c r="L28" s="376">
        <v>10.199999999999999</v>
      </c>
      <c r="M28" s="376">
        <v>10.6</v>
      </c>
      <c r="N28" s="4"/>
      <c r="O28" s="486"/>
      <c r="P28" s="4"/>
    </row>
    <row r="29" spans="1:16">
      <c r="A29" s="303" t="s">
        <v>433</v>
      </c>
      <c r="B29" s="376"/>
      <c r="C29" s="376"/>
      <c r="D29" s="376"/>
      <c r="E29" s="376"/>
      <c r="F29" s="376"/>
      <c r="G29" s="376"/>
      <c r="H29" s="376"/>
      <c r="I29" s="376"/>
      <c r="J29" s="376"/>
      <c r="K29" s="376"/>
      <c r="L29" s="376"/>
      <c r="M29" s="376"/>
      <c r="N29" s="4"/>
      <c r="O29" s="486"/>
      <c r="P29" s="4"/>
    </row>
    <row r="30" spans="1:16">
      <c r="A30" s="277" t="s">
        <v>434</v>
      </c>
      <c r="B30" s="376">
        <v>13.9</v>
      </c>
      <c r="C30" s="376">
        <v>14</v>
      </c>
      <c r="D30" s="376">
        <v>13.3</v>
      </c>
      <c r="E30" s="376">
        <v>12.9</v>
      </c>
      <c r="F30" s="376">
        <v>12.7</v>
      </c>
      <c r="G30" s="376">
        <v>12.4</v>
      </c>
      <c r="H30" s="376">
        <v>12.6</v>
      </c>
      <c r="I30" s="376">
        <v>12.7</v>
      </c>
      <c r="J30" s="376">
        <v>12.1</v>
      </c>
      <c r="K30" s="376">
        <v>11.9</v>
      </c>
      <c r="L30" s="376">
        <v>11.8</v>
      </c>
      <c r="M30" s="376">
        <v>12.2</v>
      </c>
      <c r="N30" s="4"/>
      <c r="O30" s="486"/>
      <c r="P30" s="4"/>
    </row>
    <row r="31" spans="1:16">
      <c r="A31" s="277" t="s">
        <v>435</v>
      </c>
      <c r="B31" s="376">
        <v>12.5</v>
      </c>
      <c r="C31" s="376">
        <v>12.4</v>
      </c>
      <c r="D31" s="376">
        <v>12.2</v>
      </c>
      <c r="E31" s="376">
        <v>11.9</v>
      </c>
      <c r="F31" s="376">
        <v>11.7</v>
      </c>
      <c r="G31" s="376">
        <v>11.2</v>
      </c>
      <c r="H31" s="376">
        <v>11.2</v>
      </c>
      <c r="I31" s="376">
        <v>11</v>
      </c>
      <c r="J31" s="376">
        <v>10.8</v>
      </c>
      <c r="K31" s="376">
        <v>10.5</v>
      </c>
      <c r="L31" s="376">
        <v>10.5</v>
      </c>
      <c r="M31" s="376">
        <v>11</v>
      </c>
      <c r="N31" s="4"/>
      <c r="O31" s="486"/>
      <c r="P31" s="4"/>
    </row>
    <row r="32" spans="1:16">
      <c r="A32" s="303"/>
      <c r="B32" s="373"/>
      <c r="C32" s="373"/>
      <c r="D32" s="373"/>
      <c r="E32" s="373"/>
      <c r="F32" s="373"/>
      <c r="G32" s="373"/>
      <c r="H32" s="373"/>
      <c r="I32" s="373"/>
      <c r="J32" s="373"/>
      <c r="K32" s="373"/>
      <c r="L32" s="373"/>
      <c r="M32" s="373"/>
      <c r="N32" s="4"/>
      <c r="O32" s="486"/>
      <c r="P32" s="4"/>
    </row>
    <row r="33" spans="1:16">
      <c r="A33" s="297" t="s">
        <v>1013</v>
      </c>
      <c r="B33" s="373">
        <v>8.8000000000000007</v>
      </c>
      <c r="C33" s="373">
        <v>8.6999999999999993</v>
      </c>
      <c r="D33" s="373">
        <v>8.5</v>
      </c>
      <c r="E33" s="373">
        <v>8.1999999999999993</v>
      </c>
      <c r="F33" s="373">
        <v>7.9</v>
      </c>
      <c r="G33" s="373">
        <v>7.7</v>
      </c>
      <c r="H33" s="373">
        <v>7.7</v>
      </c>
      <c r="I33" s="373">
        <v>7.7</v>
      </c>
      <c r="J33" s="373">
        <v>7.6</v>
      </c>
      <c r="K33" s="373">
        <v>7.3</v>
      </c>
      <c r="L33" s="373">
        <v>7.3</v>
      </c>
      <c r="M33" s="373">
        <v>7.3</v>
      </c>
      <c r="N33" s="4"/>
      <c r="O33" s="485"/>
      <c r="P33" s="4"/>
    </row>
    <row r="34" spans="1:16">
      <c r="A34" s="303" t="s">
        <v>420</v>
      </c>
      <c r="B34" s="373"/>
      <c r="C34" s="373"/>
      <c r="D34" s="373"/>
      <c r="E34" s="373"/>
      <c r="F34" s="373"/>
      <c r="G34" s="373"/>
      <c r="H34" s="373"/>
      <c r="I34" s="373"/>
      <c r="J34" s="373"/>
      <c r="K34" s="373"/>
      <c r="L34" s="373"/>
      <c r="M34" s="373"/>
      <c r="N34" s="4"/>
      <c r="O34" s="485"/>
      <c r="P34" s="4"/>
    </row>
    <row r="35" spans="1:16">
      <c r="A35" s="277" t="s">
        <v>436</v>
      </c>
      <c r="B35" s="376">
        <v>13.6</v>
      </c>
      <c r="C35" s="376">
        <v>13.4</v>
      </c>
      <c r="D35" s="376">
        <v>13.1</v>
      </c>
      <c r="E35" s="376">
        <v>12.5</v>
      </c>
      <c r="F35" s="376">
        <v>12.1</v>
      </c>
      <c r="G35" s="376">
        <v>11.7</v>
      </c>
      <c r="H35" s="376">
        <v>11.7</v>
      </c>
      <c r="I35" s="376">
        <v>11.8</v>
      </c>
      <c r="J35" s="376">
        <v>11.6</v>
      </c>
      <c r="K35" s="376">
        <v>11.5</v>
      </c>
      <c r="L35" s="376">
        <v>11.6</v>
      </c>
      <c r="M35" s="376">
        <v>11.9</v>
      </c>
      <c r="N35" s="4"/>
      <c r="O35" s="486"/>
      <c r="P35" s="4"/>
    </row>
    <row r="36" spans="1:16">
      <c r="A36" s="277" t="s">
        <v>437</v>
      </c>
      <c r="B36" s="376">
        <v>8.6999999999999993</v>
      </c>
      <c r="C36" s="376">
        <v>8.6999999999999993</v>
      </c>
      <c r="D36" s="376">
        <v>8.5</v>
      </c>
      <c r="E36" s="376">
        <v>8.1</v>
      </c>
      <c r="F36" s="376">
        <v>7.9</v>
      </c>
      <c r="G36" s="376">
        <v>7.7</v>
      </c>
      <c r="H36" s="376">
        <v>7.8</v>
      </c>
      <c r="I36" s="376">
        <v>7.8</v>
      </c>
      <c r="J36" s="376">
        <v>7.5</v>
      </c>
      <c r="K36" s="376">
        <v>7.2</v>
      </c>
      <c r="L36" s="376">
        <v>7.2</v>
      </c>
      <c r="M36" s="376">
        <v>7.3</v>
      </c>
      <c r="N36" s="4"/>
      <c r="O36" s="486"/>
      <c r="P36" s="4"/>
    </row>
    <row r="37" spans="1:16">
      <c r="A37" s="277" t="s">
        <v>438</v>
      </c>
      <c r="B37" s="376">
        <v>7.6</v>
      </c>
      <c r="C37" s="376">
        <v>7.6</v>
      </c>
      <c r="D37" s="376">
        <v>7.1</v>
      </c>
      <c r="E37" s="376">
        <v>6.5</v>
      </c>
      <c r="F37" s="376">
        <v>6.2</v>
      </c>
      <c r="G37" s="376">
        <v>6.2</v>
      </c>
      <c r="H37" s="376">
        <v>6.4</v>
      </c>
      <c r="I37" s="376">
        <v>6.2</v>
      </c>
      <c r="J37" s="376">
        <v>6</v>
      </c>
      <c r="K37" s="376">
        <v>5.7</v>
      </c>
      <c r="L37" s="376">
        <v>5.9</v>
      </c>
      <c r="M37" s="376">
        <v>5.8</v>
      </c>
      <c r="N37" s="4"/>
      <c r="O37" s="486"/>
      <c r="P37" s="4"/>
    </row>
    <row r="38" spans="1:16">
      <c r="A38" s="277" t="s">
        <v>439</v>
      </c>
      <c r="B38" s="376">
        <v>12.8</v>
      </c>
      <c r="C38" s="376">
        <v>12.6</v>
      </c>
      <c r="D38" s="376">
        <v>12.2</v>
      </c>
      <c r="E38" s="376">
        <v>11.8</v>
      </c>
      <c r="F38" s="376">
        <v>11.4</v>
      </c>
      <c r="G38" s="376">
        <v>11.1</v>
      </c>
      <c r="H38" s="376">
        <v>10.8</v>
      </c>
      <c r="I38" s="376">
        <v>10.7</v>
      </c>
      <c r="J38" s="376">
        <v>10.5</v>
      </c>
      <c r="K38" s="376">
        <v>10.3</v>
      </c>
      <c r="L38" s="376">
        <v>10.1</v>
      </c>
      <c r="M38" s="376">
        <v>10.199999999999999</v>
      </c>
      <c r="N38" s="4"/>
      <c r="O38" s="486"/>
      <c r="P38" s="4"/>
    </row>
    <row r="39" spans="1:16">
      <c r="A39" s="303" t="s">
        <v>425</v>
      </c>
      <c r="B39" s="376"/>
      <c r="C39" s="376"/>
      <c r="D39" s="376"/>
      <c r="E39" s="376"/>
      <c r="F39" s="376"/>
      <c r="G39" s="376"/>
      <c r="H39" s="376"/>
      <c r="I39" s="376"/>
      <c r="J39" s="376"/>
      <c r="K39" s="376"/>
      <c r="L39" s="376"/>
      <c r="M39" s="376"/>
      <c r="N39" s="4"/>
      <c r="O39" s="486"/>
      <c r="P39" s="4"/>
    </row>
    <row r="40" spans="1:16">
      <c r="A40" s="277" t="s">
        <v>440</v>
      </c>
      <c r="B40" s="376">
        <v>7.4</v>
      </c>
      <c r="C40" s="376">
        <v>7.4</v>
      </c>
      <c r="D40" s="376">
        <v>7.2</v>
      </c>
      <c r="E40" s="376">
        <v>7</v>
      </c>
      <c r="F40" s="376">
        <v>6.8</v>
      </c>
      <c r="G40" s="376">
        <v>6.6</v>
      </c>
      <c r="H40" s="376">
        <v>6.7</v>
      </c>
      <c r="I40" s="376">
        <v>6.7</v>
      </c>
      <c r="J40" s="376">
        <v>6.5</v>
      </c>
      <c r="K40" s="376">
        <v>6.2</v>
      </c>
      <c r="L40" s="376">
        <v>6.2</v>
      </c>
      <c r="M40" s="376">
        <v>6.2</v>
      </c>
      <c r="N40" s="4"/>
      <c r="O40" s="486"/>
      <c r="P40" s="4"/>
    </row>
    <row r="41" spans="1:16">
      <c r="A41" s="277"/>
      <c r="B41" s="376"/>
      <c r="C41" s="376"/>
      <c r="D41" s="376"/>
      <c r="E41" s="376"/>
      <c r="F41" s="376"/>
      <c r="G41" s="376"/>
      <c r="H41" s="376"/>
      <c r="I41" s="376"/>
      <c r="J41" s="376"/>
      <c r="K41" s="376"/>
      <c r="L41" s="376"/>
      <c r="M41" s="376"/>
      <c r="N41" s="4"/>
      <c r="O41" s="486"/>
      <c r="P41" s="4"/>
    </row>
    <row r="42" spans="1:16">
      <c r="A42" s="297" t="s">
        <v>1014</v>
      </c>
      <c r="B42" s="373">
        <v>10.3</v>
      </c>
      <c r="C42" s="373">
        <v>10.1</v>
      </c>
      <c r="D42" s="373">
        <v>9.6</v>
      </c>
      <c r="E42" s="373">
        <v>9.1</v>
      </c>
      <c r="F42" s="373">
        <v>8.5</v>
      </c>
      <c r="G42" s="373">
        <v>7.9</v>
      </c>
      <c r="H42" s="373">
        <v>7.7</v>
      </c>
      <c r="I42" s="373">
        <v>7.7</v>
      </c>
      <c r="J42" s="373">
        <v>7.6</v>
      </c>
      <c r="K42" s="373">
        <v>7.5</v>
      </c>
      <c r="L42" s="373">
        <v>7.6</v>
      </c>
      <c r="M42" s="373">
        <v>7.8</v>
      </c>
      <c r="N42" s="4"/>
      <c r="O42" s="485"/>
      <c r="P42" s="4"/>
    </row>
    <row r="43" spans="1:16">
      <c r="A43" s="303" t="s">
        <v>420</v>
      </c>
      <c r="B43" s="373"/>
      <c r="C43" s="373"/>
      <c r="D43" s="373"/>
      <c r="E43" s="373"/>
      <c r="F43" s="373"/>
      <c r="G43" s="373"/>
      <c r="H43" s="373"/>
      <c r="I43" s="373"/>
      <c r="J43" s="373"/>
      <c r="K43" s="373"/>
      <c r="L43" s="373"/>
      <c r="M43" s="373"/>
      <c r="N43" s="4"/>
      <c r="O43" s="485"/>
      <c r="P43" s="4"/>
    </row>
    <row r="44" spans="1:16">
      <c r="A44" s="277" t="s">
        <v>441</v>
      </c>
      <c r="B44" s="376">
        <v>11.5</v>
      </c>
      <c r="C44" s="376">
        <v>11.1</v>
      </c>
      <c r="D44" s="376">
        <v>10.4</v>
      </c>
      <c r="E44" s="376">
        <v>10</v>
      </c>
      <c r="F44" s="376">
        <v>9.4</v>
      </c>
      <c r="G44" s="376">
        <v>8.9</v>
      </c>
      <c r="H44" s="376">
        <v>8.5</v>
      </c>
      <c r="I44" s="376">
        <v>8.4</v>
      </c>
      <c r="J44" s="376">
        <v>8.1999999999999993</v>
      </c>
      <c r="K44" s="376">
        <v>8.1</v>
      </c>
      <c r="L44" s="376">
        <v>8.3000000000000007</v>
      </c>
      <c r="M44" s="376">
        <v>8.4</v>
      </c>
      <c r="N44" s="4"/>
      <c r="O44" s="486"/>
      <c r="P44" s="4"/>
    </row>
    <row r="45" spans="1:16">
      <c r="A45" s="277" t="s">
        <v>442</v>
      </c>
      <c r="B45" s="376">
        <v>13.4</v>
      </c>
      <c r="C45" s="376">
        <v>12.8</v>
      </c>
      <c r="D45" s="376">
        <v>12.4</v>
      </c>
      <c r="E45" s="376">
        <v>11.9</v>
      </c>
      <c r="F45" s="376">
        <v>11.3</v>
      </c>
      <c r="G45" s="376">
        <v>10.8</v>
      </c>
      <c r="H45" s="376">
        <v>10.7</v>
      </c>
      <c r="I45" s="376">
        <v>10.9</v>
      </c>
      <c r="J45" s="376">
        <v>10.9</v>
      </c>
      <c r="K45" s="376">
        <v>10.8</v>
      </c>
      <c r="L45" s="376">
        <v>10.7</v>
      </c>
      <c r="M45" s="376">
        <v>11.1</v>
      </c>
      <c r="N45" s="4"/>
      <c r="O45" s="486"/>
      <c r="P45" s="4"/>
    </row>
    <row r="46" spans="1:16">
      <c r="A46" s="277" t="s">
        <v>443</v>
      </c>
      <c r="B46" s="376">
        <v>6.9</v>
      </c>
      <c r="C46" s="376">
        <v>6.8</v>
      </c>
      <c r="D46" s="376">
        <v>6.4</v>
      </c>
      <c r="E46" s="376">
        <v>5.9</v>
      </c>
      <c r="F46" s="376">
        <v>5.5</v>
      </c>
      <c r="G46" s="376">
        <v>5.2</v>
      </c>
      <c r="H46" s="376">
        <v>4.9000000000000004</v>
      </c>
      <c r="I46" s="376">
        <v>4.9000000000000004</v>
      </c>
      <c r="J46" s="376">
        <v>4.7</v>
      </c>
      <c r="K46" s="376">
        <v>4.5999999999999996</v>
      </c>
      <c r="L46" s="376">
        <v>4.9000000000000004</v>
      </c>
      <c r="M46" s="376">
        <v>5</v>
      </c>
      <c r="N46" s="4"/>
      <c r="O46" s="486"/>
      <c r="P46" s="4"/>
    </row>
    <row r="47" spans="1:16">
      <c r="A47" s="277" t="s">
        <v>444</v>
      </c>
      <c r="B47" s="376">
        <v>12.3</v>
      </c>
      <c r="C47" s="376">
        <v>12</v>
      </c>
      <c r="D47" s="376">
        <v>11.7</v>
      </c>
      <c r="E47" s="376">
        <v>11.2</v>
      </c>
      <c r="F47" s="376">
        <v>10.4</v>
      </c>
      <c r="G47" s="376">
        <v>9.3000000000000007</v>
      </c>
      <c r="H47" s="376">
        <v>9.1</v>
      </c>
      <c r="I47" s="376">
        <v>9</v>
      </c>
      <c r="J47" s="376">
        <v>8.8000000000000007</v>
      </c>
      <c r="K47" s="376">
        <v>8.6999999999999993</v>
      </c>
      <c r="L47" s="376">
        <v>8.9</v>
      </c>
      <c r="M47" s="376">
        <v>9.1</v>
      </c>
      <c r="N47" s="4"/>
      <c r="O47" s="486"/>
      <c r="P47" s="4"/>
    </row>
    <row r="48" spans="1:16">
      <c r="A48" s="277" t="s">
        <v>445</v>
      </c>
      <c r="B48" s="376">
        <v>8.1</v>
      </c>
      <c r="C48" s="376">
        <v>8.1999999999999993</v>
      </c>
      <c r="D48" s="376">
        <v>7.8</v>
      </c>
      <c r="E48" s="376">
        <v>7.1</v>
      </c>
      <c r="F48" s="376">
        <v>6.4</v>
      </c>
      <c r="G48" s="376">
        <v>5.9</v>
      </c>
      <c r="H48" s="376">
        <v>5.5</v>
      </c>
      <c r="I48" s="376">
        <v>5.7</v>
      </c>
      <c r="J48" s="376">
        <v>5.7</v>
      </c>
      <c r="K48" s="376">
        <v>5.7</v>
      </c>
      <c r="L48" s="376">
        <v>5.9</v>
      </c>
      <c r="M48" s="376">
        <v>5.9</v>
      </c>
      <c r="N48" s="4"/>
      <c r="O48" s="486"/>
      <c r="P48" s="4"/>
    </row>
    <row r="49" spans="1:16">
      <c r="A49" s="277" t="s">
        <v>446</v>
      </c>
      <c r="B49" s="376">
        <v>12</v>
      </c>
      <c r="C49" s="376">
        <v>12</v>
      </c>
      <c r="D49" s="376">
        <v>11.4</v>
      </c>
      <c r="E49" s="376">
        <v>10.9</v>
      </c>
      <c r="F49" s="376">
        <v>10.4</v>
      </c>
      <c r="G49" s="376">
        <v>9.9</v>
      </c>
      <c r="H49" s="376">
        <v>9.8000000000000007</v>
      </c>
      <c r="I49" s="376">
        <v>9.8000000000000007</v>
      </c>
      <c r="J49" s="376">
        <v>9.4</v>
      </c>
      <c r="K49" s="376">
        <v>8.9</v>
      </c>
      <c r="L49" s="376">
        <v>9.1</v>
      </c>
      <c r="M49" s="376">
        <v>9.4</v>
      </c>
      <c r="N49" s="4"/>
      <c r="O49" s="486"/>
      <c r="P49" s="4"/>
    </row>
    <row r="50" spans="1:16">
      <c r="A50" s="307"/>
      <c r="B50" s="387"/>
      <c r="C50" s="387"/>
      <c r="D50" s="387"/>
      <c r="E50" s="387"/>
      <c r="F50" s="387"/>
      <c r="G50" s="387"/>
      <c r="H50" s="387"/>
      <c r="I50" s="387"/>
      <c r="J50" s="387"/>
      <c r="K50" s="387"/>
      <c r="L50" s="387"/>
      <c r="M50" s="387"/>
      <c r="N50" s="385"/>
    </row>
    <row r="51" spans="1:16">
      <c r="A51" s="307"/>
      <c r="B51" s="387"/>
      <c r="C51" s="387"/>
      <c r="D51" s="387"/>
      <c r="E51" s="387"/>
      <c r="F51" s="387"/>
      <c r="G51" s="387"/>
      <c r="H51" s="387"/>
      <c r="I51" s="387"/>
      <c r="J51" s="387"/>
      <c r="K51" s="387"/>
      <c r="L51" s="387"/>
      <c r="M51" s="387"/>
      <c r="N51" s="385"/>
    </row>
    <row r="52" spans="1:16">
      <c r="B52" s="387"/>
      <c r="C52" s="387"/>
      <c r="D52" s="387"/>
      <c r="E52" s="387"/>
      <c r="F52" s="387"/>
      <c r="G52" s="387"/>
      <c r="H52" s="387"/>
      <c r="I52" s="387"/>
      <c r="J52" s="387"/>
      <c r="K52" s="387"/>
      <c r="L52" s="387"/>
      <c r="M52" s="387"/>
      <c r="N52" s="385"/>
    </row>
    <row r="53" spans="1:16">
      <c r="B53" s="387"/>
      <c r="C53" s="387"/>
      <c r="D53" s="387"/>
      <c r="E53" s="387"/>
      <c r="F53" s="387"/>
      <c r="G53" s="387"/>
      <c r="H53" s="387"/>
      <c r="I53" s="387"/>
      <c r="J53" s="387"/>
      <c r="K53" s="387"/>
      <c r="L53" s="387"/>
      <c r="M53" s="423"/>
      <c r="N53" s="385"/>
    </row>
    <row r="54" spans="1:16">
      <c r="B54" s="387"/>
      <c r="C54" s="387"/>
      <c r="D54" s="387"/>
      <c r="E54" s="387"/>
      <c r="F54" s="387"/>
      <c r="G54" s="387"/>
      <c r="H54" s="387"/>
      <c r="I54" s="387"/>
      <c r="J54" s="387"/>
      <c r="K54" s="387"/>
      <c r="L54" s="387"/>
      <c r="M54" s="387"/>
      <c r="N54" s="385"/>
    </row>
    <row r="55" spans="1:16">
      <c r="B55" s="387"/>
      <c r="C55" s="387"/>
      <c r="D55" s="387"/>
      <c r="E55" s="387"/>
      <c r="F55" s="387"/>
      <c r="G55" s="387"/>
      <c r="H55" s="387"/>
      <c r="I55" s="387"/>
      <c r="J55" s="387"/>
      <c r="K55" s="387"/>
      <c r="L55" s="387"/>
      <c r="M55" s="387"/>
      <c r="N55" s="385"/>
    </row>
    <row r="56" spans="1:16">
      <c r="B56" s="4"/>
      <c r="C56" s="4"/>
      <c r="D56" s="4"/>
      <c r="E56" s="4"/>
      <c r="F56" s="4"/>
      <c r="G56" s="4"/>
      <c r="H56" s="4"/>
      <c r="I56" s="4"/>
      <c r="J56" s="4"/>
      <c r="K56" s="4"/>
      <c r="L56" s="4"/>
      <c r="M56" s="387"/>
      <c r="N56" s="4"/>
    </row>
    <row r="57" spans="1:16">
      <c r="B57" s="4"/>
      <c r="C57" s="4"/>
      <c r="D57" s="4"/>
      <c r="E57" s="4"/>
      <c r="F57" s="4"/>
      <c r="G57" s="4"/>
      <c r="H57" s="4"/>
      <c r="I57" s="4"/>
      <c r="J57" s="4"/>
      <c r="K57" s="4"/>
      <c r="L57" s="4"/>
      <c r="M57" s="387"/>
      <c r="N57" s="4"/>
    </row>
    <row r="58" spans="1:16">
      <c r="B58" s="4"/>
      <c r="C58" s="4"/>
      <c r="D58" s="4"/>
      <c r="E58" s="4"/>
      <c r="F58" s="4"/>
      <c r="G58" s="4"/>
      <c r="H58" s="4"/>
      <c r="I58" s="4"/>
      <c r="J58" s="4"/>
      <c r="K58" s="4"/>
      <c r="L58" s="4"/>
      <c r="M58" s="387"/>
      <c r="N58" s="4"/>
    </row>
    <row r="59" spans="1:16">
      <c r="M59" s="387"/>
    </row>
    <row r="60" spans="1:16">
      <c r="M60" s="387"/>
    </row>
    <row r="61" spans="1:16">
      <c r="M61" s="387"/>
    </row>
    <row r="62" spans="1:16">
      <c r="M62" s="387"/>
    </row>
    <row r="63" spans="1:16">
      <c r="M63" s="387"/>
    </row>
    <row r="64" spans="1:16">
      <c r="M64" s="423"/>
    </row>
    <row r="65" spans="13:13">
      <c r="M65" s="423"/>
    </row>
    <row r="66" spans="13:13">
      <c r="M66" s="387"/>
    </row>
    <row r="67" spans="13:13">
      <c r="M67" s="387"/>
    </row>
    <row r="68" spans="13:13">
      <c r="M68" s="387"/>
    </row>
    <row r="69" spans="13:13">
      <c r="M69" s="387"/>
    </row>
    <row r="70" spans="13:13">
      <c r="M70" s="387"/>
    </row>
    <row r="71" spans="13:13">
      <c r="M71" s="387"/>
    </row>
    <row r="72" spans="13:13">
      <c r="M72" s="387"/>
    </row>
    <row r="73" spans="13:13">
      <c r="M73" s="387"/>
    </row>
    <row r="74" spans="13:13">
      <c r="M74" s="387"/>
    </row>
    <row r="75" spans="13:13">
      <c r="M75" s="387"/>
    </row>
    <row r="76" spans="13:13">
      <c r="M76" s="387"/>
    </row>
    <row r="77" spans="13:13">
      <c r="M77" s="387"/>
    </row>
    <row r="78" spans="13:13">
      <c r="M78" s="385"/>
    </row>
    <row r="79" spans="13:13">
      <c r="M79" s="385"/>
    </row>
    <row r="80" spans="13:13">
      <c r="M80" s="385"/>
    </row>
  </sheetData>
  <mergeCells count="2">
    <mergeCell ref="A7:A8"/>
    <mergeCell ref="B8:M8"/>
  </mergeCells>
  <phoneticPr fontId="6" type="noConversion"/>
  <hyperlinks>
    <hyperlink ref="O7" location="ANEKS!A1" display="Powrót do spisu tablic"/>
  </hyperlinks>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7"/>
  <sheetViews>
    <sheetView zoomScaleNormal="100" workbookViewId="0">
      <selection activeCell="A2" sqref="A2"/>
    </sheetView>
  </sheetViews>
  <sheetFormatPr defaultRowHeight="12.75"/>
  <cols>
    <col min="1" max="1" width="31.7109375" style="43" customWidth="1"/>
    <col min="2" max="4" width="10" style="43" customWidth="1"/>
    <col min="5" max="16384" width="9.140625" style="43"/>
  </cols>
  <sheetData>
    <row r="2" spans="1:8">
      <c r="A2" s="57" t="s">
        <v>807</v>
      </c>
      <c r="B2" s="58" t="s">
        <v>815</v>
      </c>
    </row>
    <row r="3" spans="1:8" ht="13.5" thickBot="1">
      <c r="A3" s="57"/>
    </row>
    <row r="4" spans="1:8" ht="15" thickBot="1">
      <c r="A4" s="731" t="s">
        <v>310</v>
      </c>
      <c r="B4" s="737">
        <v>2015</v>
      </c>
      <c r="C4" s="737">
        <v>2016</v>
      </c>
      <c r="D4" s="759">
        <v>2017</v>
      </c>
      <c r="E4" s="760"/>
      <c r="G4" s="45" t="s">
        <v>709</v>
      </c>
    </row>
    <row r="5" spans="1:8" ht="13.5" thickBot="1">
      <c r="A5" s="733"/>
      <c r="B5" s="739"/>
      <c r="C5" s="739"/>
      <c r="D5" s="72" t="s">
        <v>311</v>
      </c>
      <c r="E5" s="139" t="s">
        <v>847</v>
      </c>
    </row>
    <row r="6" spans="1:8">
      <c r="A6" s="756" t="s">
        <v>974</v>
      </c>
      <c r="B6" s="756"/>
      <c r="C6" s="757"/>
      <c r="D6" s="756"/>
      <c r="E6" s="756"/>
    </row>
    <row r="7" spans="1:8">
      <c r="A7" s="99" t="s">
        <v>975</v>
      </c>
      <c r="B7" s="140">
        <v>2139.7260000000001</v>
      </c>
      <c r="C7" s="140">
        <v>2133.34</v>
      </c>
      <c r="D7" s="140">
        <v>2126.317</v>
      </c>
      <c r="E7" s="141">
        <v>99.670797903756551</v>
      </c>
    </row>
    <row r="8" spans="1:8">
      <c r="A8" s="48"/>
      <c r="B8" s="81"/>
      <c r="C8" s="81"/>
      <c r="D8" s="81"/>
      <c r="E8" s="141"/>
    </row>
    <row r="9" spans="1:8">
      <c r="A9" s="48" t="s">
        <v>312</v>
      </c>
      <c r="B9" s="81"/>
      <c r="C9" s="81"/>
      <c r="D9" s="81"/>
      <c r="E9" s="141"/>
    </row>
    <row r="10" spans="1:8">
      <c r="A10" s="48"/>
      <c r="B10" s="81"/>
      <c r="C10" s="81"/>
      <c r="D10" s="81"/>
      <c r="E10" s="141"/>
    </row>
    <row r="11" spans="1:8">
      <c r="A11" s="48" t="s">
        <v>313</v>
      </c>
      <c r="B11" s="92">
        <v>382.72</v>
      </c>
      <c r="C11" s="92">
        <v>378.51499999999999</v>
      </c>
      <c r="D11" s="92">
        <v>376.19799999999998</v>
      </c>
      <c r="E11" s="142">
        <v>99.387871022284443</v>
      </c>
      <c r="H11" s="143"/>
    </row>
    <row r="12" spans="1:8">
      <c r="A12" s="48" t="s">
        <v>314</v>
      </c>
      <c r="B12" s="92">
        <v>1328.0140000000001</v>
      </c>
      <c r="C12" s="92">
        <v>1314.7380000000001</v>
      </c>
      <c r="D12" s="92">
        <v>1299.079</v>
      </c>
      <c r="E12" s="142">
        <v>98.808964219487066</v>
      </c>
      <c r="H12" s="143"/>
    </row>
    <row r="13" spans="1:8">
      <c r="A13" s="101" t="s">
        <v>315</v>
      </c>
      <c r="B13" s="92">
        <v>839.13300000000004</v>
      </c>
      <c r="C13" s="92">
        <v>830.73399999999992</v>
      </c>
      <c r="D13" s="92">
        <v>820.2</v>
      </c>
      <c r="E13" s="142">
        <v>98.73196474443084</v>
      </c>
      <c r="H13" s="64"/>
    </row>
    <row r="14" spans="1:8">
      <c r="A14" s="101" t="s">
        <v>316</v>
      </c>
      <c r="B14" s="92">
        <v>488.88099999999997</v>
      </c>
      <c r="C14" s="92">
        <v>484.00400000000002</v>
      </c>
      <c r="D14" s="92">
        <v>478.9</v>
      </c>
      <c r="E14" s="142">
        <v>98.945463260634199</v>
      </c>
    </row>
    <row r="15" spans="1:8">
      <c r="A15" s="48" t="s">
        <v>317</v>
      </c>
      <c r="B15" s="92">
        <v>428.99200000000002</v>
      </c>
      <c r="C15" s="92">
        <v>440.08699999999999</v>
      </c>
      <c r="D15" s="92">
        <v>451.03999999999996</v>
      </c>
      <c r="E15" s="142">
        <v>102.48882607302647</v>
      </c>
    </row>
    <row r="16" spans="1:8" ht="24">
      <c r="A16" s="48" t="s">
        <v>472</v>
      </c>
      <c r="B16" s="144">
        <v>61.122247205225243</v>
      </c>
      <c r="C16" s="144">
        <v>62.263508014524561</v>
      </c>
      <c r="D16" s="144">
        <v>63.678806292765877</v>
      </c>
      <c r="E16" s="145" t="s">
        <v>318</v>
      </c>
      <c r="G16" s="146"/>
    </row>
    <row r="17" spans="1:5">
      <c r="A17" s="48"/>
      <c r="B17" s="81"/>
      <c r="C17" s="81"/>
      <c r="D17" s="81"/>
      <c r="E17" s="147"/>
    </row>
    <row r="18" spans="1:5">
      <c r="A18" s="99" t="s">
        <v>976</v>
      </c>
      <c r="B18" s="140">
        <v>988.03399999999999</v>
      </c>
      <c r="C18" s="140">
        <v>989.46900000000005</v>
      </c>
      <c r="D18" s="140">
        <v>988.36500000000001</v>
      </c>
      <c r="E18" s="141">
        <v>99.888425003714104</v>
      </c>
    </row>
    <row r="19" spans="1:5" ht="14.25">
      <c r="A19" s="148"/>
      <c r="B19" s="48"/>
      <c r="C19" s="48"/>
      <c r="D19" s="48"/>
      <c r="E19" s="141"/>
    </row>
    <row r="20" spans="1:5">
      <c r="A20" s="48" t="s">
        <v>313</v>
      </c>
      <c r="B20" s="92">
        <v>166.28399999999999</v>
      </c>
      <c r="C20" s="92">
        <v>166.083</v>
      </c>
      <c r="D20" s="92">
        <v>166.315</v>
      </c>
      <c r="E20" s="142">
        <v>100.13968919154881</v>
      </c>
    </row>
    <row r="21" spans="1:5">
      <c r="A21" s="48" t="s">
        <v>314</v>
      </c>
      <c r="B21" s="92">
        <v>615.48</v>
      </c>
      <c r="C21" s="92">
        <v>608.40200000000004</v>
      </c>
      <c r="D21" s="92">
        <v>598.92499999999995</v>
      </c>
      <c r="E21" s="142">
        <v>98.442312812909876</v>
      </c>
    </row>
    <row r="22" spans="1:5">
      <c r="A22" s="101" t="s">
        <v>315</v>
      </c>
      <c r="B22" s="92">
        <v>384.62599999999998</v>
      </c>
      <c r="C22" s="92">
        <v>380.87599999999998</v>
      </c>
      <c r="D22" s="92">
        <v>375.3</v>
      </c>
      <c r="E22" s="142">
        <v>98.536006469297092</v>
      </c>
    </row>
    <row r="23" spans="1:5">
      <c r="A23" s="101" t="s">
        <v>316</v>
      </c>
      <c r="B23" s="92">
        <v>230.85400000000001</v>
      </c>
      <c r="C23" s="92">
        <v>227.52600000000001</v>
      </c>
      <c r="D23" s="92">
        <v>223.6</v>
      </c>
      <c r="E23" s="142">
        <v>98.274482916238142</v>
      </c>
    </row>
    <row r="24" spans="1:5">
      <c r="A24" s="48" t="s">
        <v>317</v>
      </c>
      <c r="B24" s="92">
        <v>206.27</v>
      </c>
      <c r="C24" s="92">
        <v>214.98400000000001</v>
      </c>
      <c r="D24" s="92">
        <v>223.125</v>
      </c>
      <c r="E24" s="142">
        <v>103.78679343579056</v>
      </c>
    </row>
    <row r="25" spans="1:5" ht="24">
      <c r="A25" s="48" t="s">
        <v>472</v>
      </c>
      <c r="B25" s="144">
        <v>60.530642750373687</v>
      </c>
      <c r="C25" s="144">
        <v>62.634080755816058</v>
      </c>
      <c r="D25" s="144">
        <v>65.023166506657773</v>
      </c>
      <c r="E25" s="145" t="s">
        <v>318</v>
      </c>
    </row>
    <row r="26" spans="1:5">
      <c r="A26" s="99"/>
      <c r="B26" s="81"/>
      <c r="C26" s="81"/>
      <c r="D26" s="81"/>
      <c r="E26" s="147"/>
    </row>
    <row r="27" spans="1:5">
      <c r="A27" s="99" t="s">
        <v>977</v>
      </c>
      <c r="B27" s="140">
        <v>1151.692</v>
      </c>
      <c r="C27" s="140">
        <v>1143.8710000000001</v>
      </c>
      <c r="D27" s="140">
        <v>1137.952</v>
      </c>
      <c r="E27" s="141">
        <v>99.482546545895474</v>
      </c>
    </row>
    <row r="28" spans="1:5">
      <c r="A28" s="48"/>
      <c r="B28" s="48"/>
      <c r="C28" s="48"/>
      <c r="D28" s="48"/>
      <c r="E28" s="141"/>
    </row>
    <row r="29" spans="1:5">
      <c r="A29" s="48" t="s">
        <v>313</v>
      </c>
      <c r="B29" s="92">
        <v>216.43600000000001</v>
      </c>
      <c r="C29" s="92">
        <v>212.43199999999999</v>
      </c>
      <c r="D29" s="92">
        <v>209.88300000000001</v>
      </c>
      <c r="E29" s="142">
        <v>98.800086615952409</v>
      </c>
    </row>
    <row r="30" spans="1:5">
      <c r="A30" s="48" t="s">
        <v>314</v>
      </c>
      <c r="B30" s="92">
        <v>712.53399999999999</v>
      </c>
      <c r="C30" s="92">
        <v>706.33600000000001</v>
      </c>
      <c r="D30" s="92">
        <v>700.154</v>
      </c>
      <c r="E30" s="142">
        <v>99.12477914193812</v>
      </c>
    </row>
    <row r="31" spans="1:5">
      <c r="A31" s="101" t="s">
        <v>315</v>
      </c>
      <c r="B31" s="92">
        <v>454.50700000000001</v>
      </c>
      <c r="C31" s="92">
        <v>449.858</v>
      </c>
      <c r="D31" s="92">
        <v>444.9</v>
      </c>
      <c r="E31" s="142">
        <v>98.897874440378956</v>
      </c>
    </row>
    <row r="32" spans="1:5">
      <c r="A32" s="101" t="s">
        <v>316</v>
      </c>
      <c r="B32" s="92">
        <v>258.02699999999999</v>
      </c>
      <c r="C32" s="92">
        <v>256.47800000000001</v>
      </c>
      <c r="D32" s="92">
        <v>255.3</v>
      </c>
      <c r="E32" s="142">
        <v>99.540701346704196</v>
      </c>
    </row>
    <row r="33" spans="1:9">
      <c r="A33" s="48" t="s">
        <v>317</v>
      </c>
      <c r="B33" s="92">
        <v>222.72200000000001</v>
      </c>
      <c r="C33" s="92">
        <v>225.10300000000001</v>
      </c>
      <c r="D33" s="92">
        <v>227.91499999999999</v>
      </c>
      <c r="E33" s="142">
        <v>101.24920591906815</v>
      </c>
    </row>
    <row r="34" spans="1:9" ht="24">
      <c r="A34" s="48" t="s">
        <v>472</v>
      </c>
      <c r="B34" s="144">
        <v>61.633269429950012</v>
      </c>
      <c r="C34" s="144">
        <v>61.944315453268693</v>
      </c>
      <c r="D34" s="144">
        <v>62.5288150892518</v>
      </c>
      <c r="E34" s="145" t="s">
        <v>318</v>
      </c>
    </row>
    <row r="35" spans="1:9">
      <c r="A35" s="48"/>
      <c r="B35" s="80"/>
      <c r="C35" s="80"/>
      <c r="D35" s="80"/>
      <c r="E35" s="49"/>
    </row>
    <row r="36" spans="1:9">
      <c r="A36" s="758" t="s">
        <v>978</v>
      </c>
      <c r="B36" s="758"/>
      <c r="C36" s="758"/>
      <c r="D36" s="758"/>
      <c r="E36" s="758"/>
    </row>
    <row r="37" spans="1:9">
      <c r="A37" s="99" t="s">
        <v>975</v>
      </c>
      <c r="B37" s="140">
        <v>817.16100000000006</v>
      </c>
      <c r="C37" s="140">
        <v>829.18500000000006</v>
      </c>
      <c r="D37" s="140">
        <v>842.59900000000005</v>
      </c>
      <c r="E37" s="141">
        <v>101.61773307524859</v>
      </c>
      <c r="H37" s="64"/>
      <c r="I37" s="64"/>
    </row>
    <row r="38" spans="1:9">
      <c r="A38" s="48" t="s">
        <v>319</v>
      </c>
      <c r="B38" s="92">
        <v>49.051410921470797</v>
      </c>
      <c r="C38" s="92">
        <v>48.917672172072578</v>
      </c>
      <c r="D38" s="92">
        <v>48.60129195501063</v>
      </c>
      <c r="E38" s="147" t="s">
        <v>318</v>
      </c>
    </row>
    <row r="39" spans="1:9">
      <c r="A39" s="48"/>
      <c r="B39" s="81"/>
      <c r="C39" s="81"/>
      <c r="D39" s="81"/>
      <c r="E39" s="147"/>
    </row>
    <row r="40" spans="1:9">
      <c r="A40" s="48" t="s">
        <v>320</v>
      </c>
      <c r="B40" s="150">
        <v>381.89983203456887</v>
      </c>
      <c r="C40" s="150">
        <v>388.67925412733086</v>
      </c>
      <c r="D40" s="150">
        <v>396.27158133053541</v>
      </c>
      <c r="E40" s="147" t="s">
        <v>318</v>
      </c>
    </row>
    <row r="41" spans="1:9">
      <c r="A41" s="151" t="s">
        <v>321</v>
      </c>
      <c r="B41" s="92">
        <v>165.20099999999999</v>
      </c>
      <c r="C41" s="92">
        <v>167.62899999999999</v>
      </c>
      <c r="D41" s="92">
        <v>167.83</v>
      </c>
      <c r="E41" s="142">
        <v>100.11990765321038</v>
      </c>
    </row>
    <row r="42" spans="1:9">
      <c r="A42" s="151" t="s">
        <v>322</v>
      </c>
      <c r="B42" s="92">
        <v>651.96</v>
      </c>
      <c r="C42" s="92">
        <v>661.55600000000004</v>
      </c>
      <c r="D42" s="92">
        <v>674.76900000000001</v>
      </c>
      <c r="E42" s="142">
        <v>101.99726100284782</v>
      </c>
    </row>
    <row r="43" spans="1:9" ht="36">
      <c r="A43" s="101" t="s">
        <v>473</v>
      </c>
      <c r="B43" s="113">
        <v>79.783543267483395</v>
      </c>
      <c r="C43" s="113">
        <v>79.783884175425271</v>
      </c>
      <c r="D43" s="113">
        <v>80.081865751086809</v>
      </c>
      <c r="E43" s="145" t="s">
        <v>318</v>
      </c>
    </row>
    <row r="44" spans="1:9">
      <c r="A44" s="101"/>
      <c r="B44" s="49"/>
      <c r="C44" s="49"/>
      <c r="D44" s="49"/>
      <c r="E44" s="49"/>
    </row>
    <row r="45" spans="1:9">
      <c r="A45" s="41"/>
    </row>
    <row r="46" spans="1:9">
      <c r="A46" s="744" t="s">
        <v>979</v>
      </c>
      <c r="B46" s="744"/>
      <c r="C46" s="744"/>
      <c r="D46" s="744"/>
      <c r="E46" s="744"/>
    </row>
    <row r="47" spans="1:9">
      <c r="A47" s="94"/>
    </row>
  </sheetData>
  <mergeCells count="7">
    <mergeCell ref="A46:E46"/>
    <mergeCell ref="A6:E6"/>
    <mergeCell ref="A36:E36"/>
    <mergeCell ref="A4:A5"/>
    <mergeCell ref="D4:E4"/>
    <mergeCell ref="B4:B5"/>
    <mergeCell ref="C4:C5"/>
  </mergeCells>
  <phoneticPr fontId="0" type="noConversion"/>
  <hyperlinks>
    <hyperlink ref="G4" location="'SPIS TREŚCI'!A1" display="Powrót do spisu tablic"/>
  </hyperlinks>
  <pageMargins left="0.75" right="0.75" top="1" bottom="1" header="0.5" footer="0.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6"/>
  <sheetViews>
    <sheetView workbookViewId="0">
      <selection activeCell="A2" sqref="A2"/>
    </sheetView>
  </sheetViews>
  <sheetFormatPr defaultRowHeight="12.75"/>
  <cols>
    <col min="1" max="1" width="28.42578125" style="5" customWidth="1"/>
    <col min="2" max="2" width="12" style="5" customWidth="1"/>
    <col min="3" max="8" width="9.140625" style="5"/>
    <col min="9" max="9" width="9.140625" style="196"/>
    <col min="10" max="10" width="9.140625" style="196" customWidth="1"/>
    <col min="11" max="16384" width="9.140625" style="5"/>
  </cols>
  <sheetData>
    <row r="1" spans="1:32">
      <c r="O1" s="42"/>
      <c r="P1" s="42"/>
      <c r="Q1" s="42"/>
      <c r="R1" s="42"/>
      <c r="S1" s="42"/>
      <c r="T1" s="42"/>
      <c r="U1" s="42"/>
      <c r="V1" s="42"/>
      <c r="W1" s="42"/>
      <c r="X1" s="42"/>
      <c r="Y1" s="42"/>
      <c r="Z1" s="42"/>
      <c r="AA1" s="42"/>
      <c r="AB1" s="42"/>
      <c r="AC1" s="42"/>
      <c r="AD1" s="42"/>
      <c r="AE1" s="42"/>
      <c r="AF1" s="42"/>
    </row>
    <row r="2" spans="1:32" ht="12.75" customHeight="1">
      <c r="A2" s="586" t="s">
        <v>1379</v>
      </c>
      <c r="B2" s="174" t="s">
        <v>712</v>
      </c>
      <c r="O2" s="42"/>
      <c r="P2" s="487"/>
      <c r="Q2" s="487"/>
      <c r="R2" s="487"/>
      <c r="S2" s="487"/>
      <c r="T2" s="487"/>
      <c r="U2" s="488"/>
      <c r="V2" s="488"/>
      <c r="W2" s="488"/>
      <c r="X2" s="488"/>
      <c r="Y2" s="487"/>
      <c r="Z2" s="487"/>
      <c r="AA2" s="487"/>
      <c r="AB2" s="487"/>
      <c r="AC2" s="488"/>
      <c r="AD2" s="488"/>
      <c r="AE2" s="42"/>
      <c r="AF2" s="42"/>
    </row>
    <row r="3" spans="1:32">
      <c r="A3" s="115"/>
      <c r="B3" s="174" t="s">
        <v>914</v>
      </c>
      <c r="O3" s="487"/>
      <c r="P3" s="487"/>
      <c r="Q3" s="487"/>
      <c r="R3" s="487"/>
      <c r="S3" s="487"/>
      <c r="T3" s="487"/>
      <c r="U3" s="487"/>
      <c r="V3" s="487"/>
      <c r="W3" s="487"/>
      <c r="X3" s="487"/>
      <c r="Y3" s="487"/>
      <c r="Z3" s="487"/>
      <c r="AA3" s="487"/>
      <c r="AB3" s="487"/>
      <c r="AC3" s="877"/>
      <c r="AD3" s="877"/>
      <c r="AE3" s="42"/>
      <c r="AF3" s="42"/>
    </row>
    <row r="4" spans="1:32">
      <c r="A4" s="585" t="s">
        <v>1380</v>
      </c>
      <c r="B4" s="584" t="s">
        <v>1224</v>
      </c>
      <c r="O4" s="487"/>
      <c r="P4" s="487"/>
      <c r="Q4" s="487"/>
      <c r="R4" s="487"/>
      <c r="S4" s="487"/>
      <c r="T4" s="487"/>
      <c r="U4" s="487"/>
      <c r="V4" s="487"/>
      <c r="W4" s="487"/>
      <c r="X4" s="487"/>
      <c r="Y4" s="487"/>
      <c r="Z4" s="487"/>
      <c r="AA4" s="487"/>
      <c r="AB4" s="487"/>
      <c r="AC4" s="877"/>
      <c r="AD4" s="877"/>
      <c r="AE4" s="42"/>
      <c r="AF4" s="42"/>
    </row>
    <row r="5" spans="1:32">
      <c r="A5" s="115"/>
      <c r="B5" s="584" t="s">
        <v>1391</v>
      </c>
      <c r="O5" s="487"/>
      <c r="P5" s="487"/>
      <c r="Q5" s="487"/>
      <c r="R5" s="487"/>
      <c r="S5" s="487"/>
      <c r="T5" s="487"/>
      <c r="U5" s="487"/>
      <c r="V5" s="487"/>
      <c r="W5" s="487"/>
      <c r="X5" s="487"/>
      <c r="Y5" s="487"/>
      <c r="Z5" s="487"/>
      <c r="AA5" s="487"/>
      <c r="AB5" s="487"/>
      <c r="AC5" s="877"/>
      <c r="AD5" s="877"/>
      <c r="AE5" s="42"/>
      <c r="AF5" s="42"/>
    </row>
    <row r="6" spans="1:32">
      <c r="B6" s="204" t="s">
        <v>385</v>
      </c>
      <c r="O6" s="487"/>
      <c r="P6" s="487"/>
      <c r="Q6" s="489"/>
      <c r="R6" s="489"/>
      <c r="S6" s="487"/>
      <c r="T6" s="487"/>
      <c r="U6" s="487"/>
      <c r="V6" s="487"/>
      <c r="W6" s="487"/>
      <c r="X6" s="487"/>
      <c r="Y6" s="487"/>
      <c r="Z6" s="487"/>
      <c r="AA6" s="487"/>
      <c r="AB6" s="487"/>
      <c r="AC6" s="877"/>
      <c r="AD6" s="877"/>
      <c r="AE6" s="42"/>
      <c r="AF6" s="42"/>
    </row>
    <row r="7" spans="1:32">
      <c r="B7" s="584" t="s">
        <v>1242</v>
      </c>
      <c r="O7" s="487"/>
      <c r="P7" s="487"/>
      <c r="Q7" s="580"/>
      <c r="R7" s="580"/>
      <c r="S7" s="487"/>
      <c r="T7" s="487"/>
      <c r="U7" s="487"/>
      <c r="V7" s="487"/>
      <c r="W7" s="487"/>
      <c r="X7" s="487"/>
      <c r="Y7" s="487"/>
      <c r="Z7" s="487"/>
      <c r="AA7" s="487"/>
      <c r="AB7" s="487"/>
      <c r="AC7" s="877"/>
      <c r="AD7" s="877"/>
      <c r="AE7" s="42"/>
      <c r="AF7" s="42"/>
    </row>
    <row r="8" spans="1:32" ht="13.5" thickBot="1">
      <c r="C8" s="204"/>
      <c r="O8" s="487"/>
      <c r="P8" s="487"/>
      <c r="Q8" s="487"/>
      <c r="R8" s="487"/>
      <c r="S8" s="487"/>
      <c r="T8" s="487"/>
      <c r="U8" s="487"/>
      <c r="V8" s="487"/>
      <c r="W8" s="487"/>
      <c r="X8" s="487"/>
      <c r="Y8" s="487"/>
      <c r="Z8" s="487"/>
      <c r="AA8" s="487"/>
      <c r="AB8" s="487"/>
      <c r="AC8" s="877"/>
      <c r="AD8" s="877"/>
      <c r="AE8" s="42"/>
      <c r="AF8" s="42"/>
    </row>
    <row r="9" spans="1:32" ht="13.5" customHeight="1" thickBot="1">
      <c r="A9" s="785" t="s">
        <v>310</v>
      </c>
      <c r="B9" s="785" t="s">
        <v>386</v>
      </c>
      <c r="C9" s="849" t="s">
        <v>501</v>
      </c>
      <c r="D9" s="826"/>
      <c r="E9" s="826"/>
      <c r="F9" s="826"/>
      <c r="G9" s="826"/>
      <c r="H9" s="826"/>
      <c r="I9" s="826"/>
      <c r="J9" s="826"/>
      <c r="O9" s="489"/>
      <c r="P9" s="489"/>
      <c r="Q9" s="489"/>
      <c r="R9" s="489"/>
      <c r="S9" s="489"/>
      <c r="T9" s="489"/>
      <c r="U9" s="489"/>
      <c r="V9" s="489"/>
      <c r="W9" s="489"/>
      <c r="X9" s="489"/>
      <c r="Y9" s="489"/>
      <c r="Z9" s="489"/>
      <c r="AA9" s="489"/>
      <c r="AB9" s="489"/>
      <c r="AC9" s="489"/>
      <c r="AD9" s="489"/>
      <c r="AE9" s="42"/>
      <c r="AF9" s="42"/>
    </row>
    <row r="10" spans="1:32" ht="28.5" customHeight="1" thickBot="1">
      <c r="A10" s="786"/>
      <c r="B10" s="786"/>
      <c r="C10" s="849" t="s">
        <v>789</v>
      </c>
      <c r="D10" s="826"/>
      <c r="E10" s="827"/>
      <c r="F10" s="828" t="s">
        <v>120</v>
      </c>
      <c r="G10" s="828" t="s">
        <v>787</v>
      </c>
      <c r="H10" s="825" t="s">
        <v>788</v>
      </c>
      <c r="I10" s="827"/>
      <c r="J10" s="850" t="s">
        <v>86</v>
      </c>
      <c r="L10" s="205" t="s">
        <v>709</v>
      </c>
    </row>
    <row r="11" spans="1:32" ht="28.5" customHeight="1" thickBot="1">
      <c r="A11" s="786"/>
      <c r="B11" s="786"/>
      <c r="C11" s="849" t="s">
        <v>783</v>
      </c>
      <c r="D11" s="826"/>
      <c r="E11" s="828" t="s">
        <v>121</v>
      </c>
      <c r="F11" s="823"/>
      <c r="G11" s="823"/>
      <c r="H11" s="829" t="s">
        <v>784</v>
      </c>
      <c r="I11" s="829" t="s">
        <v>785</v>
      </c>
      <c r="J11" s="851"/>
      <c r="L11" s="161"/>
    </row>
    <row r="12" spans="1:32" ht="28.5" customHeight="1" thickBot="1">
      <c r="A12" s="787"/>
      <c r="B12" s="880"/>
      <c r="C12" s="490" t="s">
        <v>391</v>
      </c>
      <c r="D12" s="491" t="s">
        <v>786</v>
      </c>
      <c r="E12" s="824"/>
      <c r="F12" s="824"/>
      <c r="G12" s="878"/>
      <c r="H12" s="879"/>
      <c r="I12" s="830"/>
      <c r="J12" s="852"/>
    </row>
    <row r="13" spans="1:32">
      <c r="A13" s="303"/>
      <c r="B13" s="464"/>
      <c r="C13" s="492"/>
      <c r="D13" s="464"/>
      <c r="E13" s="464"/>
      <c r="F13" s="464"/>
      <c r="G13" s="492"/>
      <c r="H13" s="492"/>
      <c r="I13" s="492"/>
      <c r="J13" s="290"/>
    </row>
    <row r="14" spans="1:32">
      <c r="A14" s="303"/>
      <c r="B14" s="464"/>
      <c r="C14" s="464"/>
      <c r="D14" s="464"/>
      <c r="E14" s="464"/>
      <c r="F14" s="464"/>
      <c r="G14" s="464"/>
      <c r="H14" s="464"/>
      <c r="I14" s="464"/>
      <c r="J14" s="290"/>
    </row>
    <row r="15" spans="1:32">
      <c r="A15" s="297" t="s">
        <v>1010</v>
      </c>
      <c r="B15" s="295">
        <v>70904</v>
      </c>
      <c r="C15" s="295">
        <v>25131</v>
      </c>
      <c r="D15" s="295">
        <v>11874</v>
      </c>
      <c r="E15" s="295">
        <v>18783</v>
      </c>
      <c r="F15" s="295">
        <v>48214</v>
      </c>
      <c r="G15" s="295">
        <v>227</v>
      </c>
      <c r="H15" s="295">
        <v>15377</v>
      </c>
      <c r="I15" s="295">
        <v>187</v>
      </c>
      <c r="J15" s="296">
        <v>3651</v>
      </c>
      <c r="L15" s="471"/>
    </row>
    <row r="16" spans="1:32">
      <c r="A16" s="303"/>
      <c r="B16" s="295"/>
      <c r="C16" s="295"/>
      <c r="D16" s="295"/>
      <c r="E16" s="295"/>
      <c r="F16" s="295"/>
      <c r="G16" s="295"/>
      <c r="H16" s="295"/>
      <c r="I16" s="295"/>
      <c r="J16" s="296"/>
      <c r="L16" s="471"/>
    </row>
    <row r="17" spans="1:12">
      <c r="A17" s="297" t="s">
        <v>1011</v>
      </c>
      <c r="B17" s="295">
        <v>11102</v>
      </c>
      <c r="C17" s="295">
        <v>3837</v>
      </c>
      <c r="D17" s="295">
        <v>1811</v>
      </c>
      <c r="E17" s="295">
        <v>2981</v>
      </c>
      <c r="F17" s="295">
        <v>7876</v>
      </c>
      <c r="G17" s="295">
        <v>25</v>
      </c>
      <c r="H17" s="295">
        <v>2289</v>
      </c>
      <c r="I17" s="295">
        <v>8</v>
      </c>
      <c r="J17" s="296">
        <v>465</v>
      </c>
      <c r="L17" s="471"/>
    </row>
    <row r="18" spans="1:12">
      <c r="A18" s="303" t="s">
        <v>420</v>
      </c>
      <c r="B18" s="295"/>
      <c r="C18" s="295"/>
      <c r="D18" s="295"/>
      <c r="E18" s="295"/>
      <c r="F18" s="295"/>
      <c r="G18" s="295"/>
      <c r="H18" s="295"/>
      <c r="I18" s="295"/>
      <c r="J18" s="296"/>
      <c r="L18" s="471"/>
    </row>
    <row r="19" spans="1:12">
      <c r="A19" s="277" t="s">
        <v>421</v>
      </c>
      <c r="B19" s="299">
        <v>3966</v>
      </c>
      <c r="C19" s="299">
        <v>1498</v>
      </c>
      <c r="D19" s="299">
        <v>733</v>
      </c>
      <c r="E19" s="299">
        <v>955</v>
      </c>
      <c r="F19" s="299">
        <v>2788</v>
      </c>
      <c r="G19" s="299">
        <v>8</v>
      </c>
      <c r="H19" s="299">
        <v>870</v>
      </c>
      <c r="I19" s="299">
        <v>1</v>
      </c>
      <c r="J19" s="300">
        <v>146</v>
      </c>
      <c r="L19" s="471"/>
    </row>
    <row r="20" spans="1:12">
      <c r="A20" s="277" t="s">
        <v>422</v>
      </c>
      <c r="B20" s="299">
        <v>1027</v>
      </c>
      <c r="C20" s="299">
        <v>336</v>
      </c>
      <c r="D20" s="299">
        <v>146</v>
      </c>
      <c r="E20" s="299">
        <v>325</v>
      </c>
      <c r="F20" s="299">
        <v>737</v>
      </c>
      <c r="G20" s="376" t="s">
        <v>790</v>
      </c>
      <c r="H20" s="299">
        <v>232</v>
      </c>
      <c r="I20" s="299">
        <v>5</v>
      </c>
      <c r="J20" s="300">
        <v>63</v>
      </c>
      <c r="L20" s="471"/>
    </row>
    <row r="21" spans="1:12">
      <c r="A21" s="277" t="s">
        <v>423</v>
      </c>
      <c r="B21" s="299">
        <v>1822</v>
      </c>
      <c r="C21" s="299">
        <v>757</v>
      </c>
      <c r="D21" s="299">
        <v>393</v>
      </c>
      <c r="E21" s="299">
        <v>425</v>
      </c>
      <c r="F21" s="299">
        <v>1227</v>
      </c>
      <c r="G21" s="299">
        <v>16</v>
      </c>
      <c r="H21" s="299">
        <v>375</v>
      </c>
      <c r="I21" s="376" t="s">
        <v>790</v>
      </c>
      <c r="J21" s="300">
        <v>95</v>
      </c>
      <c r="L21" s="471"/>
    </row>
    <row r="22" spans="1:12">
      <c r="A22" s="277" t="s">
        <v>424</v>
      </c>
      <c r="B22" s="299">
        <v>2071</v>
      </c>
      <c r="C22" s="299">
        <v>628</v>
      </c>
      <c r="D22" s="299">
        <v>304</v>
      </c>
      <c r="E22" s="299">
        <v>626</v>
      </c>
      <c r="F22" s="299">
        <v>1535</v>
      </c>
      <c r="G22" s="376" t="s">
        <v>790</v>
      </c>
      <c r="H22" s="299">
        <v>362</v>
      </c>
      <c r="I22" s="376" t="s">
        <v>790</v>
      </c>
      <c r="J22" s="300">
        <v>54</v>
      </c>
      <c r="L22" s="471"/>
    </row>
    <row r="23" spans="1:12">
      <c r="A23" s="303" t="s">
        <v>425</v>
      </c>
      <c r="B23" s="299"/>
      <c r="C23" s="299"/>
      <c r="D23" s="299"/>
      <c r="E23" s="299"/>
      <c r="F23" s="299"/>
      <c r="G23" s="299"/>
      <c r="H23" s="299"/>
      <c r="I23" s="299"/>
      <c r="J23" s="300"/>
      <c r="L23" s="471"/>
    </row>
    <row r="24" spans="1:12">
      <c r="A24" s="277" t="s">
        <v>426</v>
      </c>
      <c r="B24" s="299">
        <v>2216</v>
      </c>
      <c r="C24" s="299">
        <v>618</v>
      </c>
      <c r="D24" s="299">
        <v>235</v>
      </c>
      <c r="E24" s="299">
        <v>650</v>
      </c>
      <c r="F24" s="299">
        <v>1589</v>
      </c>
      <c r="G24" s="299">
        <v>1</v>
      </c>
      <c r="H24" s="299">
        <v>450</v>
      </c>
      <c r="I24" s="299">
        <v>2</v>
      </c>
      <c r="J24" s="300">
        <v>107</v>
      </c>
      <c r="L24" s="471"/>
    </row>
    <row r="25" spans="1:12">
      <c r="A25" s="297"/>
      <c r="B25" s="295"/>
      <c r="C25" s="295"/>
      <c r="D25" s="295"/>
      <c r="E25" s="295"/>
      <c r="F25" s="295"/>
      <c r="G25" s="295"/>
      <c r="H25" s="295"/>
      <c r="I25" s="295"/>
      <c r="J25" s="296"/>
      <c r="L25" s="471"/>
    </row>
    <row r="26" spans="1:12">
      <c r="A26" s="297" t="s">
        <v>1012</v>
      </c>
      <c r="B26" s="295">
        <v>24617</v>
      </c>
      <c r="C26" s="295">
        <v>8831</v>
      </c>
      <c r="D26" s="295">
        <v>4181</v>
      </c>
      <c r="E26" s="295">
        <v>6523</v>
      </c>
      <c r="F26" s="295">
        <v>16768</v>
      </c>
      <c r="G26" s="295">
        <v>85</v>
      </c>
      <c r="H26" s="295">
        <v>5360</v>
      </c>
      <c r="I26" s="295">
        <v>25</v>
      </c>
      <c r="J26" s="296">
        <v>1277</v>
      </c>
      <c r="L26" s="471"/>
    </row>
    <row r="27" spans="1:12">
      <c r="A27" s="303" t="s">
        <v>420</v>
      </c>
      <c r="B27" s="295"/>
      <c r="C27" s="295"/>
      <c r="D27" s="295"/>
      <c r="E27" s="295"/>
      <c r="F27" s="295"/>
      <c r="G27" s="295"/>
      <c r="H27" s="295"/>
      <c r="I27" s="295"/>
      <c r="J27" s="296"/>
      <c r="L27" s="471"/>
    </row>
    <row r="28" spans="1:12">
      <c r="A28" s="277" t="s">
        <v>427</v>
      </c>
      <c r="B28" s="299">
        <v>2300</v>
      </c>
      <c r="C28" s="299">
        <v>1103</v>
      </c>
      <c r="D28" s="299">
        <v>525</v>
      </c>
      <c r="E28" s="299">
        <v>525</v>
      </c>
      <c r="F28" s="299">
        <v>1164</v>
      </c>
      <c r="G28" s="376" t="s">
        <v>790</v>
      </c>
      <c r="H28" s="299">
        <v>576</v>
      </c>
      <c r="I28" s="299">
        <v>1</v>
      </c>
      <c r="J28" s="300">
        <v>152</v>
      </c>
      <c r="L28" s="471"/>
    </row>
    <row r="29" spans="1:12">
      <c r="A29" s="277" t="s">
        <v>428</v>
      </c>
      <c r="B29" s="299">
        <v>3770</v>
      </c>
      <c r="C29" s="299">
        <v>1314</v>
      </c>
      <c r="D29" s="299">
        <v>644</v>
      </c>
      <c r="E29" s="299">
        <v>927</v>
      </c>
      <c r="F29" s="299">
        <v>2702</v>
      </c>
      <c r="G29" s="299">
        <v>4</v>
      </c>
      <c r="H29" s="299">
        <v>922</v>
      </c>
      <c r="I29" s="299">
        <v>4</v>
      </c>
      <c r="J29" s="300">
        <v>159</v>
      </c>
      <c r="L29" s="471"/>
    </row>
    <row r="30" spans="1:12">
      <c r="A30" s="277" t="s">
        <v>429</v>
      </c>
      <c r="B30" s="299">
        <v>3439</v>
      </c>
      <c r="C30" s="299">
        <v>1209</v>
      </c>
      <c r="D30" s="299">
        <v>606</v>
      </c>
      <c r="E30" s="299">
        <v>879</v>
      </c>
      <c r="F30" s="299">
        <v>2544</v>
      </c>
      <c r="G30" s="299">
        <v>3</v>
      </c>
      <c r="H30" s="299">
        <v>545</v>
      </c>
      <c r="I30" s="376" t="s">
        <v>790</v>
      </c>
      <c r="J30" s="300">
        <v>110</v>
      </c>
      <c r="L30" s="471"/>
    </row>
    <row r="31" spans="1:12">
      <c r="A31" s="277" t="s">
        <v>430</v>
      </c>
      <c r="B31" s="299">
        <v>3292</v>
      </c>
      <c r="C31" s="299">
        <v>1233</v>
      </c>
      <c r="D31" s="299">
        <v>606</v>
      </c>
      <c r="E31" s="299">
        <v>767</v>
      </c>
      <c r="F31" s="299">
        <v>2433</v>
      </c>
      <c r="G31" s="376" t="s">
        <v>790</v>
      </c>
      <c r="H31" s="299">
        <v>655</v>
      </c>
      <c r="I31" s="299">
        <v>2</v>
      </c>
      <c r="J31" s="300">
        <v>106</v>
      </c>
      <c r="L31" s="471"/>
    </row>
    <row r="32" spans="1:12">
      <c r="A32" s="277" t="s">
        <v>431</v>
      </c>
      <c r="B32" s="299">
        <v>2521</v>
      </c>
      <c r="C32" s="299">
        <v>959</v>
      </c>
      <c r="D32" s="299">
        <v>479</v>
      </c>
      <c r="E32" s="299">
        <v>716</v>
      </c>
      <c r="F32" s="299">
        <v>1524</v>
      </c>
      <c r="G32" s="299">
        <v>47</v>
      </c>
      <c r="H32" s="299">
        <v>613</v>
      </c>
      <c r="I32" s="299">
        <v>6</v>
      </c>
      <c r="J32" s="300">
        <v>170</v>
      </c>
      <c r="L32" s="471"/>
    </row>
    <row r="33" spans="1:12">
      <c r="A33" s="277" t="s">
        <v>432</v>
      </c>
      <c r="B33" s="299">
        <v>4171</v>
      </c>
      <c r="C33" s="299">
        <v>1672</v>
      </c>
      <c r="D33" s="299">
        <v>819</v>
      </c>
      <c r="E33" s="299">
        <v>974</v>
      </c>
      <c r="F33" s="299">
        <v>2806</v>
      </c>
      <c r="G33" s="376" t="s">
        <v>790</v>
      </c>
      <c r="H33" s="299">
        <v>971</v>
      </c>
      <c r="I33" s="299">
        <v>5</v>
      </c>
      <c r="J33" s="300">
        <v>202</v>
      </c>
      <c r="L33" s="471"/>
    </row>
    <row r="34" spans="1:12">
      <c r="A34" s="303" t="s">
        <v>433</v>
      </c>
      <c r="B34" s="299"/>
      <c r="C34" s="299"/>
      <c r="D34" s="299"/>
      <c r="E34" s="299"/>
      <c r="F34" s="299"/>
      <c r="G34" s="299"/>
      <c r="H34" s="299"/>
      <c r="I34" s="299"/>
      <c r="J34" s="300"/>
      <c r="L34" s="471"/>
    </row>
    <row r="35" spans="1:12">
      <c r="A35" s="277" t="s">
        <v>434</v>
      </c>
      <c r="B35" s="299">
        <v>2387</v>
      </c>
      <c r="C35" s="299">
        <v>649</v>
      </c>
      <c r="D35" s="299">
        <v>248</v>
      </c>
      <c r="E35" s="299">
        <v>775</v>
      </c>
      <c r="F35" s="299">
        <v>1614</v>
      </c>
      <c r="G35" s="376" t="s">
        <v>790</v>
      </c>
      <c r="H35" s="299">
        <v>525</v>
      </c>
      <c r="I35" s="299">
        <v>3</v>
      </c>
      <c r="J35" s="300">
        <v>172</v>
      </c>
      <c r="L35" s="471"/>
    </row>
    <row r="36" spans="1:12">
      <c r="A36" s="277" t="s">
        <v>435</v>
      </c>
      <c r="B36" s="299">
        <v>2737</v>
      </c>
      <c r="C36" s="299">
        <v>692</v>
      </c>
      <c r="D36" s="299">
        <v>254</v>
      </c>
      <c r="E36" s="299">
        <v>960</v>
      </c>
      <c r="F36" s="299">
        <v>1981</v>
      </c>
      <c r="G36" s="299">
        <v>31</v>
      </c>
      <c r="H36" s="299">
        <v>553</v>
      </c>
      <c r="I36" s="299">
        <v>4</v>
      </c>
      <c r="J36" s="300">
        <v>206</v>
      </c>
      <c r="L36" s="471"/>
    </row>
    <row r="37" spans="1:12">
      <c r="A37" s="303"/>
      <c r="B37" s="295"/>
      <c r="C37" s="295"/>
      <c r="D37" s="295"/>
      <c r="E37" s="295"/>
      <c r="F37" s="295"/>
      <c r="G37" s="295"/>
      <c r="H37" s="295"/>
      <c r="I37" s="295"/>
      <c r="J37" s="296"/>
      <c r="L37" s="471"/>
    </row>
    <row r="38" spans="1:12">
      <c r="A38" s="297" t="s">
        <v>1013</v>
      </c>
      <c r="B38" s="295">
        <v>20649</v>
      </c>
      <c r="C38" s="295">
        <v>6441</v>
      </c>
      <c r="D38" s="295">
        <v>2803</v>
      </c>
      <c r="E38" s="295">
        <v>5850</v>
      </c>
      <c r="F38" s="295">
        <v>14069</v>
      </c>
      <c r="G38" s="295">
        <v>105</v>
      </c>
      <c r="H38" s="295">
        <v>4461</v>
      </c>
      <c r="I38" s="295">
        <v>116</v>
      </c>
      <c r="J38" s="296">
        <v>1271</v>
      </c>
      <c r="L38" s="471"/>
    </row>
    <row r="39" spans="1:12">
      <c r="A39" s="303" t="s">
        <v>420</v>
      </c>
      <c r="B39" s="295"/>
      <c r="C39" s="295"/>
      <c r="D39" s="295"/>
      <c r="E39" s="295"/>
      <c r="F39" s="295"/>
      <c r="G39" s="295"/>
      <c r="H39" s="295"/>
      <c r="I39" s="295"/>
      <c r="J39" s="296"/>
      <c r="L39" s="471"/>
    </row>
    <row r="40" spans="1:12">
      <c r="A40" s="277" t="s">
        <v>93</v>
      </c>
      <c r="B40" s="299">
        <v>3878</v>
      </c>
      <c r="C40" s="299">
        <v>1289</v>
      </c>
      <c r="D40" s="299">
        <v>622</v>
      </c>
      <c r="E40" s="299">
        <v>1024</v>
      </c>
      <c r="F40" s="299">
        <v>2755</v>
      </c>
      <c r="G40" s="376" t="s">
        <v>790</v>
      </c>
      <c r="H40" s="299">
        <v>825</v>
      </c>
      <c r="I40" s="299">
        <v>7</v>
      </c>
      <c r="J40" s="300">
        <v>115</v>
      </c>
      <c r="L40" s="471"/>
    </row>
    <row r="41" spans="1:12">
      <c r="A41" s="277" t="s">
        <v>437</v>
      </c>
      <c r="B41" s="299">
        <v>3487</v>
      </c>
      <c r="C41" s="299">
        <v>1486</v>
      </c>
      <c r="D41" s="299">
        <v>727</v>
      </c>
      <c r="E41" s="299">
        <v>821</v>
      </c>
      <c r="F41" s="299">
        <v>2210</v>
      </c>
      <c r="G41" s="376" t="s">
        <v>790</v>
      </c>
      <c r="H41" s="299">
        <v>767</v>
      </c>
      <c r="I41" s="299">
        <v>4</v>
      </c>
      <c r="J41" s="300">
        <v>175</v>
      </c>
      <c r="L41" s="471"/>
    </row>
    <row r="42" spans="1:12">
      <c r="A42" s="277" t="s">
        <v>438</v>
      </c>
      <c r="B42" s="299">
        <v>1312</v>
      </c>
      <c r="C42" s="299">
        <v>571</v>
      </c>
      <c r="D42" s="299">
        <v>298</v>
      </c>
      <c r="E42" s="299">
        <v>278</v>
      </c>
      <c r="F42" s="299">
        <v>759</v>
      </c>
      <c r="G42" s="376" t="s">
        <v>790</v>
      </c>
      <c r="H42" s="299">
        <v>371</v>
      </c>
      <c r="I42" s="299">
        <v>4</v>
      </c>
      <c r="J42" s="300">
        <v>129</v>
      </c>
      <c r="L42" s="471"/>
    </row>
    <row r="43" spans="1:12">
      <c r="A43" s="277" t="s">
        <v>439</v>
      </c>
      <c r="B43" s="299">
        <v>2292</v>
      </c>
      <c r="C43" s="299">
        <v>683</v>
      </c>
      <c r="D43" s="299">
        <v>302</v>
      </c>
      <c r="E43" s="299">
        <v>683</v>
      </c>
      <c r="F43" s="299">
        <v>1660</v>
      </c>
      <c r="G43" s="376" t="s">
        <v>790</v>
      </c>
      <c r="H43" s="299">
        <v>373</v>
      </c>
      <c r="I43" s="299">
        <v>3</v>
      </c>
      <c r="J43" s="300">
        <v>133</v>
      </c>
      <c r="L43" s="471"/>
    </row>
    <row r="44" spans="1:12">
      <c r="A44" s="303" t="s">
        <v>425</v>
      </c>
      <c r="B44" s="299"/>
      <c r="C44" s="299"/>
      <c r="D44" s="299"/>
      <c r="E44" s="299"/>
      <c r="F44" s="299"/>
      <c r="G44" s="299"/>
      <c r="H44" s="299"/>
      <c r="I44" s="299"/>
      <c r="J44" s="300"/>
      <c r="L44" s="471"/>
    </row>
    <row r="45" spans="1:12">
      <c r="A45" s="277" t="s">
        <v>440</v>
      </c>
      <c r="B45" s="299">
        <v>9680</v>
      </c>
      <c r="C45" s="299">
        <v>2412</v>
      </c>
      <c r="D45" s="299">
        <v>854</v>
      </c>
      <c r="E45" s="299">
        <v>3044</v>
      </c>
      <c r="F45" s="299">
        <v>6685</v>
      </c>
      <c r="G45" s="299">
        <v>105</v>
      </c>
      <c r="H45" s="299">
        <v>2125</v>
      </c>
      <c r="I45" s="299">
        <v>98</v>
      </c>
      <c r="J45" s="300">
        <v>719</v>
      </c>
      <c r="L45" s="471"/>
    </row>
    <row r="46" spans="1:12">
      <c r="A46" s="277"/>
      <c r="B46" s="295"/>
      <c r="C46" s="295"/>
      <c r="D46" s="295"/>
      <c r="E46" s="295"/>
      <c r="F46" s="295"/>
      <c r="G46" s="295"/>
      <c r="H46" s="295"/>
      <c r="I46" s="295"/>
      <c r="J46" s="296"/>
      <c r="L46" s="471"/>
    </row>
    <row r="47" spans="1:12">
      <c r="A47" s="297" t="s">
        <v>1014</v>
      </c>
      <c r="B47" s="295">
        <v>14536</v>
      </c>
      <c r="C47" s="295">
        <v>6022</v>
      </c>
      <c r="D47" s="295">
        <v>3079</v>
      </c>
      <c r="E47" s="295">
        <v>3429</v>
      </c>
      <c r="F47" s="295">
        <v>9501</v>
      </c>
      <c r="G47" s="295">
        <v>12</v>
      </c>
      <c r="H47" s="295">
        <v>3267</v>
      </c>
      <c r="I47" s="295">
        <v>38</v>
      </c>
      <c r="J47" s="296">
        <v>638</v>
      </c>
      <c r="L47" s="471"/>
    </row>
    <row r="48" spans="1:12">
      <c r="A48" s="303" t="s">
        <v>420</v>
      </c>
      <c r="B48" s="295"/>
      <c r="C48" s="295"/>
      <c r="D48" s="295"/>
      <c r="E48" s="295"/>
      <c r="F48" s="295"/>
      <c r="G48" s="295"/>
      <c r="H48" s="295"/>
      <c r="I48" s="295"/>
      <c r="J48" s="296"/>
      <c r="L48" s="471"/>
    </row>
    <row r="49" spans="1:12">
      <c r="A49" s="277" t="s">
        <v>441</v>
      </c>
      <c r="B49" s="299">
        <v>1782</v>
      </c>
      <c r="C49" s="299">
        <v>872</v>
      </c>
      <c r="D49" s="299">
        <v>452</v>
      </c>
      <c r="E49" s="299">
        <v>336</v>
      </c>
      <c r="F49" s="299">
        <v>1216</v>
      </c>
      <c r="G49" s="376" t="s">
        <v>790</v>
      </c>
      <c r="H49" s="299">
        <v>360</v>
      </c>
      <c r="I49" s="299">
        <v>1</v>
      </c>
      <c r="J49" s="300">
        <v>33</v>
      </c>
      <c r="L49" s="471"/>
    </row>
    <row r="50" spans="1:12">
      <c r="A50" s="277" t="s">
        <v>442</v>
      </c>
      <c r="B50" s="299">
        <v>4312</v>
      </c>
      <c r="C50" s="299">
        <v>1852</v>
      </c>
      <c r="D50" s="299">
        <v>980</v>
      </c>
      <c r="E50" s="299">
        <v>928</v>
      </c>
      <c r="F50" s="299">
        <v>3053</v>
      </c>
      <c r="G50" s="376" t="s">
        <v>790</v>
      </c>
      <c r="H50" s="299">
        <v>799</v>
      </c>
      <c r="I50" s="299">
        <v>13</v>
      </c>
      <c r="J50" s="300">
        <v>133</v>
      </c>
      <c r="L50" s="471"/>
    </row>
    <row r="51" spans="1:12">
      <c r="A51" s="277" t="s">
        <v>443</v>
      </c>
      <c r="B51" s="299">
        <v>1944</v>
      </c>
      <c r="C51" s="299">
        <v>780</v>
      </c>
      <c r="D51" s="299">
        <v>396</v>
      </c>
      <c r="E51" s="299">
        <v>509</v>
      </c>
      <c r="F51" s="299">
        <v>1111</v>
      </c>
      <c r="G51" s="299">
        <v>3</v>
      </c>
      <c r="H51" s="299">
        <v>527</v>
      </c>
      <c r="I51" s="299">
        <v>11</v>
      </c>
      <c r="J51" s="300">
        <v>160</v>
      </c>
      <c r="L51" s="471"/>
    </row>
    <row r="52" spans="1:12">
      <c r="A52" s="277" t="s">
        <v>444</v>
      </c>
      <c r="B52" s="299">
        <v>2165</v>
      </c>
      <c r="C52" s="299">
        <v>864</v>
      </c>
      <c r="D52" s="299">
        <v>453</v>
      </c>
      <c r="E52" s="299">
        <v>534</v>
      </c>
      <c r="F52" s="299">
        <v>1442</v>
      </c>
      <c r="G52" s="376" t="s">
        <v>790</v>
      </c>
      <c r="H52" s="299">
        <v>472</v>
      </c>
      <c r="I52" s="299">
        <v>3</v>
      </c>
      <c r="J52" s="300">
        <v>88</v>
      </c>
      <c r="L52" s="471"/>
    </row>
    <row r="53" spans="1:12">
      <c r="A53" s="277" t="s">
        <v>445</v>
      </c>
      <c r="B53" s="299">
        <v>2495</v>
      </c>
      <c r="C53" s="299">
        <v>952</v>
      </c>
      <c r="D53" s="299">
        <v>436</v>
      </c>
      <c r="E53" s="299">
        <v>688</v>
      </c>
      <c r="F53" s="299">
        <v>1451</v>
      </c>
      <c r="G53" s="299">
        <v>9</v>
      </c>
      <c r="H53" s="299">
        <v>626</v>
      </c>
      <c r="I53" s="299">
        <v>10</v>
      </c>
      <c r="J53" s="300">
        <v>156</v>
      </c>
      <c r="L53" s="471"/>
    </row>
    <row r="54" spans="1:12">
      <c r="A54" s="277" t="s">
        <v>446</v>
      </c>
      <c r="B54" s="299">
        <v>1838</v>
      </c>
      <c r="C54" s="299">
        <v>702</v>
      </c>
      <c r="D54" s="299">
        <v>362</v>
      </c>
      <c r="E54" s="299">
        <v>434</v>
      </c>
      <c r="F54" s="299">
        <v>1228</v>
      </c>
      <c r="G54" s="376" t="s">
        <v>790</v>
      </c>
      <c r="H54" s="299">
        <v>483</v>
      </c>
      <c r="I54" s="299">
        <v>0</v>
      </c>
      <c r="J54" s="300">
        <v>68</v>
      </c>
      <c r="L54" s="471"/>
    </row>
    <row r="55" spans="1:12">
      <c r="B55" s="290"/>
      <c r="C55" s="196"/>
    </row>
    <row r="56" spans="1:12">
      <c r="B56" s="289"/>
      <c r="C56" s="493"/>
      <c r="D56" s="471"/>
      <c r="E56" s="471"/>
      <c r="F56" s="471"/>
      <c r="G56" s="471"/>
      <c r="H56" s="471"/>
      <c r="I56" s="471"/>
      <c r="J56" s="493"/>
    </row>
    <row r="57" spans="1:12">
      <c r="B57" s="289"/>
      <c r="C57" s="493"/>
      <c r="D57" s="471"/>
      <c r="E57" s="471"/>
      <c r="F57" s="471"/>
      <c r="G57" s="471"/>
      <c r="H57" s="471"/>
      <c r="I57" s="471"/>
      <c r="J57" s="493"/>
    </row>
    <row r="58" spans="1:12">
      <c r="B58" s="286"/>
      <c r="C58" s="493"/>
      <c r="D58" s="471"/>
      <c r="E58" s="471"/>
      <c r="F58" s="471"/>
      <c r="G58" s="471"/>
      <c r="H58" s="471"/>
      <c r="I58" s="471"/>
      <c r="J58" s="493"/>
    </row>
    <row r="59" spans="1:12">
      <c r="B59" s="290"/>
      <c r="C59" s="196"/>
    </row>
    <row r="60" spans="1:12">
      <c r="B60" s="289"/>
      <c r="C60" s="196"/>
    </row>
    <row r="61" spans="1:12">
      <c r="B61" s="289"/>
      <c r="C61" s="196"/>
    </row>
    <row r="62" spans="1:12">
      <c r="B62" s="289"/>
      <c r="C62" s="196"/>
    </row>
    <row r="63" spans="1:12">
      <c r="B63" s="289"/>
      <c r="C63" s="196"/>
    </row>
    <row r="64" spans="1:12">
      <c r="B64" s="289"/>
      <c r="C64" s="196"/>
    </row>
    <row r="65" spans="2:3">
      <c r="B65" s="289"/>
      <c r="C65" s="196"/>
    </row>
    <row r="66" spans="2:3">
      <c r="B66" s="196"/>
      <c r="C66" s="196"/>
    </row>
  </sheetData>
  <mergeCells count="13">
    <mergeCell ref="AC3:AD8"/>
    <mergeCell ref="F10:F12"/>
    <mergeCell ref="A9:A12"/>
    <mergeCell ref="C10:E10"/>
    <mergeCell ref="H10:I10"/>
    <mergeCell ref="C11:D11"/>
    <mergeCell ref="G10:G12"/>
    <mergeCell ref="H11:H12"/>
    <mergeCell ref="I11:I12"/>
    <mergeCell ref="E11:E12"/>
    <mergeCell ref="C9:J9"/>
    <mergeCell ref="J10:J12"/>
    <mergeCell ref="B9:B12"/>
  </mergeCells>
  <phoneticPr fontId="6" type="noConversion"/>
  <hyperlinks>
    <hyperlink ref="L10" location="ANEKS!A1" display="Powrót do spisu tablic"/>
  </hyperlinks>
  <pageMargins left="0.75" right="0.75" top="1" bottom="1" header="0.5" footer="0.5"/>
  <pageSetup paperSize="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47"/>
  <sheetViews>
    <sheetView workbookViewId="0">
      <selection activeCell="A2" sqref="A2"/>
    </sheetView>
  </sheetViews>
  <sheetFormatPr defaultRowHeight="12.75"/>
  <cols>
    <col min="1" max="1" width="27.28515625" style="196" customWidth="1"/>
    <col min="2" max="4" width="9.140625" style="5"/>
    <col min="5" max="5" width="9.140625" style="196"/>
    <col min="6" max="16384" width="9.140625" style="5"/>
  </cols>
  <sheetData>
    <row r="2" spans="1:12">
      <c r="A2" s="586" t="s">
        <v>1377</v>
      </c>
      <c r="B2" s="174" t="s">
        <v>122</v>
      </c>
    </row>
    <row r="3" spans="1:12">
      <c r="A3" s="115"/>
      <c r="B3" s="174" t="s">
        <v>930</v>
      </c>
    </row>
    <row r="4" spans="1:12">
      <c r="A4" s="585" t="s">
        <v>1378</v>
      </c>
      <c r="B4" s="584" t="s">
        <v>1225</v>
      </c>
    </row>
    <row r="5" spans="1:12" ht="13.5" thickBot="1">
      <c r="B5" s="174"/>
    </row>
    <row r="6" spans="1:12" ht="39.75" thickBot="1">
      <c r="A6" s="494" t="s">
        <v>310</v>
      </c>
      <c r="B6" s="495" t="s">
        <v>723</v>
      </c>
      <c r="C6" s="495" t="s">
        <v>724</v>
      </c>
      <c r="D6" s="495" t="s">
        <v>725</v>
      </c>
      <c r="E6" s="496" t="s">
        <v>123</v>
      </c>
      <c r="G6" s="205" t="s">
        <v>709</v>
      </c>
    </row>
    <row r="7" spans="1:12" ht="13.5" customHeight="1">
      <c r="A7" s="473"/>
      <c r="B7" s="299"/>
      <c r="C7" s="299"/>
      <c r="D7" s="299"/>
      <c r="E7" s="497"/>
      <c r="G7" s="6"/>
      <c r="H7" s="6"/>
      <c r="I7" s="6"/>
      <c r="J7" s="6"/>
    </row>
    <row r="8" spans="1:12">
      <c r="A8" s="297" t="s">
        <v>1010</v>
      </c>
      <c r="B8" s="295">
        <v>4049</v>
      </c>
      <c r="C8" s="295">
        <v>2685</v>
      </c>
      <c r="D8" s="295">
        <v>1727</v>
      </c>
      <c r="E8" s="368">
        <v>69209</v>
      </c>
      <c r="G8" s="3"/>
      <c r="H8" s="3"/>
      <c r="I8" s="22"/>
      <c r="J8" s="22"/>
      <c r="K8" s="22"/>
      <c r="L8" s="120"/>
    </row>
    <row r="9" spans="1:12">
      <c r="A9" s="303"/>
      <c r="B9" s="303"/>
      <c r="C9" s="303"/>
      <c r="D9" s="303"/>
      <c r="E9" s="468"/>
      <c r="G9" s="3"/>
      <c r="H9" s="3"/>
      <c r="I9" s="22"/>
      <c r="J9" s="22"/>
      <c r="K9" s="22"/>
      <c r="L9" s="120"/>
    </row>
    <row r="10" spans="1:12">
      <c r="A10" s="297" t="s">
        <v>1011</v>
      </c>
      <c r="B10" s="295">
        <v>611</v>
      </c>
      <c r="C10" s="295">
        <v>407</v>
      </c>
      <c r="D10" s="295">
        <v>222</v>
      </c>
      <c r="E10" s="368">
        <v>9894</v>
      </c>
      <c r="G10" s="3"/>
      <c r="H10" s="3"/>
      <c r="I10" s="22"/>
      <c r="J10" s="22"/>
      <c r="K10" s="22"/>
      <c r="L10" s="120"/>
    </row>
    <row r="11" spans="1:12">
      <c r="A11" s="303" t="s">
        <v>420</v>
      </c>
      <c r="B11" s="303"/>
      <c r="C11" s="303"/>
      <c r="D11" s="303"/>
      <c r="E11" s="468"/>
      <c r="G11" s="3"/>
      <c r="H11" s="3"/>
      <c r="I11" s="22"/>
      <c r="J11" s="22"/>
      <c r="K11" s="22"/>
      <c r="L11" s="120"/>
    </row>
    <row r="12" spans="1:12">
      <c r="A12" s="277" t="s">
        <v>421</v>
      </c>
      <c r="B12" s="299">
        <v>168</v>
      </c>
      <c r="C12" s="299">
        <v>58</v>
      </c>
      <c r="D12" s="299">
        <v>94</v>
      </c>
      <c r="E12" s="470">
        <v>3106</v>
      </c>
      <c r="G12" s="3"/>
      <c r="H12" s="3"/>
      <c r="I12" s="22"/>
      <c r="J12" s="22"/>
      <c r="K12" s="22"/>
      <c r="L12" s="120"/>
    </row>
    <row r="13" spans="1:12">
      <c r="A13" s="277" t="s">
        <v>422</v>
      </c>
      <c r="B13" s="299">
        <v>50</v>
      </c>
      <c r="C13" s="299">
        <v>37</v>
      </c>
      <c r="D13" s="299">
        <v>15</v>
      </c>
      <c r="E13" s="470">
        <v>936</v>
      </c>
      <c r="G13" s="3"/>
      <c r="H13" s="3"/>
      <c r="I13" s="22"/>
      <c r="J13" s="22"/>
      <c r="K13" s="22"/>
      <c r="L13" s="120"/>
    </row>
    <row r="14" spans="1:12">
      <c r="A14" s="277" t="s">
        <v>423</v>
      </c>
      <c r="B14" s="299">
        <v>154</v>
      </c>
      <c r="C14" s="299">
        <v>110</v>
      </c>
      <c r="D14" s="299">
        <v>13</v>
      </c>
      <c r="E14" s="470">
        <v>1665</v>
      </c>
      <c r="G14" s="3"/>
      <c r="H14" s="3"/>
      <c r="I14" s="22"/>
      <c r="J14" s="22"/>
      <c r="K14" s="22"/>
      <c r="L14" s="120"/>
    </row>
    <row r="15" spans="1:12">
      <c r="A15" s="277" t="s">
        <v>424</v>
      </c>
      <c r="B15" s="299">
        <v>107</v>
      </c>
      <c r="C15" s="299">
        <v>153</v>
      </c>
      <c r="D15" s="299">
        <v>100</v>
      </c>
      <c r="E15" s="470">
        <v>1603</v>
      </c>
      <c r="G15" s="3"/>
      <c r="H15" s="3"/>
      <c r="I15" s="22"/>
      <c r="J15" s="22"/>
      <c r="K15" s="22"/>
      <c r="L15" s="120"/>
    </row>
    <row r="16" spans="1:12">
      <c r="A16" s="303" t="s">
        <v>425</v>
      </c>
      <c r="B16" s="303"/>
      <c r="C16" s="303"/>
      <c r="D16" s="303"/>
      <c r="E16" s="468"/>
      <c r="G16" s="3"/>
      <c r="H16" s="3"/>
      <c r="I16" s="22"/>
      <c r="J16" s="22"/>
      <c r="K16" s="22"/>
      <c r="L16" s="120"/>
    </row>
    <row r="17" spans="1:12">
      <c r="A17" s="277" t="s">
        <v>426</v>
      </c>
      <c r="B17" s="299">
        <v>132</v>
      </c>
      <c r="C17" s="299">
        <v>49</v>
      </c>
      <c r="D17" s="376" t="s">
        <v>790</v>
      </c>
      <c r="E17" s="470">
        <v>2584</v>
      </c>
      <c r="G17" s="3"/>
      <c r="H17" s="3"/>
      <c r="I17" s="22"/>
      <c r="J17" s="22"/>
      <c r="K17" s="22"/>
      <c r="L17" s="120"/>
    </row>
    <row r="18" spans="1:12">
      <c r="A18" s="303"/>
      <c r="B18" s="303"/>
      <c r="C18" s="303"/>
      <c r="D18" s="303"/>
      <c r="E18" s="468"/>
      <c r="G18" s="3"/>
      <c r="H18" s="3"/>
      <c r="I18" s="22"/>
      <c r="J18" s="22"/>
      <c r="K18" s="22"/>
      <c r="L18" s="120"/>
    </row>
    <row r="19" spans="1:12">
      <c r="A19" s="297" t="s">
        <v>1012</v>
      </c>
      <c r="B19" s="295">
        <v>1648</v>
      </c>
      <c r="C19" s="295">
        <v>1072</v>
      </c>
      <c r="D19" s="295">
        <v>1041</v>
      </c>
      <c r="E19" s="368">
        <v>21603</v>
      </c>
      <c r="G19" s="3"/>
      <c r="H19" s="3"/>
      <c r="I19" s="22"/>
      <c r="J19" s="22"/>
      <c r="K19" s="22"/>
      <c r="L19" s="120"/>
    </row>
    <row r="20" spans="1:12">
      <c r="A20" s="303" t="s">
        <v>420</v>
      </c>
      <c r="B20" s="303"/>
      <c r="C20" s="303"/>
      <c r="D20" s="303"/>
      <c r="E20" s="468"/>
      <c r="G20" s="3"/>
      <c r="H20" s="3"/>
      <c r="I20" s="22"/>
      <c r="J20" s="22"/>
      <c r="K20" s="22"/>
      <c r="L20" s="120"/>
    </row>
    <row r="21" spans="1:12">
      <c r="A21" s="277" t="s">
        <v>427</v>
      </c>
      <c r="B21" s="299">
        <v>110</v>
      </c>
      <c r="C21" s="299">
        <v>175</v>
      </c>
      <c r="D21" s="299">
        <v>45</v>
      </c>
      <c r="E21" s="470">
        <v>2645</v>
      </c>
      <c r="G21" s="3"/>
      <c r="H21" s="3"/>
      <c r="I21" s="22"/>
      <c r="J21" s="22"/>
      <c r="K21" s="22"/>
      <c r="L21" s="120"/>
    </row>
    <row r="22" spans="1:12">
      <c r="A22" s="277" t="s">
        <v>428</v>
      </c>
      <c r="B22" s="299">
        <v>242</v>
      </c>
      <c r="C22" s="299">
        <v>86</v>
      </c>
      <c r="D22" s="299">
        <v>208</v>
      </c>
      <c r="E22" s="470">
        <v>1908</v>
      </c>
      <c r="G22" s="3"/>
      <c r="H22" s="3"/>
      <c r="I22" s="22"/>
      <c r="J22" s="22"/>
      <c r="K22" s="22"/>
      <c r="L22" s="120"/>
    </row>
    <row r="23" spans="1:12">
      <c r="A23" s="277" t="s">
        <v>429</v>
      </c>
      <c r="B23" s="299">
        <v>148</v>
      </c>
      <c r="C23" s="299">
        <v>90</v>
      </c>
      <c r="D23" s="299">
        <v>436</v>
      </c>
      <c r="E23" s="470">
        <v>3033</v>
      </c>
      <c r="G23" s="3"/>
      <c r="H23" s="3"/>
      <c r="I23" s="22"/>
      <c r="J23" s="22"/>
      <c r="K23" s="22"/>
      <c r="L23" s="120"/>
    </row>
    <row r="24" spans="1:12">
      <c r="A24" s="277" t="s">
        <v>430</v>
      </c>
      <c r="B24" s="299">
        <v>237</v>
      </c>
      <c r="C24" s="299">
        <v>23</v>
      </c>
      <c r="D24" s="299">
        <v>131</v>
      </c>
      <c r="E24" s="470">
        <v>1658</v>
      </c>
      <c r="G24" s="3"/>
      <c r="H24" s="3"/>
      <c r="I24" s="22"/>
      <c r="J24" s="22"/>
      <c r="K24" s="22"/>
      <c r="L24" s="120"/>
    </row>
    <row r="25" spans="1:12">
      <c r="A25" s="277" t="s">
        <v>431</v>
      </c>
      <c r="B25" s="299">
        <v>143</v>
      </c>
      <c r="C25" s="299">
        <v>164</v>
      </c>
      <c r="D25" s="299">
        <v>42</v>
      </c>
      <c r="E25" s="470">
        <v>2623</v>
      </c>
      <c r="G25" s="3"/>
      <c r="H25" s="3"/>
      <c r="I25" s="22"/>
      <c r="J25" s="22"/>
      <c r="K25" s="22"/>
      <c r="L25" s="120"/>
    </row>
    <row r="26" spans="1:12">
      <c r="A26" s="277" t="s">
        <v>432</v>
      </c>
      <c r="B26" s="299">
        <v>328</v>
      </c>
      <c r="C26" s="299">
        <v>274</v>
      </c>
      <c r="D26" s="299">
        <v>134</v>
      </c>
      <c r="E26" s="470">
        <v>2289</v>
      </c>
      <c r="G26" s="3"/>
      <c r="H26" s="3"/>
      <c r="I26" s="22"/>
      <c r="J26" s="22"/>
      <c r="K26" s="22"/>
      <c r="L26" s="120"/>
    </row>
    <row r="27" spans="1:12">
      <c r="A27" s="303" t="s">
        <v>433</v>
      </c>
      <c r="B27" s="303"/>
      <c r="C27" s="303"/>
      <c r="D27" s="303"/>
      <c r="E27" s="468"/>
      <c r="G27" s="3"/>
      <c r="H27" s="3"/>
      <c r="I27" s="22"/>
      <c r="J27" s="22"/>
      <c r="K27" s="22"/>
      <c r="L27" s="120"/>
    </row>
    <row r="28" spans="1:12">
      <c r="A28" s="277" t="s">
        <v>434</v>
      </c>
      <c r="B28" s="299">
        <v>223</v>
      </c>
      <c r="C28" s="299">
        <v>71</v>
      </c>
      <c r="D28" s="299">
        <v>7</v>
      </c>
      <c r="E28" s="470">
        <v>3042</v>
      </c>
      <c r="G28" s="3"/>
      <c r="H28" s="3"/>
      <c r="I28" s="22"/>
      <c r="J28" s="22"/>
      <c r="K28" s="22"/>
      <c r="L28" s="120"/>
    </row>
    <row r="29" spans="1:12">
      <c r="A29" s="277" t="s">
        <v>435</v>
      </c>
      <c r="B29" s="299">
        <v>217</v>
      </c>
      <c r="C29" s="299">
        <v>189</v>
      </c>
      <c r="D29" s="299">
        <v>38</v>
      </c>
      <c r="E29" s="470">
        <v>4405</v>
      </c>
      <c r="G29" s="3"/>
      <c r="H29" s="3"/>
      <c r="I29" s="22"/>
      <c r="J29" s="22"/>
      <c r="K29" s="22"/>
      <c r="L29" s="120"/>
    </row>
    <row r="30" spans="1:12">
      <c r="A30" s="303"/>
      <c r="B30" s="303"/>
      <c r="C30" s="303"/>
      <c r="D30" s="303"/>
      <c r="E30" s="468"/>
      <c r="G30" s="3"/>
      <c r="H30" s="3"/>
      <c r="I30" s="22"/>
      <c r="J30" s="22"/>
      <c r="K30" s="22"/>
      <c r="L30" s="120"/>
    </row>
    <row r="31" spans="1:12">
      <c r="A31" s="297" t="s">
        <v>1013</v>
      </c>
      <c r="B31" s="295">
        <v>1083</v>
      </c>
      <c r="C31" s="295">
        <v>808</v>
      </c>
      <c r="D31" s="295">
        <v>198</v>
      </c>
      <c r="E31" s="368">
        <v>22099</v>
      </c>
      <c r="G31" s="3"/>
      <c r="H31" s="3"/>
      <c r="I31" s="22"/>
      <c r="J31" s="22"/>
      <c r="K31" s="22"/>
      <c r="L31" s="120"/>
    </row>
    <row r="32" spans="1:12">
      <c r="A32" s="303" t="s">
        <v>420</v>
      </c>
      <c r="B32" s="303"/>
      <c r="C32" s="303"/>
      <c r="D32" s="303"/>
      <c r="E32" s="468"/>
      <c r="G32" s="3"/>
      <c r="H32" s="3"/>
      <c r="I32" s="22"/>
      <c r="J32" s="22"/>
      <c r="K32" s="22"/>
      <c r="L32" s="120"/>
    </row>
    <row r="33" spans="1:12">
      <c r="A33" s="277" t="s">
        <v>436</v>
      </c>
      <c r="B33" s="299">
        <v>222</v>
      </c>
      <c r="C33" s="299">
        <v>270</v>
      </c>
      <c r="D33" s="299">
        <v>54</v>
      </c>
      <c r="E33" s="470">
        <v>2802</v>
      </c>
      <c r="G33" s="3"/>
      <c r="H33" s="3"/>
      <c r="I33" s="22"/>
      <c r="J33" s="22"/>
      <c r="K33" s="22"/>
      <c r="L33" s="120"/>
    </row>
    <row r="34" spans="1:12">
      <c r="A34" s="277" t="s">
        <v>437</v>
      </c>
      <c r="B34" s="299">
        <v>411</v>
      </c>
      <c r="C34" s="299">
        <v>194</v>
      </c>
      <c r="D34" s="299">
        <v>52</v>
      </c>
      <c r="E34" s="470">
        <v>5047</v>
      </c>
      <c r="G34" s="3"/>
      <c r="H34" s="3"/>
      <c r="I34" s="22"/>
      <c r="J34" s="22"/>
      <c r="K34" s="22"/>
      <c r="L34" s="120"/>
    </row>
    <row r="35" spans="1:12">
      <c r="A35" s="277" t="s">
        <v>438</v>
      </c>
      <c r="B35" s="299">
        <v>99</v>
      </c>
      <c r="C35" s="299">
        <v>57</v>
      </c>
      <c r="D35" s="299">
        <v>23</v>
      </c>
      <c r="E35" s="470">
        <v>1318</v>
      </c>
      <c r="G35" s="3"/>
      <c r="H35" s="3"/>
      <c r="I35" s="22"/>
      <c r="J35" s="22"/>
      <c r="K35" s="22"/>
      <c r="L35" s="120"/>
    </row>
    <row r="36" spans="1:12">
      <c r="A36" s="277" t="s">
        <v>439</v>
      </c>
      <c r="B36" s="299">
        <v>230</v>
      </c>
      <c r="C36" s="299">
        <v>108</v>
      </c>
      <c r="D36" s="299">
        <v>69</v>
      </c>
      <c r="E36" s="470">
        <v>2250</v>
      </c>
      <c r="G36" s="3"/>
      <c r="H36" s="3"/>
      <c r="I36" s="22"/>
      <c r="J36" s="22"/>
      <c r="K36" s="22"/>
      <c r="L36" s="120"/>
    </row>
    <row r="37" spans="1:12">
      <c r="A37" s="303" t="s">
        <v>425</v>
      </c>
      <c r="B37" s="303"/>
      <c r="C37" s="303"/>
      <c r="D37" s="303"/>
      <c r="E37" s="468"/>
      <c r="G37" s="3"/>
      <c r="H37" s="3"/>
      <c r="I37" s="3"/>
      <c r="J37" s="3"/>
    </row>
    <row r="38" spans="1:12">
      <c r="A38" s="277" t="s">
        <v>440</v>
      </c>
      <c r="B38" s="299">
        <v>121</v>
      </c>
      <c r="C38" s="299">
        <v>179</v>
      </c>
      <c r="D38" s="376" t="s">
        <v>790</v>
      </c>
      <c r="E38" s="470">
        <v>10682</v>
      </c>
      <c r="G38" s="3"/>
      <c r="H38" s="3"/>
      <c r="I38" s="3"/>
      <c r="J38" s="3"/>
    </row>
    <row r="39" spans="1:12">
      <c r="A39" s="277"/>
      <c r="B39" s="303"/>
      <c r="C39" s="303"/>
      <c r="D39" s="303"/>
      <c r="E39" s="468"/>
      <c r="G39" s="3"/>
      <c r="H39" s="3"/>
      <c r="I39" s="3"/>
      <c r="J39" s="3"/>
    </row>
    <row r="40" spans="1:12">
      <c r="A40" s="297" t="s">
        <v>1014</v>
      </c>
      <c r="B40" s="295">
        <v>707</v>
      </c>
      <c r="C40" s="295">
        <v>398</v>
      </c>
      <c r="D40" s="295">
        <v>266</v>
      </c>
      <c r="E40" s="368">
        <v>15613</v>
      </c>
      <c r="G40" s="3"/>
      <c r="H40" s="3"/>
      <c r="I40" s="3"/>
      <c r="J40" s="3"/>
    </row>
    <row r="41" spans="1:12">
      <c r="A41" s="303" t="s">
        <v>420</v>
      </c>
      <c r="B41" s="303"/>
      <c r="C41" s="303"/>
      <c r="D41" s="303"/>
      <c r="E41" s="468"/>
      <c r="G41" s="3"/>
      <c r="H41" s="3"/>
      <c r="I41" s="3"/>
      <c r="J41" s="3"/>
    </row>
    <row r="42" spans="1:12">
      <c r="A42" s="277" t="s">
        <v>441</v>
      </c>
      <c r="B42" s="299">
        <v>81</v>
      </c>
      <c r="C42" s="299">
        <v>76</v>
      </c>
      <c r="D42" s="299">
        <v>79</v>
      </c>
      <c r="E42" s="470">
        <v>1265</v>
      </c>
      <c r="G42" s="3"/>
      <c r="H42" s="3"/>
      <c r="I42" s="3"/>
      <c r="J42" s="3"/>
    </row>
    <row r="43" spans="1:12">
      <c r="A43" s="277" t="s">
        <v>442</v>
      </c>
      <c r="B43" s="299">
        <v>137</v>
      </c>
      <c r="C43" s="299">
        <v>105</v>
      </c>
      <c r="D43" s="299">
        <v>52</v>
      </c>
      <c r="E43" s="470">
        <v>2544</v>
      </c>
      <c r="G43" s="3"/>
      <c r="H43" s="3"/>
      <c r="I43" s="3"/>
      <c r="J43" s="3"/>
    </row>
    <row r="44" spans="1:12">
      <c r="A44" s="277" t="s">
        <v>443</v>
      </c>
      <c r="B44" s="299">
        <v>135</v>
      </c>
      <c r="C44" s="299">
        <v>46</v>
      </c>
      <c r="D44" s="299">
        <v>45</v>
      </c>
      <c r="E44" s="470">
        <v>4332</v>
      </c>
      <c r="G44" s="3"/>
      <c r="H44" s="3"/>
      <c r="I44" s="3"/>
      <c r="J44" s="3"/>
    </row>
    <row r="45" spans="1:12">
      <c r="A45" s="277" t="s">
        <v>444</v>
      </c>
      <c r="B45" s="299">
        <v>129</v>
      </c>
      <c r="C45" s="299">
        <v>61</v>
      </c>
      <c r="D45" s="299">
        <v>29</v>
      </c>
      <c r="E45" s="470">
        <v>2058</v>
      </c>
      <c r="G45" s="3"/>
      <c r="H45" s="3"/>
      <c r="I45" s="3"/>
      <c r="J45" s="3"/>
    </row>
    <row r="46" spans="1:12">
      <c r="A46" s="277" t="s">
        <v>445</v>
      </c>
      <c r="B46" s="299">
        <v>103</v>
      </c>
      <c r="C46" s="299">
        <v>69</v>
      </c>
      <c r="D46" s="299">
        <v>17</v>
      </c>
      <c r="E46" s="470">
        <v>2913</v>
      </c>
      <c r="G46" s="3"/>
      <c r="H46" s="3"/>
      <c r="I46" s="3"/>
      <c r="J46" s="3"/>
    </row>
    <row r="47" spans="1:12">
      <c r="A47" s="277" t="s">
        <v>446</v>
      </c>
      <c r="B47" s="299">
        <v>122</v>
      </c>
      <c r="C47" s="299">
        <v>41</v>
      </c>
      <c r="D47" s="299">
        <v>44</v>
      </c>
      <c r="E47" s="470">
        <v>2501</v>
      </c>
      <c r="G47" s="3"/>
      <c r="H47" s="3"/>
      <c r="I47" s="3"/>
      <c r="J47" s="3"/>
    </row>
  </sheetData>
  <phoneticPr fontId="6" type="noConversion"/>
  <hyperlinks>
    <hyperlink ref="G6" location="ANEKS!A1" display="Powrót do spisu tablic"/>
  </hyperlinks>
  <pageMargins left="0.75" right="0.75" top="1" bottom="1" header="0.5" footer="0.5"/>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5"/>
  <sheetViews>
    <sheetView workbookViewId="0">
      <selection activeCell="A2" sqref="A2"/>
    </sheetView>
  </sheetViews>
  <sheetFormatPr defaultRowHeight="12.75"/>
  <cols>
    <col min="1" max="1" width="27.140625" style="5" customWidth="1"/>
    <col min="2" max="2" width="9.140625" style="5"/>
    <col min="3" max="3" width="10" style="5" bestFit="1" customWidth="1"/>
    <col min="4" max="16384" width="9.140625" style="5"/>
  </cols>
  <sheetData>
    <row r="2" spans="1:9">
      <c r="A2" s="586" t="s">
        <v>1375</v>
      </c>
      <c r="B2" s="174" t="s">
        <v>935</v>
      </c>
    </row>
    <row r="3" spans="1:9">
      <c r="A3" s="585" t="s">
        <v>1376</v>
      </c>
      <c r="B3" s="584" t="s">
        <v>1392</v>
      </c>
    </row>
    <row r="4" spans="1:9" ht="13.5" thickBot="1">
      <c r="B4" s="348"/>
    </row>
    <row r="5" spans="1:9" ht="24" customHeight="1" thickBot="1">
      <c r="A5" s="433" t="s">
        <v>310</v>
      </c>
      <c r="B5" s="433" t="s">
        <v>124</v>
      </c>
      <c r="C5" s="435" t="s">
        <v>20</v>
      </c>
      <c r="E5" s="205" t="s">
        <v>709</v>
      </c>
    </row>
    <row r="6" spans="1:9">
      <c r="A6" s="297"/>
      <c r="B6" s="299"/>
      <c r="C6" s="221"/>
    </row>
    <row r="7" spans="1:9">
      <c r="A7" s="297" t="s">
        <v>1134</v>
      </c>
      <c r="B7" s="295">
        <v>430.79160000000002</v>
      </c>
      <c r="C7" s="352">
        <v>100</v>
      </c>
      <c r="G7" s="618"/>
      <c r="H7" s="618"/>
    </row>
    <row r="8" spans="1:9" ht="24">
      <c r="A8" s="294" t="s">
        <v>125</v>
      </c>
      <c r="B8" s="376">
        <v>424.33590000000004</v>
      </c>
      <c r="C8" s="353">
        <v>98.501433175577233</v>
      </c>
      <c r="G8" s="4"/>
      <c r="H8" s="4"/>
    </row>
    <row r="9" spans="1:9">
      <c r="A9" s="294" t="s">
        <v>126</v>
      </c>
      <c r="B9" s="376">
        <v>6.4557000000000002</v>
      </c>
      <c r="C9" s="353">
        <v>1.4985668244227601</v>
      </c>
      <c r="G9" s="4"/>
      <c r="H9" s="4"/>
    </row>
    <row r="10" spans="1:9">
      <c r="A10" s="297"/>
      <c r="B10" s="299"/>
      <c r="C10" s="221"/>
      <c r="G10" s="4"/>
      <c r="H10" s="4"/>
    </row>
    <row r="11" spans="1:9">
      <c r="A11" s="297" t="s">
        <v>1135</v>
      </c>
      <c r="B11" s="295">
        <v>427.38130000000001</v>
      </c>
      <c r="C11" s="352">
        <v>100</v>
      </c>
      <c r="G11" s="618"/>
      <c r="H11" s="618"/>
    </row>
    <row r="12" spans="1:9">
      <c r="A12" s="294" t="s">
        <v>127</v>
      </c>
      <c r="B12" s="376">
        <v>86.642699999999991</v>
      </c>
      <c r="C12" s="353">
        <v>20.272927243190097</v>
      </c>
      <c r="G12" s="4"/>
      <c r="H12" s="4"/>
      <c r="I12" s="4"/>
    </row>
    <row r="13" spans="1:9">
      <c r="A13" s="294" t="s">
        <v>128</v>
      </c>
      <c r="B13" s="376">
        <v>11.4397</v>
      </c>
      <c r="C13" s="353">
        <v>2.6766964300964973</v>
      </c>
      <c r="G13" s="4"/>
      <c r="H13" s="4"/>
      <c r="I13" s="4"/>
    </row>
    <row r="14" spans="1:9" ht="36">
      <c r="A14" s="294" t="s">
        <v>752</v>
      </c>
      <c r="B14" s="376">
        <v>33.983199999999997</v>
      </c>
      <c r="C14" s="353">
        <v>7.9514943681438561</v>
      </c>
      <c r="G14" s="4"/>
      <c r="H14" s="4"/>
      <c r="I14" s="4"/>
    </row>
    <row r="15" spans="1:9" ht="36">
      <c r="A15" s="294" t="s">
        <v>750</v>
      </c>
      <c r="B15" s="376">
        <v>42.767499999999998</v>
      </c>
      <c r="C15" s="353">
        <v>10.00687208354694</v>
      </c>
      <c r="G15" s="4"/>
      <c r="H15" s="4"/>
      <c r="I15" s="4"/>
    </row>
    <row r="16" spans="1:9">
      <c r="A16" s="294" t="s">
        <v>129</v>
      </c>
      <c r="B16" s="376">
        <v>14.2277</v>
      </c>
      <c r="C16" s="353">
        <v>3.3290413033981601</v>
      </c>
      <c r="G16" s="4"/>
      <c r="H16" s="4"/>
      <c r="I16" s="4"/>
    </row>
    <row r="17" spans="1:9" ht="36">
      <c r="A17" s="294" t="s">
        <v>751</v>
      </c>
      <c r="B17" s="376">
        <v>0.10579999999999999</v>
      </c>
      <c r="C17" s="353">
        <v>2.4755411619553781E-2</v>
      </c>
      <c r="G17" s="4"/>
      <c r="H17" s="4"/>
      <c r="I17" s="4"/>
    </row>
    <row r="18" spans="1:9">
      <c r="A18" s="294" t="s">
        <v>130</v>
      </c>
      <c r="B18" s="376">
        <v>16.747700000000002</v>
      </c>
      <c r="C18" s="353">
        <v>3.9186787068128628</v>
      </c>
      <c r="G18" s="4"/>
      <c r="H18" s="4"/>
      <c r="I18" s="4"/>
    </row>
    <row r="19" spans="1:9">
      <c r="A19" s="294" t="s">
        <v>131</v>
      </c>
      <c r="B19" s="376">
        <v>221.46699999999993</v>
      </c>
      <c r="C19" s="353">
        <v>51.81953445319202</v>
      </c>
      <c r="G19" s="4"/>
      <c r="H19" s="4"/>
      <c r="I19" s="4"/>
    </row>
    <row r="22" spans="1:9">
      <c r="B22" s="4"/>
    </row>
    <row r="23" spans="1:9">
      <c r="B23" s="4"/>
    </row>
    <row r="25" spans="1:9">
      <c r="B25" s="4"/>
    </row>
  </sheetData>
  <phoneticPr fontId="6" type="noConversion"/>
  <hyperlinks>
    <hyperlink ref="E5" location="ANEKS!A1" display="Powrót do spisu tablic"/>
  </hyperlinks>
  <pageMargins left="0.75" right="0.75" top="1" bottom="1" header="0.5" footer="0.5"/>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31"/>
  <sheetViews>
    <sheetView workbookViewId="0">
      <selection activeCell="A2" sqref="A2"/>
    </sheetView>
  </sheetViews>
  <sheetFormatPr defaultRowHeight="12.75"/>
  <cols>
    <col min="1" max="1" width="30.85546875" style="5" customWidth="1"/>
    <col min="2" max="14" width="9.140625" style="5"/>
    <col min="15" max="15" width="9.5703125" style="5" bestFit="1" customWidth="1"/>
    <col min="16" max="18" width="9.5703125" style="5" customWidth="1"/>
    <col min="19" max="16384" width="9.140625" style="5"/>
  </cols>
  <sheetData>
    <row r="2" spans="1:24">
      <c r="A2" s="586" t="s">
        <v>1396</v>
      </c>
      <c r="B2" s="174" t="s">
        <v>940</v>
      </c>
    </row>
    <row r="3" spans="1:24">
      <c r="A3" s="585" t="s">
        <v>1395</v>
      </c>
      <c r="B3" s="584" t="s">
        <v>1226</v>
      </c>
    </row>
    <row r="4" spans="1:24">
      <c r="B4" s="204" t="s">
        <v>385</v>
      </c>
    </row>
    <row r="5" spans="1:24">
      <c r="B5" s="584" t="s">
        <v>1242</v>
      </c>
    </row>
    <row r="6" spans="1:24" ht="13.5" thickBot="1">
      <c r="B6" s="204"/>
    </row>
    <row r="7" spans="1:24">
      <c r="A7" s="779" t="s">
        <v>310</v>
      </c>
      <c r="B7" s="792" t="s">
        <v>132</v>
      </c>
      <c r="C7" s="796"/>
      <c r="D7" s="779"/>
      <c r="E7" s="792" t="s">
        <v>133</v>
      </c>
      <c r="F7" s="796"/>
      <c r="H7" s="205" t="s">
        <v>709</v>
      </c>
    </row>
    <row r="8" spans="1:24" ht="13.5" thickBot="1">
      <c r="A8" s="784"/>
      <c r="B8" s="794"/>
      <c r="C8" s="798"/>
      <c r="D8" s="780"/>
      <c r="E8" s="794" t="s">
        <v>134</v>
      </c>
      <c r="F8" s="798"/>
    </row>
    <row r="9" spans="1:24" ht="13.5" thickBot="1">
      <c r="A9" s="784"/>
      <c r="B9" s="785" t="s">
        <v>135</v>
      </c>
      <c r="C9" s="781" t="s">
        <v>136</v>
      </c>
      <c r="D9" s="783"/>
      <c r="E9" s="785" t="s">
        <v>311</v>
      </c>
      <c r="F9" s="792" t="s">
        <v>419</v>
      </c>
      <c r="H9" s="42"/>
      <c r="I9" s="42"/>
      <c r="J9" s="42"/>
      <c r="K9" s="42"/>
      <c r="L9" s="42"/>
      <c r="M9" s="42"/>
      <c r="N9" s="42"/>
      <c r="O9" s="42"/>
      <c r="P9" s="42"/>
      <c r="Q9" s="42"/>
      <c r="R9" s="42"/>
      <c r="S9" s="42"/>
      <c r="T9" s="42"/>
      <c r="U9" s="42"/>
      <c r="V9" s="42"/>
      <c r="W9" s="42"/>
      <c r="X9" s="42"/>
    </row>
    <row r="10" spans="1:24" ht="13.5" thickBot="1">
      <c r="A10" s="780"/>
      <c r="B10" s="787"/>
      <c r="C10" s="225" t="s">
        <v>137</v>
      </c>
      <c r="D10" s="225" t="s">
        <v>138</v>
      </c>
      <c r="E10" s="787"/>
      <c r="F10" s="794"/>
      <c r="H10" s="42"/>
      <c r="I10" s="42"/>
      <c r="J10" s="42"/>
      <c r="K10" s="42"/>
      <c r="L10" s="42"/>
      <c r="M10" s="42"/>
      <c r="N10" s="42"/>
      <c r="O10" s="42"/>
      <c r="P10" s="42"/>
      <c r="Q10" s="42"/>
      <c r="R10" s="42"/>
      <c r="S10" s="42"/>
      <c r="T10" s="42"/>
      <c r="U10" s="42"/>
      <c r="V10" s="42"/>
      <c r="W10" s="42"/>
      <c r="X10" s="42"/>
    </row>
    <row r="11" spans="1:24">
      <c r="A11" s="339"/>
      <c r="B11" s="246"/>
      <c r="C11" s="246"/>
      <c r="D11" s="246"/>
      <c r="E11" s="212">
        <v>18509</v>
      </c>
      <c r="F11" s="212">
        <v>2819</v>
      </c>
      <c r="H11" s="42"/>
      <c r="I11" s="42"/>
      <c r="J11" s="42"/>
      <c r="K11" s="697"/>
      <c r="L11" s="476"/>
      <c r="M11" s="476"/>
      <c r="N11" s="42"/>
      <c r="O11" s="42"/>
      <c r="P11" s="42"/>
      <c r="Q11" s="42"/>
      <c r="R11" s="42"/>
      <c r="S11" s="42"/>
      <c r="T11" s="42"/>
      <c r="U11" s="486"/>
      <c r="V11" s="486"/>
      <c r="W11" s="42"/>
      <c r="X11" s="42"/>
    </row>
    <row r="12" spans="1:24">
      <c r="A12" s="342" t="s">
        <v>1044</v>
      </c>
      <c r="B12" s="212">
        <v>210872</v>
      </c>
      <c r="C12" s="212">
        <v>134809</v>
      </c>
      <c r="D12" s="212">
        <v>76063</v>
      </c>
      <c r="E12" s="212">
        <v>17858</v>
      </c>
      <c r="F12" s="212">
        <v>2071</v>
      </c>
      <c r="H12" s="476"/>
      <c r="I12" s="476"/>
      <c r="J12" s="476"/>
      <c r="K12" s="476"/>
      <c r="L12" s="476"/>
      <c r="M12" s="476"/>
      <c r="N12" s="42"/>
      <c r="O12" s="42"/>
      <c r="P12" s="42"/>
      <c r="Q12" s="42"/>
      <c r="R12" s="42"/>
      <c r="S12" s="486"/>
      <c r="T12" s="42"/>
      <c r="U12" s="486"/>
      <c r="V12" s="486"/>
      <c r="W12" s="42"/>
      <c r="X12" s="42"/>
    </row>
    <row r="13" spans="1:24">
      <c r="A13" s="498" t="s">
        <v>364</v>
      </c>
      <c r="B13" s="215">
        <v>59057</v>
      </c>
      <c r="C13" s="215">
        <v>37350</v>
      </c>
      <c r="D13" s="215">
        <v>21707</v>
      </c>
      <c r="E13" s="215">
        <v>2799</v>
      </c>
      <c r="F13" s="215">
        <v>235</v>
      </c>
      <c r="H13" s="82"/>
      <c r="I13" s="82"/>
      <c r="J13" s="82"/>
      <c r="K13" s="82"/>
      <c r="L13" s="82"/>
      <c r="M13" s="82"/>
      <c r="N13" s="42"/>
      <c r="O13" s="42"/>
      <c r="P13" s="42"/>
      <c r="Q13" s="42"/>
      <c r="R13" s="42"/>
      <c r="S13" s="42"/>
      <c r="T13" s="42"/>
      <c r="U13" s="42"/>
      <c r="V13" s="42"/>
      <c r="W13" s="42"/>
      <c r="X13" s="42"/>
    </row>
    <row r="14" spans="1:24">
      <c r="A14" s="498" t="s">
        <v>365</v>
      </c>
      <c r="B14" s="215">
        <v>151815</v>
      </c>
      <c r="C14" s="215">
        <v>97459</v>
      </c>
      <c r="D14" s="215">
        <v>54356</v>
      </c>
      <c r="E14" s="215">
        <v>15059</v>
      </c>
      <c r="F14" s="215">
        <v>1836</v>
      </c>
      <c r="H14" s="82"/>
      <c r="I14" s="82"/>
      <c r="J14" s="82"/>
      <c r="K14" s="82"/>
      <c r="L14" s="82"/>
      <c r="M14" s="82"/>
      <c r="N14" s="42"/>
      <c r="O14" s="42"/>
      <c r="P14" s="42"/>
      <c r="Q14" s="42"/>
      <c r="R14" s="42"/>
      <c r="S14" s="42"/>
      <c r="T14" s="42"/>
      <c r="U14" s="42"/>
      <c r="V14" s="42"/>
      <c r="W14" s="42"/>
      <c r="X14" s="42"/>
    </row>
    <row r="15" spans="1:24">
      <c r="A15" s="252" t="s">
        <v>323</v>
      </c>
      <c r="B15" s="215"/>
      <c r="C15" s="215"/>
      <c r="D15" s="215"/>
      <c r="E15" s="215"/>
      <c r="F15" s="215"/>
      <c r="H15" s="82"/>
      <c r="I15" s="82"/>
      <c r="J15" s="82"/>
      <c r="K15" s="82"/>
      <c r="L15" s="82"/>
      <c r="M15" s="82"/>
      <c r="N15" s="42"/>
      <c r="O15" s="42"/>
      <c r="P15" s="42"/>
      <c r="Q15" s="42"/>
      <c r="R15" s="42"/>
      <c r="S15" s="42"/>
      <c r="T15" s="42"/>
      <c r="U15" s="42"/>
      <c r="V15" s="42"/>
      <c r="W15" s="42"/>
      <c r="X15" s="42"/>
    </row>
    <row r="16" spans="1:24" ht="24">
      <c r="A16" s="499" t="s">
        <v>504</v>
      </c>
      <c r="B16" s="215">
        <v>2889</v>
      </c>
      <c r="C16" s="215">
        <v>2361</v>
      </c>
      <c r="D16" s="215">
        <v>528</v>
      </c>
      <c r="E16" s="215">
        <v>240</v>
      </c>
      <c r="F16" s="215">
        <v>34</v>
      </c>
      <c r="G16" s="82"/>
      <c r="H16" s="82"/>
      <c r="I16" s="82"/>
      <c r="J16" s="82"/>
      <c r="K16" s="82"/>
      <c r="L16" s="82"/>
      <c r="M16" s="82"/>
      <c r="N16" s="486"/>
      <c r="O16" s="486"/>
      <c r="P16" s="486"/>
      <c r="Q16" s="486"/>
      <c r="R16" s="486"/>
      <c r="S16" s="486"/>
      <c r="T16" s="486"/>
      <c r="U16" s="486"/>
      <c r="V16" s="486"/>
      <c r="W16" s="42"/>
      <c r="X16" s="42"/>
    </row>
    <row r="17" spans="1:24">
      <c r="A17" s="499" t="s">
        <v>324</v>
      </c>
      <c r="B17" s="215">
        <v>94337</v>
      </c>
      <c r="C17" s="215">
        <v>39874</v>
      </c>
      <c r="D17" s="215">
        <v>54463</v>
      </c>
      <c r="E17" s="215">
        <v>14423</v>
      </c>
      <c r="F17" s="215">
        <v>1789</v>
      </c>
      <c r="G17" s="82"/>
      <c r="H17" s="82"/>
      <c r="I17" s="82"/>
      <c r="J17" s="82"/>
      <c r="K17" s="82"/>
      <c r="L17" s="82"/>
      <c r="M17" s="82"/>
      <c r="N17" s="486"/>
      <c r="O17" s="486"/>
      <c r="P17" s="486"/>
      <c r="Q17" s="486"/>
      <c r="R17" s="486"/>
      <c r="S17" s="486"/>
      <c r="T17" s="486"/>
      <c r="U17" s="486"/>
      <c r="V17" s="486"/>
      <c r="W17" s="42"/>
      <c r="X17" s="42"/>
    </row>
    <row r="18" spans="1:24">
      <c r="A18" s="500" t="s">
        <v>325</v>
      </c>
      <c r="B18" s="215">
        <v>75338</v>
      </c>
      <c r="C18" s="215">
        <v>32798</v>
      </c>
      <c r="D18" s="215">
        <v>42540</v>
      </c>
      <c r="E18" s="215">
        <v>9495</v>
      </c>
      <c r="F18" s="215">
        <v>1776</v>
      </c>
      <c r="G18" s="82"/>
      <c r="H18" s="82"/>
      <c r="I18" s="82"/>
      <c r="J18" s="82"/>
      <c r="K18" s="82"/>
      <c r="L18" s="82"/>
      <c r="M18" s="82"/>
      <c r="N18" s="486"/>
      <c r="O18" s="486"/>
      <c r="P18" s="486"/>
      <c r="Q18" s="486"/>
      <c r="R18" s="486"/>
      <c r="S18" s="486"/>
      <c r="T18" s="486"/>
      <c r="U18" s="486"/>
      <c r="V18" s="486"/>
      <c r="W18" s="42"/>
      <c r="X18" s="42"/>
    </row>
    <row r="19" spans="1:24">
      <c r="A19" s="499" t="s">
        <v>505</v>
      </c>
      <c r="B19" s="215">
        <v>13696</v>
      </c>
      <c r="C19" s="215">
        <v>9750</v>
      </c>
      <c r="D19" s="215">
        <v>3946</v>
      </c>
      <c r="E19" s="215">
        <v>1150</v>
      </c>
      <c r="F19" s="215">
        <v>1</v>
      </c>
      <c r="G19" s="82"/>
      <c r="H19" s="82"/>
      <c r="I19" s="82"/>
      <c r="J19" s="82"/>
      <c r="K19" s="82"/>
      <c r="L19" s="82"/>
      <c r="M19" s="82"/>
      <c r="N19" s="486"/>
      <c r="O19" s="486"/>
      <c r="P19" s="486"/>
      <c r="Q19" s="486"/>
      <c r="R19" s="486"/>
      <c r="S19" s="486"/>
      <c r="T19" s="486"/>
      <c r="U19" s="486"/>
      <c r="V19" s="486"/>
      <c r="W19" s="42"/>
      <c r="X19" s="42"/>
    </row>
    <row r="20" spans="1:24" ht="26.25">
      <c r="A20" s="499" t="s">
        <v>983</v>
      </c>
      <c r="B20" s="215">
        <v>36391</v>
      </c>
      <c r="C20" s="215">
        <v>34725</v>
      </c>
      <c r="D20" s="215">
        <v>1666</v>
      </c>
      <c r="E20" s="215">
        <v>368</v>
      </c>
      <c r="F20" s="215">
        <v>75</v>
      </c>
      <c r="G20" s="82"/>
      <c r="H20" s="82"/>
      <c r="I20" s="82"/>
      <c r="J20" s="82"/>
      <c r="K20" s="82"/>
      <c r="L20" s="82"/>
      <c r="M20" s="82"/>
      <c r="N20" s="486"/>
      <c r="O20" s="486"/>
      <c r="P20" s="486"/>
      <c r="Q20" s="486"/>
      <c r="R20" s="486"/>
      <c r="S20" s="486"/>
      <c r="T20" s="486"/>
      <c r="U20" s="486"/>
      <c r="V20" s="486"/>
      <c r="W20" s="42"/>
      <c r="X20" s="42"/>
    </row>
    <row r="21" spans="1:24" ht="24">
      <c r="A21" s="499" t="s">
        <v>13</v>
      </c>
      <c r="B21" s="215">
        <v>16106</v>
      </c>
      <c r="C21" s="215">
        <v>9633</v>
      </c>
      <c r="D21" s="215">
        <v>6473</v>
      </c>
      <c r="E21" s="215">
        <v>956</v>
      </c>
      <c r="F21" s="215">
        <v>75</v>
      </c>
      <c r="G21" s="82"/>
      <c r="H21" s="82"/>
      <c r="I21" s="82"/>
      <c r="J21" s="82"/>
      <c r="K21" s="82"/>
      <c r="L21" s="82"/>
      <c r="M21" s="82"/>
      <c r="N21" s="486"/>
      <c r="O21" s="486"/>
      <c r="P21" s="486"/>
      <c r="Q21" s="486"/>
      <c r="R21" s="486"/>
      <c r="S21" s="486"/>
      <c r="T21" s="486"/>
      <c r="U21" s="486"/>
      <c r="V21" s="486"/>
      <c r="W21" s="42"/>
      <c r="X21" s="42"/>
    </row>
    <row r="22" spans="1:24" ht="24">
      <c r="A22" s="458" t="s">
        <v>507</v>
      </c>
      <c r="B22" s="215">
        <v>1767</v>
      </c>
      <c r="C22" s="215">
        <v>1108</v>
      </c>
      <c r="D22" s="215">
        <v>659</v>
      </c>
      <c r="E22" s="215">
        <v>5</v>
      </c>
      <c r="F22" s="215" t="s">
        <v>782</v>
      </c>
      <c r="G22" s="82"/>
      <c r="H22" s="82"/>
      <c r="I22" s="82"/>
      <c r="J22" s="82"/>
      <c r="K22" s="82"/>
      <c r="L22" s="82"/>
      <c r="M22" s="82"/>
      <c r="N22" s="486"/>
      <c r="O22" s="486"/>
      <c r="P22" s="486"/>
      <c r="Q22" s="486"/>
      <c r="R22" s="486"/>
      <c r="S22" s="486"/>
      <c r="T22" s="486"/>
      <c r="U22" s="486"/>
      <c r="V22" s="486"/>
      <c r="W22" s="42"/>
      <c r="X22" s="42"/>
    </row>
    <row r="23" spans="1:24">
      <c r="A23" s="458" t="s">
        <v>506</v>
      </c>
      <c r="B23" s="215">
        <v>9835</v>
      </c>
      <c r="C23" s="215">
        <v>5326</v>
      </c>
      <c r="D23" s="215">
        <v>4509</v>
      </c>
      <c r="E23" s="215">
        <v>14</v>
      </c>
      <c r="F23" s="215">
        <v>8</v>
      </c>
      <c r="G23" s="82"/>
      <c r="H23" s="82"/>
      <c r="I23" s="82"/>
      <c r="J23" s="82"/>
      <c r="K23" s="82"/>
      <c r="L23" s="82"/>
      <c r="M23" s="82"/>
      <c r="N23" s="486"/>
      <c r="O23" s="486"/>
      <c r="P23" s="486"/>
      <c r="Q23" s="486"/>
      <c r="R23" s="486"/>
      <c r="S23" s="486"/>
      <c r="T23" s="486"/>
      <c r="U23" s="486"/>
      <c r="V23" s="486"/>
      <c r="W23" s="42"/>
      <c r="X23" s="42"/>
    </row>
    <row r="24" spans="1:24" ht="24">
      <c r="A24" s="458" t="s">
        <v>16</v>
      </c>
      <c r="B24" s="215">
        <v>32130</v>
      </c>
      <c r="C24" s="215">
        <v>28955</v>
      </c>
      <c r="D24" s="215">
        <v>3175</v>
      </c>
      <c r="E24" s="215">
        <v>156</v>
      </c>
      <c r="F24" s="215">
        <v>89</v>
      </c>
      <c r="G24" s="82"/>
      <c r="H24" s="82"/>
      <c r="I24" s="82"/>
      <c r="J24" s="82"/>
      <c r="K24" s="82"/>
      <c r="L24" s="82"/>
      <c r="M24" s="82"/>
      <c r="N24" s="486"/>
      <c r="O24" s="486"/>
      <c r="P24" s="486"/>
      <c r="Q24" s="486"/>
      <c r="R24" s="486"/>
      <c r="S24" s="486"/>
      <c r="T24" s="486"/>
      <c r="U24" s="486"/>
      <c r="V24" s="486"/>
      <c r="W24" s="42"/>
      <c r="X24" s="42"/>
    </row>
    <row r="25" spans="1:24">
      <c r="A25" s="243"/>
      <c r="P25" s="4"/>
      <c r="Q25" s="4"/>
      <c r="R25" s="4"/>
    </row>
    <row r="26" spans="1:24" ht="24" customHeight="1">
      <c r="A26" s="748" t="s">
        <v>1136</v>
      </c>
      <c r="B26" s="748"/>
      <c r="C26" s="748"/>
      <c r="D26" s="748"/>
      <c r="E26" s="748"/>
      <c r="F26" s="748"/>
      <c r="G26" s="748"/>
      <c r="H26" s="748"/>
      <c r="I26" s="748"/>
    </row>
    <row r="31" spans="1:24">
      <c r="H31" s="501"/>
    </row>
  </sheetData>
  <mergeCells count="9">
    <mergeCell ref="A26:I26"/>
    <mergeCell ref="A7:A10"/>
    <mergeCell ref="B7:D8"/>
    <mergeCell ref="E7:F7"/>
    <mergeCell ref="E8:F8"/>
    <mergeCell ref="B9:B10"/>
    <mergeCell ref="C9:D9"/>
    <mergeCell ref="E9:E10"/>
    <mergeCell ref="F9:F10"/>
  </mergeCells>
  <phoneticPr fontId="6" type="noConversion"/>
  <hyperlinks>
    <hyperlink ref="H7" location="ANEKS!A1" display="Powrót do spisu tablic"/>
  </hyperlinks>
  <pageMargins left="0.75" right="0.75" top="1" bottom="1" header="0.5" footer="0.5"/>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29"/>
  <sheetViews>
    <sheetView workbookViewId="0">
      <selection activeCell="A2" sqref="A2"/>
    </sheetView>
  </sheetViews>
  <sheetFormatPr defaultRowHeight="12.75"/>
  <cols>
    <col min="1" max="1" width="39.85546875" style="5" customWidth="1"/>
    <col min="2" max="3" width="9.140625" style="5"/>
    <col min="4" max="4" width="10" style="5" bestFit="1" customWidth="1"/>
    <col min="5" max="16384" width="9.140625" style="5"/>
  </cols>
  <sheetData>
    <row r="2" spans="1:17" ht="13.5">
      <c r="A2" s="586" t="s">
        <v>1398</v>
      </c>
      <c r="B2" s="174" t="s">
        <v>1137</v>
      </c>
    </row>
    <row r="3" spans="1:17">
      <c r="B3" s="174" t="s">
        <v>941</v>
      </c>
    </row>
    <row r="4" spans="1:17">
      <c r="A4" s="585" t="s">
        <v>1397</v>
      </c>
      <c r="B4" s="584" t="s">
        <v>1427</v>
      </c>
    </row>
    <row r="5" spans="1:17">
      <c r="B5" s="584" t="s">
        <v>1428</v>
      </c>
    </row>
    <row r="6" spans="1:17">
      <c r="B6" s="204" t="s">
        <v>385</v>
      </c>
    </row>
    <row r="7" spans="1:17">
      <c r="B7" s="584" t="s">
        <v>1242</v>
      </c>
    </row>
    <row r="8" spans="1:17" ht="13.5" thickBot="1">
      <c r="B8" s="204"/>
    </row>
    <row r="9" spans="1:17" ht="13.5" thickBot="1">
      <c r="A9" s="779" t="s">
        <v>310</v>
      </c>
      <c r="B9" s="781" t="s">
        <v>386</v>
      </c>
      <c r="C9" s="783"/>
      <c r="D9" s="781" t="s">
        <v>139</v>
      </c>
      <c r="E9" s="782"/>
      <c r="F9" s="782"/>
      <c r="G9" s="782"/>
      <c r="H9" s="782"/>
      <c r="I9" s="782"/>
      <c r="K9" s="205" t="s">
        <v>709</v>
      </c>
    </row>
    <row r="10" spans="1:17" ht="34.5" customHeight="1" thickBot="1">
      <c r="A10" s="784"/>
      <c r="B10" s="785" t="s">
        <v>448</v>
      </c>
      <c r="C10" s="785" t="s">
        <v>140</v>
      </c>
      <c r="D10" s="781" t="s">
        <v>141</v>
      </c>
      <c r="E10" s="783"/>
      <c r="F10" s="781" t="s">
        <v>142</v>
      </c>
      <c r="G10" s="783"/>
      <c r="H10" s="781" t="s">
        <v>1138</v>
      </c>
      <c r="I10" s="782"/>
    </row>
    <row r="11" spans="1:17" ht="30" thickBot="1">
      <c r="A11" s="784"/>
      <c r="B11" s="786"/>
      <c r="C11" s="786"/>
      <c r="D11" s="225" t="s">
        <v>391</v>
      </c>
      <c r="E11" s="225" t="s">
        <v>144</v>
      </c>
      <c r="F11" s="225" t="s">
        <v>391</v>
      </c>
      <c r="G11" s="225" t="s">
        <v>144</v>
      </c>
      <c r="H11" s="225" t="s">
        <v>391</v>
      </c>
      <c r="I11" s="226" t="s">
        <v>144</v>
      </c>
    </row>
    <row r="12" spans="1:17" ht="13.5" thickBot="1">
      <c r="A12" s="780"/>
      <c r="B12" s="787"/>
      <c r="C12" s="787"/>
      <c r="D12" s="781" t="s">
        <v>448</v>
      </c>
      <c r="E12" s="782"/>
      <c r="F12" s="782"/>
      <c r="G12" s="782"/>
      <c r="H12" s="782"/>
      <c r="I12" s="782"/>
    </row>
    <row r="13" spans="1:17">
      <c r="A13" s="276"/>
      <c r="B13" s="215"/>
      <c r="C13" s="215"/>
      <c r="D13" s="280"/>
      <c r="E13" s="215"/>
      <c r="F13" s="280"/>
      <c r="G13" s="215"/>
      <c r="H13" s="280"/>
      <c r="I13" s="221"/>
    </row>
    <row r="14" spans="1:17">
      <c r="A14" s="211" t="s">
        <v>1044</v>
      </c>
      <c r="B14" s="212">
        <v>17858</v>
      </c>
      <c r="C14" s="502">
        <v>8.468644485754391E-2</v>
      </c>
      <c r="D14" s="212">
        <v>13013</v>
      </c>
      <c r="E14" s="212">
        <v>10037</v>
      </c>
      <c r="F14" s="212">
        <v>2773</v>
      </c>
      <c r="G14" s="212">
        <v>1973</v>
      </c>
      <c r="H14" s="212">
        <v>2072</v>
      </c>
      <c r="I14" s="145">
        <v>1708</v>
      </c>
      <c r="J14" s="476"/>
      <c r="K14" s="486"/>
      <c r="L14" s="4"/>
      <c r="M14" s="4"/>
      <c r="O14" s="4"/>
      <c r="P14" s="4"/>
      <c r="Q14" s="4"/>
    </row>
    <row r="15" spans="1:17">
      <c r="A15" s="361" t="s">
        <v>367</v>
      </c>
      <c r="B15" s="236">
        <v>2071</v>
      </c>
      <c r="C15" s="503" t="s">
        <v>228</v>
      </c>
      <c r="D15" s="127">
        <v>1341</v>
      </c>
      <c r="E15" s="81">
        <v>959</v>
      </c>
      <c r="F15" s="81">
        <v>574</v>
      </c>
      <c r="G15" s="81">
        <v>505</v>
      </c>
      <c r="H15" s="81">
        <v>156</v>
      </c>
      <c r="I15" s="145">
        <v>120</v>
      </c>
      <c r="K15" s="4"/>
      <c r="L15" s="4"/>
      <c r="M15" s="4"/>
    </row>
    <row r="16" spans="1:17">
      <c r="A16" s="252" t="s">
        <v>364</v>
      </c>
      <c r="B16" s="236">
        <v>2799</v>
      </c>
      <c r="C16" s="504">
        <v>4.7394889682848773E-2</v>
      </c>
      <c r="D16" s="127">
        <v>1073</v>
      </c>
      <c r="E16" s="81">
        <v>1010</v>
      </c>
      <c r="F16" s="81">
        <v>1467</v>
      </c>
      <c r="G16" s="81">
        <v>826</v>
      </c>
      <c r="H16" s="81">
        <v>259</v>
      </c>
      <c r="I16" s="145">
        <v>252</v>
      </c>
    </row>
    <row r="17" spans="1:16">
      <c r="A17" s="252" t="s">
        <v>365</v>
      </c>
      <c r="B17" s="236">
        <v>15059</v>
      </c>
      <c r="C17" s="504">
        <v>9.9193096861311461E-2</v>
      </c>
      <c r="D17" s="127">
        <v>11940</v>
      </c>
      <c r="E17" s="81">
        <v>9027</v>
      </c>
      <c r="F17" s="81">
        <v>1306</v>
      </c>
      <c r="G17" s="81">
        <v>1147</v>
      </c>
      <c r="H17" s="81">
        <v>1813</v>
      </c>
      <c r="I17" s="145">
        <v>1456</v>
      </c>
    </row>
    <row r="18" spans="1:16">
      <c r="A18" s="252" t="s">
        <v>323</v>
      </c>
      <c r="B18" s="236"/>
      <c r="C18" s="504"/>
      <c r="D18" s="127"/>
      <c r="E18" s="81"/>
      <c r="F18" s="81"/>
      <c r="G18" s="81"/>
      <c r="H18" s="81"/>
      <c r="I18" s="145"/>
    </row>
    <row r="19" spans="1:16">
      <c r="A19" s="500" t="s">
        <v>504</v>
      </c>
      <c r="B19" s="236">
        <v>240</v>
      </c>
      <c r="C19" s="504">
        <v>8.3073727933541022E-2</v>
      </c>
      <c r="D19" s="127">
        <v>129</v>
      </c>
      <c r="E19" s="81">
        <v>129</v>
      </c>
      <c r="F19" s="81">
        <v>25</v>
      </c>
      <c r="G19" s="81">
        <v>25</v>
      </c>
      <c r="H19" s="81">
        <v>86</v>
      </c>
      <c r="I19" s="145">
        <v>25</v>
      </c>
      <c r="J19" s="4"/>
      <c r="K19" s="4"/>
      <c r="L19" s="4"/>
      <c r="O19" s="4"/>
      <c r="P19" s="4"/>
    </row>
    <row r="20" spans="1:16">
      <c r="A20" s="500" t="s">
        <v>324</v>
      </c>
      <c r="B20" s="236">
        <v>14423</v>
      </c>
      <c r="C20" s="504">
        <v>0.15288805028779801</v>
      </c>
      <c r="D20" s="127">
        <v>10860</v>
      </c>
      <c r="E20" s="81">
        <v>8136</v>
      </c>
      <c r="F20" s="81">
        <v>1972</v>
      </c>
      <c r="G20" s="81">
        <v>1222</v>
      </c>
      <c r="H20" s="81">
        <v>1591</v>
      </c>
      <c r="I20" s="145">
        <v>1399</v>
      </c>
      <c r="J20" s="4"/>
      <c r="K20" s="4"/>
      <c r="L20" s="4"/>
      <c r="O20" s="4"/>
      <c r="P20" s="4"/>
    </row>
    <row r="21" spans="1:16">
      <c r="A21" s="498" t="s">
        <v>325</v>
      </c>
      <c r="B21" s="236">
        <v>9495</v>
      </c>
      <c r="C21" s="504">
        <v>0.12603201571584061</v>
      </c>
      <c r="D21" s="127">
        <v>6369</v>
      </c>
      <c r="E21" s="81">
        <v>5046</v>
      </c>
      <c r="F21" s="81">
        <v>1687</v>
      </c>
      <c r="G21" s="81">
        <v>973</v>
      </c>
      <c r="H21" s="81">
        <v>1439</v>
      </c>
      <c r="I21" s="145">
        <v>1255</v>
      </c>
      <c r="J21" s="4"/>
      <c r="K21" s="4"/>
      <c r="L21" s="4"/>
      <c r="O21" s="4"/>
      <c r="P21" s="4"/>
    </row>
    <row r="22" spans="1:16">
      <c r="A22" s="500" t="s">
        <v>505</v>
      </c>
      <c r="B22" s="236">
        <v>1150</v>
      </c>
      <c r="C22" s="504">
        <v>8.3966121495327103E-2</v>
      </c>
      <c r="D22" s="127">
        <v>930</v>
      </c>
      <c r="E22" s="81">
        <v>865</v>
      </c>
      <c r="F22" s="81">
        <v>132</v>
      </c>
      <c r="G22" s="81">
        <v>108</v>
      </c>
      <c r="H22" s="81">
        <v>88</v>
      </c>
      <c r="I22" s="145">
        <v>65</v>
      </c>
      <c r="J22" s="4"/>
      <c r="K22" s="4"/>
      <c r="L22" s="4"/>
      <c r="O22" s="4"/>
      <c r="P22" s="4"/>
    </row>
    <row r="23" spans="1:16" ht="26.25">
      <c r="A23" s="500" t="s">
        <v>983</v>
      </c>
      <c r="B23" s="236">
        <v>368</v>
      </c>
      <c r="C23" s="504">
        <v>1.0112390426204281E-2</v>
      </c>
      <c r="D23" s="127">
        <v>245</v>
      </c>
      <c r="E23" s="81">
        <v>84</v>
      </c>
      <c r="F23" s="81">
        <v>17</v>
      </c>
      <c r="G23" s="81">
        <v>15</v>
      </c>
      <c r="H23" s="81">
        <v>106</v>
      </c>
      <c r="I23" s="145">
        <v>79</v>
      </c>
      <c r="J23" s="4"/>
      <c r="K23" s="4"/>
      <c r="L23" s="4"/>
      <c r="O23" s="4"/>
      <c r="P23" s="4"/>
    </row>
    <row r="24" spans="1:16">
      <c r="A24" s="500" t="s">
        <v>13</v>
      </c>
      <c r="B24" s="236">
        <v>956</v>
      </c>
      <c r="C24" s="504">
        <v>5.9356761455358252E-2</v>
      </c>
      <c r="D24" s="127">
        <v>236</v>
      </c>
      <c r="E24" s="81">
        <v>232</v>
      </c>
      <c r="F24" s="81">
        <v>588</v>
      </c>
      <c r="G24" s="81">
        <v>588</v>
      </c>
      <c r="H24" s="81">
        <v>132</v>
      </c>
      <c r="I24" s="145">
        <v>132</v>
      </c>
      <c r="J24" s="4"/>
      <c r="K24" s="4"/>
      <c r="L24" s="4"/>
      <c r="O24" s="4"/>
      <c r="P24" s="4"/>
    </row>
    <row r="25" spans="1:16" ht="24">
      <c r="A25" s="460" t="s">
        <v>507</v>
      </c>
      <c r="B25" s="236">
        <v>5</v>
      </c>
      <c r="C25" s="504">
        <v>2.8296547821165816E-3</v>
      </c>
      <c r="D25" s="236">
        <v>3</v>
      </c>
      <c r="E25" s="215">
        <v>1</v>
      </c>
      <c r="F25" s="215" t="s">
        <v>782</v>
      </c>
      <c r="G25" s="215" t="s">
        <v>782</v>
      </c>
      <c r="H25" s="215">
        <v>2</v>
      </c>
      <c r="I25" s="216" t="s">
        <v>782</v>
      </c>
      <c r="J25" s="4"/>
      <c r="K25" s="4"/>
      <c r="L25" s="4"/>
      <c r="O25" s="4"/>
      <c r="P25" s="4"/>
    </row>
    <row r="26" spans="1:16">
      <c r="A26" s="460" t="s">
        <v>506</v>
      </c>
      <c r="B26" s="236">
        <v>14</v>
      </c>
      <c r="C26" s="504">
        <v>1.4234875444839859E-3</v>
      </c>
      <c r="D26" s="215" t="s">
        <v>782</v>
      </c>
      <c r="E26" s="215" t="s">
        <v>782</v>
      </c>
      <c r="F26" s="81">
        <v>8</v>
      </c>
      <c r="G26" s="81">
        <v>8</v>
      </c>
      <c r="H26" s="81">
        <v>6</v>
      </c>
      <c r="I26" s="145">
        <v>6</v>
      </c>
      <c r="J26" s="4"/>
      <c r="K26" s="4"/>
      <c r="L26" s="4"/>
      <c r="O26" s="4"/>
      <c r="P26" s="4"/>
    </row>
    <row r="27" spans="1:16">
      <c r="A27" s="460" t="s">
        <v>16</v>
      </c>
      <c r="B27" s="236">
        <v>156</v>
      </c>
      <c r="C27" s="504">
        <v>4.8552754435107377E-3</v>
      </c>
      <c r="D27" s="127">
        <v>126</v>
      </c>
      <c r="E27" s="81">
        <v>109</v>
      </c>
      <c r="F27" s="81">
        <v>28</v>
      </c>
      <c r="G27" s="81">
        <v>7</v>
      </c>
      <c r="H27" s="81">
        <v>2</v>
      </c>
      <c r="I27" s="145">
        <v>2</v>
      </c>
      <c r="J27" s="4"/>
      <c r="K27" s="4"/>
      <c r="L27" s="4"/>
      <c r="O27" s="4"/>
      <c r="P27" s="4"/>
    </row>
    <row r="28" spans="1:16">
      <c r="A28" s="243"/>
    </row>
    <row r="29" spans="1:16" ht="38.25" customHeight="1">
      <c r="A29" s="748" t="s">
        <v>1139</v>
      </c>
      <c r="B29" s="748"/>
      <c r="C29" s="748"/>
      <c r="D29" s="748"/>
      <c r="E29" s="748"/>
      <c r="F29" s="748"/>
      <c r="G29" s="748"/>
      <c r="H29" s="748"/>
      <c r="I29" s="748"/>
    </row>
  </sheetData>
  <mergeCells count="10">
    <mergeCell ref="A29:I29"/>
    <mergeCell ref="A9:A12"/>
    <mergeCell ref="B9:C9"/>
    <mergeCell ref="D9:I9"/>
    <mergeCell ref="B10:B12"/>
    <mergeCell ref="C10:C12"/>
    <mergeCell ref="D10:E10"/>
    <mergeCell ref="F10:G10"/>
    <mergeCell ref="H10:I10"/>
    <mergeCell ref="D12:I12"/>
  </mergeCells>
  <phoneticPr fontId="6" type="noConversion"/>
  <hyperlinks>
    <hyperlink ref="K9" location="ANEKS!A1" display="Powrót do spisu tablic"/>
  </hyperlinks>
  <pageMargins left="0.75" right="0.75" top="1" bottom="1" header="0.5" footer="0.5"/>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9"/>
  <sheetViews>
    <sheetView workbookViewId="0">
      <selection activeCell="A2" sqref="A2"/>
    </sheetView>
  </sheetViews>
  <sheetFormatPr defaultRowHeight="12.75"/>
  <cols>
    <col min="1" max="1" width="41.5703125" style="5" customWidth="1"/>
    <col min="2" max="16384" width="9.140625" style="5"/>
  </cols>
  <sheetData>
    <row r="2" spans="1:11" ht="13.5">
      <c r="A2" s="586" t="s">
        <v>1399</v>
      </c>
      <c r="B2" s="174" t="s">
        <v>1140</v>
      </c>
    </row>
    <row r="3" spans="1:11">
      <c r="B3" s="174" t="s">
        <v>145</v>
      </c>
    </row>
    <row r="4" spans="1:11">
      <c r="B4" s="174" t="s">
        <v>146</v>
      </c>
    </row>
    <row r="5" spans="1:11">
      <c r="B5" s="174" t="s">
        <v>942</v>
      </c>
    </row>
    <row r="6" spans="1:11">
      <c r="A6" s="585" t="s">
        <v>1400</v>
      </c>
      <c r="B6" s="584" t="s">
        <v>1427</v>
      </c>
    </row>
    <row r="7" spans="1:11">
      <c r="B7" s="584" t="s">
        <v>1429</v>
      </c>
    </row>
    <row r="8" spans="1:11">
      <c r="B8" s="584" t="s">
        <v>1430</v>
      </c>
    </row>
    <row r="9" spans="1:11" ht="13.5" thickBot="1">
      <c r="B9" s="174"/>
    </row>
    <row r="10" spans="1:11" ht="13.5" thickBot="1">
      <c r="A10" s="779" t="s">
        <v>310</v>
      </c>
      <c r="B10" s="792" t="s">
        <v>386</v>
      </c>
      <c r="C10" s="779"/>
      <c r="D10" s="781" t="s">
        <v>139</v>
      </c>
      <c r="E10" s="782"/>
      <c r="F10" s="782"/>
      <c r="G10" s="782"/>
      <c r="H10" s="782"/>
      <c r="I10" s="782"/>
      <c r="K10" s="205" t="s">
        <v>709</v>
      </c>
    </row>
    <row r="11" spans="1:11" ht="13.5" thickBot="1">
      <c r="A11" s="784"/>
      <c r="B11" s="794"/>
      <c r="C11" s="780"/>
      <c r="D11" s="781" t="s">
        <v>141</v>
      </c>
      <c r="E11" s="783"/>
      <c r="F11" s="781" t="s">
        <v>142</v>
      </c>
      <c r="G11" s="783"/>
      <c r="H11" s="781" t="s">
        <v>1138</v>
      </c>
      <c r="I11" s="782"/>
    </row>
    <row r="12" spans="1:11" ht="30" thickBot="1">
      <c r="A12" s="784"/>
      <c r="B12" s="225" t="s">
        <v>311</v>
      </c>
      <c r="C12" s="225" t="s">
        <v>144</v>
      </c>
      <c r="D12" s="225" t="s">
        <v>391</v>
      </c>
      <c r="E12" s="225" t="s">
        <v>144</v>
      </c>
      <c r="F12" s="225" t="s">
        <v>391</v>
      </c>
      <c r="G12" s="225" t="s">
        <v>144</v>
      </c>
      <c r="H12" s="225" t="s">
        <v>391</v>
      </c>
      <c r="I12" s="226" t="s">
        <v>144</v>
      </c>
    </row>
    <row r="13" spans="1:11" ht="13.5" thickBot="1">
      <c r="A13" s="780"/>
      <c r="B13" s="781" t="s">
        <v>147</v>
      </c>
      <c r="C13" s="782"/>
      <c r="D13" s="782"/>
      <c r="E13" s="782"/>
      <c r="F13" s="782"/>
      <c r="G13" s="782"/>
      <c r="H13" s="782"/>
      <c r="I13" s="782"/>
    </row>
    <row r="14" spans="1:11">
      <c r="A14" s="211" t="s">
        <v>1141</v>
      </c>
      <c r="B14" s="279">
        <v>84.7</v>
      </c>
      <c r="C14" s="279">
        <v>65.099999999999994</v>
      </c>
      <c r="D14" s="279">
        <v>61.7</v>
      </c>
      <c r="E14" s="279">
        <v>47.6</v>
      </c>
      <c r="F14" s="279">
        <v>13.2</v>
      </c>
      <c r="G14" s="279">
        <v>9.4</v>
      </c>
      <c r="H14" s="279">
        <v>9.8000000000000007</v>
      </c>
      <c r="I14" s="352">
        <v>8.1</v>
      </c>
    </row>
    <row r="15" spans="1:11">
      <c r="A15" s="229" t="s">
        <v>367</v>
      </c>
      <c r="B15" s="280">
        <v>9.8000000000000007</v>
      </c>
      <c r="C15" s="280">
        <v>7.5</v>
      </c>
      <c r="D15" s="280">
        <v>6.4</v>
      </c>
      <c r="E15" s="280">
        <v>4.5</v>
      </c>
      <c r="F15" s="280">
        <v>2.7</v>
      </c>
      <c r="G15" s="280">
        <v>2.4</v>
      </c>
      <c r="H15" s="280">
        <v>0.7</v>
      </c>
      <c r="I15" s="353">
        <v>0.6</v>
      </c>
    </row>
    <row r="16" spans="1:11">
      <c r="A16" s="252" t="s">
        <v>364</v>
      </c>
      <c r="B16" s="280">
        <v>47.4</v>
      </c>
      <c r="C16" s="280">
        <v>35.4</v>
      </c>
      <c r="D16" s="280">
        <v>18.2</v>
      </c>
      <c r="E16" s="280">
        <v>17.100000000000001</v>
      </c>
      <c r="F16" s="280">
        <v>24.8</v>
      </c>
      <c r="G16" s="280">
        <v>14</v>
      </c>
      <c r="H16" s="280">
        <v>4.4000000000000004</v>
      </c>
      <c r="I16" s="353">
        <v>4.3</v>
      </c>
    </row>
    <row r="17" spans="1:9">
      <c r="A17" s="252" t="s">
        <v>365</v>
      </c>
      <c r="B17" s="280">
        <v>99.2</v>
      </c>
      <c r="C17" s="280">
        <v>76.599999999999994</v>
      </c>
      <c r="D17" s="280">
        <v>78.599999999999994</v>
      </c>
      <c r="E17" s="280">
        <v>59.5</v>
      </c>
      <c r="F17" s="280">
        <v>8.6</v>
      </c>
      <c r="G17" s="280">
        <v>7.6</v>
      </c>
      <c r="H17" s="280">
        <v>11.9</v>
      </c>
      <c r="I17" s="353">
        <v>9.6</v>
      </c>
    </row>
    <row r="18" spans="1:9">
      <c r="A18" s="252" t="s">
        <v>323</v>
      </c>
      <c r="B18" s="280"/>
      <c r="C18" s="280"/>
      <c r="D18" s="280"/>
      <c r="E18" s="280"/>
      <c r="F18" s="280"/>
      <c r="G18" s="280"/>
      <c r="H18" s="280"/>
      <c r="I18" s="353"/>
    </row>
    <row r="19" spans="1:9">
      <c r="A19" s="500" t="s">
        <v>504</v>
      </c>
      <c r="B19" s="280">
        <v>83.1</v>
      </c>
      <c r="C19" s="280">
        <v>62</v>
      </c>
      <c r="D19" s="280">
        <v>44.7</v>
      </c>
      <c r="E19" s="280">
        <v>44.7</v>
      </c>
      <c r="F19" s="280">
        <v>8.6999999999999993</v>
      </c>
      <c r="G19" s="280">
        <v>8.6999999999999993</v>
      </c>
      <c r="H19" s="280">
        <v>29.8</v>
      </c>
      <c r="I19" s="353">
        <v>8.6999999999999993</v>
      </c>
    </row>
    <row r="20" spans="1:9">
      <c r="A20" s="500" t="s">
        <v>324</v>
      </c>
      <c r="B20" s="280">
        <v>152.9</v>
      </c>
      <c r="C20" s="280">
        <v>114</v>
      </c>
      <c r="D20" s="280">
        <v>115.1</v>
      </c>
      <c r="E20" s="280">
        <v>86.2</v>
      </c>
      <c r="F20" s="280">
        <v>20.9</v>
      </c>
      <c r="G20" s="280">
        <v>13</v>
      </c>
      <c r="H20" s="280">
        <v>16.899999999999999</v>
      </c>
      <c r="I20" s="353">
        <v>14.8</v>
      </c>
    </row>
    <row r="21" spans="1:9">
      <c r="A21" s="505" t="s">
        <v>325</v>
      </c>
      <c r="B21" s="280">
        <v>126</v>
      </c>
      <c r="C21" s="280">
        <v>96.6</v>
      </c>
      <c r="D21" s="280">
        <v>84.5</v>
      </c>
      <c r="E21" s="280">
        <v>67</v>
      </c>
      <c r="F21" s="280">
        <v>22.4</v>
      </c>
      <c r="G21" s="280">
        <v>12.9</v>
      </c>
      <c r="H21" s="280">
        <v>19.100000000000001</v>
      </c>
      <c r="I21" s="353">
        <v>16.7</v>
      </c>
    </row>
    <row r="22" spans="1:9">
      <c r="A22" s="500" t="s">
        <v>505</v>
      </c>
      <c r="B22" s="280">
        <v>84</v>
      </c>
      <c r="C22" s="280">
        <v>75.8</v>
      </c>
      <c r="D22" s="280">
        <v>67.900000000000006</v>
      </c>
      <c r="E22" s="280">
        <v>63.2</v>
      </c>
      <c r="F22" s="280">
        <v>9.6</v>
      </c>
      <c r="G22" s="280">
        <v>7.9</v>
      </c>
      <c r="H22" s="280">
        <v>6.4</v>
      </c>
      <c r="I22" s="353">
        <v>4.7</v>
      </c>
    </row>
    <row r="23" spans="1:9" ht="14.25">
      <c r="A23" s="500" t="s">
        <v>983</v>
      </c>
      <c r="B23" s="280">
        <v>10.1</v>
      </c>
      <c r="C23" s="280">
        <v>4.9000000000000004</v>
      </c>
      <c r="D23" s="280">
        <v>6.7</v>
      </c>
      <c r="E23" s="280">
        <v>2.2999999999999998</v>
      </c>
      <c r="F23" s="280">
        <v>0.5</v>
      </c>
      <c r="G23" s="280">
        <v>0.4</v>
      </c>
      <c r="H23" s="280">
        <v>2.9</v>
      </c>
      <c r="I23" s="353">
        <v>2.2000000000000002</v>
      </c>
    </row>
    <row r="24" spans="1:9">
      <c r="A24" s="506" t="s">
        <v>13</v>
      </c>
      <c r="B24" s="280">
        <v>59.4</v>
      </c>
      <c r="C24" s="280">
        <v>59.1</v>
      </c>
      <c r="D24" s="280">
        <v>14.7</v>
      </c>
      <c r="E24" s="280">
        <v>14.4</v>
      </c>
      <c r="F24" s="280">
        <v>36.5</v>
      </c>
      <c r="G24" s="280">
        <v>36.5</v>
      </c>
      <c r="H24" s="280">
        <v>8.1999999999999993</v>
      </c>
      <c r="I24" s="353">
        <v>8.1999999999999993</v>
      </c>
    </row>
    <row r="25" spans="1:9" ht="24">
      <c r="A25" s="460" t="s">
        <v>507</v>
      </c>
      <c r="B25" s="280">
        <v>2.8</v>
      </c>
      <c r="C25" s="280">
        <v>0.6</v>
      </c>
      <c r="D25" s="280">
        <v>1.7</v>
      </c>
      <c r="E25" s="280">
        <v>0.6</v>
      </c>
      <c r="F25" s="280" t="s">
        <v>782</v>
      </c>
      <c r="G25" s="280" t="s">
        <v>782</v>
      </c>
      <c r="H25" s="280">
        <v>1.1000000000000001</v>
      </c>
      <c r="I25" s="353" t="s">
        <v>782</v>
      </c>
    </row>
    <row r="26" spans="1:9">
      <c r="A26" s="460" t="s">
        <v>506</v>
      </c>
      <c r="B26" s="280">
        <v>1.4</v>
      </c>
      <c r="C26" s="280">
        <v>1.4</v>
      </c>
      <c r="D26" s="280" t="s">
        <v>782</v>
      </c>
      <c r="E26" s="280" t="s">
        <v>782</v>
      </c>
      <c r="F26" s="280">
        <v>0.8</v>
      </c>
      <c r="G26" s="280">
        <v>0.8</v>
      </c>
      <c r="H26" s="280">
        <v>0.6</v>
      </c>
      <c r="I26" s="353">
        <v>0.6</v>
      </c>
    </row>
    <row r="27" spans="1:9">
      <c r="A27" s="460" t="s">
        <v>16</v>
      </c>
      <c r="B27" s="280">
        <v>4.9000000000000004</v>
      </c>
      <c r="C27" s="280">
        <v>3.7</v>
      </c>
      <c r="D27" s="280">
        <v>3.9</v>
      </c>
      <c r="E27" s="280">
        <v>3.4</v>
      </c>
      <c r="F27" s="280">
        <v>0.9</v>
      </c>
      <c r="G27" s="280">
        <v>0.2</v>
      </c>
      <c r="H27" s="280">
        <v>0.1</v>
      </c>
      <c r="I27" s="353">
        <v>0.1</v>
      </c>
    </row>
    <row r="28" spans="1:9">
      <c r="A28" s="507"/>
      <c r="B28" s="290"/>
      <c r="C28" s="290"/>
      <c r="D28" s="290"/>
      <c r="E28" s="290"/>
      <c r="F28" s="290"/>
      <c r="G28" s="290"/>
      <c r="H28" s="290"/>
      <c r="I28" s="353"/>
    </row>
    <row r="29" spans="1:9">
      <c r="A29" s="748" t="s">
        <v>1139</v>
      </c>
      <c r="B29" s="748"/>
      <c r="C29" s="748"/>
      <c r="D29" s="748"/>
      <c r="E29" s="748"/>
      <c r="F29" s="748"/>
      <c r="G29" s="748"/>
      <c r="H29" s="748"/>
      <c r="I29" s="748"/>
    </row>
  </sheetData>
  <mergeCells count="8">
    <mergeCell ref="A29:I29"/>
    <mergeCell ref="A10:A13"/>
    <mergeCell ref="B10:C11"/>
    <mergeCell ref="D10:I10"/>
    <mergeCell ref="D11:E11"/>
    <mergeCell ref="F11:G11"/>
    <mergeCell ref="H11:I11"/>
    <mergeCell ref="B13:I13"/>
  </mergeCells>
  <phoneticPr fontId="6" type="noConversion"/>
  <hyperlinks>
    <hyperlink ref="K10" location="ANEKS!A1" display="Powrót do spisu tablic"/>
  </hyperlinks>
  <pageMargins left="0.75" right="0.75" top="1" bottom="1" header="0.5" footer="0.5"/>
  <pageSetup paperSize="9"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38"/>
  <sheetViews>
    <sheetView workbookViewId="0">
      <selection activeCell="A2" sqref="A2"/>
    </sheetView>
  </sheetViews>
  <sheetFormatPr defaultRowHeight="12.75"/>
  <cols>
    <col min="1" max="1" width="32.42578125" style="5" customWidth="1"/>
    <col min="2" max="2" width="11.5703125" style="5" customWidth="1"/>
    <col min="3" max="5" width="11.85546875" style="196" customWidth="1"/>
    <col min="6" max="16384" width="9.140625" style="5"/>
  </cols>
  <sheetData>
    <row r="2" spans="1:20" ht="13.5">
      <c r="A2" s="586" t="s">
        <v>1401</v>
      </c>
      <c r="B2" s="174" t="s">
        <v>1142</v>
      </c>
    </row>
    <row r="3" spans="1:20">
      <c r="B3" s="174" t="s">
        <v>949</v>
      </c>
    </row>
    <row r="4" spans="1:20">
      <c r="A4" s="585" t="s">
        <v>1402</v>
      </c>
      <c r="B4" s="584" t="s">
        <v>1431</v>
      </c>
    </row>
    <row r="5" spans="1:20">
      <c r="A5" s="115"/>
      <c r="B5" s="584" t="s">
        <v>1432</v>
      </c>
    </row>
    <row r="6" spans="1:20">
      <c r="B6" s="204" t="s">
        <v>385</v>
      </c>
    </row>
    <row r="7" spans="1:20">
      <c r="B7" s="584" t="s">
        <v>1242</v>
      </c>
    </row>
    <row r="8" spans="1:20" ht="13.5" thickBot="1">
      <c r="A8" s="508"/>
    </row>
    <row r="9" spans="1:20" ht="33.75" customHeight="1">
      <c r="A9" s="779" t="s">
        <v>310</v>
      </c>
      <c r="B9" s="785" t="s">
        <v>19</v>
      </c>
      <c r="C9" s="792" t="s">
        <v>774</v>
      </c>
      <c r="D9" s="509"/>
      <c r="E9" s="509"/>
      <c r="G9" s="205" t="s">
        <v>709</v>
      </c>
    </row>
    <row r="10" spans="1:20" ht="13.5" thickBot="1">
      <c r="A10" s="780"/>
      <c r="B10" s="787"/>
      <c r="C10" s="794"/>
      <c r="D10" s="509"/>
      <c r="E10" s="509"/>
      <c r="G10" s="42"/>
      <c r="H10" s="42"/>
      <c r="I10" s="42"/>
      <c r="J10" s="42"/>
      <c r="K10" s="42"/>
      <c r="L10" s="42"/>
      <c r="M10" s="42"/>
      <c r="N10" s="42"/>
      <c r="O10" s="42"/>
      <c r="P10" s="42"/>
      <c r="Q10" s="42"/>
      <c r="R10" s="42"/>
      <c r="S10" s="42"/>
      <c r="T10" s="42"/>
    </row>
    <row r="11" spans="1:20" ht="24">
      <c r="A11" s="510" t="s">
        <v>1143</v>
      </c>
      <c r="B11" s="511">
        <v>14796</v>
      </c>
      <c r="C11" s="512">
        <v>70.2</v>
      </c>
      <c r="D11" s="513"/>
      <c r="E11" s="513"/>
      <c r="G11" s="42"/>
      <c r="H11" s="42"/>
      <c r="I11" s="424"/>
      <c r="J11" s="486"/>
      <c r="K11" s="42"/>
      <c r="L11" s="486"/>
      <c r="M11" s="42"/>
      <c r="N11" s="697"/>
      <c r="O11" s="42"/>
      <c r="P11" s="42"/>
      <c r="Q11" s="42"/>
      <c r="R11" s="42"/>
      <c r="S11" s="42"/>
      <c r="T11" s="42"/>
    </row>
    <row r="12" spans="1:20">
      <c r="A12" s="252" t="s">
        <v>323</v>
      </c>
      <c r="B12" s="81"/>
      <c r="C12" s="93"/>
      <c r="D12" s="513"/>
      <c r="E12" s="513"/>
      <c r="G12" s="42"/>
      <c r="H12" s="42"/>
      <c r="I12" s="93"/>
      <c r="J12" s="486"/>
      <c r="K12" s="42"/>
      <c r="L12" s="42"/>
      <c r="M12" s="42"/>
      <c r="N12" s="699"/>
      <c r="O12" s="42"/>
      <c r="P12" s="42"/>
      <c r="Q12" s="42"/>
      <c r="R12" s="42"/>
      <c r="S12" s="42"/>
      <c r="T12" s="42"/>
    </row>
    <row r="13" spans="1:20">
      <c r="A13" s="214" t="s">
        <v>148</v>
      </c>
      <c r="B13" s="81">
        <v>190</v>
      </c>
      <c r="C13" s="93">
        <v>0.9</v>
      </c>
      <c r="D13" s="514"/>
      <c r="E13" s="514"/>
      <c r="G13" s="42"/>
      <c r="H13" s="42"/>
      <c r="I13" s="93"/>
      <c r="J13" s="486"/>
      <c r="K13" s="486"/>
      <c r="L13" s="42"/>
      <c r="M13" s="42"/>
      <c r="N13" s="699"/>
      <c r="O13" s="42"/>
      <c r="P13" s="42"/>
      <c r="Q13" s="42"/>
      <c r="R13" s="42"/>
      <c r="S13" s="42"/>
      <c r="T13" s="42"/>
    </row>
    <row r="14" spans="1:20">
      <c r="A14" s="229" t="s">
        <v>149</v>
      </c>
      <c r="B14" s="81">
        <v>62</v>
      </c>
      <c r="C14" s="93">
        <v>0.3</v>
      </c>
      <c r="D14" s="514"/>
      <c r="E14" s="514"/>
      <c r="G14" s="42"/>
      <c r="H14" s="42"/>
      <c r="I14" s="93"/>
      <c r="J14" s="486"/>
      <c r="K14" s="486"/>
      <c r="L14" s="42"/>
      <c r="M14" s="42"/>
      <c r="N14" s="699"/>
      <c r="O14" s="42"/>
      <c r="P14" s="42"/>
      <c r="Q14" s="42"/>
      <c r="R14" s="42"/>
      <c r="S14" s="42"/>
      <c r="T14" s="42"/>
    </row>
    <row r="15" spans="1:20">
      <c r="A15" s="214" t="s">
        <v>150</v>
      </c>
      <c r="B15" s="81">
        <v>4486</v>
      </c>
      <c r="C15" s="93">
        <v>21.3</v>
      </c>
      <c r="D15" s="514"/>
      <c r="E15" s="514"/>
      <c r="G15" s="42"/>
      <c r="H15" s="42"/>
      <c r="I15" s="93"/>
      <c r="J15" s="486"/>
      <c r="K15" s="486"/>
      <c r="L15" s="42"/>
      <c r="M15" s="42"/>
      <c r="N15" s="699"/>
      <c r="O15" s="42"/>
      <c r="P15" s="42"/>
      <c r="Q15" s="42"/>
      <c r="R15" s="42"/>
      <c r="S15" s="42"/>
      <c r="T15" s="42"/>
    </row>
    <row r="16" spans="1:20">
      <c r="A16" s="252" t="s">
        <v>323</v>
      </c>
      <c r="B16" s="81"/>
      <c r="D16" s="514"/>
      <c r="E16" s="514"/>
      <c r="G16" s="42"/>
      <c r="H16" s="42"/>
      <c r="I16" s="93"/>
      <c r="J16" s="486"/>
      <c r="K16" s="486"/>
      <c r="L16" s="42"/>
      <c r="M16" s="42"/>
      <c r="N16" s="699"/>
      <c r="O16" s="42"/>
      <c r="P16" s="42"/>
      <c r="Q16" s="42"/>
      <c r="R16" s="42"/>
      <c r="S16" s="42"/>
      <c r="T16" s="42"/>
    </row>
    <row r="17" spans="1:20">
      <c r="A17" s="229" t="s">
        <v>151</v>
      </c>
      <c r="B17" s="81">
        <v>4344</v>
      </c>
      <c r="C17" s="93">
        <v>20.6</v>
      </c>
      <c r="D17" s="514"/>
      <c r="E17" s="514"/>
      <c r="G17" s="42"/>
      <c r="H17" s="42"/>
      <c r="I17" s="93"/>
      <c r="J17" s="486"/>
      <c r="K17" s="486"/>
      <c r="L17" s="42"/>
      <c r="M17" s="42"/>
      <c r="N17" s="699"/>
      <c r="O17" s="42"/>
      <c r="P17" s="42"/>
      <c r="Q17" s="42"/>
      <c r="R17" s="42"/>
      <c r="S17" s="42"/>
      <c r="T17" s="42"/>
    </row>
    <row r="18" spans="1:20">
      <c r="A18" s="229" t="s">
        <v>152</v>
      </c>
      <c r="B18" s="81">
        <v>31</v>
      </c>
      <c r="C18" s="93">
        <v>0.1</v>
      </c>
      <c r="D18" s="514"/>
      <c r="E18" s="514"/>
      <c r="G18" s="42"/>
      <c r="H18" s="42"/>
      <c r="I18" s="93"/>
      <c r="J18" s="486"/>
      <c r="K18" s="486"/>
      <c r="L18" s="42"/>
      <c r="M18" s="42"/>
      <c r="N18" s="699"/>
      <c r="O18" s="42"/>
      <c r="P18" s="42"/>
      <c r="Q18" s="42"/>
      <c r="R18" s="42"/>
      <c r="S18" s="42"/>
      <c r="T18" s="42"/>
    </row>
    <row r="19" spans="1:20">
      <c r="A19" s="229" t="s">
        <v>153</v>
      </c>
      <c r="B19" s="81">
        <v>111</v>
      </c>
      <c r="C19" s="93">
        <v>0.5</v>
      </c>
      <c r="D19" s="514"/>
      <c r="E19" s="514"/>
      <c r="G19" s="42"/>
      <c r="H19" s="42"/>
      <c r="I19" s="93"/>
      <c r="J19" s="486"/>
      <c r="K19" s="486"/>
      <c r="L19" s="42"/>
      <c r="M19" s="42"/>
      <c r="N19" s="699"/>
      <c r="O19" s="42"/>
      <c r="P19" s="42"/>
      <c r="Q19" s="42"/>
      <c r="R19" s="42"/>
      <c r="S19" s="42"/>
      <c r="T19" s="42"/>
    </row>
    <row r="20" spans="1:20">
      <c r="A20" s="252" t="s">
        <v>154</v>
      </c>
      <c r="B20" s="81">
        <v>7874</v>
      </c>
      <c r="C20" s="93">
        <v>37.299999999999997</v>
      </c>
      <c r="D20" s="514"/>
      <c r="E20" s="514"/>
      <c r="G20" s="42"/>
      <c r="H20" s="486"/>
      <c r="I20" s="93"/>
      <c r="J20" s="486"/>
      <c r="K20" s="486"/>
      <c r="L20" s="42"/>
      <c r="M20" s="42"/>
      <c r="N20" s="699"/>
      <c r="O20" s="42"/>
      <c r="P20" s="42"/>
      <c r="Q20" s="42"/>
      <c r="R20" s="42"/>
      <c r="S20" s="42"/>
      <c r="T20" s="42"/>
    </row>
    <row r="21" spans="1:20">
      <c r="A21" s="252" t="s">
        <v>155</v>
      </c>
      <c r="B21" s="81">
        <v>575</v>
      </c>
      <c r="C21" s="93">
        <v>2.7</v>
      </c>
      <c r="D21" s="514"/>
      <c r="E21" s="514"/>
      <c r="G21" s="42"/>
      <c r="H21" s="42"/>
      <c r="I21" s="93"/>
      <c r="J21" s="486"/>
      <c r="K21" s="486"/>
      <c r="L21" s="42"/>
      <c r="M21" s="42"/>
      <c r="N21" s="699"/>
      <c r="O21" s="42"/>
      <c r="P21" s="42"/>
      <c r="Q21" s="42"/>
      <c r="R21" s="42"/>
      <c r="S21" s="42"/>
      <c r="T21" s="42"/>
    </row>
    <row r="22" spans="1:20">
      <c r="A22" s="252" t="s">
        <v>156</v>
      </c>
      <c r="B22" s="81">
        <v>712</v>
      </c>
      <c r="C22" s="93">
        <v>3.4</v>
      </c>
      <c r="D22" s="514"/>
      <c r="E22" s="514"/>
      <c r="G22" s="42"/>
      <c r="H22" s="42"/>
      <c r="I22" s="93"/>
      <c r="J22" s="486"/>
      <c r="K22" s="486"/>
      <c r="L22" s="42"/>
      <c r="M22" s="42"/>
      <c r="N22" s="699"/>
      <c r="O22" s="42"/>
      <c r="P22" s="42"/>
      <c r="Q22" s="42"/>
      <c r="R22" s="42"/>
      <c r="S22" s="42"/>
      <c r="T22" s="42"/>
    </row>
    <row r="23" spans="1:20">
      <c r="A23" s="252" t="s">
        <v>157</v>
      </c>
      <c r="B23" s="81">
        <v>240</v>
      </c>
      <c r="C23" s="93">
        <v>1.1000000000000001</v>
      </c>
      <c r="D23" s="514"/>
      <c r="E23" s="514"/>
      <c r="G23" s="42"/>
      <c r="H23" s="42"/>
      <c r="I23" s="93"/>
      <c r="J23" s="486"/>
      <c r="K23" s="486"/>
      <c r="L23" s="42"/>
      <c r="M23" s="42"/>
      <c r="N23" s="699"/>
      <c r="O23" s="42"/>
      <c r="P23" s="42"/>
      <c r="Q23" s="42"/>
      <c r="R23" s="42"/>
      <c r="S23" s="42"/>
      <c r="T23" s="42"/>
    </row>
    <row r="24" spans="1:20">
      <c r="A24" s="151" t="s">
        <v>158</v>
      </c>
      <c r="B24" s="81">
        <v>90</v>
      </c>
      <c r="C24" s="93">
        <v>0.4</v>
      </c>
      <c r="D24" s="514"/>
      <c r="E24" s="514"/>
      <c r="F24" s="43"/>
      <c r="G24" s="42"/>
      <c r="H24" s="42"/>
      <c r="I24" s="93"/>
      <c r="J24" s="486"/>
      <c r="K24" s="486"/>
      <c r="L24" s="42"/>
      <c r="M24" s="42"/>
      <c r="N24" s="699"/>
      <c r="O24" s="42"/>
      <c r="P24" s="42"/>
      <c r="Q24" s="42"/>
      <c r="R24" s="42"/>
      <c r="S24" s="42"/>
      <c r="T24" s="42"/>
    </row>
    <row r="25" spans="1:20">
      <c r="A25" s="151" t="s">
        <v>159</v>
      </c>
      <c r="B25" s="81">
        <v>5</v>
      </c>
      <c r="C25" s="93">
        <v>0</v>
      </c>
      <c r="D25" s="514"/>
      <c r="E25" s="514"/>
      <c r="F25" s="43"/>
      <c r="G25" s="42"/>
      <c r="H25" s="42"/>
      <c r="I25" s="93"/>
      <c r="J25" s="486"/>
      <c r="K25" s="486"/>
      <c r="L25" s="42"/>
      <c r="M25" s="42"/>
      <c r="N25" s="699"/>
      <c r="O25" s="42"/>
      <c r="P25" s="42"/>
      <c r="Q25" s="42"/>
      <c r="R25" s="42"/>
      <c r="S25" s="42"/>
      <c r="T25" s="42"/>
    </row>
    <row r="26" spans="1:20">
      <c r="A26" s="151" t="s">
        <v>160</v>
      </c>
      <c r="B26" s="81">
        <v>155</v>
      </c>
      <c r="C26" s="93">
        <v>0.7</v>
      </c>
      <c r="D26" s="514"/>
      <c r="E26" s="514"/>
      <c r="F26" s="43"/>
      <c r="G26" s="42"/>
      <c r="H26" s="42"/>
      <c r="I26" s="93"/>
      <c r="J26" s="486"/>
      <c r="K26" s="486"/>
      <c r="L26" s="42"/>
      <c r="M26" s="42"/>
      <c r="N26" s="699"/>
      <c r="O26" s="42"/>
      <c r="P26" s="42"/>
      <c r="Q26" s="42"/>
      <c r="R26" s="42"/>
      <c r="S26" s="42"/>
      <c r="T26" s="42"/>
    </row>
    <row r="27" spans="1:20">
      <c r="A27" s="151" t="s">
        <v>164</v>
      </c>
      <c r="B27" s="81">
        <v>80</v>
      </c>
      <c r="C27" s="93">
        <v>0.4</v>
      </c>
      <c r="D27" s="514"/>
      <c r="E27" s="514"/>
      <c r="F27" s="43"/>
      <c r="G27" s="42"/>
      <c r="H27" s="42"/>
      <c r="I27" s="93"/>
      <c r="J27" s="486"/>
      <c r="K27" s="486"/>
      <c r="L27" s="42"/>
      <c r="M27" s="42"/>
      <c r="N27" s="699"/>
      <c r="O27" s="42"/>
      <c r="P27" s="42"/>
      <c r="Q27" s="42"/>
      <c r="R27" s="42"/>
      <c r="S27" s="42"/>
      <c r="T27" s="42"/>
    </row>
    <row r="28" spans="1:20">
      <c r="A28" s="252" t="s">
        <v>165</v>
      </c>
      <c r="B28" s="81">
        <v>108</v>
      </c>
      <c r="C28" s="93">
        <v>0.5</v>
      </c>
      <c r="D28" s="514"/>
      <c r="E28" s="514"/>
      <c r="G28" s="42"/>
      <c r="H28" s="42"/>
      <c r="I28" s="93"/>
      <c r="J28" s="486"/>
      <c r="K28" s="486"/>
      <c r="L28" s="42"/>
      <c r="M28" s="42"/>
      <c r="N28" s="699"/>
      <c r="O28" s="42"/>
      <c r="P28" s="42"/>
      <c r="Q28" s="42"/>
      <c r="R28" s="42"/>
      <c r="S28" s="42"/>
      <c r="T28" s="42"/>
    </row>
    <row r="29" spans="1:20" ht="24">
      <c r="A29" s="211" t="s">
        <v>1144</v>
      </c>
      <c r="B29" s="149">
        <v>3598</v>
      </c>
      <c r="C29" s="424">
        <v>17.100000000000001</v>
      </c>
      <c r="D29" s="513"/>
      <c r="E29" s="513"/>
      <c r="G29" s="42"/>
      <c r="H29" s="42"/>
      <c r="I29" s="424"/>
      <c r="J29" s="486"/>
      <c r="K29" s="42"/>
      <c r="L29" s="486"/>
      <c r="M29" s="42"/>
      <c r="N29" s="697"/>
      <c r="O29" s="42"/>
      <c r="P29" s="42"/>
      <c r="Q29" s="42"/>
      <c r="R29" s="42"/>
      <c r="S29" s="42"/>
      <c r="T29" s="42"/>
    </row>
    <row r="30" spans="1:20">
      <c r="A30" s="252" t="s">
        <v>323</v>
      </c>
      <c r="B30" s="81"/>
      <c r="C30" s="93"/>
      <c r="D30" s="514"/>
      <c r="E30" s="514"/>
      <c r="G30" s="42"/>
      <c r="H30" s="42"/>
      <c r="I30" s="93"/>
      <c r="J30" s="486"/>
      <c r="K30" s="42"/>
      <c r="L30" s="42"/>
      <c r="M30" s="42"/>
      <c r="N30" s="699"/>
      <c r="O30" s="42"/>
      <c r="P30" s="42"/>
      <c r="Q30" s="42"/>
      <c r="R30" s="42"/>
      <c r="S30" s="42"/>
      <c r="T30" s="42"/>
    </row>
    <row r="31" spans="1:20">
      <c r="A31" s="252" t="s">
        <v>166</v>
      </c>
      <c r="B31" s="81">
        <v>1392</v>
      </c>
      <c r="C31" s="93">
        <v>6.6</v>
      </c>
      <c r="D31" s="514"/>
      <c r="E31" s="514"/>
      <c r="G31" s="42"/>
      <c r="H31" s="42"/>
      <c r="I31" s="93"/>
      <c r="J31" s="486"/>
      <c r="K31" s="486"/>
      <c r="L31" s="42"/>
      <c r="M31" s="42"/>
      <c r="N31" s="699"/>
      <c r="O31" s="42"/>
      <c r="P31" s="42"/>
      <c r="Q31" s="42"/>
      <c r="R31" s="42"/>
      <c r="S31" s="42"/>
      <c r="T31" s="42"/>
    </row>
    <row r="32" spans="1:20" ht="24">
      <c r="A32" s="252" t="s">
        <v>167</v>
      </c>
      <c r="B32" s="81">
        <v>861</v>
      </c>
      <c r="C32" s="93">
        <v>4.0999999999999996</v>
      </c>
      <c r="D32" s="514"/>
      <c r="E32" s="514"/>
      <c r="G32" s="42"/>
      <c r="H32" s="42"/>
      <c r="I32" s="93"/>
      <c r="J32" s="486"/>
      <c r="K32" s="486"/>
      <c r="L32" s="42"/>
      <c r="M32" s="42"/>
      <c r="N32" s="699"/>
      <c r="O32" s="42"/>
      <c r="P32" s="42"/>
      <c r="Q32" s="42"/>
      <c r="R32" s="42"/>
      <c r="S32" s="42"/>
      <c r="T32" s="42"/>
    </row>
    <row r="33" spans="1:20" ht="48">
      <c r="A33" s="211" t="s">
        <v>1145</v>
      </c>
      <c r="B33" s="149">
        <v>2249</v>
      </c>
      <c r="C33" s="424">
        <v>10.7</v>
      </c>
      <c r="D33" s="513"/>
      <c r="E33" s="513"/>
      <c r="G33" s="42"/>
      <c r="H33" s="42"/>
      <c r="I33" s="424"/>
      <c r="J33" s="486"/>
      <c r="K33" s="42"/>
      <c r="L33" s="486"/>
      <c r="M33" s="42"/>
      <c r="N33" s="697"/>
      <c r="O33" s="42"/>
      <c r="P33" s="42"/>
      <c r="Q33" s="42"/>
      <c r="R33" s="42"/>
      <c r="S33" s="42"/>
      <c r="T33" s="42"/>
    </row>
    <row r="34" spans="1:20">
      <c r="A34" s="286"/>
      <c r="B34" s="296"/>
      <c r="C34" s="387"/>
      <c r="D34" s="424"/>
      <c r="E34" s="424"/>
      <c r="G34" s="486"/>
      <c r="H34" s="486"/>
      <c r="I34" s="42"/>
      <c r="J34" s="42"/>
      <c r="K34" s="42"/>
      <c r="L34" s="42"/>
      <c r="M34" s="42"/>
      <c r="N34" s="42"/>
      <c r="O34" s="42"/>
      <c r="P34" s="42"/>
      <c r="Q34" s="42"/>
      <c r="R34" s="42"/>
      <c r="S34" s="42"/>
      <c r="T34" s="42"/>
    </row>
    <row r="35" spans="1:20" ht="42.75" customHeight="1">
      <c r="A35" s="749" t="s">
        <v>1146</v>
      </c>
      <c r="B35" s="749"/>
      <c r="C35" s="749"/>
      <c r="D35" s="387"/>
      <c r="E35" s="387"/>
      <c r="F35" s="515"/>
      <c r="G35" s="700"/>
      <c r="H35" s="700"/>
      <c r="I35" s="700"/>
      <c r="J35" s="700"/>
      <c r="K35" s="700"/>
      <c r="L35" s="42"/>
      <c r="M35" s="42"/>
      <c r="N35" s="42"/>
      <c r="O35" s="42"/>
      <c r="P35" s="42"/>
      <c r="Q35" s="42"/>
      <c r="R35" s="42"/>
      <c r="S35" s="42"/>
      <c r="T35" s="42"/>
    </row>
    <row r="36" spans="1:20">
      <c r="C36" s="423"/>
      <c r="D36" s="169"/>
      <c r="E36" s="169"/>
      <c r="G36" s="42"/>
      <c r="H36" s="42"/>
      <c r="I36" s="42"/>
      <c r="J36" s="42"/>
      <c r="K36" s="42"/>
      <c r="L36" s="42"/>
      <c r="M36" s="42"/>
      <c r="N36" s="42"/>
      <c r="O36" s="42"/>
      <c r="P36" s="42"/>
      <c r="Q36" s="42"/>
      <c r="R36" s="42"/>
      <c r="S36" s="42"/>
      <c r="T36" s="42"/>
    </row>
    <row r="37" spans="1:20">
      <c r="C37" s="423"/>
      <c r="D37" s="423"/>
      <c r="E37" s="423"/>
      <c r="G37" s="42"/>
      <c r="H37" s="42"/>
      <c r="I37" s="42"/>
      <c r="J37" s="42"/>
      <c r="K37" s="42"/>
      <c r="L37" s="42"/>
      <c r="M37" s="42"/>
      <c r="N37" s="42"/>
      <c r="O37" s="42"/>
      <c r="P37" s="42"/>
      <c r="Q37" s="42"/>
      <c r="R37" s="42"/>
      <c r="S37" s="42"/>
      <c r="T37" s="42"/>
    </row>
    <row r="38" spans="1:20">
      <c r="D38" s="423"/>
      <c r="E38" s="423"/>
      <c r="G38" s="42"/>
      <c r="H38" s="42"/>
      <c r="I38" s="42"/>
      <c r="J38" s="42"/>
      <c r="K38" s="42"/>
      <c r="L38" s="42"/>
      <c r="M38" s="42"/>
      <c r="N38" s="42"/>
      <c r="O38" s="42"/>
      <c r="P38" s="42"/>
      <c r="Q38" s="42"/>
      <c r="R38" s="42"/>
      <c r="S38" s="42"/>
      <c r="T38" s="42"/>
    </row>
  </sheetData>
  <mergeCells count="4">
    <mergeCell ref="A9:A10"/>
    <mergeCell ref="B9:B10"/>
    <mergeCell ref="A35:C35"/>
    <mergeCell ref="C9:C10"/>
  </mergeCells>
  <phoneticPr fontId="6" type="noConversion"/>
  <hyperlinks>
    <hyperlink ref="G9" location="ANEKS!A1" display="Powrót do spisu tablic"/>
  </hyperlinks>
  <pageMargins left="0.75" right="0.75" top="1" bottom="1" header="0.5" footer="0.5"/>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9"/>
  <sheetViews>
    <sheetView workbookViewId="0">
      <selection activeCell="A2" sqref="A2"/>
    </sheetView>
  </sheetViews>
  <sheetFormatPr defaultRowHeight="12.75"/>
  <cols>
    <col min="1" max="1" width="35.5703125" style="5" customWidth="1"/>
    <col min="2" max="4" width="13.28515625" style="5" customWidth="1"/>
    <col min="5" max="5" width="13.28515625" style="196" customWidth="1"/>
    <col min="6" max="16384" width="9.140625" style="5"/>
  </cols>
  <sheetData>
    <row r="2" spans="1:10">
      <c r="A2" s="586" t="s">
        <v>1403</v>
      </c>
      <c r="B2" s="174" t="s">
        <v>771</v>
      </c>
    </row>
    <row r="3" spans="1:10">
      <c r="B3" s="174" t="s">
        <v>773</v>
      </c>
    </row>
    <row r="4" spans="1:10" ht="13.5">
      <c r="A4" s="230"/>
      <c r="B4" s="174" t="s">
        <v>1147</v>
      </c>
    </row>
    <row r="5" spans="1:10">
      <c r="A5" s="230"/>
      <c r="B5" s="174" t="s">
        <v>943</v>
      </c>
    </row>
    <row r="6" spans="1:10">
      <c r="A6" s="585" t="s">
        <v>1404</v>
      </c>
      <c r="B6" s="584" t="s">
        <v>1433</v>
      </c>
    </row>
    <row r="7" spans="1:10">
      <c r="A7" s="230"/>
      <c r="B7" s="584" t="s">
        <v>1434</v>
      </c>
    </row>
    <row r="8" spans="1:10">
      <c r="A8" s="230"/>
      <c r="B8" s="584" t="s">
        <v>1435</v>
      </c>
    </row>
    <row r="9" spans="1:10" ht="13.5" thickBot="1">
      <c r="A9" s="230"/>
      <c r="B9" s="348"/>
    </row>
    <row r="10" spans="1:10" ht="13.5" thickBot="1">
      <c r="A10" s="804" t="s">
        <v>310</v>
      </c>
      <c r="B10" s="836" t="s">
        <v>168</v>
      </c>
      <c r="C10" s="838"/>
      <c r="D10" s="838"/>
      <c r="E10" s="838"/>
      <c r="G10" s="205" t="s">
        <v>709</v>
      </c>
    </row>
    <row r="11" spans="1:10" ht="13.5" thickBot="1">
      <c r="A11" s="807"/>
      <c r="B11" s="836" t="s">
        <v>169</v>
      </c>
      <c r="C11" s="838"/>
      <c r="D11" s="837"/>
      <c r="E11" s="509" t="s">
        <v>170</v>
      </c>
    </row>
    <row r="12" spans="1:10" ht="13.5" thickBot="1">
      <c r="A12" s="807"/>
      <c r="B12" s="836" t="s">
        <v>173</v>
      </c>
      <c r="C12" s="837"/>
      <c r="D12" s="839" t="s">
        <v>1148</v>
      </c>
      <c r="E12" s="509" t="s">
        <v>171</v>
      </c>
    </row>
    <row r="13" spans="1:10" ht="20.25" thickBot="1">
      <c r="A13" s="805"/>
      <c r="B13" s="292" t="s">
        <v>391</v>
      </c>
      <c r="C13" s="292" t="s">
        <v>174</v>
      </c>
      <c r="D13" s="840"/>
      <c r="E13" s="293" t="s">
        <v>172</v>
      </c>
    </row>
    <row r="14" spans="1:10">
      <c r="A14" s="458"/>
      <c r="B14" s="443"/>
      <c r="C14" s="443"/>
      <c r="D14" s="443"/>
      <c r="E14" s="463"/>
    </row>
    <row r="15" spans="1:10">
      <c r="A15" s="455" t="s">
        <v>1141</v>
      </c>
      <c r="B15" s="516">
        <v>7698</v>
      </c>
      <c r="C15" s="516">
        <v>4970</v>
      </c>
      <c r="D15" s="516">
        <v>4619</v>
      </c>
      <c r="E15" s="517">
        <v>14796</v>
      </c>
      <c r="F15" s="166"/>
      <c r="G15" s="518"/>
      <c r="H15" s="518"/>
      <c r="I15" s="518"/>
      <c r="J15" s="518"/>
    </row>
    <row r="16" spans="1:10">
      <c r="A16" s="881" t="s">
        <v>175</v>
      </c>
      <c r="B16" s="881"/>
      <c r="C16" s="881"/>
      <c r="D16" s="881"/>
      <c r="E16" s="881"/>
    </row>
    <row r="17" spans="1:10">
      <c r="A17" s="519" t="s">
        <v>176</v>
      </c>
      <c r="B17" s="443"/>
      <c r="C17" s="443"/>
      <c r="D17" s="443"/>
      <c r="E17" s="463"/>
    </row>
    <row r="18" spans="1:10">
      <c r="A18" s="458" t="s">
        <v>177</v>
      </c>
      <c r="B18" s="520">
        <v>147</v>
      </c>
      <c r="C18" s="520">
        <v>140</v>
      </c>
      <c r="D18" s="520">
        <v>84</v>
      </c>
      <c r="E18" s="521">
        <v>190</v>
      </c>
      <c r="G18" s="6"/>
      <c r="H18" s="6"/>
      <c r="I18" s="6"/>
      <c r="J18" s="6"/>
    </row>
    <row r="19" spans="1:10">
      <c r="A19" s="458"/>
      <c r="B19" s="520"/>
      <c r="C19" s="520"/>
      <c r="D19" s="520"/>
      <c r="E19" s="521"/>
    </row>
    <row r="20" spans="1:10">
      <c r="A20" s="460" t="s">
        <v>178</v>
      </c>
      <c r="B20" s="520">
        <v>67</v>
      </c>
      <c r="C20" s="520">
        <v>60</v>
      </c>
      <c r="D20" s="520">
        <v>43</v>
      </c>
      <c r="E20" s="521">
        <v>62</v>
      </c>
    </row>
    <row r="21" spans="1:10">
      <c r="A21" s="458"/>
      <c r="B21" s="520"/>
      <c r="C21" s="520"/>
      <c r="D21" s="520"/>
      <c r="E21" s="521"/>
    </row>
    <row r="22" spans="1:10">
      <c r="A22" s="458" t="s">
        <v>150</v>
      </c>
      <c r="B22" s="520">
        <v>1990</v>
      </c>
      <c r="C22" s="520">
        <v>1196</v>
      </c>
      <c r="D22" s="520">
        <v>1869</v>
      </c>
      <c r="E22" s="521">
        <v>4486</v>
      </c>
    </row>
    <row r="23" spans="1:10">
      <c r="A23" s="460" t="s">
        <v>323</v>
      </c>
      <c r="B23" s="520"/>
      <c r="C23" s="520"/>
      <c r="D23" s="520"/>
      <c r="E23" s="521"/>
    </row>
    <row r="24" spans="1:10">
      <c r="A24" s="460" t="s">
        <v>179</v>
      </c>
      <c r="B24" s="520">
        <v>1742</v>
      </c>
      <c r="C24" s="520">
        <v>968</v>
      </c>
      <c r="D24" s="520">
        <v>1762</v>
      </c>
      <c r="E24" s="521">
        <v>4344</v>
      </c>
      <c r="G24" s="518"/>
      <c r="H24" s="518"/>
      <c r="I24" s="518"/>
      <c r="J24" s="518"/>
    </row>
    <row r="25" spans="1:10">
      <c r="A25" s="460"/>
      <c r="B25" s="520"/>
      <c r="C25" s="520"/>
      <c r="D25" s="520"/>
      <c r="E25" s="521"/>
    </row>
    <row r="26" spans="1:10">
      <c r="A26" s="460" t="s">
        <v>180</v>
      </c>
      <c r="B26" s="520">
        <v>3</v>
      </c>
      <c r="C26" s="520">
        <v>3</v>
      </c>
      <c r="D26" s="520">
        <v>26</v>
      </c>
      <c r="E26" s="521">
        <v>31</v>
      </c>
    </row>
    <row r="27" spans="1:10">
      <c r="A27" s="460"/>
      <c r="B27" s="520"/>
      <c r="C27" s="520"/>
      <c r="D27" s="520"/>
      <c r="E27" s="521"/>
    </row>
    <row r="28" spans="1:10">
      <c r="A28" s="460" t="s">
        <v>153</v>
      </c>
      <c r="B28" s="520">
        <v>245</v>
      </c>
      <c r="C28" s="520">
        <v>225</v>
      </c>
      <c r="D28" s="520">
        <v>81</v>
      </c>
      <c r="E28" s="521">
        <v>111</v>
      </c>
    </row>
    <row r="29" spans="1:10">
      <c r="A29" s="458"/>
      <c r="B29" s="520"/>
      <c r="C29" s="520"/>
      <c r="D29" s="520"/>
      <c r="E29" s="521"/>
    </row>
    <row r="30" spans="1:10">
      <c r="A30" s="458" t="s">
        <v>181</v>
      </c>
      <c r="B30" s="520">
        <v>3431</v>
      </c>
      <c r="C30" s="520">
        <v>1601</v>
      </c>
      <c r="D30" s="520">
        <v>1729</v>
      </c>
      <c r="E30" s="521">
        <v>7874</v>
      </c>
    </row>
    <row r="31" spans="1:10">
      <c r="A31" s="458"/>
      <c r="B31" s="520"/>
      <c r="C31" s="520"/>
      <c r="D31" s="520"/>
      <c r="E31" s="521"/>
    </row>
    <row r="32" spans="1:10">
      <c r="A32" s="458" t="s">
        <v>182</v>
      </c>
      <c r="B32" s="520">
        <v>343</v>
      </c>
      <c r="C32" s="520">
        <v>301</v>
      </c>
      <c r="D32" s="520">
        <v>320</v>
      </c>
      <c r="E32" s="521">
        <v>575</v>
      </c>
    </row>
    <row r="33" spans="1:10">
      <c r="A33" s="458"/>
      <c r="B33" s="520"/>
      <c r="C33" s="520"/>
      <c r="D33" s="520"/>
      <c r="E33" s="521"/>
    </row>
    <row r="34" spans="1:10">
      <c r="A34" s="458" t="s">
        <v>183</v>
      </c>
      <c r="B34" s="520">
        <v>731</v>
      </c>
      <c r="C34" s="520">
        <v>703</v>
      </c>
      <c r="D34" s="520">
        <v>347</v>
      </c>
      <c r="E34" s="521">
        <v>712</v>
      </c>
    </row>
    <row r="35" spans="1:10">
      <c r="A35" s="458"/>
      <c r="B35" s="520"/>
      <c r="C35" s="520"/>
      <c r="D35" s="520"/>
      <c r="E35" s="521"/>
    </row>
    <row r="36" spans="1:10">
      <c r="A36" s="458" t="s">
        <v>184</v>
      </c>
      <c r="B36" s="520">
        <v>56</v>
      </c>
      <c r="C36" s="520">
        <v>47</v>
      </c>
      <c r="D36" s="520">
        <v>118</v>
      </c>
      <c r="E36" s="521">
        <v>240</v>
      </c>
    </row>
    <row r="37" spans="1:10">
      <c r="A37" s="458"/>
      <c r="B37" s="520"/>
      <c r="C37" s="520"/>
      <c r="D37" s="520"/>
      <c r="E37" s="521"/>
    </row>
    <row r="38" spans="1:10">
      <c r="A38" s="522" t="s">
        <v>185</v>
      </c>
      <c r="B38" s="520">
        <v>127</v>
      </c>
      <c r="C38" s="520">
        <v>123</v>
      </c>
      <c r="D38" s="520">
        <v>15</v>
      </c>
      <c r="E38" s="521">
        <v>90</v>
      </c>
    </row>
    <row r="39" spans="1:10">
      <c r="A39" s="522"/>
      <c r="B39" s="520"/>
      <c r="C39" s="520"/>
      <c r="D39" s="520"/>
      <c r="E39" s="521"/>
    </row>
    <row r="40" spans="1:10">
      <c r="A40" s="522" t="s">
        <v>186</v>
      </c>
      <c r="B40" s="520">
        <v>48</v>
      </c>
      <c r="C40" s="520">
        <v>43</v>
      </c>
      <c r="D40" s="520">
        <v>2</v>
      </c>
      <c r="E40" s="521">
        <v>5</v>
      </c>
      <c r="G40" s="523"/>
      <c r="H40" s="523"/>
      <c r="I40" s="523"/>
      <c r="J40" s="523"/>
    </row>
    <row r="41" spans="1:10">
      <c r="A41" s="522"/>
      <c r="B41" s="520"/>
      <c r="C41" s="520"/>
      <c r="D41" s="520"/>
      <c r="E41" s="521"/>
    </row>
    <row r="42" spans="1:10">
      <c r="A42" s="522" t="s">
        <v>187</v>
      </c>
      <c r="B42" s="520">
        <v>56</v>
      </c>
      <c r="C42" s="520">
        <v>56</v>
      </c>
      <c r="D42" s="520">
        <v>25</v>
      </c>
      <c r="E42" s="521">
        <v>155</v>
      </c>
    </row>
    <row r="43" spans="1:10">
      <c r="A43" s="522"/>
      <c r="B43" s="520"/>
      <c r="C43" s="520"/>
      <c r="D43" s="520"/>
      <c r="E43" s="521"/>
    </row>
    <row r="44" spans="1:10">
      <c r="A44" s="522" t="s">
        <v>188</v>
      </c>
      <c r="B44" s="520">
        <v>66</v>
      </c>
      <c r="C44" s="520">
        <v>66</v>
      </c>
      <c r="D44" s="520">
        <v>28</v>
      </c>
      <c r="E44" s="521">
        <v>80</v>
      </c>
    </row>
    <row r="45" spans="1:10">
      <c r="A45" s="458"/>
      <c r="B45" s="520"/>
      <c r="C45" s="520"/>
      <c r="D45" s="520"/>
      <c r="E45" s="521"/>
    </row>
    <row r="46" spans="1:10">
      <c r="A46" s="458" t="s">
        <v>189</v>
      </c>
      <c r="B46" s="520">
        <v>183</v>
      </c>
      <c r="C46" s="520">
        <v>182</v>
      </c>
      <c r="D46" s="520">
        <v>20</v>
      </c>
      <c r="E46" s="521">
        <v>108</v>
      </c>
    </row>
    <row r="47" spans="1:10">
      <c r="A47" s="881" t="s">
        <v>190</v>
      </c>
      <c r="B47" s="881"/>
      <c r="C47" s="881"/>
      <c r="D47" s="881"/>
      <c r="E47" s="881"/>
    </row>
    <row r="48" spans="1:10">
      <c r="A48" s="214"/>
      <c r="B48" s="212"/>
      <c r="C48" s="212"/>
      <c r="D48" s="212"/>
      <c r="E48" s="296"/>
    </row>
    <row r="49" spans="1:5" ht="24">
      <c r="A49" s="458" t="s">
        <v>11</v>
      </c>
      <c r="B49" s="520">
        <v>248</v>
      </c>
      <c r="C49" s="520">
        <v>185</v>
      </c>
      <c r="D49" s="520">
        <v>39</v>
      </c>
      <c r="E49" s="521">
        <v>200</v>
      </c>
    </row>
    <row r="50" spans="1:5">
      <c r="A50" s="458"/>
      <c r="B50" s="520"/>
      <c r="C50" s="520"/>
      <c r="D50" s="520"/>
      <c r="E50" s="521"/>
    </row>
    <row r="51" spans="1:5">
      <c r="A51" s="458" t="s">
        <v>324</v>
      </c>
      <c r="B51" s="520">
        <v>6149</v>
      </c>
      <c r="C51" s="520">
        <v>3595</v>
      </c>
      <c r="D51" s="520">
        <v>3901</v>
      </c>
      <c r="E51" s="521">
        <v>12456</v>
      </c>
    </row>
    <row r="52" spans="1:5">
      <c r="A52" s="458"/>
      <c r="B52" s="520"/>
      <c r="C52" s="520"/>
      <c r="D52" s="520"/>
      <c r="E52" s="521"/>
    </row>
    <row r="53" spans="1:5">
      <c r="A53" s="458" t="s">
        <v>461</v>
      </c>
      <c r="B53" s="520">
        <v>3310</v>
      </c>
      <c r="C53" s="520">
        <v>1612</v>
      </c>
      <c r="D53" s="520">
        <v>1372</v>
      </c>
      <c r="E53" s="521">
        <v>6778</v>
      </c>
    </row>
    <row r="54" spans="1:5">
      <c r="A54" s="458"/>
      <c r="B54" s="520"/>
      <c r="C54" s="520"/>
      <c r="D54" s="520"/>
      <c r="E54" s="521"/>
    </row>
    <row r="55" spans="1:5">
      <c r="A55" s="458" t="s">
        <v>12</v>
      </c>
      <c r="B55" s="520">
        <v>185</v>
      </c>
      <c r="C55" s="520">
        <v>143</v>
      </c>
      <c r="D55" s="520">
        <v>292</v>
      </c>
      <c r="E55" s="521">
        <v>942</v>
      </c>
    </row>
    <row r="56" spans="1:5">
      <c r="A56" s="458"/>
      <c r="B56" s="520"/>
      <c r="C56" s="520"/>
      <c r="D56" s="520"/>
      <c r="E56" s="521"/>
    </row>
    <row r="57" spans="1:5" ht="25.5">
      <c r="A57" s="458" t="s">
        <v>1149</v>
      </c>
      <c r="B57" s="520">
        <v>156</v>
      </c>
      <c r="C57" s="520">
        <v>116</v>
      </c>
      <c r="D57" s="520">
        <v>141</v>
      </c>
      <c r="E57" s="521">
        <v>290</v>
      </c>
    </row>
    <row r="58" spans="1:5">
      <c r="A58" s="458"/>
      <c r="B58" s="520"/>
      <c r="C58" s="520"/>
      <c r="D58" s="520"/>
      <c r="E58" s="521"/>
    </row>
    <row r="59" spans="1:5">
      <c r="A59" s="458" t="s">
        <v>13</v>
      </c>
      <c r="B59" s="520">
        <v>90</v>
      </c>
      <c r="C59" s="520">
        <v>69</v>
      </c>
      <c r="D59" s="520">
        <v>95</v>
      </c>
      <c r="E59" s="521">
        <v>240</v>
      </c>
    </row>
    <row r="60" spans="1:5">
      <c r="A60" s="458"/>
      <c r="B60" s="520"/>
      <c r="C60" s="520"/>
      <c r="D60" s="520"/>
      <c r="E60" s="521"/>
    </row>
    <row r="61" spans="1:5" ht="24">
      <c r="A61" s="458" t="s">
        <v>14</v>
      </c>
      <c r="B61" s="520">
        <v>2</v>
      </c>
      <c r="C61" s="520" t="s">
        <v>782</v>
      </c>
      <c r="D61" s="520" t="s">
        <v>782</v>
      </c>
      <c r="E61" s="521">
        <v>3</v>
      </c>
    </row>
    <row r="62" spans="1:5">
      <c r="A62" s="458"/>
      <c r="B62" s="299"/>
      <c r="C62" s="299"/>
      <c r="D62" s="299"/>
      <c r="E62" s="300"/>
    </row>
    <row r="63" spans="1:5">
      <c r="A63" s="458" t="s">
        <v>15</v>
      </c>
      <c r="B63" s="520">
        <v>443</v>
      </c>
      <c r="C63" s="520">
        <v>443</v>
      </c>
      <c r="D63" s="520" t="s">
        <v>782</v>
      </c>
      <c r="E63" s="521" t="s">
        <v>782</v>
      </c>
    </row>
    <row r="64" spans="1:5">
      <c r="A64" s="458"/>
      <c r="B64" s="520"/>
      <c r="C64" s="520"/>
      <c r="D64" s="520"/>
      <c r="E64" s="521"/>
    </row>
    <row r="65" spans="1:5">
      <c r="A65" s="458" t="s">
        <v>16</v>
      </c>
      <c r="B65" s="520">
        <v>422</v>
      </c>
      <c r="C65" s="520">
        <v>416</v>
      </c>
      <c r="D65" s="520">
        <v>31</v>
      </c>
      <c r="E65" s="521">
        <v>181</v>
      </c>
    </row>
    <row r="66" spans="1:5">
      <c r="A66" s="289"/>
      <c r="B66" s="300"/>
      <c r="C66" s="300"/>
      <c r="D66" s="300"/>
      <c r="E66" s="300"/>
    </row>
    <row r="67" spans="1:5" ht="34.5" customHeight="1">
      <c r="A67" s="748" t="s">
        <v>1150</v>
      </c>
      <c r="B67" s="748"/>
      <c r="C67" s="748"/>
      <c r="D67" s="748"/>
      <c r="E67" s="748"/>
    </row>
    <row r="68" spans="1:5">
      <c r="B68" s="300"/>
      <c r="C68" s="300"/>
      <c r="D68" s="300"/>
      <c r="E68" s="300"/>
    </row>
    <row r="69" spans="1:5">
      <c r="B69" s="5">
        <v>0</v>
      </c>
      <c r="C69" s="5">
        <v>0</v>
      </c>
      <c r="D69" s="5">
        <v>0</v>
      </c>
      <c r="E69" s="196">
        <v>0</v>
      </c>
    </row>
  </sheetData>
  <mergeCells count="8">
    <mergeCell ref="A67:E67"/>
    <mergeCell ref="A16:E16"/>
    <mergeCell ref="A47:E47"/>
    <mergeCell ref="A10:A13"/>
    <mergeCell ref="B10:E10"/>
    <mergeCell ref="B11:D11"/>
    <mergeCell ref="B12:C12"/>
    <mergeCell ref="D12:D13"/>
  </mergeCells>
  <phoneticPr fontId="6" type="noConversion"/>
  <hyperlinks>
    <hyperlink ref="G10" location="ANEKS!A1" display="Powrót do spisu tablic"/>
  </hyperlinks>
  <pageMargins left="0.75" right="0.75" top="1" bottom="1" header="0.5" footer="0.5"/>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0"/>
  <sheetViews>
    <sheetView workbookViewId="0">
      <selection activeCell="A2" sqref="A2"/>
    </sheetView>
  </sheetViews>
  <sheetFormatPr defaultRowHeight="12.75"/>
  <cols>
    <col min="1" max="1" width="29" style="5" customWidth="1"/>
    <col min="2" max="16384" width="9.140625" style="5"/>
  </cols>
  <sheetData>
    <row r="2" spans="1:11">
      <c r="A2" s="586" t="s">
        <v>1405</v>
      </c>
      <c r="B2" s="174" t="s">
        <v>771</v>
      </c>
    </row>
    <row r="3" spans="1:11">
      <c r="B3" s="174" t="s">
        <v>772</v>
      </c>
    </row>
    <row r="4" spans="1:11" ht="13.5">
      <c r="B4" s="174" t="s">
        <v>1151</v>
      </c>
    </row>
    <row r="5" spans="1:11">
      <c r="B5" s="174" t="s">
        <v>944</v>
      </c>
    </row>
    <row r="6" spans="1:11">
      <c r="A6" s="585" t="s">
        <v>1406</v>
      </c>
      <c r="B6" s="584" t="s">
        <v>1433</v>
      </c>
    </row>
    <row r="7" spans="1:11">
      <c r="B7" s="584" t="s">
        <v>1436</v>
      </c>
    </row>
    <row r="8" spans="1:11">
      <c r="B8" s="584" t="s">
        <v>1437</v>
      </c>
    </row>
    <row r="9" spans="1:11" ht="13.5" thickBot="1">
      <c r="B9" s="348"/>
    </row>
    <row r="10" spans="1:11" ht="13.5" thickBot="1">
      <c r="A10" s="804" t="s">
        <v>310</v>
      </c>
      <c r="B10" s="836" t="s">
        <v>193</v>
      </c>
      <c r="C10" s="838"/>
      <c r="D10" s="838"/>
      <c r="E10" s="838"/>
      <c r="F10" s="838"/>
      <c r="G10" s="838"/>
      <c r="H10" s="838"/>
      <c r="I10" s="838"/>
      <c r="K10" s="205" t="s">
        <v>709</v>
      </c>
    </row>
    <row r="11" spans="1:11" ht="13.5" thickBot="1">
      <c r="A11" s="807"/>
      <c r="B11" s="836" t="s">
        <v>142</v>
      </c>
      <c r="C11" s="838"/>
      <c r="D11" s="838"/>
      <c r="E11" s="837"/>
      <c r="F11" s="836" t="s">
        <v>143</v>
      </c>
      <c r="G11" s="838"/>
      <c r="H11" s="838"/>
      <c r="I11" s="838"/>
    </row>
    <row r="12" spans="1:11" ht="13.5" thickBot="1">
      <c r="A12" s="807"/>
      <c r="B12" s="836" t="s">
        <v>169</v>
      </c>
      <c r="C12" s="838"/>
      <c r="D12" s="837"/>
      <c r="E12" s="839" t="s">
        <v>194</v>
      </c>
      <c r="F12" s="836" t="s">
        <v>169</v>
      </c>
      <c r="G12" s="838"/>
      <c r="H12" s="837"/>
      <c r="I12" s="803" t="s">
        <v>194</v>
      </c>
    </row>
    <row r="13" spans="1:11" ht="13.5" thickBot="1">
      <c r="A13" s="807"/>
      <c r="B13" s="836" t="s">
        <v>173</v>
      </c>
      <c r="C13" s="837"/>
      <c r="D13" s="839" t="s">
        <v>1152</v>
      </c>
      <c r="E13" s="862"/>
      <c r="F13" s="836" t="s">
        <v>173</v>
      </c>
      <c r="G13" s="837"/>
      <c r="H13" s="839" t="s">
        <v>1152</v>
      </c>
      <c r="I13" s="863"/>
    </row>
    <row r="14" spans="1:11" ht="39.75" thickBot="1">
      <c r="A14" s="805"/>
      <c r="B14" s="292" t="s">
        <v>391</v>
      </c>
      <c r="C14" s="292" t="s">
        <v>174</v>
      </c>
      <c r="D14" s="840"/>
      <c r="E14" s="840"/>
      <c r="F14" s="292" t="s">
        <v>391</v>
      </c>
      <c r="G14" s="292" t="s">
        <v>174</v>
      </c>
      <c r="H14" s="840"/>
      <c r="I14" s="801"/>
    </row>
    <row r="15" spans="1:11">
      <c r="A15" s="303"/>
      <c r="B15" s="299"/>
      <c r="C15" s="299"/>
      <c r="D15" s="299"/>
      <c r="E15" s="299"/>
      <c r="F15" s="299"/>
      <c r="G15" s="299"/>
      <c r="H15" s="299"/>
      <c r="I15" s="221"/>
    </row>
    <row r="16" spans="1:11">
      <c r="A16" s="297" t="s">
        <v>1024</v>
      </c>
      <c r="B16" s="524">
        <v>1141</v>
      </c>
      <c r="C16" s="524">
        <v>813</v>
      </c>
      <c r="D16" s="524">
        <v>958</v>
      </c>
      <c r="E16" s="524">
        <v>3598</v>
      </c>
      <c r="F16" s="524">
        <v>686</v>
      </c>
      <c r="G16" s="524">
        <v>465</v>
      </c>
      <c r="H16" s="524">
        <v>463</v>
      </c>
      <c r="I16" s="476">
        <v>2249</v>
      </c>
    </row>
    <row r="17" spans="1:16">
      <c r="A17" s="303"/>
      <c r="B17" s="301"/>
      <c r="C17" s="301"/>
      <c r="D17" s="301"/>
      <c r="E17" s="301"/>
      <c r="F17" s="301"/>
      <c r="G17" s="301"/>
      <c r="H17" s="301"/>
      <c r="I17" s="82"/>
    </row>
    <row r="18" spans="1:16">
      <c r="A18" s="303" t="s">
        <v>323</v>
      </c>
      <c r="B18" s="301"/>
      <c r="C18" s="301"/>
      <c r="D18" s="301"/>
      <c r="E18" s="301"/>
      <c r="F18" s="301"/>
      <c r="G18" s="301"/>
      <c r="H18" s="301"/>
      <c r="I18" s="82"/>
      <c r="M18" s="6"/>
      <c r="N18" s="6"/>
      <c r="O18" s="6"/>
      <c r="P18" s="6"/>
    </row>
    <row r="19" spans="1:16" ht="24">
      <c r="A19" s="499" t="s">
        <v>504</v>
      </c>
      <c r="B19" s="525">
        <v>42</v>
      </c>
      <c r="C19" s="525">
        <v>4</v>
      </c>
      <c r="D19" s="525">
        <v>25</v>
      </c>
      <c r="E19" s="525">
        <v>38</v>
      </c>
      <c r="F19" s="525">
        <v>30</v>
      </c>
      <c r="G19" s="525">
        <v>2</v>
      </c>
      <c r="H19" s="525">
        <v>40</v>
      </c>
      <c r="I19" s="526">
        <v>86</v>
      </c>
    </row>
    <row r="20" spans="1:16">
      <c r="A20" s="499" t="s">
        <v>324</v>
      </c>
      <c r="B20" s="525">
        <v>813</v>
      </c>
      <c r="C20" s="525">
        <v>640</v>
      </c>
      <c r="D20" s="525">
        <v>789</v>
      </c>
      <c r="E20" s="525">
        <v>2650</v>
      </c>
      <c r="F20" s="525">
        <v>514</v>
      </c>
      <c r="G20" s="525">
        <v>362</v>
      </c>
      <c r="H20" s="525">
        <v>327</v>
      </c>
      <c r="I20" s="526">
        <v>1753</v>
      </c>
    </row>
    <row r="21" spans="1:16" ht="24">
      <c r="A21" s="500" t="s">
        <v>325</v>
      </c>
      <c r="B21" s="525">
        <v>611</v>
      </c>
      <c r="C21" s="525">
        <v>442</v>
      </c>
      <c r="D21" s="525">
        <v>680</v>
      </c>
      <c r="E21" s="525">
        <v>2343</v>
      </c>
      <c r="F21" s="525">
        <v>414</v>
      </c>
      <c r="G21" s="525">
        <v>275</v>
      </c>
      <c r="H21" s="525">
        <v>229</v>
      </c>
      <c r="I21" s="526">
        <v>1490</v>
      </c>
    </row>
    <row r="22" spans="1:16">
      <c r="A22" s="499" t="s">
        <v>505</v>
      </c>
      <c r="B22" s="525">
        <v>45</v>
      </c>
      <c r="C22" s="525">
        <v>41</v>
      </c>
      <c r="D22" s="525">
        <v>8</v>
      </c>
      <c r="E22" s="525">
        <v>138</v>
      </c>
      <c r="F22" s="525">
        <v>46</v>
      </c>
      <c r="G22" s="525">
        <v>26</v>
      </c>
      <c r="H22" s="525">
        <v>5</v>
      </c>
      <c r="I22" s="526">
        <v>103</v>
      </c>
    </row>
    <row r="23" spans="1:16" ht="26.25">
      <c r="A23" s="499" t="s">
        <v>983</v>
      </c>
      <c r="B23" s="525">
        <v>140</v>
      </c>
      <c r="C23" s="525">
        <v>80</v>
      </c>
      <c r="D23" s="525">
        <v>62</v>
      </c>
      <c r="E23" s="525">
        <v>145</v>
      </c>
      <c r="F23" s="525">
        <v>64</v>
      </c>
      <c r="G23" s="525">
        <v>52</v>
      </c>
      <c r="H23" s="525">
        <v>31</v>
      </c>
      <c r="I23" s="526">
        <v>106</v>
      </c>
    </row>
    <row r="24" spans="1:16" ht="24">
      <c r="A24" s="499" t="s">
        <v>13</v>
      </c>
      <c r="B24" s="525">
        <v>73</v>
      </c>
      <c r="C24" s="525">
        <v>25</v>
      </c>
      <c r="D24" s="525">
        <v>49</v>
      </c>
      <c r="E24" s="525">
        <v>588</v>
      </c>
      <c r="F24" s="525">
        <v>28</v>
      </c>
      <c r="G24" s="525">
        <v>21</v>
      </c>
      <c r="H24" s="525">
        <v>3</v>
      </c>
      <c r="I24" s="526">
        <v>132</v>
      </c>
    </row>
    <row r="25" spans="1:16">
      <c r="A25" s="458" t="s">
        <v>15</v>
      </c>
      <c r="B25" s="525">
        <v>5</v>
      </c>
      <c r="C25" s="525" t="s">
        <v>782</v>
      </c>
      <c r="D25" s="525">
        <v>3</v>
      </c>
      <c r="E25" s="525">
        <v>8</v>
      </c>
      <c r="F25" s="525" t="s">
        <v>782</v>
      </c>
      <c r="G25" s="525" t="s">
        <v>782</v>
      </c>
      <c r="H25" s="525" t="s">
        <v>782</v>
      </c>
      <c r="I25" s="526">
        <v>6</v>
      </c>
    </row>
    <row r="26" spans="1:16" ht="24">
      <c r="A26" s="458" t="s">
        <v>16</v>
      </c>
      <c r="B26" s="525">
        <v>23</v>
      </c>
      <c r="C26" s="525">
        <v>23</v>
      </c>
      <c r="D26" s="525">
        <v>21</v>
      </c>
      <c r="E26" s="525">
        <v>28</v>
      </c>
      <c r="F26" s="525">
        <v>2</v>
      </c>
      <c r="G26" s="525">
        <v>2</v>
      </c>
      <c r="H26" s="525" t="s">
        <v>782</v>
      </c>
      <c r="I26" s="526">
        <v>2</v>
      </c>
    </row>
    <row r="27" spans="1:16">
      <c r="A27" s="36"/>
      <c r="I27" s="196"/>
      <c r="M27" s="6"/>
      <c r="N27" s="6"/>
      <c r="O27" s="6"/>
      <c r="P27" s="6"/>
    </row>
    <row r="28" spans="1:16" ht="49.5" customHeight="1">
      <c r="A28" s="748" t="s">
        <v>1153</v>
      </c>
      <c r="B28" s="749"/>
      <c r="C28" s="749"/>
      <c r="D28" s="749"/>
      <c r="E28" s="749"/>
      <c r="F28" s="749"/>
      <c r="G28" s="749"/>
      <c r="H28" s="749"/>
      <c r="I28" s="749"/>
      <c r="M28" s="6"/>
      <c r="N28" s="6"/>
      <c r="O28" s="6"/>
      <c r="P28" s="6"/>
    </row>
    <row r="29" spans="1:16">
      <c r="M29" s="4"/>
      <c r="N29" s="4"/>
      <c r="O29" s="4"/>
      <c r="P29" s="4"/>
    </row>
    <row r="30" spans="1:16">
      <c r="B30" s="6"/>
      <c r="C30" s="6"/>
      <c r="D30" s="6"/>
      <c r="E30" s="6"/>
      <c r="F30" s="6"/>
      <c r="G30" s="6"/>
      <c r="H30" s="6"/>
      <c r="I30" s="6"/>
      <c r="M30" s="6"/>
      <c r="N30" s="6"/>
      <c r="O30" s="6"/>
      <c r="P30" s="6"/>
    </row>
  </sheetData>
  <mergeCells count="13">
    <mergeCell ref="A28:I28"/>
    <mergeCell ref="A10:A14"/>
    <mergeCell ref="B10:I10"/>
    <mergeCell ref="B11:E11"/>
    <mergeCell ref="F11:I11"/>
    <mergeCell ref="B12:D12"/>
    <mergeCell ref="E12:E14"/>
    <mergeCell ref="F12:H12"/>
    <mergeCell ref="I12:I14"/>
    <mergeCell ref="B13:C13"/>
    <mergeCell ref="D13:D14"/>
    <mergeCell ref="F13:G13"/>
    <mergeCell ref="H13:H14"/>
  </mergeCells>
  <phoneticPr fontId="6" type="noConversion"/>
  <hyperlinks>
    <hyperlink ref="K10" location="ANEKS!A1" display="Powrót do spisu tablic"/>
  </hyperlinks>
  <pageMargins left="0.75" right="0.75" top="1" bottom="1" header="0.5" footer="0.5"/>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0"/>
  <sheetViews>
    <sheetView workbookViewId="0">
      <selection activeCell="A2" sqref="A2"/>
    </sheetView>
  </sheetViews>
  <sheetFormatPr defaultRowHeight="12.75"/>
  <cols>
    <col min="1" max="1" width="39.28515625" style="5" customWidth="1"/>
    <col min="2" max="2" width="2.42578125" style="283" customWidth="1"/>
    <col min="3" max="16384" width="9.140625" style="5"/>
  </cols>
  <sheetData>
    <row r="2" spans="1:9">
      <c r="A2" s="586" t="s">
        <v>1407</v>
      </c>
      <c r="B2" s="174" t="s">
        <v>711</v>
      </c>
    </row>
    <row r="3" spans="1:9">
      <c r="B3" s="174" t="s">
        <v>945</v>
      </c>
    </row>
    <row r="4" spans="1:9">
      <c r="A4" s="585" t="s">
        <v>1408</v>
      </c>
      <c r="B4" s="584" t="s">
        <v>1438</v>
      </c>
    </row>
    <row r="5" spans="1:9">
      <c r="A5" s="115"/>
      <c r="B5" s="584" t="s">
        <v>1439</v>
      </c>
    </row>
    <row r="6" spans="1:9" ht="13.5" thickBot="1">
      <c r="A6" s="230"/>
      <c r="B6" s="291"/>
      <c r="C6" s="348"/>
    </row>
    <row r="7" spans="1:9">
      <c r="A7" s="806"/>
      <c r="B7" s="804"/>
      <c r="C7" s="839" t="s">
        <v>197</v>
      </c>
      <c r="D7" s="803" t="s">
        <v>198</v>
      </c>
      <c r="E7" s="792" t="s">
        <v>199</v>
      </c>
      <c r="F7" s="796"/>
      <c r="G7" s="796"/>
      <c r="I7" s="205" t="s">
        <v>709</v>
      </c>
    </row>
    <row r="8" spans="1:9">
      <c r="A8" s="797" t="s">
        <v>310</v>
      </c>
      <c r="B8" s="807"/>
      <c r="C8" s="862"/>
      <c r="D8" s="863"/>
      <c r="E8" s="793"/>
      <c r="F8" s="797"/>
      <c r="G8" s="797"/>
    </row>
    <row r="9" spans="1:9">
      <c r="A9" s="886"/>
      <c r="B9" s="887"/>
      <c r="C9" s="862"/>
      <c r="D9" s="863"/>
      <c r="E9" s="793"/>
      <c r="F9" s="797"/>
      <c r="G9" s="797"/>
    </row>
    <row r="10" spans="1:9">
      <c r="A10" s="888" t="s">
        <v>195</v>
      </c>
      <c r="B10" s="889"/>
      <c r="C10" s="862"/>
      <c r="D10" s="863"/>
      <c r="E10" s="793"/>
      <c r="F10" s="797"/>
      <c r="G10" s="797"/>
    </row>
    <row r="11" spans="1:9" ht="13.5" thickBot="1">
      <c r="A11" s="888" t="s">
        <v>196</v>
      </c>
      <c r="B11" s="889"/>
      <c r="C11" s="862"/>
      <c r="D11" s="863"/>
      <c r="E11" s="793"/>
      <c r="F11" s="797"/>
      <c r="G11" s="797"/>
    </row>
    <row r="12" spans="1:9">
      <c r="A12" s="882"/>
      <c r="B12" s="883"/>
      <c r="C12" s="862"/>
      <c r="D12" s="863"/>
      <c r="E12" s="834" t="s">
        <v>200</v>
      </c>
      <c r="F12" s="785" t="s">
        <v>201</v>
      </c>
      <c r="G12" s="527" t="s">
        <v>202</v>
      </c>
    </row>
    <row r="13" spans="1:9" ht="13.5" thickBot="1">
      <c r="A13" s="884"/>
      <c r="B13" s="885"/>
      <c r="C13" s="840"/>
      <c r="D13" s="801"/>
      <c r="E13" s="794"/>
      <c r="F13" s="787"/>
      <c r="G13" s="528" t="s">
        <v>203</v>
      </c>
    </row>
    <row r="14" spans="1:9">
      <c r="A14" s="529"/>
      <c r="B14" s="530"/>
      <c r="C14" s="295"/>
      <c r="D14" s="295"/>
      <c r="E14" s="295"/>
      <c r="F14" s="295"/>
      <c r="G14" s="166"/>
    </row>
    <row r="15" spans="1:9">
      <c r="A15" s="286" t="s">
        <v>1024</v>
      </c>
      <c r="B15" s="531" t="s">
        <v>753</v>
      </c>
      <c r="C15" s="295">
        <v>40739</v>
      </c>
      <c r="D15" s="295">
        <v>21984</v>
      </c>
      <c r="E15" s="295">
        <v>5486</v>
      </c>
      <c r="F15" s="295">
        <v>5516</v>
      </c>
      <c r="G15" s="368">
        <v>17927</v>
      </c>
    </row>
    <row r="16" spans="1:9">
      <c r="A16" s="286"/>
      <c r="B16" s="531" t="s">
        <v>459</v>
      </c>
      <c r="C16" s="295">
        <v>54091</v>
      </c>
      <c r="D16" s="295">
        <v>28841</v>
      </c>
      <c r="E16" s="295">
        <v>8166</v>
      </c>
      <c r="F16" s="295">
        <v>7252</v>
      </c>
      <c r="G16" s="368">
        <v>22561</v>
      </c>
    </row>
    <row r="17" spans="1:8">
      <c r="A17" s="290" t="s">
        <v>323</v>
      </c>
      <c r="B17" s="532"/>
      <c r="C17" s="299"/>
      <c r="D17" s="299"/>
      <c r="E17" s="299"/>
      <c r="F17" s="299"/>
      <c r="G17" s="221"/>
    </row>
    <row r="18" spans="1:8">
      <c r="A18" s="290"/>
      <c r="B18" s="532"/>
      <c r="C18" s="299"/>
      <c r="D18" s="299"/>
      <c r="E18" s="299"/>
      <c r="F18" s="299"/>
      <c r="G18" s="221"/>
    </row>
    <row r="19" spans="1:8">
      <c r="A19" s="507" t="s">
        <v>765</v>
      </c>
      <c r="B19" s="532" t="s">
        <v>753</v>
      </c>
      <c r="C19" s="299">
        <v>689</v>
      </c>
      <c r="D19" s="299">
        <v>708</v>
      </c>
      <c r="E19" s="299">
        <v>131</v>
      </c>
      <c r="F19" s="299">
        <v>110</v>
      </c>
      <c r="G19" s="470">
        <v>671</v>
      </c>
      <c r="H19" s="4"/>
    </row>
    <row r="20" spans="1:8">
      <c r="A20" s="362"/>
      <c r="B20" s="532" t="s">
        <v>459</v>
      </c>
      <c r="C20" s="299">
        <v>922</v>
      </c>
      <c r="D20" s="299">
        <v>858</v>
      </c>
      <c r="E20" s="299">
        <v>172</v>
      </c>
      <c r="F20" s="299">
        <v>141</v>
      </c>
      <c r="G20" s="470">
        <v>819</v>
      </c>
      <c r="H20" s="4"/>
    </row>
    <row r="21" spans="1:8">
      <c r="A21" s="362"/>
      <c r="B21" s="532"/>
      <c r="C21" s="299"/>
      <c r="D21" s="299"/>
      <c r="E21" s="299"/>
      <c r="F21" s="299"/>
      <c r="G21" s="470"/>
    </row>
    <row r="22" spans="1:8">
      <c r="A22" s="362" t="s">
        <v>481</v>
      </c>
      <c r="B22" s="532" t="s">
        <v>753</v>
      </c>
      <c r="C22" s="299">
        <v>18679</v>
      </c>
      <c r="D22" s="299">
        <v>10434</v>
      </c>
      <c r="E22" s="299">
        <v>2518</v>
      </c>
      <c r="F22" s="299">
        <v>2141</v>
      </c>
      <c r="G22" s="470">
        <v>9084</v>
      </c>
      <c r="H22" s="4"/>
    </row>
    <row r="23" spans="1:8">
      <c r="A23" s="362"/>
      <c r="B23" s="532" t="s">
        <v>459</v>
      </c>
      <c r="C23" s="299">
        <v>24627</v>
      </c>
      <c r="D23" s="299">
        <v>13474</v>
      </c>
      <c r="E23" s="299">
        <v>3891</v>
      </c>
      <c r="F23" s="299">
        <v>2829</v>
      </c>
      <c r="G23" s="470">
        <v>11288</v>
      </c>
      <c r="H23" s="4"/>
    </row>
    <row r="24" spans="1:8">
      <c r="A24" s="362"/>
      <c r="B24" s="532"/>
      <c r="C24" s="299"/>
      <c r="D24" s="299"/>
      <c r="E24" s="299"/>
      <c r="F24" s="299"/>
      <c r="G24" s="470"/>
      <c r="H24" s="4"/>
    </row>
    <row r="25" spans="1:8">
      <c r="A25" s="289" t="s">
        <v>494</v>
      </c>
      <c r="B25" s="532" t="s">
        <v>753</v>
      </c>
      <c r="C25" s="299">
        <v>14162</v>
      </c>
      <c r="D25" s="299">
        <v>7514</v>
      </c>
      <c r="E25" s="299">
        <v>2033</v>
      </c>
      <c r="F25" s="299">
        <v>1793</v>
      </c>
      <c r="G25" s="470">
        <v>6675</v>
      </c>
      <c r="H25" s="4"/>
    </row>
    <row r="26" spans="1:8">
      <c r="A26" s="289" t="s">
        <v>766</v>
      </c>
      <c r="B26" s="532" t="s">
        <v>459</v>
      </c>
      <c r="C26" s="299">
        <v>18328</v>
      </c>
      <c r="D26" s="299">
        <v>9755</v>
      </c>
      <c r="E26" s="299">
        <v>3197</v>
      </c>
      <c r="F26" s="299">
        <v>2351</v>
      </c>
      <c r="G26" s="470">
        <v>8309</v>
      </c>
      <c r="H26" s="4"/>
    </row>
    <row r="27" spans="1:8">
      <c r="A27" s="362"/>
      <c r="B27" s="532"/>
      <c r="C27" s="299"/>
      <c r="D27" s="299"/>
      <c r="E27" s="299"/>
      <c r="F27" s="299"/>
      <c r="G27" s="470"/>
      <c r="H27" s="4"/>
    </row>
    <row r="28" spans="1:8">
      <c r="A28" s="362"/>
      <c r="B28" s="532"/>
      <c r="C28" s="299"/>
      <c r="D28" s="299"/>
      <c r="E28" s="299"/>
      <c r="F28" s="299"/>
      <c r="G28" s="470"/>
    </row>
    <row r="29" spans="1:8">
      <c r="A29" s="362" t="s">
        <v>482</v>
      </c>
      <c r="B29" s="532" t="s">
        <v>753</v>
      </c>
      <c r="C29" s="299">
        <v>3095</v>
      </c>
      <c r="D29" s="299">
        <v>1891</v>
      </c>
      <c r="E29" s="299">
        <v>475</v>
      </c>
      <c r="F29" s="299">
        <v>733</v>
      </c>
      <c r="G29" s="470">
        <v>1532</v>
      </c>
      <c r="H29" s="4"/>
    </row>
    <row r="30" spans="1:8">
      <c r="A30" s="362"/>
      <c r="B30" s="532" t="s">
        <v>459</v>
      </c>
      <c r="C30" s="299">
        <v>4055</v>
      </c>
      <c r="D30" s="299">
        <v>2726</v>
      </c>
      <c r="E30" s="299">
        <v>533</v>
      </c>
      <c r="F30" s="299">
        <v>800</v>
      </c>
      <c r="G30" s="470">
        <v>2336</v>
      </c>
      <c r="H30" s="4"/>
    </row>
    <row r="31" spans="1:8">
      <c r="A31" s="362"/>
      <c r="B31" s="532"/>
      <c r="C31" s="299"/>
      <c r="D31" s="299"/>
      <c r="E31" s="299"/>
      <c r="F31" s="299"/>
      <c r="G31" s="470"/>
    </row>
    <row r="32" spans="1:8" ht="26.25">
      <c r="A32" s="507" t="s">
        <v>1154</v>
      </c>
      <c r="B32" s="532" t="s">
        <v>753</v>
      </c>
      <c r="C32" s="299">
        <v>5805</v>
      </c>
      <c r="D32" s="299">
        <v>2380</v>
      </c>
      <c r="E32" s="299">
        <v>611</v>
      </c>
      <c r="F32" s="299">
        <v>932</v>
      </c>
      <c r="G32" s="470">
        <v>1859</v>
      </c>
      <c r="H32" s="4"/>
    </row>
    <row r="33" spans="1:8">
      <c r="A33" s="362"/>
      <c r="B33" s="532" t="s">
        <v>459</v>
      </c>
      <c r="C33" s="299">
        <v>7306</v>
      </c>
      <c r="D33" s="299">
        <v>2812</v>
      </c>
      <c r="E33" s="299">
        <v>726</v>
      </c>
      <c r="F33" s="299">
        <v>1153</v>
      </c>
      <c r="G33" s="470">
        <v>2161</v>
      </c>
      <c r="H33" s="4"/>
    </row>
    <row r="34" spans="1:8">
      <c r="A34" s="362"/>
      <c r="B34" s="532"/>
      <c r="C34" s="299"/>
      <c r="D34" s="299"/>
      <c r="E34" s="299"/>
      <c r="F34" s="299"/>
      <c r="G34" s="470"/>
    </row>
    <row r="35" spans="1:8">
      <c r="A35" s="362" t="s">
        <v>767</v>
      </c>
      <c r="B35" s="532" t="s">
        <v>753</v>
      </c>
      <c r="C35" s="299">
        <v>4294</v>
      </c>
      <c r="D35" s="299">
        <v>2127</v>
      </c>
      <c r="E35" s="299">
        <v>471</v>
      </c>
      <c r="F35" s="299">
        <v>611</v>
      </c>
      <c r="G35" s="470">
        <v>1565</v>
      </c>
      <c r="H35" s="4"/>
    </row>
    <row r="36" spans="1:8">
      <c r="A36" s="362"/>
      <c r="B36" s="532" t="s">
        <v>459</v>
      </c>
      <c r="C36" s="299">
        <v>4925</v>
      </c>
      <c r="D36" s="299">
        <v>3071</v>
      </c>
      <c r="E36" s="299">
        <v>812</v>
      </c>
      <c r="F36" s="299">
        <v>976</v>
      </c>
      <c r="G36" s="470">
        <v>1813</v>
      </c>
      <c r="H36" s="4"/>
    </row>
    <row r="37" spans="1:8">
      <c r="A37" s="362"/>
      <c r="B37" s="532"/>
      <c r="C37" s="299"/>
      <c r="D37" s="299"/>
      <c r="E37" s="299"/>
      <c r="F37" s="299"/>
      <c r="G37" s="470"/>
    </row>
    <row r="38" spans="1:8">
      <c r="A38" s="507" t="s">
        <v>768</v>
      </c>
      <c r="B38" s="532" t="s">
        <v>753</v>
      </c>
      <c r="C38" s="299">
        <v>372</v>
      </c>
      <c r="D38" s="299">
        <v>98</v>
      </c>
      <c r="E38" s="299" t="s">
        <v>782</v>
      </c>
      <c r="F38" s="299">
        <v>98</v>
      </c>
      <c r="G38" s="470">
        <v>17</v>
      </c>
      <c r="H38" s="4"/>
    </row>
    <row r="39" spans="1:8">
      <c r="A39" s="362"/>
      <c r="B39" s="532" t="s">
        <v>459</v>
      </c>
      <c r="C39" s="299">
        <v>426</v>
      </c>
      <c r="D39" s="299">
        <v>193</v>
      </c>
      <c r="E39" s="299" t="s">
        <v>782</v>
      </c>
      <c r="F39" s="299">
        <v>193</v>
      </c>
      <c r="G39" s="470">
        <v>44</v>
      </c>
      <c r="H39" s="4"/>
    </row>
    <row r="40" spans="1:8">
      <c r="A40" s="362"/>
      <c r="B40" s="532"/>
      <c r="C40" s="299"/>
      <c r="D40" s="299"/>
      <c r="E40" s="299"/>
      <c r="F40" s="299"/>
      <c r="G40" s="470"/>
    </row>
    <row r="41" spans="1:8" ht="24">
      <c r="A41" s="507" t="s">
        <v>769</v>
      </c>
      <c r="B41" s="532" t="s">
        <v>753</v>
      </c>
      <c r="C41" s="299">
        <v>66</v>
      </c>
      <c r="D41" s="299">
        <v>50</v>
      </c>
      <c r="E41" s="299">
        <v>32</v>
      </c>
      <c r="F41" s="299">
        <v>14</v>
      </c>
      <c r="G41" s="470">
        <v>33</v>
      </c>
      <c r="H41" s="4"/>
    </row>
    <row r="42" spans="1:8">
      <c r="A42" s="362"/>
      <c r="B42" s="532" t="s">
        <v>459</v>
      </c>
      <c r="C42" s="299">
        <v>129</v>
      </c>
      <c r="D42" s="299">
        <v>54</v>
      </c>
      <c r="E42" s="299">
        <v>32</v>
      </c>
      <c r="F42" s="299">
        <v>14</v>
      </c>
      <c r="G42" s="470">
        <v>37</v>
      </c>
      <c r="H42" s="4"/>
    </row>
    <row r="43" spans="1:8">
      <c r="A43" s="362"/>
      <c r="B43" s="532"/>
      <c r="C43" s="299"/>
      <c r="D43" s="299"/>
      <c r="E43" s="299"/>
      <c r="F43" s="299"/>
      <c r="G43" s="470"/>
    </row>
    <row r="44" spans="1:8" ht="13.5">
      <c r="A44" s="362" t="s">
        <v>1155</v>
      </c>
      <c r="B44" s="532" t="s">
        <v>753</v>
      </c>
      <c r="C44" s="299">
        <v>1244</v>
      </c>
      <c r="D44" s="299">
        <v>325</v>
      </c>
      <c r="E44" s="299">
        <v>233</v>
      </c>
      <c r="F44" s="299">
        <v>237</v>
      </c>
      <c r="G44" s="470">
        <v>161</v>
      </c>
      <c r="H44" s="4"/>
    </row>
    <row r="45" spans="1:8">
      <c r="A45" s="362"/>
      <c r="B45" s="532" t="s">
        <v>459</v>
      </c>
      <c r="C45" s="299">
        <v>1245</v>
      </c>
      <c r="D45" s="299">
        <v>326</v>
      </c>
      <c r="E45" s="299">
        <v>233</v>
      </c>
      <c r="F45" s="299">
        <v>237</v>
      </c>
      <c r="G45" s="470">
        <v>162</v>
      </c>
      <c r="H45" s="4"/>
    </row>
    <row r="46" spans="1:8">
      <c r="A46" s="362"/>
      <c r="B46" s="532"/>
      <c r="C46" s="299"/>
      <c r="D46" s="299"/>
      <c r="E46" s="299"/>
      <c r="F46" s="299"/>
      <c r="G46" s="470"/>
    </row>
    <row r="47" spans="1:8">
      <c r="A47" s="507" t="s">
        <v>761</v>
      </c>
      <c r="B47" s="532" t="s">
        <v>753</v>
      </c>
      <c r="C47" s="299">
        <v>6045</v>
      </c>
      <c r="D47" s="299">
        <v>3727</v>
      </c>
      <c r="E47" s="299">
        <v>1013</v>
      </c>
      <c r="F47" s="299">
        <v>624</v>
      </c>
      <c r="G47" s="470">
        <v>2774</v>
      </c>
      <c r="H47" s="4"/>
    </row>
    <row r="48" spans="1:8">
      <c r="A48" s="362"/>
      <c r="B48" s="532" t="s">
        <v>459</v>
      </c>
      <c r="C48" s="299">
        <v>9717</v>
      </c>
      <c r="D48" s="299">
        <v>4800</v>
      </c>
      <c r="E48" s="299">
        <v>1765</v>
      </c>
      <c r="F48" s="299">
        <v>891</v>
      </c>
      <c r="G48" s="470">
        <v>3387</v>
      </c>
      <c r="H48" s="4"/>
    </row>
    <row r="49" spans="1:8">
      <c r="A49" s="362"/>
      <c r="B49" s="532"/>
      <c r="C49" s="299"/>
      <c r="D49" s="299"/>
      <c r="E49" s="299"/>
      <c r="F49" s="299"/>
      <c r="G49" s="470"/>
    </row>
    <row r="50" spans="1:8" ht="24.75" customHeight="1">
      <c r="A50" s="169" t="s">
        <v>1156</v>
      </c>
      <c r="B50" s="533"/>
      <c r="C50" s="262"/>
      <c r="D50" s="262"/>
      <c r="E50" s="262"/>
      <c r="F50" s="262"/>
      <c r="G50" s="262"/>
      <c r="H50" s="262"/>
    </row>
  </sheetData>
  <mergeCells count="12">
    <mergeCell ref="A12:B12"/>
    <mergeCell ref="A13:B13"/>
    <mergeCell ref="A7:B7"/>
    <mergeCell ref="A8:B8"/>
    <mergeCell ref="A9:B9"/>
    <mergeCell ref="A10:B10"/>
    <mergeCell ref="A11:B11"/>
    <mergeCell ref="C7:C13"/>
    <mergeCell ref="D7:D13"/>
    <mergeCell ref="E7:G11"/>
    <mergeCell ref="E12:E13"/>
    <mergeCell ref="F12:F13"/>
  </mergeCells>
  <phoneticPr fontId="6" type="noConversion"/>
  <hyperlinks>
    <hyperlink ref="I7" location="ANEKS!A1" display="Powrót do spisu tablic"/>
  </hyperlinks>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48"/>
  <sheetViews>
    <sheetView zoomScale="112" zoomScaleNormal="112" workbookViewId="0">
      <selection activeCell="A2" sqref="A2"/>
    </sheetView>
  </sheetViews>
  <sheetFormatPr defaultRowHeight="12.75"/>
  <cols>
    <col min="1" max="1" width="31.7109375" style="43" customWidth="1"/>
    <col min="2" max="6" width="9.140625" style="43"/>
    <col min="7" max="7" width="9.5703125" style="43" bestFit="1" customWidth="1"/>
    <col min="8" max="10" width="9.5703125" style="43" hidden="1" customWidth="1"/>
    <col min="11" max="11" width="9.5703125" style="43" customWidth="1"/>
    <col min="12" max="12" width="9.140625" style="43"/>
    <col min="13" max="16" width="0" style="43" hidden="1" customWidth="1"/>
    <col min="17" max="18" width="9.140625" style="43"/>
    <col min="19" max="22" width="0" style="43" hidden="1" customWidth="1"/>
    <col min="23" max="16384" width="9.140625" style="43"/>
  </cols>
  <sheetData>
    <row r="2" spans="1:26">
      <c r="A2" s="57" t="s">
        <v>807</v>
      </c>
      <c r="B2" s="58" t="s">
        <v>980</v>
      </c>
    </row>
    <row r="3" spans="1:26" ht="13.5" thickBot="1">
      <c r="A3" s="57"/>
    </row>
    <row r="4" spans="1:26" ht="15" thickBot="1">
      <c r="A4" s="731" t="s">
        <v>310</v>
      </c>
      <c r="B4" s="737">
        <v>2015</v>
      </c>
      <c r="C4" s="737">
        <v>2016</v>
      </c>
      <c r="D4" s="735">
        <v>2017</v>
      </c>
      <c r="E4" s="735"/>
      <c r="G4" s="45" t="s">
        <v>709</v>
      </c>
    </row>
    <row r="5" spans="1:26" ht="13.5" thickBot="1">
      <c r="A5" s="733"/>
      <c r="B5" s="739"/>
      <c r="C5" s="739"/>
      <c r="D5" s="72" t="s">
        <v>311</v>
      </c>
      <c r="E5" s="139" t="s">
        <v>847</v>
      </c>
    </row>
    <row r="6" spans="1:26">
      <c r="A6" s="756" t="s">
        <v>981</v>
      </c>
      <c r="B6" s="756"/>
      <c r="C6" s="757"/>
      <c r="D6" s="756"/>
      <c r="E6" s="756"/>
      <c r="G6" s="42"/>
      <c r="H6" s="42"/>
      <c r="I6" s="42"/>
      <c r="J6" s="42"/>
      <c r="K6" s="42"/>
      <c r="L6" s="42"/>
      <c r="M6" s="42"/>
      <c r="N6" s="42"/>
      <c r="O6" s="42"/>
      <c r="P6" s="42"/>
      <c r="Q6" s="42"/>
      <c r="R6" s="42"/>
      <c r="S6" s="42"/>
      <c r="T6" s="42"/>
      <c r="U6" s="42"/>
      <c r="V6" s="42"/>
      <c r="W6" s="42"/>
      <c r="X6" s="42"/>
      <c r="Y6" s="42"/>
      <c r="Z6" s="42"/>
    </row>
    <row r="7" spans="1:26">
      <c r="A7" s="99" t="s">
        <v>982</v>
      </c>
      <c r="B7" s="81"/>
      <c r="C7" s="81"/>
      <c r="D7" s="81"/>
      <c r="E7" s="147"/>
      <c r="G7" s="42"/>
      <c r="H7" s="42"/>
      <c r="I7" s="42"/>
      <c r="J7" s="42"/>
      <c r="K7" s="42"/>
      <c r="L7" s="42"/>
      <c r="M7" s="42"/>
      <c r="N7" s="42"/>
      <c r="O7" s="42"/>
      <c r="P7" s="42"/>
      <c r="Q7" s="42"/>
      <c r="R7" s="42"/>
      <c r="S7" s="42"/>
      <c r="T7" s="42"/>
      <c r="U7" s="42"/>
      <c r="V7" s="42"/>
      <c r="W7" s="42"/>
      <c r="X7" s="42"/>
      <c r="Y7" s="42"/>
      <c r="Z7" s="42"/>
    </row>
    <row r="8" spans="1:26">
      <c r="A8" s="48" t="s">
        <v>323</v>
      </c>
      <c r="B8" s="81"/>
      <c r="C8" s="81"/>
      <c r="D8" s="81"/>
      <c r="E8" s="147"/>
      <c r="G8" s="42"/>
      <c r="H8" s="42"/>
      <c r="I8" s="42"/>
      <c r="J8" s="42"/>
      <c r="K8" s="42"/>
      <c r="L8" s="42"/>
      <c r="M8" s="42"/>
      <c r="N8" s="42"/>
      <c r="O8" s="42"/>
      <c r="P8" s="42"/>
      <c r="Q8" s="42"/>
      <c r="R8" s="42"/>
      <c r="S8" s="42"/>
      <c r="T8" s="42"/>
      <c r="U8" s="42"/>
      <c r="V8" s="42"/>
      <c r="W8" s="42"/>
      <c r="X8" s="42"/>
      <c r="Y8" s="42"/>
      <c r="Z8" s="42"/>
    </row>
    <row r="9" spans="1:26" ht="15">
      <c r="A9" s="48"/>
      <c r="B9" s="81"/>
      <c r="C9" s="81"/>
      <c r="D9" s="81"/>
      <c r="E9" s="147"/>
      <c r="G9" s="42"/>
      <c r="H9" s="42"/>
      <c r="I9" s="42"/>
      <c r="J9" s="42"/>
      <c r="K9" s="42"/>
      <c r="L9" s="641"/>
      <c r="M9" s="42"/>
      <c r="N9" s="42"/>
      <c r="O9" s="42"/>
      <c r="P9" s="42"/>
      <c r="Q9" s="42"/>
      <c r="R9" s="642"/>
      <c r="S9" s="42"/>
      <c r="T9" s="42"/>
      <c r="U9" s="42"/>
      <c r="V9" s="42"/>
      <c r="W9" s="42"/>
      <c r="X9" s="642"/>
      <c r="Y9" s="42"/>
      <c r="Z9" s="42"/>
    </row>
    <row r="10" spans="1:26" ht="24">
      <c r="A10" s="151" t="s">
        <v>161</v>
      </c>
      <c r="B10" s="92">
        <v>308.16300000000001</v>
      </c>
      <c r="C10" s="92">
        <v>308.12900000000002</v>
      </c>
      <c r="D10" s="92">
        <v>308.39999999999998</v>
      </c>
      <c r="E10" s="142">
        <v>100.08795017671169</v>
      </c>
      <c r="G10" s="486"/>
      <c r="H10" s="486"/>
      <c r="I10" s="486"/>
      <c r="J10" s="486"/>
      <c r="K10" s="486"/>
      <c r="L10" s="486"/>
      <c r="M10" s="486"/>
      <c r="N10" s="486"/>
      <c r="O10" s="486"/>
      <c r="P10" s="486"/>
      <c r="Q10" s="486"/>
      <c r="R10" s="486"/>
      <c r="S10" s="486"/>
      <c r="T10" s="486"/>
      <c r="U10" s="486"/>
      <c r="V10" s="486"/>
      <c r="W10" s="486"/>
      <c r="X10" s="486"/>
      <c r="Y10" s="42"/>
      <c r="Z10" s="42"/>
    </row>
    <row r="11" spans="1:26">
      <c r="A11" s="151" t="s">
        <v>324</v>
      </c>
      <c r="B11" s="92">
        <v>107.46899999999999</v>
      </c>
      <c r="C11" s="92">
        <v>109.761</v>
      </c>
      <c r="D11" s="92">
        <v>112.925</v>
      </c>
      <c r="E11" s="142">
        <v>102.88262679822525</v>
      </c>
      <c r="G11" s="486"/>
      <c r="H11" s="486"/>
      <c r="I11" s="486"/>
      <c r="J11" s="486"/>
      <c r="K11" s="486"/>
      <c r="L11" s="486"/>
      <c r="M11" s="486"/>
      <c r="N11" s="486"/>
      <c r="O11" s="486"/>
      <c r="P11" s="486"/>
      <c r="Q11" s="486"/>
      <c r="R11" s="486"/>
      <c r="S11" s="486"/>
      <c r="T11" s="486"/>
      <c r="U11" s="486"/>
      <c r="V11" s="486"/>
      <c r="W11" s="486"/>
      <c r="X11" s="486"/>
      <c r="Y11" s="42"/>
      <c r="Z11" s="42"/>
    </row>
    <row r="12" spans="1:26">
      <c r="A12" s="101" t="s">
        <v>325</v>
      </c>
      <c r="B12" s="92">
        <v>88.281999999999996</v>
      </c>
      <c r="C12" s="92">
        <v>90.597999999999999</v>
      </c>
      <c r="D12" s="92">
        <v>92.965000000000003</v>
      </c>
      <c r="E12" s="142">
        <v>102.61264045563921</v>
      </c>
      <c r="G12" s="486"/>
      <c r="H12" s="486"/>
      <c r="I12" s="486"/>
      <c r="J12" s="486"/>
      <c r="K12" s="486"/>
      <c r="L12" s="486"/>
      <c r="M12" s="486"/>
      <c r="N12" s="486"/>
      <c r="O12" s="486"/>
      <c r="P12" s="486"/>
      <c r="Q12" s="486"/>
      <c r="R12" s="486"/>
      <c r="S12" s="486"/>
      <c r="T12" s="486"/>
      <c r="U12" s="486"/>
      <c r="V12" s="486"/>
      <c r="W12" s="486"/>
      <c r="X12" s="486"/>
      <c r="Y12" s="42"/>
      <c r="Z12" s="42"/>
    </row>
    <row r="13" spans="1:26">
      <c r="A13" s="151" t="s">
        <v>326</v>
      </c>
      <c r="B13" s="92">
        <v>33.183</v>
      </c>
      <c r="C13" s="92">
        <v>35.243000000000002</v>
      </c>
      <c r="D13" s="92">
        <v>37.616</v>
      </c>
      <c r="E13" s="142">
        <v>106.73325199330364</v>
      </c>
      <c r="G13" s="486"/>
      <c r="H13" s="486"/>
      <c r="I13" s="486"/>
      <c r="J13" s="486"/>
      <c r="K13" s="486"/>
      <c r="L13" s="486"/>
      <c r="M13" s="486"/>
      <c r="N13" s="486"/>
      <c r="O13" s="486"/>
      <c r="P13" s="486"/>
      <c r="Q13" s="486"/>
      <c r="R13" s="486"/>
      <c r="S13" s="486"/>
      <c r="T13" s="486"/>
      <c r="U13" s="486"/>
      <c r="V13" s="486"/>
      <c r="W13" s="486"/>
      <c r="X13" s="486"/>
      <c r="Y13" s="42"/>
      <c r="Z13" s="42"/>
    </row>
    <row r="14" spans="1:26" ht="26.25">
      <c r="A14" s="151" t="s">
        <v>983</v>
      </c>
      <c r="B14" s="92">
        <v>97.873999999999995</v>
      </c>
      <c r="C14" s="92">
        <v>99.138999999999996</v>
      </c>
      <c r="D14" s="92">
        <v>99.704999999999998</v>
      </c>
      <c r="E14" s="142">
        <v>100.5709155831711</v>
      </c>
      <c r="G14" s="486"/>
      <c r="H14" s="486"/>
      <c r="I14" s="486"/>
      <c r="J14" s="486"/>
      <c r="K14" s="486"/>
      <c r="L14" s="486"/>
      <c r="M14" s="486"/>
      <c r="N14" s="486"/>
      <c r="O14" s="486"/>
      <c r="P14" s="486"/>
      <c r="Q14" s="486"/>
      <c r="R14" s="486"/>
      <c r="S14" s="486"/>
      <c r="T14" s="486"/>
      <c r="U14" s="486"/>
      <c r="V14" s="486"/>
      <c r="W14" s="486"/>
      <c r="X14" s="486"/>
      <c r="Y14" s="42"/>
      <c r="Z14" s="42"/>
    </row>
    <row r="15" spans="1:26">
      <c r="A15" s="151" t="s">
        <v>162</v>
      </c>
      <c r="B15" s="92">
        <v>33.909999999999997</v>
      </c>
      <c r="C15" s="92">
        <v>35.738999999999997</v>
      </c>
      <c r="D15" s="92">
        <v>38.314</v>
      </c>
      <c r="E15" s="142">
        <v>107.2050141302219</v>
      </c>
      <c r="G15" s="486"/>
      <c r="H15" s="486"/>
      <c r="I15" s="486"/>
      <c r="J15" s="486"/>
      <c r="K15" s="486"/>
      <c r="L15" s="486"/>
      <c r="M15" s="486"/>
      <c r="N15" s="486"/>
      <c r="O15" s="486"/>
      <c r="P15" s="486"/>
      <c r="Q15" s="486"/>
      <c r="R15" s="486"/>
      <c r="S15" s="486"/>
      <c r="T15" s="486"/>
      <c r="U15" s="486"/>
      <c r="V15" s="486"/>
      <c r="W15" s="486"/>
      <c r="X15" s="486"/>
      <c r="Y15" s="42"/>
      <c r="Z15" s="42"/>
    </row>
    <row r="16" spans="1:26" ht="14.25">
      <c r="A16" s="151" t="s">
        <v>984</v>
      </c>
      <c r="B16" s="92">
        <v>8.7940000000000005</v>
      </c>
      <c r="C16" s="92">
        <v>9.0630000000000006</v>
      </c>
      <c r="D16" s="92">
        <v>9.5449999999999999</v>
      </c>
      <c r="E16" s="142">
        <v>105.31832726470263</v>
      </c>
      <c r="G16" s="486"/>
      <c r="H16" s="486"/>
      <c r="I16" s="486"/>
      <c r="J16" s="486"/>
      <c r="K16" s="486"/>
      <c r="L16" s="486"/>
      <c r="M16" s="486"/>
      <c r="N16" s="486"/>
      <c r="O16" s="486"/>
      <c r="P16" s="486"/>
      <c r="Q16" s="486"/>
      <c r="R16" s="486"/>
      <c r="S16" s="486"/>
      <c r="T16" s="486"/>
      <c r="U16" s="486"/>
      <c r="V16" s="486"/>
      <c r="W16" s="486"/>
      <c r="X16" s="486"/>
      <c r="Y16" s="42"/>
      <c r="Z16" s="42"/>
    </row>
    <row r="17" spans="1:26">
      <c r="A17" s="151" t="s">
        <v>462</v>
      </c>
      <c r="B17" s="92">
        <v>7.54</v>
      </c>
      <c r="C17" s="92">
        <v>8.3550000000000004</v>
      </c>
      <c r="D17" s="92">
        <v>9.1720000000000006</v>
      </c>
      <c r="E17" s="142">
        <v>109.77857570317175</v>
      </c>
      <c r="G17" s="486"/>
      <c r="H17" s="486"/>
      <c r="I17" s="486"/>
      <c r="J17" s="486"/>
      <c r="K17" s="486"/>
      <c r="L17" s="486"/>
      <c r="M17" s="486"/>
      <c r="N17" s="486"/>
      <c r="O17" s="486"/>
      <c r="P17" s="486"/>
      <c r="Q17" s="486"/>
      <c r="R17" s="486"/>
      <c r="S17" s="486"/>
      <c r="T17" s="486"/>
      <c r="U17" s="486"/>
      <c r="V17" s="486"/>
      <c r="W17" s="486"/>
      <c r="X17" s="486"/>
      <c r="Y17" s="42"/>
      <c r="Z17" s="42"/>
    </row>
    <row r="18" spans="1:26" ht="24">
      <c r="A18" s="151" t="s">
        <v>163</v>
      </c>
      <c r="B18" s="92">
        <v>14.07</v>
      </c>
      <c r="C18" s="92">
        <v>13.958</v>
      </c>
      <c r="D18" s="92">
        <v>13.353999999999999</v>
      </c>
      <c r="E18" s="142">
        <v>95.67273248316377</v>
      </c>
      <c r="G18" s="486"/>
      <c r="H18" s="486"/>
      <c r="I18" s="486"/>
      <c r="J18" s="486"/>
      <c r="K18" s="486"/>
      <c r="L18" s="486"/>
      <c r="M18" s="486"/>
      <c r="N18" s="486"/>
      <c r="O18" s="486"/>
      <c r="P18" s="486"/>
      <c r="Q18" s="486"/>
      <c r="R18" s="486"/>
      <c r="S18" s="486"/>
      <c r="T18" s="486"/>
      <c r="U18" s="486"/>
      <c r="V18" s="486"/>
      <c r="W18" s="486"/>
      <c r="X18" s="486"/>
      <c r="Y18" s="42"/>
      <c r="Z18" s="42"/>
    </row>
    <row r="19" spans="1:26" ht="14.25">
      <c r="A19" s="151" t="s">
        <v>985</v>
      </c>
      <c r="B19" s="92">
        <v>7.4859999999999998</v>
      </c>
      <c r="C19" s="92">
        <v>7.5960000000000001</v>
      </c>
      <c r="D19" s="92">
        <v>7.7530000000000001</v>
      </c>
      <c r="E19" s="142">
        <v>102.06687730384414</v>
      </c>
      <c r="G19" s="486"/>
      <c r="H19" s="486"/>
      <c r="I19" s="486"/>
      <c r="J19" s="486"/>
      <c r="K19" s="486"/>
      <c r="L19" s="486"/>
      <c r="M19" s="486"/>
      <c r="N19" s="486"/>
      <c r="O19" s="486"/>
      <c r="P19" s="486"/>
      <c r="Q19" s="486"/>
      <c r="R19" s="486"/>
      <c r="S19" s="486"/>
      <c r="T19" s="486"/>
      <c r="U19" s="486"/>
      <c r="V19" s="486"/>
      <c r="W19" s="486"/>
      <c r="X19" s="486"/>
      <c r="Y19" s="42"/>
      <c r="Z19" s="42"/>
    </row>
    <row r="20" spans="1:26" ht="24">
      <c r="A20" s="151" t="s">
        <v>463</v>
      </c>
      <c r="B20" s="92">
        <v>17.481999999999999</v>
      </c>
      <c r="C20" s="92">
        <v>18.081</v>
      </c>
      <c r="D20" s="92">
        <v>18.635999999999999</v>
      </c>
      <c r="E20" s="142">
        <v>103.06952049112328</v>
      </c>
      <c r="G20" s="486"/>
      <c r="H20" s="486"/>
      <c r="I20" s="486"/>
      <c r="J20" s="486"/>
      <c r="K20" s="486"/>
      <c r="L20" s="486"/>
      <c r="M20" s="486"/>
      <c r="N20" s="486"/>
      <c r="O20" s="486"/>
      <c r="P20" s="486"/>
      <c r="Q20" s="486"/>
      <c r="R20" s="486"/>
      <c r="S20" s="486"/>
      <c r="T20" s="486"/>
      <c r="U20" s="486"/>
      <c r="V20" s="486"/>
      <c r="W20" s="486"/>
      <c r="X20" s="486"/>
      <c r="Y20" s="42"/>
      <c r="Z20" s="42"/>
    </row>
    <row r="21" spans="1:26" ht="26.25">
      <c r="A21" s="151" t="s">
        <v>986</v>
      </c>
      <c r="B21" s="92">
        <v>11.224</v>
      </c>
      <c r="C21" s="92">
        <v>11.302</v>
      </c>
      <c r="D21" s="92">
        <v>11.882</v>
      </c>
      <c r="E21" s="142">
        <v>105.13183507343832</v>
      </c>
      <c r="G21" s="486"/>
      <c r="H21" s="486"/>
      <c r="I21" s="486"/>
      <c r="J21" s="486"/>
      <c r="K21" s="486"/>
      <c r="L21" s="486"/>
      <c r="M21" s="486"/>
      <c r="N21" s="486"/>
      <c r="O21" s="486"/>
      <c r="P21" s="486"/>
      <c r="Q21" s="486"/>
      <c r="R21" s="486"/>
      <c r="S21" s="486"/>
      <c r="T21" s="486"/>
      <c r="U21" s="486"/>
      <c r="V21" s="486"/>
      <c r="W21" s="486"/>
      <c r="X21" s="486"/>
      <c r="Y21" s="42"/>
      <c r="Z21" s="42"/>
    </row>
    <row r="22" spans="1:26" ht="36">
      <c r="A22" s="151" t="s">
        <v>464</v>
      </c>
      <c r="B22" s="92">
        <v>35.344999999999999</v>
      </c>
      <c r="C22" s="92">
        <v>35.497999999999998</v>
      </c>
      <c r="D22" s="92">
        <v>35.832999999999998</v>
      </c>
      <c r="E22" s="142">
        <v>100.94371513888107</v>
      </c>
      <c r="G22" s="486"/>
      <c r="H22" s="486"/>
      <c r="I22" s="486"/>
      <c r="J22" s="486"/>
      <c r="K22" s="486"/>
      <c r="L22" s="486"/>
      <c r="M22" s="486"/>
      <c r="N22" s="486"/>
      <c r="O22" s="486"/>
      <c r="P22" s="486"/>
      <c r="Q22" s="486"/>
      <c r="R22" s="486"/>
      <c r="S22" s="486"/>
      <c r="T22" s="486"/>
      <c r="U22" s="486"/>
      <c r="V22" s="486"/>
      <c r="W22" s="486"/>
      <c r="X22" s="486"/>
      <c r="Y22" s="42"/>
      <c r="Z22" s="42"/>
    </row>
    <row r="23" spans="1:26">
      <c r="A23" s="151" t="s">
        <v>327</v>
      </c>
      <c r="B23" s="92">
        <v>66.98</v>
      </c>
      <c r="C23" s="92">
        <v>67.305000000000007</v>
      </c>
      <c r="D23" s="92">
        <v>67.557000000000002</v>
      </c>
      <c r="E23" s="142">
        <v>100.37441497659904</v>
      </c>
      <c r="G23" s="486"/>
      <c r="H23" s="486"/>
      <c r="I23" s="486"/>
      <c r="J23" s="486"/>
      <c r="K23" s="486"/>
      <c r="L23" s="486"/>
      <c r="M23" s="486"/>
      <c r="N23" s="486"/>
      <c r="O23" s="486"/>
      <c r="P23" s="486"/>
      <c r="Q23" s="486"/>
      <c r="R23" s="486"/>
      <c r="S23" s="486"/>
      <c r="T23" s="486"/>
      <c r="U23" s="486"/>
      <c r="V23" s="486"/>
      <c r="W23" s="486"/>
      <c r="X23" s="486"/>
      <c r="Y23" s="42"/>
      <c r="Z23" s="42"/>
    </row>
    <row r="24" spans="1:26" ht="24">
      <c r="A24" s="151" t="s">
        <v>16</v>
      </c>
      <c r="B24" s="92">
        <v>48.962000000000003</v>
      </c>
      <c r="C24" s="92">
        <v>50.5</v>
      </c>
      <c r="D24" s="92">
        <v>51.82</v>
      </c>
      <c r="E24" s="142">
        <v>102.61386138613861</v>
      </c>
      <c r="G24" s="486"/>
      <c r="H24" s="486"/>
      <c r="I24" s="486"/>
      <c r="J24" s="486"/>
      <c r="K24" s="486"/>
      <c r="L24" s="486"/>
      <c r="M24" s="486"/>
      <c r="N24" s="486"/>
      <c r="O24" s="486"/>
      <c r="P24" s="486"/>
      <c r="Q24" s="486"/>
      <c r="R24" s="486"/>
      <c r="S24" s="486"/>
      <c r="T24" s="486"/>
      <c r="U24" s="486"/>
      <c r="V24" s="486"/>
      <c r="W24" s="486"/>
      <c r="X24" s="486"/>
      <c r="Y24" s="42"/>
      <c r="Z24" s="42"/>
    </row>
    <row r="25" spans="1:26" ht="24">
      <c r="A25" s="151" t="s">
        <v>465</v>
      </c>
      <c r="B25" s="92">
        <v>6.6520000000000001</v>
      </c>
      <c r="C25" s="92">
        <v>6.7889999999999997</v>
      </c>
      <c r="D25" s="92">
        <v>6.9429999999999996</v>
      </c>
      <c r="E25" s="142">
        <v>102.26837531300635</v>
      </c>
      <c r="G25" s="486"/>
      <c r="H25" s="486"/>
      <c r="I25" s="486"/>
      <c r="J25" s="486"/>
      <c r="K25" s="486"/>
      <c r="L25" s="486"/>
      <c r="M25" s="486"/>
      <c r="N25" s="486"/>
      <c r="O25" s="486"/>
      <c r="P25" s="486"/>
      <c r="Q25" s="486"/>
      <c r="R25" s="486"/>
      <c r="S25" s="486"/>
      <c r="T25" s="486"/>
      <c r="U25" s="486"/>
      <c r="V25" s="486"/>
      <c r="W25" s="486"/>
      <c r="X25" s="486"/>
      <c r="Y25" s="42"/>
      <c r="Z25" s="42"/>
    </row>
    <row r="26" spans="1:26">
      <c r="A26" s="151" t="s">
        <v>466</v>
      </c>
      <c r="B26" s="92">
        <v>12.026999999999999</v>
      </c>
      <c r="C26" s="92">
        <v>12.727</v>
      </c>
      <c r="D26" s="92">
        <v>13.144</v>
      </c>
      <c r="E26" s="142">
        <v>103.27649878211676</v>
      </c>
      <c r="G26" s="486"/>
      <c r="H26" s="486"/>
      <c r="I26" s="486"/>
      <c r="J26" s="486"/>
      <c r="K26" s="486"/>
      <c r="L26" s="486"/>
      <c r="M26" s="486"/>
      <c r="N26" s="486"/>
      <c r="O26" s="486"/>
      <c r="P26" s="486"/>
      <c r="Q26" s="486"/>
      <c r="R26" s="486"/>
      <c r="S26" s="486"/>
      <c r="T26" s="486"/>
      <c r="U26" s="486"/>
      <c r="V26" s="486"/>
      <c r="W26" s="486"/>
      <c r="X26" s="486"/>
      <c r="Y26" s="42"/>
      <c r="Z26" s="42"/>
    </row>
    <row r="27" spans="1:26">
      <c r="A27" s="48"/>
      <c r="B27" s="81"/>
      <c r="C27" s="81"/>
      <c r="D27" s="81"/>
      <c r="E27" s="147"/>
      <c r="G27" s="42"/>
      <c r="H27" s="42"/>
      <c r="I27" s="42"/>
      <c r="J27" s="42"/>
      <c r="K27" s="42"/>
      <c r="L27" s="42"/>
      <c r="M27" s="42"/>
      <c r="N27" s="42"/>
      <c r="O27" s="42"/>
      <c r="P27" s="42"/>
      <c r="Q27" s="42"/>
      <c r="R27" s="42"/>
      <c r="S27" s="42"/>
      <c r="T27" s="42"/>
      <c r="U27" s="42"/>
      <c r="V27" s="42"/>
      <c r="W27" s="42"/>
      <c r="X27" s="42"/>
      <c r="Y27" s="42"/>
      <c r="Z27" s="42"/>
    </row>
    <row r="28" spans="1:26">
      <c r="A28" s="48"/>
      <c r="B28" s="81"/>
      <c r="C28" s="81"/>
      <c r="D28" s="81"/>
      <c r="E28" s="147"/>
      <c r="G28" s="42"/>
      <c r="H28" s="42"/>
      <c r="I28" s="42"/>
      <c r="J28" s="42"/>
      <c r="K28" s="42"/>
      <c r="L28" s="42"/>
      <c r="M28" s="42"/>
      <c r="N28" s="42"/>
      <c r="O28" s="42"/>
      <c r="P28" s="42"/>
      <c r="Q28" s="42"/>
      <c r="R28" s="42"/>
      <c r="S28" s="42"/>
      <c r="T28" s="42"/>
      <c r="U28" s="42"/>
      <c r="V28" s="42"/>
      <c r="W28" s="42"/>
      <c r="X28" s="42"/>
      <c r="Y28" s="42"/>
      <c r="Z28" s="42"/>
    </row>
    <row r="29" spans="1:26" ht="25.5">
      <c r="A29" s="99" t="s">
        <v>987</v>
      </c>
      <c r="B29" s="140">
        <v>787.79200000000003</v>
      </c>
      <c r="C29" s="140">
        <v>801.82500000000005</v>
      </c>
      <c r="D29" s="140">
        <v>812.947</v>
      </c>
      <c r="E29" s="141">
        <v>101.38708571072242</v>
      </c>
      <c r="G29" s="643"/>
      <c r="H29" s="643"/>
      <c r="I29" s="643"/>
      <c r="J29" s="643"/>
      <c r="K29" s="643"/>
      <c r="L29" s="42"/>
      <c r="M29" s="42"/>
      <c r="N29" s="42"/>
      <c r="O29" s="42"/>
      <c r="P29" s="42"/>
      <c r="Q29" s="42"/>
      <c r="R29" s="42"/>
      <c r="S29" s="42"/>
      <c r="T29" s="42"/>
      <c r="U29" s="42"/>
      <c r="V29" s="42"/>
      <c r="W29" s="42"/>
      <c r="X29" s="42"/>
      <c r="Y29" s="42"/>
      <c r="Z29" s="42"/>
    </row>
    <row r="30" spans="1:26">
      <c r="A30" s="48" t="s">
        <v>323</v>
      </c>
      <c r="B30" s="92"/>
      <c r="C30" s="92"/>
      <c r="D30" s="92"/>
      <c r="E30" s="147"/>
      <c r="G30" s="643"/>
      <c r="H30" s="643"/>
      <c r="I30" s="643"/>
      <c r="J30" s="643"/>
      <c r="K30" s="643"/>
      <c r="L30" s="42"/>
      <c r="M30" s="42"/>
      <c r="N30" s="42"/>
      <c r="O30" s="42"/>
      <c r="P30" s="42"/>
      <c r="Q30" s="42"/>
      <c r="R30" s="42"/>
      <c r="S30" s="42"/>
      <c r="T30" s="42"/>
      <c r="U30" s="42"/>
      <c r="V30" s="42"/>
      <c r="W30" s="42"/>
      <c r="X30" s="42"/>
      <c r="Y30" s="42"/>
      <c r="Z30" s="42"/>
    </row>
    <row r="31" spans="1:26" ht="24">
      <c r="A31" s="48" t="s">
        <v>328</v>
      </c>
      <c r="B31" s="92">
        <v>411.21699999999998</v>
      </c>
      <c r="C31" s="92">
        <v>424.28100000000001</v>
      </c>
      <c r="D31" s="92">
        <v>430.98700000000002</v>
      </c>
      <c r="E31" s="142">
        <v>101.5805562822752</v>
      </c>
      <c r="G31" s="42"/>
      <c r="H31" s="486"/>
      <c r="I31" s="486"/>
      <c r="J31" s="486"/>
      <c r="K31" s="486"/>
      <c r="L31" s="42"/>
      <c r="M31" s="42"/>
      <c r="N31" s="42"/>
      <c r="O31" s="42"/>
      <c r="P31" s="42"/>
      <c r="Q31" s="42"/>
      <c r="R31" s="42"/>
      <c r="S31" s="42"/>
      <c r="T31" s="42"/>
      <c r="U31" s="42"/>
      <c r="V31" s="42"/>
      <c r="W31" s="42"/>
      <c r="X31" s="42"/>
      <c r="Y31" s="42"/>
      <c r="Z31" s="42"/>
    </row>
    <row r="32" spans="1:26" ht="36">
      <c r="A32" s="48" t="s">
        <v>453</v>
      </c>
      <c r="B32" s="132">
        <v>373.44400000000002</v>
      </c>
      <c r="C32" s="132">
        <v>374.51</v>
      </c>
      <c r="D32" s="132">
        <v>379.01600000000002</v>
      </c>
      <c r="E32" s="142">
        <v>101.20317214493606</v>
      </c>
      <c r="G32" s="644"/>
      <c r="H32" s="644"/>
      <c r="I32" s="644"/>
      <c r="J32" s="644"/>
      <c r="K32" s="644"/>
      <c r="L32" s="486"/>
      <c r="M32" s="42"/>
      <c r="N32" s="42"/>
      <c r="O32" s="42"/>
      <c r="P32" s="42"/>
      <c r="Q32" s="42"/>
      <c r="R32" s="42"/>
      <c r="S32" s="42"/>
      <c r="T32" s="42"/>
      <c r="U32" s="42"/>
      <c r="V32" s="42"/>
      <c r="W32" s="42"/>
      <c r="X32" s="42"/>
      <c r="Y32" s="42"/>
      <c r="Z32" s="42"/>
    </row>
    <row r="33" spans="1:26">
      <c r="A33" s="152" t="s">
        <v>329</v>
      </c>
      <c r="B33" s="153" t="s">
        <v>573</v>
      </c>
      <c r="C33" s="153" t="s">
        <v>573</v>
      </c>
      <c r="D33" s="153">
        <v>12</v>
      </c>
      <c r="E33" s="142" t="s">
        <v>318</v>
      </c>
      <c r="G33" s="42"/>
      <c r="H33" s="42"/>
      <c r="I33" s="42"/>
      <c r="J33" s="42"/>
      <c r="K33" s="42"/>
      <c r="L33" s="42"/>
      <c r="M33" s="42"/>
      <c r="N33" s="42"/>
      <c r="O33" s="42"/>
      <c r="P33" s="42"/>
      <c r="Q33" s="42"/>
      <c r="R33" s="42"/>
      <c r="S33" s="42"/>
      <c r="T33" s="42"/>
      <c r="U33" s="42"/>
      <c r="V33" s="42"/>
      <c r="W33" s="42"/>
      <c r="X33" s="42"/>
      <c r="Y33" s="42"/>
      <c r="Z33" s="42"/>
    </row>
    <row r="34" spans="1:26">
      <c r="A34" s="152" t="s">
        <v>330</v>
      </c>
      <c r="B34" s="153" t="s">
        <v>573</v>
      </c>
      <c r="C34" s="153">
        <v>461</v>
      </c>
      <c r="D34" s="616">
        <v>356</v>
      </c>
      <c r="E34" s="142" t="s">
        <v>318</v>
      </c>
      <c r="G34" s="42"/>
      <c r="H34" s="42"/>
      <c r="I34" s="42"/>
      <c r="J34" s="42"/>
      <c r="K34" s="42"/>
      <c r="L34" s="42"/>
      <c r="M34" s="42"/>
      <c r="N34" s="42"/>
      <c r="O34" s="42"/>
      <c r="P34" s="42"/>
      <c r="Q34" s="42"/>
      <c r="R34" s="42"/>
      <c r="S34" s="42"/>
      <c r="T34" s="42"/>
      <c r="U34" s="42"/>
      <c r="V34" s="42"/>
      <c r="W34" s="42"/>
      <c r="X34" s="42"/>
      <c r="Y34" s="42"/>
      <c r="Z34" s="42"/>
    </row>
    <row r="35" spans="1:26" ht="24">
      <c r="A35" s="48" t="s">
        <v>331</v>
      </c>
      <c r="B35" s="92">
        <v>0.437</v>
      </c>
      <c r="C35" s="92" t="s">
        <v>573</v>
      </c>
      <c r="D35" s="92">
        <v>0.39100000000000001</v>
      </c>
      <c r="E35" s="142" t="e">
        <v>#VALUE!</v>
      </c>
      <c r="G35" s="42"/>
      <c r="H35" s="42"/>
      <c r="I35" s="42"/>
      <c r="J35" s="42"/>
      <c r="K35" s="42"/>
      <c r="L35" s="42"/>
      <c r="M35" s="42"/>
      <c r="N35" s="42"/>
      <c r="O35" s="42"/>
      <c r="P35" s="42"/>
      <c r="Q35" s="42"/>
      <c r="R35" s="42"/>
      <c r="S35" s="42"/>
      <c r="T35" s="42"/>
      <c r="U35" s="42"/>
      <c r="V35" s="42"/>
      <c r="W35" s="42"/>
      <c r="X35" s="42"/>
      <c r="Y35" s="42"/>
      <c r="Z35" s="42"/>
    </row>
    <row r="36" spans="1:26">
      <c r="A36" s="48"/>
      <c r="B36" s="81"/>
      <c r="C36" s="81"/>
      <c r="D36" s="81"/>
      <c r="E36" s="147"/>
      <c r="G36" s="42"/>
      <c r="H36" s="42"/>
      <c r="I36" s="42"/>
      <c r="J36" s="42"/>
      <c r="K36" s="42"/>
      <c r="L36" s="42"/>
      <c r="M36" s="42"/>
      <c r="N36" s="42"/>
      <c r="O36" s="42"/>
      <c r="P36" s="42"/>
      <c r="Q36" s="42"/>
      <c r="R36" s="42"/>
      <c r="S36" s="42"/>
      <c r="T36" s="42"/>
      <c r="U36" s="42"/>
      <c r="V36" s="42"/>
      <c r="W36" s="42"/>
      <c r="X36" s="42"/>
      <c r="Y36" s="42"/>
      <c r="Z36" s="42"/>
    </row>
    <row r="37" spans="1:26" ht="13.5">
      <c r="A37" s="99" t="s">
        <v>988</v>
      </c>
      <c r="B37" s="154">
        <v>373.87900000000002</v>
      </c>
      <c r="C37" s="154">
        <v>383.02199999999999</v>
      </c>
      <c r="D37" s="154">
        <v>388.91399999999999</v>
      </c>
      <c r="E37" s="141">
        <v>101.53829283957579</v>
      </c>
      <c r="G37" s="644"/>
      <c r="H37" s="644"/>
      <c r="I37" s="644"/>
      <c r="J37" s="644"/>
      <c r="K37" s="644"/>
      <c r="L37" s="42"/>
      <c r="M37" s="42"/>
      <c r="N37" s="42"/>
      <c r="O37" s="42"/>
      <c r="P37" s="42"/>
      <c r="Q37" s="42"/>
      <c r="R37" s="42"/>
      <c r="S37" s="42"/>
      <c r="T37" s="42"/>
      <c r="U37" s="42"/>
      <c r="V37" s="42"/>
      <c r="W37" s="42"/>
      <c r="X37" s="42"/>
      <c r="Y37" s="42"/>
      <c r="Z37" s="42"/>
    </row>
    <row r="38" spans="1:26">
      <c r="A38" s="48" t="s">
        <v>332</v>
      </c>
      <c r="B38" s="113">
        <v>284.166</v>
      </c>
      <c r="C38" s="113">
        <v>291.22399999999999</v>
      </c>
      <c r="D38" s="113">
        <v>295.048</v>
      </c>
      <c r="E38" s="142">
        <v>101.31307859242371</v>
      </c>
      <c r="G38" s="42"/>
      <c r="H38" s="42"/>
      <c r="I38" s="42"/>
      <c r="J38" s="42"/>
      <c r="K38" s="42"/>
      <c r="L38" s="42"/>
      <c r="M38" s="42"/>
      <c r="N38" s="42"/>
      <c r="O38" s="42"/>
      <c r="P38" s="42"/>
      <c r="Q38" s="42"/>
      <c r="R38" s="42"/>
      <c r="S38" s="42"/>
      <c r="T38" s="42"/>
      <c r="U38" s="42"/>
      <c r="V38" s="42"/>
      <c r="W38" s="42"/>
      <c r="X38" s="42"/>
      <c r="Y38" s="42"/>
      <c r="Z38" s="42"/>
    </row>
    <row r="39" spans="1:26">
      <c r="A39" s="48" t="s">
        <v>333</v>
      </c>
      <c r="B39" s="113">
        <v>89.712999999999994</v>
      </c>
      <c r="C39" s="113">
        <v>91.798000000000002</v>
      </c>
      <c r="D39" s="113">
        <v>93.866</v>
      </c>
      <c r="E39" s="142">
        <v>102.25277239155537</v>
      </c>
      <c r="G39" s="42"/>
      <c r="H39" s="42"/>
      <c r="I39" s="42"/>
      <c r="J39" s="42"/>
      <c r="K39" s="42"/>
      <c r="L39" s="42"/>
      <c r="M39" s="42"/>
      <c r="N39" s="42"/>
      <c r="O39" s="42"/>
      <c r="P39" s="42"/>
      <c r="Q39" s="42"/>
      <c r="R39" s="42"/>
      <c r="S39" s="42"/>
      <c r="T39" s="42"/>
      <c r="U39" s="42"/>
      <c r="V39" s="42"/>
      <c r="W39" s="42"/>
      <c r="X39" s="42"/>
      <c r="Y39" s="42"/>
      <c r="Z39" s="42"/>
    </row>
    <row r="40" spans="1:26">
      <c r="A40" s="48"/>
      <c r="B40" s="81"/>
      <c r="C40" s="81"/>
      <c r="D40" s="81"/>
      <c r="E40" s="147"/>
      <c r="G40" s="42"/>
      <c r="H40" s="42"/>
      <c r="I40" s="42"/>
      <c r="J40" s="42"/>
      <c r="K40" s="42"/>
      <c r="L40" s="42"/>
      <c r="M40" s="42"/>
      <c r="N40" s="42"/>
      <c r="O40" s="42"/>
      <c r="P40" s="42"/>
      <c r="Q40" s="42"/>
      <c r="R40" s="42"/>
      <c r="S40" s="42"/>
      <c r="T40" s="42"/>
      <c r="U40" s="42"/>
      <c r="V40" s="42"/>
      <c r="W40" s="42"/>
      <c r="X40" s="42"/>
      <c r="Y40" s="42"/>
      <c r="Z40" s="42"/>
    </row>
    <row r="41" spans="1:26" ht="13.5">
      <c r="A41" s="99" t="s">
        <v>989</v>
      </c>
      <c r="B41" s="81"/>
      <c r="C41" s="81"/>
      <c r="D41" s="81"/>
      <c r="E41" s="147"/>
      <c r="G41" s="42"/>
      <c r="H41" s="42"/>
      <c r="I41" s="42"/>
      <c r="J41" s="42"/>
      <c r="K41" s="42"/>
      <c r="L41" s="42"/>
      <c r="M41" s="42"/>
      <c r="N41" s="42"/>
      <c r="O41" s="42"/>
      <c r="P41" s="42"/>
      <c r="Q41" s="42"/>
      <c r="R41" s="42"/>
      <c r="S41" s="42"/>
      <c r="T41" s="42"/>
      <c r="U41" s="42"/>
      <c r="V41" s="42"/>
      <c r="W41" s="42"/>
      <c r="X41" s="42"/>
      <c r="Y41" s="42"/>
      <c r="Z41" s="42"/>
    </row>
    <row r="42" spans="1:26">
      <c r="A42" s="48"/>
      <c r="B42" s="81"/>
      <c r="C42" s="81"/>
      <c r="D42" s="81"/>
      <c r="E42" s="147"/>
      <c r="G42" s="42"/>
      <c r="H42" s="42"/>
      <c r="I42" s="42"/>
      <c r="J42" s="42"/>
      <c r="K42" s="42"/>
      <c r="L42" s="42"/>
      <c r="M42" s="42"/>
      <c r="N42" s="42"/>
      <c r="O42" s="42"/>
      <c r="P42" s="42"/>
      <c r="Q42" s="42"/>
      <c r="R42" s="42"/>
      <c r="S42" s="42"/>
      <c r="T42" s="42"/>
      <c r="U42" s="42"/>
      <c r="V42" s="42"/>
      <c r="W42" s="42"/>
      <c r="X42" s="42"/>
      <c r="Y42" s="42"/>
      <c r="Z42" s="42"/>
    </row>
    <row r="43" spans="1:26">
      <c r="A43" s="151" t="s">
        <v>334</v>
      </c>
      <c r="B43" s="92">
        <v>53.19</v>
      </c>
      <c r="C43" s="92">
        <v>59.667000000000002</v>
      </c>
      <c r="D43" s="92">
        <v>66.977000000000004</v>
      </c>
      <c r="E43" s="142">
        <v>112.25132820487036</v>
      </c>
      <c r="G43" s="42"/>
      <c r="H43" s="42"/>
      <c r="I43" s="42"/>
      <c r="J43" s="42"/>
      <c r="K43" s="42"/>
      <c r="L43" s="42"/>
      <c r="M43" s="42"/>
      <c r="N43" s="42"/>
      <c r="O43" s="42"/>
      <c r="P43" s="42"/>
      <c r="Q43" s="42"/>
      <c r="R43" s="42"/>
      <c r="S43" s="42"/>
      <c r="T43" s="42"/>
      <c r="U43" s="42"/>
      <c r="V43" s="42"/>
      <c r="W43" s="42"/>
      <c r="X43" s="42"/>
      <c r="Y43" s="42"/>
      <c r="Z43" s="42"/>
    </row>
    <row r="44" spans="1:26">
      <c r="A44" s="151" t="s">
        <v>335</v>
      </c>
      <c r="B44" s="92">
        <v>50.466000000000001</v>
      </c>
      <c r="C44" s="92">
        <v>51.087000000000003</v>
      </c>
      <c r="D44" s="92">
        <v>59.66</v>
      </c>
      <c r="E44" s="142">
        <v>116.78117720750873</v>
      </c>
      <c r="G44" s="42"/>
      <c r="H44" s="42"/>
      <c r="I44" s="42"/>
      <c r="J44" s="42"/>
      <c r="K44" s="42"/>
      <c r="L44" s="42"/>
      <c r="M44" s="42"/>
      <c r="N44" s="42"/>
      <c r="O44" s="42"/>
      <c r="P44" s="42"/>
      <c r="Q44" s="42"/>
      <c r="R44" s="42"/>
      <c r="S44" s="42"/>
      <c r="T44" s="42"/>
      <c r="U44" s="42"/>
      <c r="V44" s="42"/>
      <c r="W44" s="42"/>
      <c r="X44" s="42"/>
      <c r="Y44" s="42"/>
      <c r="Z44" s="42"/>
    </row>
    <row r="45" spans="1:26">
      <c r="A45" s="151" t="s">
        <v>336</v>
      </c>
      <c r="B45" s="92">
        <v>16.899999999999999</v>
      </c>
      <c r="C45" s="92">
        <v>18.7</v>
      </c>
      <c r="D45" s="92">
        <v>20.6</v>
      </c>
      <c r="E45" s="147" t="s">
        <v>318</v>
      </c>
      <c r="G45" s="42"/>
      <c r="H45" s="42"/>
      <c r="I45" s="42"/>
      <c r="J45" s="42"/>
      <c r="K45" s="42"/>
      <c r="L45" s="42"/>
      <c r="M45" s="42"/>
      <c r="N45" s="42"/>
      <c r="O45" s="42"/>
      <c r="P45" s="42"/>
      <c r="Q45" s="42"/>
      <c r="R45" s="42"/>
      <c r="S45" s="42"/>
      <c r="T45" s="42"/>
      <c r="U45" s="42"/>
      <c r="V45" s="42"/>
      <c r="W45" s="42"/>
      <c r="X45" s="42"/>
      <c r="Y45" s="42"/>
      <c r="Z45" s="42"/>
    </row>
    <row r="46" spans="1:26">
      <c r="A46" s="151" t="s">
        <v>337</v>
      </c>
      <c r="B46" s="92">
        <v>16</v>
      </c>
      <c r="C46" s="92">
        <v>15.9</v>
      </c>
      <c r="D46" s="92">
        <v>18.2</v>
      </c>
      <c r="E46" s="147" t="s">
        <v>318</v>
      </c>
      <c r="G46" s="42"/>
      <c r="H46" s="42"/>
      <c r="I46" s="42"/>
      <c r="J46" s="42"/>
      <c r="K46" s="42"/>
      <c r="L46" s="42"/>
      <c r="M46" s="42"/>
      <c r="N46" s="42"/>
      <c r="O46" s="42"/>
      <c r="P46" s="42"/>
      <c r="Q46" s="42"/>
      <c r="R46" s="42"/>
      <c r="S46" s="42"/>
      <c r="T46" s="42"/>
      <c r="U46" s="42"/>
      <c r="V46" s="42"/>
      <c r="W46" s="42"/>
      <c r="X46" s="42"/>
      <c r="Y46" s="42"/>
      <c r="Z46" s="42"/>
    </row>
    <row r="47" spans="1:26">
      <c r="A47" s="155"/>
      <c r="B47" s="82"/>
      <c r="C47" s="82"/>
      <c r="D47" s="82"/>
      <c r="E47" s="147"/>
      <c r="G47" s="42"/>
      <c r="H47" s="42"/>
      <c r="I47" s="42"/>
      <c r="J47" s="42"/>
      <c r="K47" s="42"/>
      <c r="L47" s="42"/>
      <c r="M47" s="42"/>
      <c r="N47" s="42"/>
      <c r="O47" s="42"/>
      <c r="P47" s="42"/>
      <c r="Q47" s="42"/>
      <c r="R47" s="42"/>
      <c r="S47" s="42"/>
      <c r="T47" s="42"/>
      <c r="U47" s="42"/>
      <c r="V47" s="42"/>
      <c r="W47" s="42"/>
      <c r="X47" s="42"/>
      <c r="Y47" s="42"/>
      <c r="Z47" s="42"/>
    </row>
    <row r="48" spans="1:26">
      <c r="A48" s="744" t="s">
        <v>990</v>
      </c>
      <c r="B48" s="744"/>
      <c r="C48" s="744"/>
      <c r="D48" s="744"/>
      <c r="E48" s="744"/>
      <c r="G48" s="42"/>
      <c r="H48" s="42"/>
      <c r="I48" s="42"/>
      <c r="J48" s="42"/>
      <c r="K48" s="42"/>
      <c r="L48" s="42"/>
      <c r="M48" s="42"/>
      <c r="N48" s="42"/>
      <c r="O48" s="42"/>
      <c r="P48" s="42"/>
      <c r="Q48" s="42"/>
      <c r="R48" s="42"/>
      <c r="S48" s="42"/>
      <c r="T48" s="42"/>
      <c r="U48" s="42"/>
      <c r="V48" s="42"/>
      <c r="W48" s="42"/>
      <c r="X48" s="42"/>
      <c r="Y48" s="42"/>
      <c r="Z48" s="42"/>
    </row>
  </sheetData>
  <mergeCells count="6">
    <mergeCell ref="A48:E48"/>
    <mergeCell ref="A6:E6"/>
    <mergeCell ref="A4:A5"/>
    <mergeCell ref="D4:E4"/>
    <mergeCell ref="B4:B5"/>
    <mergeCell ref="C4:C5"/>
  </mergeCells>
  <phoneticPr fontId="0" type="noConversion"/>
  <hyperlinks>
    <hyperlink ref="G4" location="'SPIS TREŚCI'!A1" display="Powrót do spisu tablic"/>
  </hyperlinks>
  <pageMargins left="0.75" right="0.75" top="1" bottom="1" header="0.5" footer="0.5"/>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46"/>
  <sheetViews>
    <sheetView workbookViewId="0">
      <selection activeCell="A2" sqref="A2"/>
    </sheetView>
  </sheetViews>
  <sheetFormatPr defaultRowHeight="12.75"/>
  <cols>
    <col min="1" max="1" width="29" style="5" customWidth="1"/>
    <col min="2" max="6" width="11.140625" style="5" customWidth="1"/>
    <col min="7" max="9" width="11.140625" style="43" customWidth="1"/>
    <col min="10" max="16384" width="9.140625" style="5"/>
  </cols>
  <sheetData>
    <row r="2" spans="1:15" ht="13.5">
      <c r="A2" s="586" t="s">
        <v>1409</v>
      </c>
      <c r="B2" s="174" t="s">
        <v>1176</v>
      </c>
    </row>
    <row r="3" spans="1:15">
      <c r="A3" s="585" t="s">
        <v>1410</v>
      </c>
      <c r="B3" s="584" t="s">
        <v>1233</v>
      </c>
    </row>
    <row r="4" spans="1:15" ht="13.5" thickBot="1">
      <c r="A4" s="230"/>
      <c r="B4" s="348"/>
    </row>
    <row r="5" spans="1:15" ht="13.5" thickBot="1">
      <c r="A5" s="804" t="s">
        <v>310</v>
      </c>
      <c r="B5" s="836" t="s">
        <v>386</v>
      </c>
      <c r="C5" s="837"/>
      <c r="D5" s="836" t="s">
        <v>206</v>
      </c>
      <c r="E5" s="838"/>
      <c r="F5" s="837"/>
      <c r="G5" s="892" t="s">
        <v>207</v>
      </c>
      <c r="H5" s="890" t="s">
        <v>208</v>
      </c>
      <c r="I5" s="891"/>
      <c r="K5" s="205" t="s">
        <v>709</v>
      </c>
    </row>
    <row r="6" spans="1:15" ht="30" thickBot="1">
      <c r="A6" s="805"/>
      <c r="B6" s="292" t="s">
        <v>209</v>
      </c>
      <c r="C6" s="292" t="s">
        <v>449</v>
      </c>
      <c r="D6" s="292" t="s">
        <v>210</v>
      </c>
      <c r="E6" s="292" t="s">
        <v>1157</v>
      </c>
      <c r="F6" s="292" t="s">
        <v>211</v>
      </c>
      <c r="G6" s="893"/>
      <c r="H6" s="596" t="s">
        <v>209</v>
      </c>
      <c r="I6" s="597" t="s">
        <v>1158</v>
      </c>
    </row>
    <row r="7" spans="1:15">
      <c r="A7" s="532"/>
      <c r="B7" s="299"/>
      <c r="C7" s="299"/>
      <c r="D7" s="299"/>
      <c r="E7" s="299"/>
      <c r="F7" s="299"/>
      <c r="G7" s="301"/>
      <c r="H7" s="301"/>
      <c r="I7" s="147"/>
    </row>
    <row r="8" spans="1:15">
      <c r="A8" s="297" t="s">
        <v>1024</v>
      </c>
      <c r="B8" s="295">
        <v>3621</v>
      </c>
      <c r="C8" s="534">
        <v>100</v>
      </c>
      <c r="D8" s="295">
        <v>14</v>
      </c>
      <c r="E8" s="295">
        <v>21</v>
      </c>
      <c r="F8" s="295">
        <v>3586</v>
      </c>
      <c r="G8" s="524">
        <v>1452</v>
      </c>
      <c r="H8" s="524">
        <v>185071</v>
      </c>
      <c r="I8" s="141">
        <v>51.3</v>
      </c>
    </row>
    <row r="9" spans="1:15">
      <c r="A9" s="277" t="s">
        <v>364</v>
      </c>
      <c r="B9" s="299">
        <v>1531</v>
      </c>
      <c r="C9" s="535">
        <v>42.281137807235567</v>
      </c>
      <c r="D9" s="299">
        <v>3</v>
      </c>
      <c r="E9" s="299">
        <v>1</v>
      </c>
      <c r="F9" s="299">
        <v>1527</v>
      </c>
      <c r="G9" s="301">
        <v>900</v>
      </c>
      <c r="H9" s="301">
        <v>71291</v>
      </c>
      <c r="I9" s="142">
        <v>46.6</v>
      </c>
    </row>
    <row r="10" spans="1:15">
      <c r="A10" s="277" t="s">
        <v>212</v>
      </c>
      <c r="B10" s="299">
        <v>2090</v>
      </c>
      <c r="C10" s="535">
        <v>57.718862192764433</v>
      </c>
      <c r="D10" s="299">
        <v>11</v>
      </c>
      <c r="E10" s="299">
        <v>20</v>
      </c>
      <c r="F10" s="299">
        <v>2059</v>
      </c>
      <c r="G10" s="301">
        <v>552</v>
      </c>
      <c r="H10" s="301">
        <v>113780</v>
      </c>
      <c r="I10" s="142">
        <v>54.7</v>
      </c>
    </row>
    <row r="11" spans="1:15">
      <c r="A11" s="303"/>
      <c r="B11" s="299"/>
      <c r="C11" s="536"/>
      <c r="D11" s="299"/>
      <c r="E11" s="299"/>
      <c r="F11" s="299"/>
      <c r="G11" s="301"/>
      <c r="H11" s="301"/>
      <c r="I11" s="142"/>
    </row>
    <row r="12" spans="1:15" ht="24">
      <c r="A12" s="252" t="s">
        <v>161</v>
      </c>
      <c r="B12" s="299">
        <v>49</v>
      </c>
      <c r="C12" s="535">
        <v>1.3532173432753383</v>
      </c>
      <c r="D12" s="299">
        <v>2</v>
      </c>
      <c r="E12" s="389" t="s">
        <v>782</v>
      </c>
      <c r="F12" s="299">
        <v>47</v>
      </c>
      <c r="G12" s="301">
        <v>6</v>
      </c>
      <c r="H12" s="301">
        <v>2729</v>
      </c>
      <c r="I12" s="142">
        <v>58.1</v>
      </c>
      <c r="K12" s="4"/>
      <c r="N12" s="33"/>
      <c r="O12" s="33"/>
    </row>
    <row r="13" spans="1:15">
      <c r="A13" s="214"/>
      <c r="B13" s="299"/>
      <c r="C13" s="535"/>
      <c r="D13" s="299"/>
      <c r="E13" s="389"/>
      <c r="F13" s="299"/>
      <c r="G13" s="301"/>
      <c r="H13" s="301"/>
      <c r="I13" s="142"/>
      <c r="N13" s="33"/>
      <c r="O13" s="33"/>
    </row>
    <row r="14" spans="1:15">
      <c r="A14" s="252" t="s">
        <v>324</v>
      </c>
      <c r="B14" s="299">
        <v>1243</v>
      </c>
      <c r="C14" s="535">
        <v>34.32753383043358</v>
      </c>
      <c r="D14" s="299">
        <v>6</v>
      </c>
      <c r="E14" s="598">
        <v>13</v>
      </c>
      <c r="F14" s="299">
        <v>1224</v>
      </c>
      <c r="G14" s="301">
        <v>218</v>
      </c>
      <c r="H14" s="301">
        <v>71149</v>
      </c>
      <c r="I14" s="142">
        <v>58.7</v>
      </c>
      <c r="K14" s="4"/>
      <c r="N14" s="33"/>
      <c r="O14" s="33"/>
    </row>
    <row r="15" spans="1:15" ht="24">
      <c r="A15" s="229" t="s">
        <v>325</v>
      </c>
      <c r="B15" s="299">
        <v>920</v>
      </c>
      <c r="C15" s="535">
        <v>25.407346037006352</v>
      </c>
      <c r="D15" s="299">
        <v>4</v>
      </c>
      <c r="E15" s="598">
        <v>12</v>
      </c>
      <c r="F15" s="299">
        <v>904</v>
      </c>
      <c r="G15" s="301">
        <v>207</v>
      </c>
      <c r="H15" s="301">
        <v>49706</v>
      </c>
      <c r="I15" s="142">
        <v>54.3</v>
      </c>
      <c r="K15" s="4"/>
      <c r="N15" s="33"/>
      <c r="O15" s="33"/>
    </row>
    <row r="16" spans="1:15">
      <c r="A16" s="252"/>
      <c r="B16" s="299"/>
      <c r="C16" s="535"/>
      <c r="D16" s="299"/>
      <c r="E16" s="598"/>
      <c r="F16" s="299"/>
      <c r="G16" s="301"/>
      <c r="H16" s="301"/>
      <c r="I16" s="142"/>
      <c r="N16" s="33"/>
      <c r="O16" s="33"/>
    </row>
    <row r="17" spans="1:15">
      <c r="A17" s="252" t="s">
        <v>326</v>
      </c>
      <c r="B17" s="299">
        <v>216</v>
      </c>
      <c r="C17" s="535">
        <v>5.9652029826014914</v>
      </c>
      <c r="D17" s="389" t="s">
        <v>782</v>
      </c>
      <c r="E17" s="598">
        <v>3</v>
      </c>
      <c r="F17" s="299">
        <v>213</v>
      </c>
      <c r="G17" s="301">
        <v>3</v>
      </c>
      <c r="H17" s="301">
        <v>16065</v>
      </c>
      <c r="I17" s="142">
        <v>74.400000000000006</v>
      </c>
      <c r="K17" s="4"/>
      <c r="N17" s="33"/>
      <c r="O17" s="33"/>
    </row>
    <row r="18" spans="1:15">
      <c r="A18" s="252"/>
      <c r="B18" s="299"/>
      <c r="C18" s="535"/>
      <c r="D18" s="299"/>
      <c r="E18" s="598"/>
      <c r="F18" s="299"/>
      <c r="G18" s="301"/>
      <c r="H18" s="301"/>
      <c r="I18" s="142"/>
      <c r="N18" s="33"/>
      <c r="O18" s="33"/>
    </row>
    <row r="19" spans="1:15" ht="26.25">
      <c r="A19" s="252" t="s">
        <v>983</v>
      </c>
      <c r="B19" s="299">
        <v>481</v>
      </c>
      <c r="C19" s="535">
        <v>13.283623308478321</v>
      </c>
      <c r="D19" s="299">
        <v>2</v>
      </c>
      <c r="E19" s="598">
        <v>2</v>
      </c>
      <c r="F19" s="299">
        <v>477</v>
      </c>
      <c r="G19" s="301">
        <v>224</v>
      </c>
      <c r="H19" s="301">
        <v>19691</v>
      </c>
      <c r="I19" s="142">
        <v>41.1</v>
      </c>
      <c r="K19" s="4"/>
      <c r="N19" s="33"/>
      <c r="O19" s="33"/>
    </row>
    <row r="20" spans="1:15">
      <c r="A20" s="252"/>
      <c r="B20" s="299"/>
      <c r="C20" s="535"/>
      <c r="D20" s="299"/>
      <c r="E20" s="598"/>
      <c r="F20" s="299"/>
      <c r="G20" s="301"/>
      <c r="H20" s="301"/>
      <c r="I20" s="142"/>
      <c r="N20" s="33"/>
      <c r="O20" s="33"/>
    </row>
    <row r="21" spans="1:15" ht="24">
      <c r="A21" s="252" t="s">
        <v>162</v>
      </c>
      <c r="B21" s="299">
        <v>192</v>
      </c>
      <c r="C21" s="535">
        <v>5.3024026512013256</v>
      </c>
      <c r="D21" s="299">
        <v>3</v>
      </c>
      <c r="E21" s="598">
        <v>2</v>
      </c>
      <c r="F21" s="299">
        <v>187</v>
      </c>
      <c r="G21" s="301">
        <v>39</v>
      </c>
      <c r="H21" s="301">
        <v>11902</v>
      </c>
      <c r="I21" s="142">
        <v>62.5</v>
      </c>
      <c r="K21" s="4"/>
      <c r="N21" s="33"/>
      <c r="O21" s="33"/>
    </row>
    <row r="22" spans="1:15">
      <c r="A22" s="252"/>
      <c r="B22" s="299"/>
      <c r="C22" s="535"/>
      <c r="D22" s="299"/>
      <c r="E22" s="598"/>
      <c r="F22" s="299"/>
      <c r="G22" s="301"/>
      <c r="H22" s="301"/>
      <c r="I22" s="142"/>
      <c r="N22" s="33"/>
      <c r="O22" s="33"/>
    </row>
    <row r="23" spans="1:15" ht="14.25">
      <c r="A23" s="252" t="s">
        <v>984</v>
      </c>
      <c r="B23" s="299">
        <v>35</v>
      </c>
      <c r="C23" s="535">
        <v>0.96658381662524162</v>
      </c>
      <c r="D23" s="389" t="s">
        <v>782</v>
      </c>
      <c r="E23" s="598" t="s">
        <v>782</v>
      </c>
      <c r="F23" s="299">
        <v>35</v>
      </c>
      <c r="G23" s="301">
        <v>25</v>
      </c>
      <c r="H23" s="301">
        <v>1037</v>
      </c>
      <c r="I23" s="142">
        <v>29.6</v>
      </c>
      <c r="K23" s="4"/>
      <c r="N23" s="33"/>
      <c r="O23" s="33"/>
    </row>
    <row r="24" spans="1:15">
      <c r="A24" s="252"/>
      <c r="B24" s="299"/>
      <c r="C24" s="535"/>
      <c r="D24" s="299"/>
      <c r="E24" s="598"/>
      <c r="F24" s="299"/>
      <c r="G24" s="301"/>
      <c r="H24" s="301"/>
      <c r="I24" s="142"/>
      <c r="N24" s="33"/>
      <c r="O24" s="33"/>
    </row>
    <row r="25" spans="1:15">
      <c r="A25" s="252" t="s">
        <v>462</v>
      </c>
      <c r="B25" s="299">
        <v>6</v>
      </c>
      <c r="C25" s="535">
        <v>0.16570008285004142</v>
      </c>
      <c r="D25" s="389" t="s">
        <v>782</v>
      </c>
      <c r="E25" s="598" t="s">
        <v>782</v>
      </c>
      <c r="F25" s="299">
        <v>6</v>
      </c>
      <c r="G25" s="301">
        <v>2</v>
      </c>
      <c r="H25" s="301">
        <v>130</v>
      </c>
      <c r="I25" s="142">
        <v>21.7</v>
      </c>
      <c r="K25" s="4"/>
      <c r="N25" s="33"/>
      <c r="O25" s="33"/>
    </row>
    <row r="26" spans="1:15">
      <c r="A26" s="252"/>
      <c r="B26" s="299"/>
      <c r="C26" s="535"/>
      <c r="D26" s="299"/>
      <c r="E26" s="598"/>
      <c r="F26" s="299"/>
      <c r="G26" s="301"/>
      <c r="H26" s="301"/>
      <c r="I26" s="142"/>
      <c r="N26" s="33"/>
      <c r="O26" s="33"/>
    </row>
    <row r="27" spans="1:15" ht="24">
      <c r="A27" s="252" t="s">
        <v>163</v>
      </c>
      <c r="B27" s="299">
        <v>41</v>
      </c>
      <c r="C27" s="535">
        <v>1.1322838994752831</v>
      </c>
      <c r="D27" s="389" t="s">
        <v>782</v>
      </c>
      <c r="E27" s="598" t="s">
        <v>782</v>
      </c>
      <c r="F27" s="299">
        <v>41</v>
      </c>
      <c r="G27" s="301">
        <v>29</v>
      </c>
      <c r="H27" s="301">
        <v>1738</v>
      </c>
      <c r="I27" s="142">
        <v>42.4</v>
      </c>
      <c r="K27" s="4"/>
      <c r="N27" s="33"/>
      <c r="O27" s="33"/>
    </row>
    <row r="28" spans="1:15">
      <c r="A28" s="252"/>
      <c r="B28" s="299"/>
      <c r="C28" s="535"/>
      <c r="D28" s="299"/>
      <c r="E28" s="598"/>
      <c r="F28" s="299"/>
      <c r="G28" s="301"/>
      <c r="H28" s="301"/>
      <c r="I28" s="142"/>
      <c r="N28" s="33"/>
      <c r="O28" s="33"/>
    </row>
    <row r="29" spans="1:15" ht="14.25">
      <c r="A29" s="252" t="s">
        <v>985</v>
      </c>
      <c r="B29" s="299">
        <v>54</v>
      </c>
      <c r="C29" s="535">
        <v>1.4913007456503728</v>
      </c>
      <c r="D29" s="389" t="s">
        <v>782</v>
      </c>
      <c r="E29" s="598" t="s">
        <v>782</v>
      </c>
      <c r="F29" s="299">
        <v>54</v>
      </c>
      <c r="G29" s="301">
        <v>18</v>
      </c>
      <c r="H29" s="301">
        <v>2618</v>
      </c>
      <c r="I29" s="142">
        <v>48.5</v>
      </c>
      <c r="K29" s="4"/>
      <c r="N29" s="33"/>
      <c r="O29" s="33"/>
    </row>
    <row r="30" spans="1:15">
      <c r="A30" s="252"/>
      <c r="B30" s="299"/>
      <c r="C30" s="535"/>
      <c r="D30" s="299"/>
      <c r="E30" s="598"/>
      <c r="F30" s="299"/>
      <c r="G30" s="301"/>
      <c r="H30" s="301"/>
      <c r="I30" s="142"/>
      <c r="N30" s="33"/>
      <c r="O30" s="33"/>
    </row>
    <row r="31" spans="1:15" ht="24">
      <c r="A31" s="252" t="s">
        <v>463</v>
      </c>
      <c r="B31" s="299">
        <v>27</v>
      </c>
      <c r="C31" s="535">
        <v>0.74565037282518642</v>
      </c>
      <c r="D31" s="389" t="s">
        <v>782</v>
      </c>
      <c r="E31" s="598" t="s">
        <v>782</v>
      </c>
      <c r="F31" s="299">
        <v>27</v>
      </c>
      <c r="G31" s="301">
        <v>4</v>
      </c>
      <c r="H31" s="301">
        <v>1308</v>
      </c>
      <c r="I31" s="142">
        <v>48.4</v>
      </c>
      <c r="K31" s="4"/>
      <c r="N31" s="33"/>
      <c r="O31" s="33"/>
    </row>
    <row r="32" spans="1:15">
      <c r="A32" s="252"/>
      <c r="B32" s="299"/>
      <c r="C32" s="535"/>
      <c r="D32" s="299"/>
      <c r="E32" s="598"/>
      <c r="F32" s="299"/>
      <c r="G32" s="301"/>
      <c r="H32" s="301"/>
      <c r="I32" s="142"/>
      <c r="N32" s="33"/>
      <c r="O32" s="33"/>
    </row>
    <row r="33" spans="1:15" ht="26.25">
      <c r="A33" s="252" t="s">
        <v>986</v>
      </c>
      <c r="B33" s="299">
        <v>71</v>
      </c>
      <c r="C33" s="535">
        <v>1.9607843137254901</v>
      </c>
      <c r="D33" s="389" t="s">
        <v>782</v>
      </c>
      <c r="E33" s="598" t="s">
        <v>782</v>
      </c>
      <c r="F33" s="299">
        <v>71</v>
      </c>
      <c r="G33" s="301">
        <v>17</v>
      </c>
      <c r="H33" s="301">
        <v>2934</v>
      </c>
      <c r="I33" s="142">
        <v>41.3</v>
      </c>
      <c r="K33" s="4"/>
      <c r="N33" s="33"/>
      <c r="O33" s="33"/>
    </row>
    <row r="34" spans="1:15">
      <c r="A34" s="252"/>
      <c r="B34" s="299"/>
      <c r="C34" s="535"/>
      <c r="D34" s="299"/>
      <c r="E34" s="598"/>
      <c r="F34" s="299"/>
      <c r="G34" s="301"/>
      <c r="H34" s="301"/>
      <c r="I34" s="142"/>
      <c r="N34" s="33"/>
      <c r="O34" s="33"/>
    </row>
    <row r="35" spans="1:15" ht="36">
      <c r="A35" s="252" t="s">
        <v>464</v>
      </c>
      <c r="B35" s="299">
        <v>271</v>
      </c>
      <c r="C35" s="535">
        <v>7.4841204087268718</v>
      </c>
      <c r="D35" s="389" t="s">
        <v>782</v>
      </c>
      <c r="E35" s="598" t="s">
        <v>782</v>
      </c>
      <c r="F35" s="299">
        <v>271</v>
      </c>
      <c r="G35" s="301">
        <v>144</v>
      </c>
      <c r="H35" s="301">
        <v>13150</v>
      </c>
      <c r="I35" s="142">
        <v>48.5</v>
      </c>
      <c r="K35" s="4"/>
      <c r="N35" s="33"/>
      <c r="O35" s="33"/>
    </row>
    <row r="36" spans="1:15">
      <c r="A36" s="252"/>
      <c r="B36" s="299"/>
      <c r="C36" s="535"/>
      <c r="D36" s="299"/>
      <c r="E36" s="598"/>
      <c r="F36" s="299"/>
      <c r="G36" s="301"/>
      <c r="H36" s="301"/>
      <c r="I36" s="142"/>
      <c r="N36" s="33"/>
      <c r="O36" s="33"/>
    </row>
    <row r="37" spans="1:15">
      <c r="A37" s="252" t="s">
        <v>327</v>
      </c>
      <c r="B37" s="299">
        <v>270</v>
      </c>
      <c r="C37" s="535">
        <v>7.4565037282518647</v>
      </c>
      <c r="D37" s="389" t="s">
        <v>782</v>
      </c>
      <c r="E37" s="598" t="s">
        <v>782</v>
      </c>
      <c r="F37" s="299">
        <v>270</v>
      </c>
      <c r="G37" s="301">
        <v>205</v>
      </c>
      <c r="H37" s="301">
        <v>11969</v>
      </c>
      <c r="I37" s="142">
        <v>44.3</v>
      </c>
      <c r="K37" s="4"/>
      <c r="N37" s="33"/>
      <c r="O37" s="33"/>
    </row>
    <row r="38" spans="1:15">
      <c r="A38" s="252"/>
      <c r="B38" s="299"/>
      <c r="C38" s="535"/>
      <c r="D38" s="299"/>
      <c r="E38" s="598"/>
      <c r="F38" s="299"/>
      <c r="G38" s="301"/>
      <c r="H38" s="301"/>
      <c r="I38" s="142"/>
      <c r="N38" s="33"/>
      <c r="O38" s="33"/>
    </row>
    <row r="39" spans="1:15" ht="24">
      <c r="A39" s="252" t="s">
        <v>16</v>
      </c>
      <c r="B39" s="299">
        <v>615</v>
      </c>
      <c r="C39" s="535">
        <v>16.984258492129246</v>
      </c>
      <c r="D39" s="389" t="s">
        <v>782</v>
      </c>
      <c r="E39" s="598">
        <v>1</v>
      </c>
      <c r="F39" s="299">
        <v>614</v>
      </c>
      <c r="G39" s="301">
        <v>486</v>
      </c>
      <c r="H39" s="301">
        <v>26052</v>
      </c>
      <c r="I39" s="142">
        <v>42.4</v>
      </c>
      <c r="K39" s="4"/>
      <c r="N39" s="33"/>
      <c r="O39" s="33"/>
    </row>
    <row r="40" spans="1:15">
      <c r="A40" s="252"/>
      <c r="B40" s="299"/>
      <c r="C40" s="535"/>
      <c r="D40" s="299"/>
      <c r="E40" s="598"/>
      <c r="F40" s="299"/>
      <c r="G40" s="301"/>
      <c r="H40" s="301"/>
      <c r="I40" s="142"/>
      <c r="N40" s="33"/>
      <c r="O40" s="33"/>
    </row>
    <row r="41" spans="1:15" ht="24">
      <c r="A41" s="252" t="s">
        <v>465</v>
      </c>
      <c r="B41" s="299">
        <v>41</v>
      </c>
      <c r="C41" s="535">
        <v>1.1322838994752831</v>
      </c>
      <c r="D41" s="299">
        <v>1</v>
      </c>
      <c r="E41" s="598" t="s">
        <v>782</v>
      </c>
      <c r="F41" s="299">
        <v>40</v>
      </c>
      <c r="G41" s="301">
        <v>26</v>
      </c>
      <c r="H41" s="301">
        <v>2390</v>
      </c>
      <c r="I41" s="142">
        <v>59.8</v>
      </c>
      <c r="K41" s="4"/>
      <c r="N41" s="33"/>
      <c r="O41" s="33"/>
    </row>
    <row r="42" spans="1:15">
      <c r="A42" s="252"/>
      <c r="B42" s="299"/>
      <c r="C42" s="535"/>
      <c r="D42" s="299"/>
      <c r="E42" s="598"/>
      <c r="F42" s="299"/>
      <c r="G42" s="301"/>
      <c r="H42" s="301"/>
      <c r="I42" s="142"/>
      <c r="N42" s="33"/>
      <c r="O42" s="33"/>
    </row>
    <row r="43" spans="1:15">
      <c r="A43" s="252" t="s">
        <v>466</v>
      </c>
      <c r="B43" s="299">
        <v>9</v>
      </c>
      <c r="C43" s="535">
        <v>0.24855012427506215</v>
      </c>
      <c r="D43" s="389" t="s">
        <v>782</v>
      </c>
      <c r="E43" s="598" t="s">
        <v>782</v>
      </c>
      <c r="F43" s="299">
        <v>9</v>
      </c>
      <c r="G43" s="301">
        <v>6</v>
      </c>
      <c r="H43" s="301">
        <v>209</v>
      </c>
      <c r="I43" s="142">
        <v>23.2</v>
      </c>
      <c r="K43" s="4"/>
      <c r="N43" s="33"/>
      <c r="O43" s="33"/>
    </row>
    <row r="44" spans="1:15" s="196" customFormat="1">
      <c r="B44" s="300"/>
      <c r="C44" s="537"/>
      <c r="D44" s="538"/>
      <c r="E44" s="538"/>
      <c r="F44" s="300"/>
      <c r="G44" s="82"/>
      <c r="H44" s="82"/>
      <c r="I44" s="93"/>
    </row>
    <row r="46" spans="1:15" ht="57" customHeight="1">
      <c r="A46" s="748" t="s">
        <v>1159</v>
      </c>
      <c r="B46" s="748"/>
      <c r="C46" s="748"/>
      <c r="D46" s="748"/>
      <c r="E46" s="748"/>
      <c r="F46" s="748"/>
      <c r="G46" s="748"/>
      <c r="H46" s="748"/>
      <c r="I46" s="748"/>
    </row>
  </sheetData>
  <mergeCells count="6">
    <mergeCell ref="A46:I46"/>
    <mergeCell ref="H5:I5"/>
    <mergeCell ref="A5:A6"/>
    <mergeCell ref="B5:C5"/>
    <mergeCell ref="D5:F5"/>
    <mergeCell ref="G5:G6"/>
  </mergeCells>
  <phoneticPr fontId="6" type="noConversion"/>
  <hyperlinks>
    <hyperlink ref="K5" location="ANEKS!A1" display="Powrót do spisu tablic"/>
  </hyperlinks>
  <pageMargins left="0.75" right="0.75" top="1" bottom="1" header="0.5" footer="0.5"/>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57"/>
  <sheetViews>
    <sheetView workbookViewId="0">
      <selection activeCell="A2" sqref="A2"/>
    </sheetView>
  </sheetViews>
  <sheetFormatPr defaultRowHeight="12.75"/>
  <cols>
    <col min="1" max="1" width="29.5703125" style="43" customWidth="1"/>
    <col min="2" max="9" width="11.7109375" style="43" customWidth="1"/>
    <col min="10" max="16384" width="9.140625" style="43"/>
  </cols>
  <sheetData>
    <row r="2" spans="1:14" ht="13.5">
      <c r="A2" s="599" t="s">
        <v>1411</v>
      </c>
      <c r="B2" s="58" t="s">
        <v>1160</v>
      </c>
    </row>
    <row r="3" spans="1:14">
      <c r="B3" s="58" t="s">
        <v>930</v>
      </c>
    </row>
    <row r="4" spans="1:14">
      <c r="A4" s="600" t="s">
        <v>1412</v>
      </c>
      <c r="B4" s="594" t="s">
        <v>1234</v>
      </c>
    </row>
    <row r="5" spans="1:14" ht="13.5" thickBot="1">
      <c r="A5" s="78"/>
    </row>
    <row r="6" spans="1:14" ht="14.25" customHeight="1" thickBot="1">
      <c r="A6" s="894" t="s">
        <v>310</v>
      </c>
      <c r="B6" s="890" t="s">
        <v>386</v>
      </c>
      <c r="C6" s="896"/>
      <c r="D6" s="890" t="s">
        <v>206</v>
      </c>
      <c r="E6" s="891"/>
      <c r="F6" s="896"/>
      <c r="G6" s="892" t="s">
        <v>207</v>
      </c>
      <c r="H6" s="890" t="s">
        <v>208</v>
      </c>
      <c r="I6" s="891"/>
      <c r="K6" s="601" t="s">
        <v>709</v>
      </c>
    </row>
    <row r="7" spans="1:14" ht="30" customHeight="1" thickBot="1">
      <c r="A7" s="895"/>
      <c r="B7" s="596" t="s">
        <v>209</v>
      </c>
      <c r="C7" s="596" t="s">
        <v>449</v>
      </c>
      <c r="D7" s="596" t="s">
        <v>210</v>
      </c>
      <c r="E7" s="596" t="s">
        <v>1157</v>
      </c>
      <c r="F7" s="596" t="s">
        <v>211</v>
      </c>
      <c r="G7" s="893"/>
      <c r="H7" s="596" t="s">
        <v>209</v>
      </c>
      <c r="I7" s="597" t="s">
        <v>1158</v>
      </c>
    </row>
    <row r="8" spans="1:14">
      <c r="A8" s="602"/>
      <c r="B8" s="301"/>
      <c r="C8" s="301"/>
      <c r="D8" s="301"/>
      <c r="E8" s="301"/>
      <c r="F8" s="301"/>
      <c r="G8" s="301"/>
      <c r="H8" s="301"/>
      <c r="I8" s="147"/>
    </row>
    <row r="9" spans="1:14">
      <c r="A9" s="603" t="s">
        <v>1010</v>
      </c>
      <c r="B9" s="524">
        <v>3621</v>
      </c>
      <c r="C9" s="156">
        <v>100</v>
      </c>
      <c r="D9" s="605">
        <v>14</v>
      </c>
      <c r="E9" s="605">
        <v>21</v>
      </c>
      <c r="F9" s="524">
        <v>3586</v>
      </c>
      <c r="G9" s="524">
        <v>1452</v>
      </c>
      <c r="H9" s="524">
        <v>185071</v>
      </c>
      <c r="I9" s="604">
        <v>51.3</v>
      </c>
      <c r="L9" s="64"/>
      <c r="N9" s="64"/>
    </row>
    <row r="10" spans="1:14">
      <c r="A10" s="304"/>
      <c r="B10" s="524"/>
      <c r="C10" s="156"/>
      <c r="D10" s="605"/>
      <c r="E10" s="605"/>
      <c r="F10" s="524"/>
      <c r="G10" s="524"/>
      <c r="H10" s="524"/>
      <c r="I10" s="604"/>
      <c r="L10" s="64"/>
      <c r="N10" s="64"/>
    </row>
    <row r="11" spans="1:14">
      <c r="A11" s="603" t="s">
        <v>1011</v>
      </c>
      <c r="B11" s="524">
        <v>410</v>
      </c>
      <c r="C11" s="156">
        <v>11.32283899475283</v>
      </c>
      <c r="D11" s="605">
        <v>3</v>
      </c>
      <c r="E11" s="605">
        <v>3</v>
      </c>
      <c r="F11" s="524">
        <v>404</v>
      </c>
      <c r="G11" s="524">
        <v>168</v>
      </c>
      <c r="H11" s="524">
        <v>21663</v>
      </c>
      <c r="I11" s="604">
        <v>53.2</v>
      </c>
      <c r="L11" s="64"/>
      <c r="N11" s="64"/>
    </row>
    <row r="12" spans="1:14">
      <c r="A12" s="304" t="s">
        <v>420</v>
      </c>
      <c r="B12" s="301"/>
      <c r="C12" s="157"/>
      <c r="D12" s="606"/>
      <c r="E12" s="606"/>
      <c r="F12" s="301"/>
      <c r="G12" s="301"/>
      <c r="H12" s="301"/>
      <c r="I12" s="125"/>
      <c r="L12" s="64"/>
      <c r="N12" s="64"/>
    </row>
    <row r="13" spans="1:14">
      <c r="A13" s="440" t="s">
        <v>421</v>
      </c>
      <c r="B13" s="301">
        <v>83</v>
      </c>
      <c r="C13" s="157">
        <v>2.2921844794255732</v>
      </c>
      <c r="D13" s="389" t="s">
        <v>782</v>
      </c>
      <c r="E13" s="606">
        <v>2</v>
      </c>
      <c r="F13" s="301">
        <v>81</v>
      </c>
      <c r="G13" s="301">
        <v>34</v>
      </c>
      <c r="H13" s="301">
        <v>5245</v>
      </c>
      <c r="I13" s="125">
        <v>63.2</v>
      </c>
      <c r="L13" s="64"/>
      <c r="N13" s="64"/>
    </row>
    <row r="14" spans="1:14">
      <c r="A14" s="440" t="s">
        <v>422</v>
      </c>
      <c r="B14" s="301">
        <v>75</v>
      </c>
      <c r="C14" s="157">
        <v>2.0712510356255178</v>
      </c>
      <c r="D14" s="606">
        <v>1</v>
      </c>
      <c r="E14" s="389" t="s">
        <v>782</v>
      </c>
      <c r="F14" s="301">
        <v>74</v>
      </c>
      <c r="G14" s="301">
        <v>20</v>
      </c>
      <c r="H14" s="301">
        <v>3407</v>
      </c>
      <c r="I14" s="125">
        <v>46</v>
      </c>
      <c r="L14" s="64"/>
      <c r="N14" s="64"/>
    </row>
    <row r="15" spans="1:14">
      <c r="A15" s="440" t="s">
        <v>423</v>
      </c>
      <c r="B15" s="301">
        <v>92</v>
      </c>
      <c r="C15" s="157">
        <v>2.5407346037006349</v>
      </c>
      <c r="D15" s="606">
        <v>2</v>
      </c>
      <c r="E15" s="389" t="s">
        <v>782</v>
      </c>
      <c r="F15" s="301">
        <v>90</v>
      </c>
      <c r="G15" s="301">
        <v>44</v>
      </c>
      <c r="H15" s="301">
        <v>4165</v>
      </c>
      <c r="I15" s="125">
        <v>46.3</v>
      </c>
      <c r="L15" s="64"/>
      <c r="N15" s="64"/>
    </row>
    <row r="16" spans="1:14">
      <c r="A16" s="440" t="s">
        <v>424</v>
      </c>
      <c r="B16" s="301">
        <v>71</v>
      </c>
      <c r="C16" s="157">
        <v>1.9607843137254901</v>
      </c>
      <c r="D16" s="389" t="s">
        <v>782</v>
      </c>
      <c r="E16" s="389" t="s">
        <v>782</v>
      </c>
      <c r="F16" s="301">
        <v>71</v>
      </c>
      <c r="G16" s="301">
        <v>30</v>
      </c>
      <c r="H16" s="301">
        <v>3975</v>
      </c>
      <c r="I16" s="125">
        <v>56</v>
      </c>
      <c r="L16" s="64"/>
      <c r="N16" s="64"/>
    </row>
    <row r="17" spans="1:14">
      <c r="A17" s="304" t="s">
        <v>425</v>
      </c>
      <c r="B17" s="301"/>
      <c r="C17" s="157"/>
      <c r="D17" s="606"/>
      <c r="E17" s="606"/>
      <c r="F17" s="301"/>
      <c r="G17" s="301"/>
      <c r="H17" s="301"/>
      <c r="I17" s="125"/>
      <c r="L17" s="64"/>
      <c r="N17" s="64"/>
    </row>
    <row r="18" spans="1:14">
      <c r="A18" s="440" t="s">
        <v>426</v>
      </c>
      <c r="B18" s="301">
        <v>89</v>
      </c>
      <c r="C18" s="157">
        <v>2.4578845622756145</v>
      </c>
      <c r="D18" s="389" t="s">
        <v>782</v>
      </c>
      <c r="E18" s="606">
        <v>1</v>
      </c>
      <c r="F18" s="301">
        <v>88</v>
      </c>
      <c r="G18" s="301">
        <v>40</v>
      </c>
      <c r="H18" s="301">
        <v>4871</v>
      </c>
      <c r="I18" s="125">
        <v>54.7</v>
      </c>
      <c r="L18" s="64"/>
      <c r="N18" s="64"/>
    </row>
    <row r="19" spans="1:14">
      <c r="A19" s="304"/>
      <c r="B19" s="301"/>
      <c r="C19" s="157"/>
      <c r="D19" s="606"/>
      <c r="E19" s="606"/>
      <c r="F19" s="301"/>
      <c r="G19" s="301"/>
      <c r="H19" s="301"/>
      <c r="I19" s="125"/>
      <c r="L19" s="64"/>
      <c r="N19" s="64"/>
    </row>
    <row r="20" spans="1:14">
      <c r="A20" s="603" t="s">
        <v>1012</v>
      </c>
      <c r="B20" s="524">
        <v>661</v>
      </c>
      <c r="C20" s="156">
        <v>18.254625793979564</v>
      </c>
      <c r="D20" s="605">
        <v>4</v>
      </c>
      <c r="E20" s="605">
        <v>3</v>
      </c>
      <c r="F20" s="524">
        <v>654</v>
      </c>
      <c r="G20" s="524">
        <v>268</v>
      </c>
      <c r="H20" s="524">
        <v>35461</v>
      </c>
      <c r="I20" s="604">
        <v>54</v>
      </c>
      <c r="L20" s="64"/>
      <c r="N20" s="64"/>
    </row>
    <row r="21" spans="1:14">
      <c r="A21" s="304" t="s">
        <v>420</v>
      </c>
      <c r="B21" s="301"/>
      <c r="C21" s="157"/>
      <c r="D21" s="606"/>
      <c r="E21" s="606"/>
      <c r="F21" s="301"/>
      <c r="G21" s="301"/>
      <c r="H21" s="301"/>
      <c r="I21" s="125"/>
      <c r="L21" s="64"/>
      <c r="N21" s="64"/>
    </row>
    <row r="22" spans="1:14">
      <c r="A22" s="440" t="s">
        <v>427</v>
      </c>
      <c r="B22" s="301">
        <v>79</v>
      </c>
      <c r="C22" s="157">
        <v>2.1817177575255453</v>
      </c>
      <c r="D22" s="389" t="s">
        <v>782</v>
      </c>
      <c r="E22" s="389" t="s">
        <v>782</v>
      </c>
      <c r="F22" s="301">
        <v>79</v>
      </c>
      <c r="G22" s="301">
        <v>30</v>
      </c>
      <c r="H22" s="301">
        <v>4627</v>
      </c>
      <c r="I22" s="125">
        <v>58.6</v>
      </c>
      <c r="L22" s="64"/>
      <c r="N22" s="64"/>
    </row>
    <row r="23" spans="1:14">
      <c r="A23" s="440" t="s">
        <v>428</v>
      </c>
      <c r="B23" s="301">
        <v>30</v>
      </c>
      <c r="C23" s="157">
        <v>0.82850041425020715</v>
      </c>
      <c r="D23" s="606">
        <v>2</v>
      </c>
      <c r="E23" s="606">
        <v>1</v>
      </c>
      <c r="F23" s="301">
        <v>27</v>
      </c>
      <c r="G23" s="301">
        <v>14</v>
      </c>
      <c r="H23" s="301">
        <v>1911</v>
      </c>
      <c r="I23" s="125">
        <v>68.3</v>
      </c>
      <c r="L23" s="64"/>
      <c r="N23" s="64"/>
    </row>
    <row r="24" spans="1:14">
      <c r="A24" s="440" t="s">
        <v>429</v>
      </c>
      <c r="B24" s="301">
        <v>46</v>
      </c>
      <c r="C24" s="157">
        <v>1.2703673018503174</v>
      </c>
      <c r="D24" s="389" t="s">
        <v>782</v>
      </c>
      <c r="E24" s="389" t="s">
        <v>782</v>
      </c>
      <c r="F24" s="301">
        <v>46</v>
      </c>
      <c r="G24" s="301">
        <v>18</v>
      </c>
      <c r="H24" s="301">
        <v>2712</v>
      </c>
      <c r="I24" s="125">
        <v>59</v>
      </c>
      <c r="L24" s="64"/>
      <c r="N24" s="64"/>
    </row>
    <row r="25" spans="1:14">
      <c r="A25" s="440" t="s">
        <v>430</v>
      </c>
      <c r="B25" s="301">
        <v>76</v>
      </c>
      <c r="C25" s="157">
        <v>2.0988677161005249</v>
      </c>
      <c r="D25" s="389" t="s">
        <v>782</v>
      </c>
      <c r="E25" s="389" t="s">
        <v>782</v>
      </c>
      <c r="F25" s="301">
        <v>76</v>
      </c>
      <c r="G25" s="301">
        <v>23</v>
      </c>
      <c r="H25" s="301">
        <v>3591</v>
      </c>
      <c r="I25" s="125">
        <v>47.3</v>
      </c>
      <c r="L25" s="64"/>
      <c r="N25" s="64"/>
    </row>
    <row r="26" spans="1:14">
      <c r="A26" s="440" t="s">
        <v>431</v>
      </c>
      <c r="B26" s="301">
        <v>76</v>
      </c>
      <c r="C26" s="157">
        <v>2.0988677161005249</v>
      </c>
      <c r="D26" s="389" t="s">
        <v>782</v>
      </c>
      <c r="E26" s="606">
        <v>1</v>
      </c>
      <c r="F26" s="301">
        <v>75</v>
      </c>
      <c r="G26" s="301">
        <v>38</v>
      </c>
      <c r="H26" s="301">
        <v>3516</v>
      </c>
      <c r="I26" s="125">
        <v>46.3</v>
      </c>
      <c r="L26" s="64"/>
      <c r="N26" s="64"/>
    </row>
    <row r="27" spans="1:14">
      <c r="A27" s="440" t="s">
        <v>432</v>
      </c>
      <c r="B27" s="301">
        <v>55</v>
      </c>
      <c r="C27" s="157">
        <v>1.5189174261253797</v>
      </c>
      <c r="D27" s="606">
        <v>1</v>
      </c>
      <c r="E27" s="606">
        <v>1</v>
      </c>
      <c r="F27" s="301">
        <v>53</v>
      </c>
      <c r="G27" s="301">
        <v>19</v>
      </c>
      <c r="H27" s="301">
        <v>3416</v>
      </c>
      <c r="I27" s="125">
        <v>63.3</v>
      </c>
      <c r="L27" s="64"/>
      <c r="N27" s="64"/>
    </row>
    <row r="28" spans="1:14">
      <c r="A28" s="304" t="s">
        <v>433</v>
      </c>
      <c r="B28" s="301"/>
      <c r="C28" s="157"/>
      <c r="D28" s="606"/>
      <c r="E28" s="606"/>
      <c r="F28" s="301"/>
      <c r="G28" s="301"/>
      <c r="H28" s="301"/>
      <c r="I28" s="125"/>
      <c r="L28" s="64"/>
      <c r="N28" s="64"/>
    </row>
    <row r="29" spans="1:14">
      <c r="A29" s="440" t="s">
        <v>434</v>
      </c>
      <c r="B29" s="301">
        <v>133</v>
      </c>
      <c r="C29" s="157">
        <v>3.6730185031759186</v>
      </c>
      <c r="D29" s="606">
        <v>1</v>
      </c>
      <c r="E29" s="389" t="s">
        <v>782</v>
      </c>
      <c r="F29" s="301">
        <v>132</v>
      </c>
      <c r="G29" s="301">
        <v>54</v>
      </c>
      <c r="H29" s="301">
        <v>7618</v>
      </c>
      <c r="I29" s="125">
        <v>57.7</v>
      </c>
      <c r="L29" s="64"/>
      <c r="N29" s="64"/>
    </row>
    <row r="30" spans="1:14">
      <c r="A30" s="440" t="s">
        <v>435</v>
      </c>
      <c r="B30" s="301">
        <v>166</v>
      </c>
      <c r="C30" s="157">
        <v>4.5843689588511465</v>
      </c>
      <c r="D30" s="389" t="s">
        <v>782</v>
      </c>
      <c r="E30" s="389" t="s">
        <v>782</v>
      </c>
      <c r="F30" s="301">
        <v>166</v>
      </c>
      <c r="G30" s="301">
        <v>72</v>
      </c>
      <c r="H30" s="301">
        <v>8070</v>
      </c>
      <c r="I30" s="125">
        <v>48.6</v>
      </c>
      <c r="L30" s="64"/>
      <c r="N30" s="64"/>
    </row>
    <row r="31" spans="1:14">
      <c r="A31" s="304"/>
      <c r="B31" s="301"/>
      <c r="C31" s="157"/>
      <c r="D31" s="606"/>
      <c r="E31" s="606"/>
      <c r="F31" s="301"/>
      <c r="G31" s="301"/>
      <c r="H31" s="301"/>
      <c r="I31" s="125"/>
      <c r="L31" s="64"/>
      <c r="N31" s="64"/>
    </row>
    <row r="32" spans="1:14">
      <c r="A32" s="603" t="s">
        <v>1013</v>
      </c>
      <c r="B32" s="524">
        <v>1876</v>
      </c>
      <c r="C32" s="156">
        <v>51.808892571112949</v>
      </c>
      <c r="D32" s="605">
        <v>5</v>
      </c>
      <c r="E32" s="605">
        <v>10</v>
      </c>
      <c r="F32" s="524">
        <v>1861</v>
      </c>
      <c r="G32" s="524">
        <v>743</v>
      </c>
      <c r="H32" s="524">
        <v>93890</v>
      </c>
      <c r="I32" s="604">
        <v>50.1</v>
      </c>
      <c r="L32" s="64"/>
      <c r="N32" s="64"/>
    </row>
    <row r="33" spans="1:14">
      <c r="A33" s="304" t="s">
        <v>420</v>
      </c>
      <c r="B33" s="301"/>
      <c r="C33" s="157"/>
      <c r="D33" s="606"/>
      <c r="E33" s="606"/>
      <c r="F33" s="301"/>
      <c r="G33" s="301"/>
      <c r="H33" s="301"/>
      <c r="I33" s="125"/>
      <c r="L33" s="64"/>
      <c r="N33" s="64"/>
    </row>
    <row r="34" spans="1:14">
      <c r="A34" s="440" t="s">
        <v>436</v>
      </c>
      <c r="B34" s="301">
        <v>141</v>
      </c>
      <c r="C34" s="157">
        <v>3.8939519469759736</v>
      </c>
      <c r="D34" s="606">
        <v>1</v>
      </c>
      <c r="E34" s="389" t="s">
        <v>782</v>
      </c>
      <c r="F34" s="301">
        <v>140</v>
      </c>
      <c r="G34" s="301">
        <v>45</v>
      </c>
      <c r="H34" s="301">
        <v>9644</v>
      </c>
      <c r="I34" s="125">
        <v>68.900000000000006</v>
      </c>
      <c r="L34" s="64"/>
      <c r="N34" s="64"/>
    </row>
    <row r="35" spans="1:14">
      <c r="A35" s="440" t="s">
        <v>437</v>
      </c>
      <c r="B35" s="301">
        <v>146</v>
      </c>
      <c r="C35" s="157">
        <v>4.0320353493510082</v>
      </c>
      <c r="D35" s="606">
        <v>2</v>
      </c>
      <c r="E35" s="606">
        <v>3</v>
      </c>
      <c r="F35" s="301">
        <v>141</v>
      </c>
      <c r="G35" s="301">
        <v>56</v>
      </c>
      <c r="H35" s="301">
        <v>7188</v>
      </c>
      <c r="I35" s="125">
        <v>49.3</v>
      </c>
      <c r="L35" s="64"/>
      <c r="N35" s="64"/>
    </row>
    <row r="36" spans="1:14">
      <c r="A36" s="440" t="s">
        <v>438</v>
      </c>
      <c r="B36" s="301">
        <v>236</v>
      </c>
      <c r="C36" s="157">
        <v>6.5175365921016288</v>
      </c>
      <c r="D36" s="606">
        <v>1</v>
      </c>
      <c r="E36" s="389" t="s">
        <v>782</v>
      </c>
      <c r="F36" s="301">
        <v>235</v>
      </c>
      <c r="G36" s="301">
        <v>30</v>
      </c>
      <c r="H36" s="301">
        <v>17835</v>
      </c>
      <c r="I36" s="125">
        <v>75.900000000000006</v>
      </c>
      <c r="L36" s="64"/>
      <c r="N36" s="64"/>
    </row>
    <row r="37" spans="1:14">
      <c r="A37" s="440" t="s">
        <v>439</v>
      </c>
      <c r="B37" s="301">
        <v>87</v>
      </c>
      <c r="C37" s="157">
        <v>2.4026512013256007</v>
      </c>
      <c r="D37" s="389" t="s">
        <v>782</v>
      </c>
      <c r="E37" s="389" t="s">
        <v>782</v>
      </c>
      <c r="F37" s="301">
        <v>87</v>
      </c>
      <c r="G37" s="301">
        <v>43</v>
      </c>
      <c r="H37" s="301">
        <v>3765</v>
      </c>
      <c r="I37" s="125">
        <v>43.3</v>
      </c>
      <c r="L37" s="64"/>
      <c r="N37" s="64"/>
    </row>
    <row r="38" spans="1:14">
      <c r="A38" s="304" t="s">
        <v>425</v>
      </c>
      <c r="B38" s="301"/>
      <c r="C38" s="157"/>
      <c r="D38" s="606"/>
      <c r="E38" s="606"/>
      <c r="F38" s="301"/>
      <c r="G38" s="301"/>
      <c r="H38" s="301"/>
      <c r="I38" s="125"/>
      <c r="L38" s="64"/>
      <c r="N38" s="64"/>
    </row>
    <row r="39" spans="1:14">
      <c r="A39" s="440" t="s">
        <v>440</v>
      </c>
      <c r="B39" s="301">
        <v>1266</v>
      </c>
      <c r="C39" s="157">
        <v>34.962717481358737</v>
      </c>
      <c r="D39" s="606">
        <v>1</v>
      </c>
      <c r="E39" s="606">
        <v>7</v>
      </c>
      <c r="F39" s="301">
        <v>1258</v>
      </c>
      <c r="G39" s="301">
        <v>569</v>
      </c>
      <c r="H39" s="301">
        <v>55458</v>
      </c>
      <c r="I39" s="125">
        <v>43.8</v>
      </c>
      <c r="L39" s="64"/>
      <c r="N39" s="64"/>
    </row>
    <row r="40" spans="1:14">
      <c r="A40" s="304"/>
      <c r="B40" s="301"/>
      <c r="C40" s="157"/>
      <c r="D40" s="606"/>
      <c r="E40" s="606"/>
      <c r="F40" s="301"/>
      <c r="G40" s="301"/>
      <c r="H40" s="301"/>
      <c r="I40" s="125"/>
      <c r="L40" s="64"/>
      <c r="N40" s="64"/>
    </row>
    <row r="41" spans="1:14">
      <c r="A41" s="603" t="s">
        <v>1014</v>
      </c>
      <c r="B41" s="524">
        <v>674</v>
      </c>
      <c r="C41" s="156">
        <v>18.613642640154655</v>
      </c>
      <c r="D41" s="605">
        <v>2</v>
      </c>
      <c r="E41" s="605">
        <v>5</v>
      </c>
      <c r="F41" s="524">
        <v>667</v>
      </c>
      <c r="G41" s="524">
        <v>273</v>
      </c>
      <c r="H41" s="524">
        <v>34057</v>
      </c>
      <c r="I41" s="604">
        <v>50.7</v>
      </c>
      <c r="L41" s="64"/>
      <c r="N41" s="64"/>
    </row>
    <row r="42" spans="1:14">
      <c r="A42" s="304" t="s">
        <v>420</v>
      </c>
      <c r="B42" s="301"/>
      <c r="C42" s="157"/>
      <c r="D42" s="606"/>
      <c r="E42" s="606"/>
      <c r="F42" s="301"/>
      <c r="G42" s="301"/>
      <c r="H42" s="301"/>
      <c r="I42" s="125"/>
      <c r="L42" s="64"/>
      <c r="N42" s="64"/>
    </row>
    <row r="43" spans="1:14">
      <c r="A43" s="440" t="s">
        <v>441</v>
      </c>
      <c r="B43" s="301">
        <v>53</v>
      </c>
      <c r="C43" s="157">
        <v>1.463684065175366</v>
      </c>
      <c r="D43" s="389" t="s">
        <v>782</v>
      </c>
      <c r="E43" s="389" t="s">
        <v>782</v>
      </c>
      <c r="F43" s="301">
        <v>53</v>
      </c>
      <c r="G43" s="301">
        <v>34</v>
      </c>
      <c r="H43" s="301">
        <v>2232</v>
      </c>
      <c r="I43" s="125">
        <v>42.1</v>
      </c>
      <c r="L43" s="64"/>
      <c r="N43" s="64"/>
    </row>
    <row r="44" spans="1:14">
      <c r="A44" s="440" t="s">
        <v>442</v>
      </c>
      <c r="B44" s="301">
        <v>120</v>
      </c>
      <c r="C44" s="157">
        <v>3.3140016570008286</v>
      </c>
      <c r="D44" s="389" t="s">
        <v>782</v>
      </c>
      <c r="E44" s="606">
        <v>1</v>
      </c>
      <c r="F44" s="301">
        <v>119</v>
      </c>
      <c r="G44" s="301">
        <v>49</v>
      </c>
      <c r="H44" s="301">
        <v>6072</v>
      </c>
      <c r="I44" s="125">
        <v>50.6</v>
      </c>
      <c r="L44" s="64"/>
      <c r="N44" s="64"/>
    </row>
    <row r="45" spans="1:14">
      <c r="A45" s="440" t="s">
        <v>443</v>
      </c>
      <c r="B45" s="301">
        <v>130</v>
      </c>
      <c r="C45" s="157">
        <v>3.5901684617508978</v>
      </c>
      <c r="D45" s="389" t="s">
        <v>782</v>
      </c>
      <c r="E45" s="606">
        <v>2</v>
      </c>
      <c r="F45" s="301">
        <v>128</v>
      </c>
      <c r="G45" s="301">
        <v>58</v>
      </c>
      <c r="H45" s="301">
        <v>8479</v>
      </c>
      <c r="I45" s="125">
        <v>65.2</v>
      </c>
      <c r="L45" s="64"/>
      <c r="N45" s="64"/>
    </row>
    <row r="46" spans="1:14">
      <c r="A46" s="440" t="s">
        <v>444</v>
      </c>
      <c r="B46" s="301">
        <v>46</v>
      </c>
      <c r="C46" s="157">
        <v>1.2703673018503174</v>
      </c>
      <c r="D46" s="389" t="s">
        <v>782</v>
      </c>
      <c r="E46" s="606">
        <v>1</v>
      </c>
      <c r="F46" s="301">
        <v>45</v>
      </c>
      <c r="G46" s="301">
        <v>17</v>
      </c>
      <c r="H46" s="301">
        <v>3329</v>
      </c>
      <c r="I46" s="125">
        <v>72.400000000000006</v>
      </c>
      <c r="L46" s="64"/>
      <c r="N46" s="64"/>
    </row>
    <row r="47" spans="1:14">
      <c r="A47" s="440" t="s">
        <v>445</v>
      </c>
      <c r="B47" s="301">
        <v>212</v>
      </c>
      <c r="C47" s="157">
        <v>5.8547362607014639</v>
      </c>
      <c r="D47" s="606">
        <v>1</v>
      </c>
      <c r="E47" s="606">
        <v>1</v>
      </c>
      <c r="F47" s="301">
        <v>210</v>
      </c>
      <c r="G47" s="301">
        <v>74</v>
      </c>
      <c r="H47" s="301">
        <v>8611</v>
      </c>
      <c r="I47" s="125">
        <v>40.799999999999997</v>
      </c>
      <c r="L47" s="64"/>
      <c r="N47" s="64"/>
    </row>
    <row r="48" spans="1:14">
      <c r="A48" s="440" t="s">
        <v>446</v>
      </c>
      <c r="B48" s="301">
        <v>113</v>
      </c>
      <c r="C48" s="157">
        <v>3.1206848936757803</v>
      </c>
      <c r="D48" s="606">
        <v>1</v>
      </c>
      <c r="E48" s="389" t="s">
        <v>782</v>
      </c>
      <c r="F48" s="301">
        <v>112</v>
      </c>
      <c r="G48" s="301">
        <v>41</v>
      </c>
      <c r="H48" s="301">
        <v>5334</v>
      </c>
      <c r="I48" s="125">
        <v>47.6</v>
      </c>
      <c r="L48" s="64"/>
      <c r="N48" s="64"/>
    </row>
    <row r="49" spans="1:9">
      <c r="A49" s="41"/>
    </row>
    <row r="50" spans="1:9" ht="48.75" customHeight="1">
      <c r="A50" s="744" t="s">
        <v>1159</v>
      </c>
      <c r="B50" s="744"/>
      <c r="C50" s="744"/>
      <c r="D50" s="744"/>
      <c r="E50" s="744"/>
      <c r="F50" s="744"/>
      <c r="G50" s="744"/>
      <c r="H50" s="744"/>
      <c r="I50" s="744"/>
    </row>
    <row r="53" spans="1:9">
      <c r="C53" s="64"/>
    </row>
    <row r="54" spans="1:9">
      <c r="C54" s="64"/>
    </row>
    <row r="55" spans="1:9">
      <c r="C55" s="64"/>
    </row>
    <row r="56" spans="1:9">
      <c r="C56" s="64"/>
    </row>
    <row r="57" spans="1:9">
      <c r="C57" s="64"/>
    </row>
  </sheetData>
  <mergeCells count="6">
    <mergeCell ref="A50:I50"/>
    <mergeCell ref="H6:I6"/>
    <mergeCell ref="A6:A7"/>
    <mergeCell ref="B6:C6"/>
    <mergeCell ref="D6:F6"/>
    <mergeCell ref="G6:G7"/>
  </mergeCells>
  <phoneticPr fontId="6" type="noConversion"/>
  <hyperlinks>
    <hyperlink ref="K6" location="ANEKS!A1" display="Powrót do spisu tablic"/>
  </hyperlinks>
  <pageMargins left="0.75" right="0.75" top="1" bottom="1" header="0.5" footer="0.5"/>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30"/>
  <sheetViews>
    <sheetView workbookViewId="0">
      <selection activeCell="A2" sqref="A2"/>
    </sheetView>
  </sheetViews>
  <sheetFormatPr defaultRowHeight="12.75"/>
  <cols>
    <col min="1" max="1" width="29.28515625" style="5" customWidth="1"/>
    <col min="2" max="2" width="9.140625" style="5"/>
    <col min="3" max="3" width="10" style="5" bestFit="1" customWidth="1"/>
    <col min="4" max="16384" width="9.140625" style="5"/>
  </cols>
  <sheetData>
    <row r="2" spans="1:10" ht="13.5">
      <c r="A2" s="586" t="s">
        <v>1413</v>
      </c>
      <c r="B2" s="174" t="s">
        <v>1161</v>
      </c>
    </row>
    <row r="3" spans="1:10">
      <c r="B3" s="174" t="s">
        <v>794</v>
      </c>
    </row>
    <row r="4" spans="1:10">
      <c r="A4" s="585" t="s">
        <v>1414</v>
      </c>
      <c r="B4" s="584" t="s">
        <v>1235</v>
      </c>
    </row>
    <row r="5" spans="1:10" ht="13.5" thickBot="1">
      <c r="A5" s="348"/>
    </row>
    <row r="6" spans="1:10" ht="13.5" thickBot="1">
      <c r="A6" s="804" t="s">
        <v>310</v>
      </c>
      <c r="B6" s="839" t="s">
        <v>386</v>
      </c>
      <c r="C6" s="803" t="s">
        <v>213</v>
      </c>
      <c r="D6" s="806"/>
      <c r="E6" s="806"/>
      <c r="F6" s="806"/>
      <c r="G6" s="806"/>
      <c r="H6" s="806"/>
      <c r="J6" s="205" t="s">
        <v>709</v>
      </c>
    </row>
    <row r="7" spans="1:10" ht="26.25" customHeight="1" thickBot="1">
      <c r="A7" s="805"/>
      <c r="B7" s="840"/>
      <c r="C7" s="428" t="s">
        <v>214</v>
      </c>
      <c r="D7" s="428" t="s">
        <v>468</v>
      </c>
      <c r="E7" s="428" t="s">
        <v>469</v>
      </c>
      <c r="F7" s="428" t="s">
        <v>470</v>
      </c>
      <c r="G7" s="428" t="s">
        <v>471</v>
      </c>
      <c r="H7" s="434" t="s">
        <v>215</v>
      </c>
    </row>
    <row r="8" spans="1:10">
      <c r="A8" s="539"/>
      <c r="B8" s="370"/>
      <c r="C8" s="370"/>
      <c r="D8" s="370"/>
      <c r="E8" s="370"/>
      <c r="F8" s="370"/>
      <c r="G8" s="370"/>
      <c r="H8" s="430"/>
    </row>
    <row r="9" spans="1:10">
      <c r="A9" s="297" t="s">
        <v>1024</v>
      </c>
      <c r="B9" s="295">
        <v>3621</v>
      </c>
      <c r="C9" s="295">
        <v>895</v>
      </c>
      <c r="D9" s="295">
        <v>532</v>
      </c>
      <c r="E9" s="295">
        <v>334</v>
      </c>
      <c r="F9" s="295">
        <v>630</v>
      </c>
      <c r="G9" s="295">
        <v>334</v>
      </c>
      <c r="H9" s="166">
        <v>896</v>
      </c>
    </row>
    <row r="10" spans="1:10">
      <c r="A10" s="303"/>
      <c r="B10" s="299"/>
      <c r="C10" s="376">
        <v>24.716929025131179</v>
      </c>
      <c r="D10" s="376">
        <v>14.692074012703674</v>
      </c>
      <c r="E10" s="376">
        <v>9.2239712786523054</v>
      </c>
      <c r="F10" s="376">
        <v>17.39850869925435</v>
      </c>
      <c r="G10" s="376">
        <v>9.2239712786523054</v>
      </c>
      <c r="H10" s="375">
        <v>24.744545705606185</v>
      </c>
    </row>
    <row r="11" spans="1:10">
      <c r="A11" s="303" t="s">
        <v>323</v>
      </c>
      <c r="B11" s="299"/>
      <c r="C11" s="299"/>
      <c r="D11" s="299"/>
      <c r="E11" s="299"/>
      <c r="F11" s="299"/>
      <c r="G11" s="299"/>
      <c r="H11" s="221"/>
    </row>
    <row r="12" spans="1:10" ht="24">
      <c r="A12" s="252" t="s">
        <v>161</v>
      </c>
      <c r="B12" s="299">
        <v>49</v>
      </c>
      <c r="C12" s="299">
        <v>9</v>
      </c>
      <c r="D12" s="299">
        <v>5</v>
      </c>
      <c r="E12" s="299">
        <v>8</v>
      </c>
      <c r="F12" s="299">
        <v>7</v>
      </c>
      <c r="G12" s="299">
        <v>4</v>
      </c>
      <c r="H12" s="221">
        <v>16</v>
      </c>
    </row>
    <row r="13" spans="1:10">
      <c r="A13" s="252" t="s">
        <v>324</v>
      </c>
      <c r="B13" s="299">
        <v>1243</v>
      </c>
      <c r="C13" s="299">
        <v>361</v>
      </c>
      <c r="D13" s="299">
        <v>217</v>
      </c>
      <c r="E13" s="299">
        <v>140</v>
      </c>
      <c r="F13" s="299">
        <v>252</v>
      </c>
      <c r="G13" s="299">
        <v>100</v>
      </c>
      <c r="H13" s="221">
        <v>173</v>
      </c>
    </row>
    <row r="14" spans="1:10" ht="24">
      <c r="A14" s="229" t="s">
        <v>325</v>
      </c>
      <c r="B14" s="299">
        <v>920</v>
      </c>
      <c r="C14" s="299">
        <v>308</v>
      </c>
      <c r="D14" s="299">
        <v>145</v>
      </c>
      <c r="E14" s="299">
        <v>96</v>
      </c>
      <c r="F14" s="299">
        <v>171</v>
      </c>
      <c r="G14" s="299">
        <v>78</v>
      </c>
      <c r="H14" s="221">
        <v>122</v>
      </c>
    </row>
    <row r="15" spans="1:10">
      <c r="A15" s="252" t="s">
        <v>326</v>
      </c>
      <c r="B15" s="299">
        <v>216</v>
      </c>
      <c r="C15" s="299">
        <v>71</v>
      </c>
      <c r="D15" s="299">
        <v>35</v>
      </c>
      <c r="E15" s="299">
        <v>28</v>
      </c>
      <c r="F15" s="299">
        <v>44</v>
      </c>
      <c r="G15" s="299">
        <v>18</v>
      </c>
      <c r="H15" s="221">
        <v>20</v>
      </c>
    </row>
    <row r="16" spans="1:10" ht="26.25">
      <c r="A16" s="252" t="s">
        <v>983</v>
      </c>
      <c r="B16" s="299">
        <v>481</v>
      </c>
      <c r="C16" s="299">
        <v>171</v>
      </c>
      <c r="D16" s="299">
        <v>111</v>
      </c>
      <c r="E16" s="299">
        <v>45</v>
      </c>
      <c r="F16" s="299">
        <v>87</v>
      </c>
      <c r="G16" s="299">
        <v>27</v>
      </c>
      <c r="H16" s="221">
        <v>40</v>
      </c>
    </row>
    <row r="17" spans="1:8" ht="24">
      <c r="A17" s="252" t="s">
        <v>162</v>
      </c>
      <c r="B17" s="299">
        <v>192</v>
      </c>
      <c r="C17" s="299">
        <v>57</v>
      </c>
      <c r="D17" s="299">
        <v>27</v>
      </c>
      <c r="E17" s="299">
        <v>10</v>
      </c>
      <c r="F17" s="299">
        <v>27</v>
      </c>
      <c r="G17" s="299">
        <v>16</v>
      </c>
      <c r="H17" s="221">
        <v>55</v>
      </c>
    </row>
    <row r="18" spans="1:8" ht="14.25">
      <c r="A18" s="252" t="s">
        <v>984</v>
      </c>
      <c r="B18" s="299">
        <v>35</v>
      </c>
      <c r="C18" s="299">
        <v>19</v>
      </c>
      <c r="D18" s="299">
        <v>8</v>
      </c>
      <c r="E18" s="299">
        <v>4</v>
      </c>
      <c r="F18" s="299">
        <v>2</v>
      </c>
      <c r="G18" s="299">
        <v>1</v>
      </c>
      <c r="H18" s="221">
        <v>1</v>
      </c>
    </row>
    <row r="19" spans="1:8">
      <c r="A19" s="252" t="s">
        <v>462</v>
      </c>
      <c r="B19" s="299">
        <v>6</v>
      </c>
      <c r="C19" s="299">
        <v>1</v>
      </c>
      <c r="D19" s="389" t="s">
        <v>782</v>
      </c>
      <c r="E19" s="389" t="s">
        <v>782</v>
      </c>
      <c r="F19" s="299">
        <v>2</v>
      </c>
      <c r="G19" s="299">
        <v>1</v>
      </c>
      <c r="H19" s="221">
        <v>2</v>
      </c>
    </row>
    <row r="20" spans="1:8" ht="24">
      <c r="A20" s="252" t="s">
        <v>163</v>
      </c>
      <c r="B20" s="299">
        <v>41</v>
      </c>
      <c r="C20" s="299">
        <v>8</v>
      </c>
      <c r="D20" s="299">
        <v>4</v>
      </c>
      <c r="E20" s="299">
        <v>4</v>
      </c>
      <c r="F20" s="299">
        <v>5</v>
      </c>
      <c r="G20" s="299">
        <v>7</v>
      </c>
      <c r="H20" s="221">
        <v>13</v>
      </c>
    </row>
    <row r="21" spans="1:8" ht="14.25">
      <c r="A21" s="252" t="s">
        <v>985</v>
      </c>
      <c r="B21" s="299">
        <v>54</v>
      </c>
      <c r="C21" s="299">
        <v>9</v>
      </c>
      <c r="D21" s="299">
        <v>3</v>
      </c>
      <c r="E21" s="299">
        <v>1</v>
      </c>
      <c r="F21" s="299">
        <v>4</v>
      </c>
      <c r="G21" s="299">
        <v>6</v>
      </c>
      <c r="H21" s="221">
        <v>31</v>
      </c>
    </row>
    <row r="22" spans="1:8" ht="24">
      <c r="A22" s="252" t="s">
        <v>463</v>
      </c>
      <c r="B22" s="299">
        <v>27</v>
      </c>
      <c r="C22" s="299">
        <v>12</v>
      </c>
      <c r="D22" s="299">
        <v>5</v>
      </c>
      <c r="E22" s="299">
        <v>4</v>
      </c>
      <c r="F22" s="299">
        <v>1</v>
      </c>
      <c r="G22" s="299">
        <v>2</v>
      </c>
      <c r="H22" s="221">
        <v>3</v>
      </c>
    </row>
    <row r="23" spans="1:8" ht="26.25">
      <c r="A23" s="252" t="s">
        <v>986</v>
      </c>
      <c r="B23" s="299">
        <v>71</v>
      </c>
      <c r="C23" s="299">
        <v>41</v>
      </c>
      <c r="D23" s="299">
        <v>11</v>
      </c>
      <c r="E23" s="299">
        <v>6</v>
      </c>
      <c r="F23" s="299">
        <v>9</v>
      </c>
      <c r="G23" s="299">
        <v>1</v>
      </c>
      <c r="H23" s="221">
        <v>3</v>
      </c>
    </row>
    <row r="24" spans="1:8" ht="36">
      <c r="A24" s="252" t="s">
        <v>464</v>
      </c>
      <c r="B24" s="299">
        <v>271</v>
      </c>
      <c r="C24" s="299">
        <v>35</v>
      </c>
      <c r="D24" s="299">
        <v>21</v>
      </c>
      <c r="E24" s="299">
        <v>30</v>
      </c>
      <c r="F24" s="299">
        <v>50</v>
      </c>
      <c r="G24" s="299">
        <v>32</v>
      </c>
      <c r="H24" s="221">
        <v>103</v>
      </c>
    </row>
    <row r="25" spans="1:8">
      <c r="A25" s="252" t="s">
        <v>327</v>
      </c>
      <c r="B25" s="299">
        <v>270</v>
      </c>
      <c r="C25" s="299">
        <v>23</v>
      </c>
      <c r="D25" s="299">
        <v>24</v>
      </c>
      <c r="E25" s="299">
        <v>20</v>
      </c>
      <c r="F25" s="299">
        <v>47</v>
      </c>
      <c r="G25" s="299">
        <v>35</v>
      </c>
      <c r="H25" s="221">
        <v>121</v>
      </c>
    </row>
    <row r="26" spans="1:8" ht="24">
      <c r="A26" s="252" t="s">
        <v>16</v>
      </c>
      <c r="B26" s="299">
        <v>615</v>
      </c>
      <c r="C26" s="299">
        <v>73</v>
      </c>
      <c r="D26" s="299">
        <v>56</v>
      </c>
      <c r="E26" s="299">
        <v>30</v>
      </c>
      <c r="F26" s="299">
        <v>81</v>
      </c>
      <c r="G26" s="299">
        <v>76</v>
      </c>
      <c r="H26" s="221">
        <v>299</v>
      </c>
    </row>
    <row r="27" spans="1:8" ht="24">
      <c r="A27" s="252" t="s">
        <v>465</v>
      </c>
      <c r="B27" s="299">
        <v>41</v>
      </c>
      <c r="C27" s="299">
        <v>3</v>
      </c>
      <c r="D27" s="299">
        <v>5</v>
      </c>
      <c r="E27" s="299">
        <v>4</v>
      </c>
      <c r="F27" s="299">
        <v>9</v>
      </c>
      <c r="G27" s="299">
        <v>6</v>
      </c>
      <c r="H27" s="221">
        <v>14</v>
      </c>
    </row>
    <row r="28" spans="1:8">
      <c r="A28" s="252" t="s">
        <v>466</v>
      </c>
      <c r="B28" s="299">
        <v>9</v>
      </c>
      <c r="C28" s="299">
        <v>2</v>
      </c>
      <c r="D28" s="389" t="s">
        <v>782</v>
      </c>
      <c r="E28" s="389" t="s">
        <v>782</v>
      </c>
      <c r="F28" s="299">
        <v>3</v>
      </c>
      <c r="G28" s="299">
        <v>2</v>
      </c>
      <c r="H28" s="221">
        <v>2</v>
      </c>
    </row>
    <row r="30" spans="1:8" ht="24.75" customHeight="1">
      <c r="A30" s="749" t="s">
        <v>1162</v>
      </c>
      <c r="B30" s="749"/>
      <c r="C30" s="749"/>
      <c r="D30" s="749"/>
      <c r="E30" s="749"/>
      <c r="F30" s="749"/>
      <c r="G30" s="749"/>
      <c r="H30" s="749"/>
    </row>
  </sheetData>
  <mergeCells count="4">
    <mergeCell ref="A6:A7"/>
    <mergeCell ref="B6:B7"/>
    <mergeCell ref="C6:H6"/>
    <mergeCell ref="A30:H30"/>
  </mergeCells>
  <phoneticPr fontId="6" type="noConversion"/>
  <hyperlinks>
    <hyperlink ref="J6" location="ANEKS!A1" display="Powrót do spisu tablic"/>
  </hyperlinks>
  <pageMargins left="0.75" right="0.75" top="1" bottom="1" header="0.5" footer="0.5"/>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31"/>
  <sheetViews>
    <sheetView workbookViewId="0">
      <selection activeCell="A2" sqref="A2"/>
    </sheetView>
  </sheetViews>
  <sheetFormatPr defaultRowHeight="12.75"/>
  <cols>
    <col min="1" max="1" width="27.42578125" style="5" customWidth="1"/>
    <col min="2" max="6" width="9.140625" style="5"/>
    <col min="7" max="7" width="11.7109375" style="5" bestFit="1" customWidth="1"/>
    <col min="8" max="8" width="9.140625" style="196"/>
    <col min="9" max="16384" width="9.140625" style="5"/>
  </cols>
  <sheetData>
    <row r="2" spans="1:10" ht="13.5">
      <c r="A2" s="586" t="s">
        <v>1415</v>
      </c>
      <c r="B2" s="174" t="s">
        <v>1163</v>
      </c>
    </row>
    <row r="3" spans="1:10">
      <c r="B3" s="174" t="s">
        <v>1447</v>
      </c>
    </row>
    <row r="4" spans="1:10">
      <c r="A4" s="585" t="s">
        <v>1416</v>
      </c>
      <c r="B4" s="584" t="s">
        <v>1440</v>
      </c>
    </row>
    <row r="5" spans="1:10">
      <c r="B5" s="584" t="s">
        <v>1441</v>
      </c>
    </row>
    <row r="6" spans="1:10" ht="13.5" thickBot="1">
      <c r="A6" s="348"/>
    </row>
    <row r="7" spans="1:10" ht="33.75" customHeight="1" thickBot="1">
      <c r="A7" s="800" t="s">
        <v>310</v>
      </c>
      <c r="B7" s="785" t="s">
        <v>386</v>
      </c>
      <c r="C7" s="856" t="s">
        <v>206</v>
      </c>
      <c r="D7" s="857"/>
      <c r="E7" s="899"/>
      <c r="F7" s="898" t="s">
        <v>827</v>
      </c>
      <c r="G7" s="898"/>
      <c r="H7" s="898"/>
      <c r="J7" s="205" t="s">
        <v>709</v>
      </c>
    </row>
    <row r="8" spans="1:10" ht="33.75" customHeight="1" thickBot="1">
      <c r="A8" s="897"/>
      <c r="B8" s="880"/>
      <c r="C8" s="292" t="s">
        <v>210</v>
      </c>
      <c r="D8" s="292" t="s">
        <v>1157</v>
      </c>
      <c r="E8" s="292" t="s">
        <v>211</v>
      </c>
      <c r="F8" s="540" t="s">
        <v>828</v>
      </c>
      <c r="G8" s="541">
        <v>42845</v>
      </c>
      <c r="H8" s="542" t="s">
        <v>829</v>
      </c>
    </row>
    <row r="9" spans="1:10">
      <c r="A9" s="543"/>
      <c r="B9" s="442"/>
      <c r="C9" s="543"/>
      <c r="D9" s="543"/>
      <c r="E9" s="543"/>
      <c r="F9" s="543"/>
      <c r="G9" s="543"/>
      <c r="H9" s="544"/>
    </row>
    <row r="10" spans="1:10">
      <c r="A10" s="297" t="s">
        <v>1044</v>
      </c>
      <c r="B10" s="388">
        <v>6.79</v>
      </c>
      <c r="C10" s="377">
        <v>0.03</v>
      </c>
      <c r="D10" s="388">
        <v>0.04</v>
      </c>
      <c r="E10" s="388">
        <v>6.72</v>
      </c>
      <c r="F10" s="388">
        <v>0.09</v>
      </c>
      <c r="G10" s="388">
        <v>2.12</v>
      </c>
      <c r="H10" s="617">
        <v>4.38</v>
      </c>
      <c r="J10" s="4"/>
    </row>
    <row r="11" spans="1:10">
      <c r="A11" s="303" t="s">
        <v>323</v>
      </c>
      <c r="B11" s="18"/>
      <c r="C11" s="18"/>
      <c r="D11" s="18"/>
      <c r="E11" s="18"/>
      <c r="F11" s="18"/>
      <c r="G11" s="18"/>
      <c r="H11" s="19"/>
      <c r="J11" s="4"/>
    </row>
    <row r="12" spans="1:10" ht="24">
      <c r="A12" s="252" t="s">
        <v>161</v>
      </c>
      <c r="B12" s="389">
        <v>8.65</v>
      </c>
      <c r="C12" s="378">
        <v>0.35</v>
      </c>
      <c r="D12" s="389" t="s">
        <v>782</v>
      </c>
      <c r="E12" s="389">
        <v>8.3000000000000007</v>
      </c>
      <c r="F12" s="389" t="s">
        <v>782</v>
      </c>
      <c r="G12" s="389">
        <v>2.65</v>
      </c>
      <c r="H12" s="545">
        <v>5.65</v>
      </c>
      <c r="J12" s="4"/>
    </row>
    <row r="13" spans="1:10">
      <c r="A13" s="252" t="s">
        <v>324</v>
      </c>
      <c r="B13" s="389">
        <v>11.16</v>
      </c>
      <c r="C13" s="378">
        <v>0.05</v>
      </c>
      <c r="D13" s="389">
        <v>0.12</v>
      </c>
      <c r="E13" s="389">
        <v>10.99</v>
      </c>
      <c r="F13" s="389">
        <v>0.1</v>
      </c>
      <c r="G13" s="389">
        <v>3.13</v>
      </c>
      <c r="H13" s="545">
        <v>7.8</v>
      </c>
      <c r="J13" s="4"/>
    </row>
    <row r="14" spans="1:10" ht="24">
      <c r="A14" s="229" t="s">
        <v>325</v>
      </c>
      <c r="B14" s="389">
        <v>10.02</v>
      </c>
      <c r="C14" s="378">
        <v>0.04</v>
      </c>
      <c r="D14" s="389">
        <v>0.13</v>
      </c>
      <c r="E14" s="389">
        <v>9.85</v>
      </c>
      <c r="F14" s="389">
        <v>0.11</v>
      </c>
      <c r="G14" s="389">
        <v>3.08</v>
      </c>
      <c r="H14" s="545">
        <v>6.69</v>
      </c>
      <c r="J14" s="4"/>
    </row>
    <row r="15" spans="1:10">
      <c r="A15" s="252" t="s">
        <v>326</v>
      </c>
      <c r="B15" s="389">
        <v>5.93</v>
      </c>
      <c r="C15" s="378" t="s">
        <v>782</v>
      </c>
      <c r="D15" s="389">
        <v>0.08</v>
      </c>
      <c r="E15" s="389">
        <v>5.85</v>
      </c>
      <c r="F15" s="389" t="s">
        <v>782</v>
      </c>
      <c r="G15" s="389">
        <v>1.1299999999999999</v>
      </c>
      <c r="H15" s="545">
        <v>4.8</v>
      </c>
      <c r="J15" s="4"/>
    </row>
    <row r="16" spans="1:10" ht="26.25">
      <c r="A16" s="252" t="s">
        <v>983</v>
      </c>
      <c r="B16" s="389">
        <v>4.84</v>
      </c>
      <c r="C16" s="378">
        <v>0.02</v>
      </c>
      <c r="D16" s="389">
        <v>0.02</v>
      </c>
      <c r="E16" s="389">
        <v>4.8</v>
      </c>
      <c r="F16" s="389">
        <v>0.05</v>
      </c>
      <c r="G16" s="389">
        <v>1.86</v>
      </c>
      <c r="H16" s="545">
        <v>2.81</v>
      </c>
      <c r="J16" s="4"/>
    </row>
    <row r="17" spans="1:10" ht="24">
      <c r="A17" s="252" t="s">
        <v>162</v>
      </c>
      <c r="B17" s="389">
        <v>5.19</v>
      </c>
      <c r="C17" s="378">
        <v>0.08</v>
      </c>
      <c r="D17" s="389">
        <v>0.05</v>
      </c>
      <c r="E17" s="389">
        <v>5.0599999999999996</v>
      </c>
      <c r="F17" s="389">
        <v>0.03</v>
      </c>
      <c r="G17" s="389">
        <v>1.32</v>
      </c>
      <c r="H17" s="545">
        <v>3.65</v>
      </c>
      <c r="J17" s="4"/>
    </row>
    <row r="18" spans="1:10" ht="28.5">
      <c r="A18" s="252" t="s">
        <v>984</v>
      </c>
      <c r="B18" s="389">
        <v>3.76</v>
      </c>
      <c r="C18" s="378" t="s">
        <v>782</v>
      </c>
      <c r="D18" s="389" t="s">
        <v>782</v>
      </c>
      <c r="E18" s="389">
        <v>3.76</v>
      </c>
      <c r="F18" s="389">
        <v>0.21</v>
      </c>
      <c r="G18" s="389">
        <v>1.83</v>
      </c>
      <c r="H18" s="545">
        <v>1.72</v>
      </c>
      <c r="J18" s="4"/>
    </row>
    <row r="19" spans="1:10">
      <c r="A19" s="252" t="s">
        <v>462</v>
      </c>
      <c r="B19" s="389">
        <v>0.68</v>
      </c>
      <c r="C19" s="378" t="s">
        <v>782</v>
      </c>
      <c r="D19" s="389" t="s">
        <v>782</v>
      </c>
      <c r="E19" s="389">
        <v>0.68</v>
      </c>
      <c r="F19" s="389" t="s">
        <v>782</v>
      </c>
      <c r="G19" s="389">
        <v>0.23</v>
      </c>
      <c r="H19" s="545">
        <v>0.34</v>
      </c>
      <c r="J19" s="4"/>
    </row>
    <row r="20" spans="1:10" ht="24">
      <c r="A20" s="252" t="s">
        <v>163</v>
      </c>
      <c r="B20" s="389">
        <v>3</v>
      </c>
      <c r="C20" s="378" t="s">
        <v>782</v>
      </c>
      <c r="D20" s="389" t="s">
        <v>782</v>
      </c>
      <c r="E20" s="389">
        <v>3</v>
      </c>
      <c r="F20" s="389" t="s">
        <v>782</v>
      </c>
      <c r="G20" s="389">
        <v>1.17</v>
      </c>
      <c r="H20" s="545">
        <v>1.61</v>
      </c>
      <c r="J20" s="4"/>
    </row>
    <row r="21" spans="1:10" ht="28.5">
      <c r="A21" s="252" t="s">
        <v>985</v>
      </c>
      <c r="B21" s="389">
        <v>7.04</v>
      </c>
      <c r="C21" s="378" t="s">
        <v>782</v>
      </c>
      <c r="D21" s="389" t="s">
        <v>782</v>
      </c>
      <c r="E21" s="389">
        <v>7.04</v>
      </c>
      <c r="F21" s="389" t="s">
        <v>782</v>
      </c>
      <c r="G21" s="389">
        <v>2.08</v>
      </c>
      <c r="H21" s="545">
        <v>4.43</v>
      </c>
      <c r="J21" s="4"/>
    </row>
    <row r="22" spans="1:10" ht="24">
      <c r="A22" s="252" t="s">
        <v>463</v>
      </c>
      <c r="B22" s="389">
        <v>1.47</v>
      </c>
      <c r="C22" s="378" t="s">
        <v>782</v>
      </c>
      <c r="D22" s="389" t="s">
        <v>782</v>
      </c>
      <c r="E22" s="389">
        <v>1.47</v>
      </c>
      <c r="F22" s="389" t="s">
        <v>782</v>
      </c>
      <c r="G22" s="389">
        <v>0.6</v>
      </c>
      <c r="H22" s="545">
        <v>0.87</v>
      </c>
      <c r="J22" s="4"/>
    </row>
    <row r="23" spans="1:10" ht="26.25">
      <c r="A23" s="252" t="s">
        <v>986</v>
      </c>
      <c r="B23" s="389">
        <v>6.12</v>
      </c>
      <c r="C23" s="378" t="s">
        <v>782</v>
      </c>
      <c r="D23" s="389" t="s">
        <v>782</v>
      </c>
      <c r="E23" s="389">
        <v>6.12</v>
      </c>
      <c r="F23" s="389">
        <v>0.17</v>
      </c>
      <c r="G23" s="389">
        <v>2.0699999999999998</v>
      </c>
      <c r="H23" s="545">
        <v>3.8</v>
      </c>
      <c r="J23" s="4"/>
    </row>
    <row r="24" spans="1:10" ht="48">
      <c r="A24" s="252" t="s">
        <v>464</v>
      </c>
      <c r="B24" s="389">
        <v>7.6</v>
      </c>
      <c r="C24" s="378" t="s">
        <v>782</v>
      </c>
      <c r="D24" s="389" t="s">
        <v>782</v>
      </c>
      <c r="E24" s="389">
        <v>7.6</v>
      </c>
      <c r="F24" s="389">
        <v>0.17</v>
      </c>
      <c r="G24" s="389">
        <v>2.41</v>
      </c>
      <c r="H24" s="545">
        <v>4.68</v>
      </c>
      <c r="J24" s="4"/>
    </row>
    <row r="25" spans="1:10">
      <c r="A25" s="252" t="s">
        <v>327</v>
      </c>
      <c r="B25" s="389">
        <v>4</v>
      </c>
      <c r="C25" s="378" t="s">
        <v>782</v>
      </c>
      <c r="D25" s="389" t="s">
        <v>782</v>
      </c>
      <c r="E25" s="389">
        <v>4</v>
      </c>
      <c r="F25" s="389">
        <v>0.13</v>
      </c>
      <c r="G25" s="389">
        <v>1.33</v>
      </c>
      <c r="H25" s="545">
        <v>2.2200000000000002</v>
      </c>
      <c r="J25" s="4"/>
    </row>
    <row r="26" spans="1:10" ht="24">
      <c r="A26" s="252" t="s">
        <v>16</v>
      </c>
      <c r="B26" s="389">
        <v>12.02</v>
      </c>
      <c r="C26" s="378" t="s">
        <v>782</v>
      </c>
      <c r="D26" s="389">
        <v>0.02</v>
      </c>
      <c r="E26" s="389">
        <v>12</v>
      </c>
      <c r="F26" s="389">
        <v>0.16</v>
      </c>
      <c r="G26" s="389">
        <v>4.09</v>
      </c>
      <c r="H26" s="545">
        <v>7.11</v>
      </c>
      <c r="J26" s="4"/>
    </row>
    <row r="27" spans="1:10" ht="24">
      <c r="A27" s="252" t="s">
        <v>465</v>
      </c>
      <c r="B27" s="389">
        <v>5.97</v>
      </c>
      <c r="C27" s="378">
        <v>0.15</v>
      </c>
      <c r="D27" s="389" t="s">
        <v>782</v>
      </c>
      <c r="E27" s="389">
        <v>5.82</v>
      </c>
      <c r="F27" s="389">
        <v>0.28999999999999998</v>
      </c>
      <c r="G27" s="389">
        <v>2.1800000000000002</v>
      </c>
      <c r="H27" s="545">
        <v>3.35</v>
      </c>
      <c r="J27" s="4"/>
    </row>
    <row r="28" spans="1:10" ht="24">
      <c r="A28" s="252" t="s">
        <v>466</v>
      </c>
      <c r="B28" s="389">
        <v>0.7</v>
      </c>
      <c r="C28" s="378" t="s">
        <v>782</v>
      </c>
      <c r="D28" s="389" t="s">
        <v>782</v>
      </c>
      <c r="E28" s="389">
        <v>0.7</v>
      </c>
      <c r="F28" s="389" t="s">
        <v>782</v>
      </c>
      <c r="G28" s="389">
        <v>0.31</v>
      </c>
      <c r="H28" s="545">
        <v>0.39</v>
      </c>
      <c r="J28" s="4"/>
    </row>
    <row r="31" spans="1:10" s="36" customFormat="1" ht="33" customHeight="1">
      <c r="A31" s="748" t="s">
        <v>1164</v>
      </c>
      <c r="B31" s="748"/>
      <c r="C31" s="748"/>
      <c r="D31" s="748"/>
      <c r="E31" s="748"/>
      <c r="F31" s="748"/>
      <c r="G31" s="748"/>
      <c r="H31" s="748"/>
    </row>
  </sheetData>
  <mergeCells count="5">
    <mergeCell ref="A7:A8"/>
    <mergeCell ref="B7:B8"/>
    <mergeCell ref="F7:H7"/>
    <mergeCell ref="A31:H31"/>
    <mergeCell ref="C7:E7"/>
  </mergeCells>
  <phoneticPr fontId="6" type="noConversion"/>
  <hyperlinks>
    <hyperlink ref="J7" location="ANEKS!A1" display="Powrót do spisu tablic"/>
  </hyperlinks>
  <pageMargins left="0.75" right="0.75" top="1" bottom="1" header="0.5" footer="0.5"/>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43"/>
  <sheetViews>
    <sheetView workbookViewId="0">
      <selection activeCell="A2" sqref="A2"/>
    </sheetView>
  </sheetViews>
  <sheetFormatPr defaultRowHeight="12.75"/>
  <cols>
    <col min="1" max="1" width="29.140625" style="5" customWidth="1"/>
    <col min="2" max="11" width="10.5703125" style="5" customWidth="1"/>
    <col min="12" max="16384" width="9.140625" style="5"/>
  </cols>
  <sheetData>
    <row r="2" spans="1:13" ht="13.5">
      <c r="A2" s="586" t="s">
        <v>1417</v>
      </c>
      <c r="B2" s="174" t="s">
        <v>1166</v>
      </c>
    </row>
    <row r="3" spans="1:13">
      <c r="B3" s="174" t="s">
        <v>944</v>
      </c>
    </row>
    <row r="4" spans="1:13">
      <c r="A4" s="585" t="s">
        <v>1418</v>
      </c>
      <c r="B4" s="584" t="s">
        <v>1237</v>
      </c>
    </row>
    <row r="5" spans="1:13" ht="13.5" thickBot="1">
      <c r="A5" s="230"/>
      <c r="B5" s="348"/>
    </row>
    <row r="6" spans="1:13" ht="13.5" thickBot="1">
      <c r="A6" s="779" t="s">
        <v>310</v>
      </c>
      <c r="B6" s="785" t="s">
        <v>386</v>
      </c>
      <c r="C6" s="781" t="s">
        <v>480</v>
      </c>
      <c r="D6" s="782"/>
      <c r="E6" s="782"/>
      <c r="F6" s="782"/>
      <c r="G6" s="782"/>
      <c r="H6" s="782"/>
      <c r="I6" s="782"/>
      <c r="J6" s="782"/>
      <c r="K6" s="782"/>
      <c r="M6" s="205" t="s">
        <v>709</v>
      </c>
    </row>
    <row r="7" spans="1:13" ht="13.5" thickBot="1">
      <c r="A7" s="784"/>
      <c r="B7" s="786"/>
      <c r="C7" s="785" t="s">
        <v>161</v>
      </c>
      <c r="D7" s="781" t="s">
        <v>481</v>
      </c>
      <c r="E7" s="783"/>
      <c r="F7" s="785" t="s">
        <v>482</v>
      </c>
      <c r="G7" s="785" t="s">
        <v>1165</v>
      </c>
      <c r="H7" s="785" t="s">
        <v>162</v>
      </c>
      <c r="I7" s="785" t="s">
        <v>464</v>
      </c>
      <c r="J7" s="785" t="s">
        <v>483</v>
      </c>
      <c r="K7" s="792" t="s">
        <v>16</v>
      </c>
    </row>
    <row r="8" spans="1:13" ht="59.25" customHeight="1" thickBot="1">
      <c r="A8" s="780"/>
      <c r="B8" s="787"/>
      <c r="C8" s="787"/>
      <c r="D8" s="225" t="s">
        <v>391</v>
      </c>
      <c r="E8" s="225" t="s">
        <v>216</v>
      </c>
      <c r="F8" s="787"/>
      <c r="G8" s="787"/>
      <c r="H8" s="787"/>
      <c r="I8" s="787"/>
      <c r="J8" s="787"/>
      <c r="K8" s="794"/>
    </row>
    <row r="9" spans="1:13">
      <c r="A9" s="900" t="s">
        <v>217</v>
      </c>
      <c r="B9" s="900"/>
      <c r="C9" s="900"/>
      <c r="D9" s="900"/>
      <c r="E9" s="900"/>
      <c r="F9" s="900"/>
      <c r="G9" s="900"/>
      <c r="H9" s="900"/>
      <c r="I9" s="900"/>
      <c r="J9" s="900"/>
      <c r="K9" s="900"/>
    </row>
    <row r="10" spans="1:13">
      <c r="A10" s="546" t="s">
        <v>1167</v>
      </c>
      <c r="B10" s="212">
        <v>3621</v>
      </c>
      <c r="C10" s="212">
        <v>49</v>
      </c>
      <c r="D10" s="568">
        <v>1243</v>
      </c>
      <c r="E10" s="212">
        <v>920</v>
      </c>
      <c r="F10" s="212">
        <v>216</v>
      </c>
      <c r="G10" s="212">
        <v>481</v>
      </c>
      <c r="H10" s="212">
        <v>192</v>
      </c>
      <c r="I10" s="212">
        <v>271</v>
      </c>
      <c r="J10" s="212">
        <v>270</v>
      </c>
      <c r="K10" s="166">
        <v>615</v>
      </c>
    </row>
    <row r="11" spans="1:13">
      <c r="A11" s="252" t="s">
        <v>323</v>
      </c>
      <c r="B11" s="215"/>
      <c r="C11" s="215"/>
      <c r="D11" s="215"/>
      <c r="E11" s="215"/>
      <c r="F11" s="215"/>
      <c r="G11" s="215"/>
      <c r="H11" s="215"/>
      <c r="I11" s="215"/>
      <c r="J11" s="215"/>
      <c r="K11" s="221"/>
    </row>
    <row r="12" spans="1:13" ht="48">
      <c r="A12" s="547" t="s">
        <v>736</v>
      </c>
      <c r="B12" s="215">
        <v>104</v>
      </c>
      <c r="C12" s="215">
        <v>1</v>
      </c>
      <c r="D12" s="12">
        <v>52</v>
      </c>
      <c r="E12" s="215">
        <v>43</v>
      </c>
      <c r="F12" s="215">
        <v>2</v>
      </c>
      <c r="G12" s="215">
        <v>12</v>
      </c>
      <c r="H12" s="215">
        <v>2</v>
      </c>
      <c r="I12" s="215">
        <v>6</v>
      </c>
      <c r="J12" s="215">
        <v>7</v>
      </c>
      <c r="K12" s="221">
        <v>10</v>
      </c>
      <c r="M12" s="4"/>
    </row>
    <row r="13" spans="1:13">
      <c r="A13" s="547" t="s">
        <v>737</v>
      </c>
      <c r="B13" s="215"/>
      <c r="C13" s="215"/>
      <c r="D13" s="12"/>
      <c r="E13" s="215"/>
      <c r="F13" s="215"/>
      <c r="G13" s="215"/>
      <c r="H13" s="215"/>
      <c r="I13" s="215"/>
      <c r="J13" s="215"/>
      <c r="K13" s="221"/>
      <c r="M13" s="4"/>
    </row>
    <row r="14" spans="1:13" ht="12" customHeight="1">
      <c r="A14" s="270" t="s">
        <v>738</v>
      </c>
      <c r="B14" s="215">
        <v>1287</v>
      </c>
      <c r="C14" s="215">
        <v>19</v>
      </c>
      <c r="D14" s="12">
        <v>319</v>
      </c>
      <c r="E14" s="215">
        <v>235</v>
      </c>
      <c r="F14" s="215">
        <v>76</v>
      </c>
      <c r="G14" s="215">
        <v>120</v>
      </c>
      <c r="H14" s="215">
        <v>76</v>
      </c>
      <c r="I14" s="215">
        <v>145</v>
      </c>
      <c r="J14" s="215">
        <v>134</v>
      </c>
      <c r="K14" s="221">
        <v>289</v>
      </c>
      <c r="M14" s="4"/>
    </row>
    <row r="15" spans="1:13">
      <c r="A15" s="270" t="s">
        <v>739</v>
      </c>
      <c r="B15" s="215">
        <v>716</v>
      </c>
      <c r="C15" s="215">
        <v>8</v>
      </c>
      <c r="D15" s="12">
        <v>308</v>
      </c>
      <c r="E15" s="215">
        <v>215</v>
      </c>
      <c r="F15" s="215">
        <v>55</v>
      </c>
      <c r="G15" s="215">
        <v>133</v>
      </c>
      <c r="H15" s="215">
        <v>46</v>
      </c>
      <c r="I15" s="215">
        <v>41</v>
      </c>
      <c r="J15" s="215">
        <v>31</v>
      </c>
      <c r="K15" s="221">
        <v>45</v>
      </c>
      <c r="M15" s="4"/>
    </row>
    <row r="16" spans="1:13">
      <c r="A16" s="548" t="s">
        <v>740</v>
      </c>
      <c r="B16" s="215"/>
      <c r="C16" s="215"/>
      <c r="D16" s="12"/>
      <c r="E16" s="215"/>
      <c r="F16" s="215"/>
      <c r="G16" s="215"/>
      <c r="H16" s="215"/>
      <c r="I16" s="215"/>
      <c r="J16" s="215"/>
      <c r="K16" s="221"/>
      <c r="M16" s="4"/>
    </row>
    <row r="17" spans="1:20">
      <c r="A17" s="270" t="s">
        <v>741</v>
      </c>
      <c r="B17" s="215">
        <v>281</v>
      </c>
      <c r="C17" s="215">
        <v>4</v>
      </c>
      <c r="D17" s="12">
        <v>130</v>
      </c>
      <c r="E17" s="215">
        <v>75</v>
      </c>
      <c r="F17" s="215">
        <v>31</v>
      </c>
      <c r="G17" s="215">
        <v>56</v>
      </c>
      <c r="H17" s="215">
        <v>11</v>
      </c>
      <c r="I17" s="215">
        <v>13</v>
      </c>
      <c r="J17" s="215">
        <v>6</v>
      </c>
      <c r="K17" s="221">
        <v>15</v>
      </c>
      <c r="M17" s="4"/>
    </row>
    <row r="18" spans="1:20" ht="24">
      <c r="A18" s="270" t="s">
        <v>742</v>
      </c>
      <c r="B18" s="215">
        <v>167</v>
      </c>
      <c r="C18" s="215">
        <v>2</v>
      </c>
      <c r="D18" s="12">
        <v>64</v>
      </c>
      <c r="E18" s="215">
        <v>50</v>
      </c>
      <c r="F18" s="215">
        <v>14</v>
      </c>
      <c r="G18" s="215">
        <v>38</v>
      </c>
      <c r="H18" s="215">
        <v>9</v>
      </c>
      <c r="I18" s="215">
        <v>10</v>
      </c>
      <c r="J18" s="215">
        <v>4</v>
      </c>
      <c r="K18" s="221">
        <v>13</v>
      </c>
      <c r="M18" s="4"/>
    </row>
    <row r="19" spans="1:20" ht="24">
      <c r="A19" s="547" t="s">
        <v>743</v>
      </c>
      <c r="B19" s="215">
        <v>593</v>
      </c>
      <c r="C19" s="215">
        <v>4</v>
      </c>
      <c r="D19" s="12">
        <v>256</v>
      </c>
      <c r="E19" s="215">
        <v>214</v>
      </c>
      <c r="F19" s="215">
        <v>37</v>
      </c>
      <c r="G19" s="215">
        <v>111</v>
      </c>
      <c r="H19" s="215">
        <v>13</v>
      </c>
      <c r="I19" s="215">
        <v>15</v>
      </c>
      <c r="J19" s="215">
        <v>30</v>
      </c>
      <c r="K19" s="221">
        <v>89</v>
      </c>
      <c r="M19" s="4"/>
    </row>
    <row r="20" spans="1:20" ht="24">
      <c r="A20" s="270" t="s">
        <v>744</v>
      </c>
      <c r="B20" s="215">
        <v>357</v>
      </c>
      <c r="C20" s="215">
        <v>2</v>
      </c>
      <c r="D20" s="12">
        <v>151</v>
      </c>
      <c r="E20" s="215">
        <v>134</v>
      </c>
      <c r="F20" s="215">
        <v>19</v>
      </c>
      <c r="G20" s="215">
        <v>81</v>
      </c>
      <c r="H20" s="215">
        <v>3</v>
      </c>
      <c r="I20" s="215">
        <v>3</v>
      </c>
      <c r="J20" s="215">
        <v>16</v>
      </c>
      <c r="K20" s="221">
        <v>63</v>
      </c>
      <c r="M20" s="4"/>
    </row>
    <row r="21" spans="1:20">
      <c r="A21" s="547" t="s">
        <v>745</v>
      </c>
      <c r="B21" s="215">
        <v>227</v>
      </c>
      <c r="C21" s="215">
        <v>3</v>
      </c>
      <c r="D21" s="12">
        <v>131</v>
      </c>
      <c r="E21" s="215">
        <v>101</v>
      </c>
      <c r="F21" s="215">
        <v>20</v>
      </c>
      <c r="G21" s="215">
        <v>22</v>
      </c>
      <c r="H21" s="215">
        <v>7</v>
      </c>
      <c r="I21" s="215">
        <v>13</v>
      </c>
      <c r="J21" s="215">
        <v>4</v>
      </c>
      <c r="K21" s="221">
        <v>14</v>
      </c>
      <c r="M21" s="4"/>
    </row>
    <row r="22" spans="1:20">
      <c r="A22" s="547" t="s">
        <v>746</v>
      </c>
      <c r="B22" s="215">
        <v>560</v>
      </c>
      <c r="C22" s="215">
        <v>5</v>
      </c>
      <c r="D22" s="12">
        <v>161</v>
      </c>
      <c r="E22" s="215">
        <v>101</v>
      </c>
      <c r="F22" s="215">
        <v>22</v>
      </c>
      <c r="G22" s="215">
        <v>80</v>
      </c>
      <c r="H22" s="215">
        <v>35</v>
      </c>
      <c r="I22" s="215">
        <v>38</v>
      </c>
      <c r="J22" s="215">
        <v>55</v>
      </c>
      <c r="K22" s="221">
        <v>112</v>
      </c>
      <c r="M22" s="4"/>
    </row>
    <row r="23" spans="1:20" ht="24">
      <c r="A23" s="270" t="s">
        <v>747</v>
      </c>
      <c r="B23" s="215">
        <v>496</v>
      </c>
      <c r="C23" s="215">
        <v>3</v>
      </c>
      <c r="D23" s="12">
        <v>142</v>
      </c>
      <c r="E23" s="215">
        <v>87</v>
      </c>
      <c r="F23" s="215">
        <v>21</v>
      </c>
      <c r="G23" s="215">
        <v>74</v>
      </c>
      <c r="H23" s="215">
        <v>33</v>
      </c>
      <c r="I23" s="215">
        <v>31</v>
      </c>
      <c r="J23" s="215">
        <v>44</v>
      </c>
      <c r="K23" s="221">
        <v>104</v>
      </c>
      <c r="M23" s="4"/>
    </row>
    <row r="24" spans="1:20" ht="24">
      <c r="A24" s="547" t="s">
        <v>748</v>
      </c>
      <c r="B24" s="215">
        <v>118</v>
      </c>
      <c r="C24" s="215">
        <v>9</v>
      </c>
      <c r="D24" s="12">
        <v>9</v>
      </c>
      <c r="E24" s="215">
        <v>4</v>
      </c>
      <c r="F24" s="215">
        <v>2</v>
      </c>
      <c r="G24" s="215">
        <v>2</v>
      </c>
      <c r="H24" s="215">
        <v>13</v>
      </c>
      <c r="I24" s="215">
        <v>12</v>
      </c>
      <c r="J24" s="215">
        <v>8</v>
      </c>
      <c r="K24" s="221">
        <v>55</v>
      </c>
      <c r="M24" s="4"/>
    </row>
    <row r="25" spans="1:20">
      <c r="A25" s="547" t="s">
        <v>749</v>
      </c>
      <c r="B25" s="215">
        <v>16</v>
      </c>
      <c r="C25" s="657" t="s">
        <v>1448</v>
      </c>
      <c r="D25" s="12">
        <v>7</v>
      </c>
      <c r="E25" s="215">
        <v>7</v>
      </c>
      <c r="F25" s="215">
        <v>2</v>
      </c>
      <c r="G25" s="215">
        <v>1</v>
      </c>
      <c r="H25" s="657" t="s">
        <v>1448</v>
      </c>
      <c r="I25" s="215">
        <v>1</v>
      </c>
      <c r="J25" s="215">
        <v>1</v>
      </c>
      <c r="K25" s="221">
        <v>1</v>
      </c>
      <c r="M25" s="4"/>
    </row>
    <row r="26" spans="1:20">
      <c r="A26" s="362"/>
      <c r="B26" s="300"/>
      <c r="C26" s="300"/>
      <c r="D26" s="300"/>
      <c r="E26" s="300"/>
      <c r="F26" s="300"/>
      <c r="G26" s="300"/>
      <c r="H26" s="300"/>
      <c r="I26" s="300"/>
      <c r="J26" s="300"/>
      <c r="K26" s="221"/>
      <c r="M26" s="4"/>
    </row>
    <row r="27" spans="1:20">
      <c r="A27" s="362"/>
      <c r="B27" s="300"/>
      <c r="C27" s="300"/>
      <c r="D27" s="300"/>
      <c r="E27" s="300"/>
      <c r="F27" s="300"/>
      <c r="G27" s="300"/>
      <c r="H27" s="300"/>
      <c r="I27" s="300"/>
      <c r="J27" s="300"/>
      <c r="K27" s="300"/>
      <c r="M27" s="4"/>
    </row>
    <row r="28" spans="1:20" s="43" customFormat="1" ht="12.75" customHeight="1">
      <c r="A28" s="901" t="s">
        <v>218</v>
      </c>
      <c r="B28" s="901"/>
      <c r="C28" s="901"/>
      <c r="D28" s="901"/>
      <c r="E28" s="901"/>
      <c r="F28" s="901"/>
      <c r="G28" s="901"/>
      <c r="H28" s="901"/>
      <c r="I28" s="901"/>
      <c r="J28" s="901"/>
      <c r="K28" s="901"/>
      <c r="O28" s="42"/>
      <c r="P28" s="42"/>
      <c r="Q28" s="42"/>
      <c r="R28" s="42"/>
    </row>
    <row r="29" spans="1:20" s="43" customFormat="1">
      <c r="A29" s="607" t="s">
        <v>1167</v>
      </c>
      <c r="B29" s="149">
        <v>6791</v>
      </c>
      <c r="C29" s="149">
        <v>80</v>
      </c>
      <c r="D29" s="608">
        <v>2626</v>
      </c>
      <c r="E29" s="149">
        <v>1974</v>
      </c>
      <c r="F29" s="149">
        <v>458</v>
      </c>
      <c r="G29" s="149">
        <v>974</v>
      </c>
      <c r="H29" s="149">
        <v>419</v>
      </c>
      <c r="I29" s="149">
        <v>431</v>
      </c>
      <c r="J29" s="149">
        <v>425</v>
      </c>
      <c r="K29" s="288">
        <v>879</v>
      </c>
      <c r="O29" s="620"/>
      <c r="P29" s="620"/>
      <c r="Q29" s="620"/>
      <c r="R29" s="621"/>
      <c r="S29" s="619"/>
      <c r="T29" s="619"/>
    </row>
    <row r="30" spans="1:20" s="43" customFormat="1" ht="24">
      <c r="A30" s="48" t="s">
        <v>219</v>
      </c>
      <c r="B30" s="81">
        <v>711</v>
      </c>
      <c r="C30" s="81">
        <v>7</v>
      </c>
      <c r="D30" s="609">
        <v>283</v>
      </c>
      <c r="E30" s="81">
        <v>237</v>
      </c>
      <c r="F30" s="81">
        <v>54</v>
      </c>
      <c r="G30" s="81">
        <v>48</v>
      </c>
      <c r="H30" s="81">
        <v>79</v>
      </c>
      <c r="I30" s="81">
        <v>47</v>
      </c>
      <c r="J30" s="81">
        <v>33</v>
      </c>
      <c r="K30" s="147">
        <v>103</v>
      </c>
      <c r="M30" s="64"/>
      <c r="O30" s="620"/>
      <c r="P30" s="620"/>
      <c r="Q30" s="620"/>
      <c r="R30" s="621"/>
      <c r="S30" s="619"/>
      <c r="T30" s="619"/>
    </row>
    <row r="31" spans="1:20" s="43" customFormat="1">
      <c r="A31" s="48" t="s">
        <v>220</v>
      </c>
      <c r="B31" s="81"/>
      <c r="C31" s="81"/>
      <c r="D31" s="609"/>
      <c r="E31" s="81"/>
      <c r="F31" s="81"/>
      <c r="G31" s="81"/>
      <c r="H31" s="81"/>
      <c r="I31" s="81"/>
      <c r="J31" s="81"/>
      <c r="K31" s="147"/>
      <c r="M31" s="64"/>
      <c r="O31" s="42"/>
      <c r="P31" s="42"/>
      <c r="Q31" s="42"/>
      <c r="R31" s="621"/>
      <c r="S31" s="619"/>
      <c r="T31" s="619"/>
    </row>
    <row r="32" spans="1:20" s="43" customFormat="1">
      <c r="A32" s="101" t="s">
        <v>221</v>
      </c>
      <c r="B32" s="81">
        <v>276</v>
      </c>
      <c r="C32" s="81">
        <v>2</v>
      </c>
      <c r="D32" s="609">
        <v>141</v>
      </c>
      <c r="E32" s="81">
        <v>108</v>
      </c>
      <c r="F32" s="81">
        <v>36</v>
      </c>
      <c r="G32" s="81">
        <v>41</v>
      </c>
      <c r="H32" s="81">
        <v>8</v>
      </c>
      <c r="I32" s="81">
        <v>10</v>
      </c>
      <c r="J32" s="81">
        <v>12</v>
      </c>
      <c r="K32" s="147">
        <v>16</v>
      </c>
      <c r="M32" s="64"/>
      <c r="O32" s="620"/>
      <c r="P32" s="620"/>
      <c r="Q32" s="620"/>
      <c r="R32" s="621"/>
      <c r="S32" s="619"/>
      <c r="T32" s="619"/>
    </row>
    <row r="33" spans="1:20" s="43" customFormat="1">
      <c r="A33" s="101" t="s">
        <v>222</v>
      </c>
      <c r="B33" s="81">
        <v>400</v>
      </c>
      <c r="C33" s="81">
        <v>4</v>
      </c>
      <c r="D33" s="609">
        <v>186</v>
      </c>
      <c r="E33" s="81">
        <v>137</v>
      </c>
      <c r="F33" s="81">
        <v>33</v>
      </c>
      <c r="G33" s="81">
        <v>52</v>
      </c>
      <c r="H33" s="81">
        <v>22</v>
      </c>
      <c r="I33" s="81">
        <v>17</v>
      </c>
      <c r="J33" s="81">
        <v>17</v>
      </c>
      <c r="K33" s="147">
        <v>50</v>
      </c>
      <c r="M33" s="64"/>
      <c r="O33" s="620"/>
      <c r="P33" s="620"/>
      <c r="Q33" s="620"/>
      <c r="R33" s="621"/>
      <c r="S33" s="619"/>
      <c r="T33" s="619"/>
    </row>
    <row r="34" spans="1:20" s="43" customFormat="1" ht="24">
      <c r="A34" s="48" t="s">
        <v>223</v>
      </c>
      <c r="B34" s="81">
        <v>468</v>
      </c>
      <c r="C34" s="81">
        <v>3</v>
      </c>
      <c r="D34" s="609">
        <v>251</v>
      </c>
      <c r="E34" s="81">
        <v>181</v>
      </c>
      <c r="F34" s="81">
        <v>41</v>
      </c>
      <c r="G34" s="81">
        <v>73</v>
      </c>
      <c r="H34" s="81">
        <v>16</v>
      </c>
      <c r="I34" s="81">
        <v>10</v>
      </c>
      <c r="J34" s="81">
        <v>24</v>
      </c>
      <c r="K34" s="147">
        <v>34</v>
      </c>
      <c r="M34" s="64"/>
      <c r="O34" s="620"/>
      <c r="P34" s="620"/>
      <c r="Q34" s="620"/>
      <c r="R34" s="621"/>
      <c r="S34" s="619"/>
      <c r="T34" s="619"/>
    </row>
    <row r="35" spans="1:20" s="43" customFormat="1">
      <c r="A35" s="48" t="s">
        <v>224</v>
      </c>
      <c r="B35" s="81">
        <v>87</v>
      </c>
      <c r="C35" s="81">
        <v>2</v>
      </c>
      <c r="D35" s="609">
        <v>38</v>
      </c>
      <c r="E35" s="81">
        <v>25</v>
      </c>
      <c r="F35" s="81">
        <v>7</v>
      </c>
      <c r="G35" s="81">
        <v>27</v>
      </c>
      <c r="H35" s="81">
        <v>2</v>
      </c>
      <c r="I35" s="81">
        <v>1</v>
      </c>
      <c r="J35" s="81">
        <v>3</v>
      </c>
      <c r="K35" s="147">
        <v>6</v>
      </c>
      <c r="M35" s="64"/>
      <c r="O35" s="620"/>
      <c r="P35" s="620"/>
      <c r="Q35" s="620"/>
      <c r="R35" s="621"/>
      <c r="S35" s="619"/>
      <c r="T35" s="619"/>
    </row>
    <row r="36" spans="1:20" s="43" customFormat="1" ht="24">
      <c r="A36" s="48" t="s">
        <v>225</v>
      </c>
      <c r="B36" s="81">
        <v>421</v>
      </c>
      <c r="C36" s="81">
        <v>11</v>
      </c>
      <c r="D36" s="609">
        <v>214</v>
      </c>
      <c r="E36" s="81">
        <v>149</v>
      </c>
      <c r="F36" s="81">
        <v>36</v>
      </c>
      <c r="G36" s="81">
        <v>81</v>
      </c>
      <c r="H36" s="81">
        <v>17</v>
      </c>
      <c r="I36" s="81">
        <v>12</v>
      </c>
      <c r="J36" s="81">
        <v>12</v>
      </c>
      <c r="K36" s="147">
        <v>27</v>
      </c>
      <c r="M36" s="64"/>
      <c r="O36" s="620"/>
      <c r="P36" s="620"/>
      <c r="Q36" s="620"/>
      <c r="R36" s="621"/>
      <c r="S36" s="619"/>
      <c r="T36" s="619"/>
    </row>
    <row r="37" spans="1:20" s="43" customFormat="1" ht="24">
      <c r="A37" s="48" t="s">
        <v>1168</v>
      </c>
      <c r="B37" s="81">
        <v>121</v>
      </c>
      <c r="C37" s="657" t="s">
        <v>1448</v>
      </c>
      <c r="D37" s="609">
        <v>39</v>
      </c>
      <c r="E37" s="81">
        <v>29</v>
      </c>
      <c r="F37" s="81">
        <v>10</v>
      </c>
      <c r="G37" s="81">
        <v>19</v>
      </c>
      <c r="H37" s="81">
        <v>8</v>
      </c>
      <c r="I37" s="81">
        <v>5</v>
      </c>
      <c r="J37" s="81">
        <v>12</v>
      </c>
      <c r="K37" s="147">
        <v>22</v>
      </c>
      <c r="M37" s="64"/>
      <c r="O37" s="620"/>
      <c r="P37" s="620"/>
      <c r="Q37" s="620"/>
      <c r="R37" s="621"/>
      <c r="S37" s="619"/>
      <c r="T37" s="619"/>
    </row>
    <row r="38" spans="1:20" s="43" customFormat="1" ht="24">
      <c r="A38" s="48" t="s">
        <v>226</v>
      </c>
      <c r="B38" s="81">
        <v>4120</v>
      </c>
      <c r="C38" s="81">
        <v>47</v>
      </c>
      <c r="D38" s="609">
        <v>1401</v>
      </c>
      <c r="E38" s="81">
        <v>1054</v>
      </c>
      <c r="F38" s="81">
        <v>235</v>
      </c>
      <c r="G38" s="81">
        <v>608</v>
      </c>
      <c r="H38" s="81">
        <v>256</v>
      </c>
      <c r="I38" s="81">
        <v>310</v>
      </c>
      <c r="J38" s="81">
        <v>305</v>
      </c>
      <c r="K38" s="147">
        <v>602</v>
      </c>
      <c r="M38" s="64"/>
      <c r="O38" s="620"/>
      <c r="P38" s="620"/>
      <c r="Q38" s="620"/>
      <c r="R38" s="621"/>
      <c r="S38" s="619"/>
      <c r="T38" s="619"/>
    </row>
    <row r="39" spans="1:20" s="43" customFormat="1">
      <c r="A39" s="48" t="s">
        <v>227</v>
      </c>
      <c r="B39" s="81">
        <v>187</v>
      </c>
      <c r="C39" s="81">
        <v>4</v>
      </c>
      <c r="D39" s="609">
        <v>73</v>
      </c>
      <c r="E39" s="81">
        <v>54</v>
      </c>
      <c r="F39" s="81">
        <v>6</v>
      </c>
      <c r="G39" s="81">
        <v>25</v>
      </c>
      <c r="H39" s="81">
        <v>11</v>
      </c>
      <c r="I39" s="81">
        <v>19</v>
      </c>
      <c r="J39" s="81">
        <v>7</v>
      </c>
      <c r="K39" s="147">
        <v>19</v>
      </c>
      <c r="M39" s="64"/>
      <c r="O39" s="620"/>
      <c r="P39" s="620"/>
      <c r="Q39" s="620"/>
      <c r="R39" s="621"/>
      <c r="S39" s="619"/>
      <c r="T39" s="619"/>
    </row>
    <row r="40" spans="1:20">
      <c r="A40" s="36"/>
    </row>
    <row r="41" spans="1:20" ht="22.5" customHeight="1">
      <c r="A41" s="748" t="s">
        <v>1169</v>
      </c>
      <c r="B41" s="748"/>
      <c r="C41" s="748"/>
      <c r="D41" s="748"/>
      <c r="E41" s="748"/>
      <c r="F41" s="748"/>
      <c r="G41" s="748"/>
      <c r="H41" s="748"/>
      <c r="I41" s="748"/>
      <c r="J41" s="748"/>
      <c r="K41" s="748"/>
      <c r="L41" s="392"/>
      <c r="M41" s="392"/>
    </row>
    <row r="42" spans="1:20">
      <c r="A42" s="392"/>
      <c r="B42" s="392"/>
      <c r="C42" s="392"/>
      <c r="D42" s="392"/>
      <c r="E42" s="392"/>
      <c r="F42" s="392"/>
      <c r="G42" s="392"/>
      <c r="H42" s="392"/>
      <c r="I42" s="392"/>
      <c r="J42" s="392"/>
      <c r="K42" s="392"/>
      <c r="L42" s="392"/>
      <c r="M42" s="392"/>
    </row>
    <row r="43" spans="1:20">
      <c r="A43" s="243"/>
    </row>
  </sheetData>
  <mergeCells count="14">
    <mergeCell ref="A41:K41"/>
    <mergeCell ref="J7:J8"/>
    <mergeCell ref="K7:K8"/>
    <mergeCell ref="A9:K9"/>
    <mergeCell ref="A6:A8"/>
    <mergeCell ref="B6:B8"/>
    <mergeCell ref="C6:K6"/>
    <mergeCell ref="C7:C8"/>
    <mergeCell ref="D7:E7"/>
    <mergeCell ref="F7:F8"/>
    <mergeCell ref="G7:G8"/>
    <mergeCell ref="H7:H8"/>
    <mergeCell ref="I7:I8"/>
    <mergeCell ref="A28:K28"/>
  </mergeCells>
  <phoneticPr fontId="6" type="noConversion"/>
  <hyperlinks>
    <hyperlink ref="M6" location="ANEKS!A1" display="Powrót do spisu tablic"/>
  </hyperlinks>
  <pageMargins left="0.75" right="0.75" top="1" bottom="1" header="0.5" footer="0.5"/>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2"/>
  <sheetViews>
    <sheetView zoomScale="110" zoomScaleNormal="110" workbookViewId="0">
      <selection activeCell="A2" sqref="A2"/>
    </sheetView>
  </sheetViews>
  <sheetFormatPr defaultRowHeight="12.75"/>
  <cols>
    <col min="1" max="1" width="30.5703125" style="5" customWidth="1"/>
    <col min="2" max="8" width="11" style="5" customWidth="1"/>
    <col min="9" max="16384" width="9.140625" style="5"/>
  </cols>
  <sheetData>
    <row r="2" spans="1:10">
      <c r="A2" s="586" t="s">
        <v>1419</v>
      </c>
      <c r="B2" s="174" t="s">
        <v>229</v>
      </c>
    </row>
    <row r="3" spans="1:10">
      <c r="B3" s="58" t="s">
        <v>946</v>
      </c>
    </row>
    <row r="4" spans="1:10">
      <c r="A4" s="585" t="s">
        <v>1420</v>
      </c>
      <c r="B4" s="594" t="s">
        <v>1238</v>
      </c>
    </row>
    <row r="5" spans="1:10">
      <c r="B5" s="204" t="s">
        <v>230</v>
      </c>
    </row>
    <row r="6" spans="1:10">
      <c r="B6" s="584" t="s">
        <v>1394</v>
      </c>
    </row>
    <row r="7" spans="1:10" ht="13.5" thickBot="1">
      <c r="A7" s="230"/>
    </row>
    <row r="8" spans="1:10" ht="19.5">
      <c r="A8" s="804" t="s">
        <v>310</v>
      </c>
      <c r="B8" s="839" t="s">
        <v>1170</v>
      </c>
      <c r="C8" s="839" t="s">
        <v>231</v>
      </c>
      <c r="D8" s="839" t="s">
        <v>232</v>
      </c>
      <c r="E8" s="839" t="s">
        <v>233</v>
      </c>
      <c r="F8" s="839" t="s">
        <v>234</v>
      </c>
      <c r="G8" s="839" t="s">
        <v>235</v>
      </c>
      <c r="H8" s="429" t="s">
        <v>236</v>
      </c>
      <c r="J8" s="205" t="s">
        <v>709</v>
      </c>
    </row>
    <row r="9" spans="1:10" ht="49.5" thickBot="1">
      <c r="A9" s="807"/>
      <c r="B9" s="840"/>
      <c r="C9" s="840"/>
      <c r="D9" s="840"/>
      <c r="E9" s="840"/>
      <c r="F9" s="840"/>
      <c r="G9" s="840"/>
      <c r="H9" s="293" t="s">
        <v>770</v>
      </c>
    </row>
    <row r="10" spans="1:10" ht="13.5" thickBot="1">
      <c r="A10" s="805"/>
      <c r="B10" s="836" t="s">
        <v>237</v>
      </c>
      <c r="C10" s="838"/>
      <c r="D10" s="838"/>
      <c r="E10" s="838"/>
      <c r="F10" s="838"/>
      <c r="G10" s="838"/>
      <c r="H10" s="838"/>
    </row>
    <row r="11" spans="1:10">
      <c r="A11" s="442"/>
      <c r="B11" s="549"/>
      <c r="C11" s="549"/>
      <c r="D11" s="550"/>
      <c r="E11" s="549"/>
      <c r="F11" s="549"/>
      <c r="G11" s="550"/>
      <c r="H11" s="551"/>
    </row>
    <row r="12" spans="1:10">
      <c r="A12" s="297" t="s">
        <v>1141</v>
      </c>
      <c r="B12" s="549">
        <v>21754</v>
      </c>
      <c r="C12" s="549">
        <v>23112</v>
      </c>
      <c r="D12" s="550">
        <v>2372</v>
      </c>
      <c r="E12" s="549">
        <v>9786</v>
      </c>
      <c r="F12" s="549">
        <v>1519</v>
      </c>
      <c r="G12" s="550">
        <v>212</v>
      </c>
      <c r="H12" s="551">
        <v>536</v>
      </c>
    </row>
    <row r="13" spans="1:10">
      <c r="A13" s="303" t="s">
        <v>323</v>
      </c>
      <c r="B13" s="552"/>
      <c r="C13" s="552"/>
      <c r="D13" s="553"/>
      <c r="E13" s="552"/>
      <c r="F13" s="552"/>
      <c r="G13" s="553"/>
      <c r="H13" s="554"/>
    </row>
    <row r="14" spans="1:10" ht="24">
      <c r="A14" s="499" t="s">
        <v>11</v>
      </c>
      <c r="B14" s="552">
        <v>824</v>
      </c>
      <c r="C14" s="552">
        <v>548</v>
      </c>
      <c r="D14" s="553">
        <v>38</v>
      </c>
      <c r="E14" s="552">
        <v>9</v>
      </c>
      <c r="F14" s="552">
        <v>2</v>
      </c>
      <c r="G14" s="553" t="s">
        <v>782</v>
      </c>
      <c r="H14" s="554" t="s">
        <v>782</v>
      </c>
    </row>
    <row r="15" spans="1:10">
      <c r="A15" s="499" t="s">
        <v>324</v>
      </c>
      <c r="B15" s="552">
        <v>15462</v>
      </c>
      <c r="C15" s="552">
        <v>14476</v>
      </c>
      <c r="D15" s="553">
        <v>1700</v>
      </c>
      <c r="E15" s="552">
        <v>6578</v>
      </c>
      <c r="F15" s="552">
        <v>1474</v>
      </c>
      <c r="G15" s="553">
        <v>34</v>
      </c>
      <c r="H15" s="554">
        <v>379</v>
      </c>
    </row>
    <row r="16" spans="1:10" ht="24">
      <c r="A16" s="500" t="s">
        <v>325</v>
      </c>
      <c r="B16" s="552">
        <v>7145</v>
      </c>
      <c r="C16" s="552">
        <v>8784</v>
      </c>
      <c r="D16" s="553">
        <v>712</v>
      </c>
      <c r="E16" s="552">
        <v>2881</v>
      </c>
      <c r="F16" s="552">
        <v>127</v>
      </c>
      <c r="G16" s="553">
        <v>11</v>
      </c>
      <c r="H16" s="554">
        <v>69</v>
      </c>
    </row>
    <row r="17" spans="1:8">
      <c r="A17" s="499" t="s">
        <v>12</v>
      </c>
      <c r="B17" s="552">
        <v>2773</v>
      </c>
      <c r="C17" s="552">
        <v>1259</v>
      </c>
      <c r="D17" s="553">
        <v>150</v>
      </c>
      <c r="E17" s="552">
        <v>689</v>
      </c>
      <c r="F17" s="552">
        <v>4</v>
      </c>
      <c r="G17" s="553">
        <v>2</v>
      </c>
      <c r="H17" s="554">
        <v>3</v>
      </c>
    </row>
    <row r="18" spans="1:8" ht="26.25">
      <c r="A18" s="499" t="s">
        <v>983</v>
      </c>
      <c r="B18" s="552">
        <v>617</v>
      </c>
      <c r="C18" s="552">
        <v>964</v>
      </c>
      <c r="D18" s="553">
        <v>28</v>
      </c>
      <c r="E18" s="552">
        <v>339</v>
      </c>
      <c r="F18" s="552">
        <v>10</v>
      </c>
      <c r="G18" s="553">
        <v>10</v>
      </c>
      <c r="H18" s="554" t="s">
        <v>782</v>
      </c>
    </row>
    <row r="19" spans="1:8" ht="24">
      <c r="A19" s="499" t="s">
        <v>13</v>
      </c>
      <c r="B19" s="552">
        <v>1250</v>
      </c>
      <c r="C19" s="552">
        <v>812</v>
      </c>
      <c r="D19" s="553">
        <v>359</v>
      </c>
      <c r="E19" s="552">
        <v>1542</v>
      </c>
      <c r="F19" s="552">
        <v>15</v>
      </c>
      <c r="G19" s="553">
        <v>131</v>
      </c>
      <c r="H19" s="554">
        <v>105</v>
      </c>
    </row>
    <row r="20" spans="1:8" ht="24">
      <c r="A20" s="458" t="s">
        <v>14</v>
      </c>
      <c r="B20" s="552">
        <v>119</v>
      </c>
      <c r="C20" s="552">
        <v>462</v>
      </c>
      <c r="D20" s="553">
        <v>97</v>
      </c>
      <c r="E20" s="552">
        <v>77</v>
      </c>
      <c r="F20" s="552" t="s">
        <v>782</v>
      </c>
      <c r="G20" s="553" t="s">
        <v>782</v>
      </c>
      <c r="H20" s="554" t="s">
        <v>782</v>
      </c>
    </row>
    <row r="21" spans="1:8">
      <c r="A21" s="458" t="s">
        <v>15</v>
      </c>
      <c r="B21" s="552">
        <v>45</v>
      </c>
      <c r="C21" s="552">
        <v>11</v>
      </c>
      <c r="D21" s="553" t="s">
        <v>782</v>
      </c>
      <c r="E21" s="552">
        <v>438</v>
      </c>
      <c r="F21" s="552" t="s">
        <v>782</v>
      </c>
      <c r="G21" s="553" t="s">
        <v>782</v>
      </c>
      <c r="H21" s="554" t="s">
        <v>782</v>
      </c>
    </row>
    <row r="22" spans="1:8" ht="24">
      <c r="A22" s="458" t="s">
        <v>16</v>
      </c>
      <c r="B22" s="552">
        <v>203</v>
      </c>
      <c r="C22" s="552">
        <v>4551</v>
      </c>
      <c r="D22" s="553" t="s">
        <v>782</v>
      </c>
      <c r="E22" s="552">
        <v>112</v>
      </c>
      <c r="F22" s="552">
        <v>14</v>
      </c>
      <c r="G22" s="553">
        <v>35</v>
      </c>
      <c r="H22" s="554">
        <v>49</v>
      </c>
    </row>
  </sheetData>
  <mergeCells count="8">
    <mergeCell ref="E8:E9"/>
    <mergeCell ref="F8:F9"/>
    <mergeCell ref="G8:G9"/>
    <mergeCell ref="B10:H10"/>
    <mergeCell ref="A8:A10"/>
    <mergeCell ref="B8:B9"/>
    <mergeCell ref="C8:C9"/>
    <mergeCell ref="D8:D9"/>
  </mergeCells>
  <phoneticPr fontId="6" type="noConversion"/>
  <hyperlinks>
    <hyperlink ref="J8" location="ANEKS!A1" display="Powrót do spisu tablic"/>
  </hyperlinks>
  <pageMargins left="0.75" right="0.75" top="1" bottom="1" header="0.5" footer="0.5"/>
  <pageSetup paperSize="9" orientation="portrait"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25"/>
  <sheetViews>
    <sheetView zoomScale="110" zoomScaleNormal="110" workbookViewId="0">
      <selection activeCell="A2" sqref="A2"/>
    </sheetView>
  </sheetViews>
  <sheetFormatPr defaultRowHeight="12.75"/>
  <cols>
    <col min="1" max="1" width="28.7109375" style="5" customWidth="1"/>
    <col min="2" max="16384" width="9.140625" style="5"/>
  </cols>
  <sheetData>
    <row r="2" spans="1:21">
      <c r="A2" s="586" t="s">
        <v>1421</v>
      </c>
      <c r="B2" s="174" t="s">
        <v>238</v>
      </c>
    </row>
    <row r="3" spans="1:21">
      <c r="B3" s="174" t="s">
        <v>944</v>
      </c>
    </row>
    <row r="4" spans="1:21">
      <c r="A4" s="585" t="s">
        <v>1422</v>
      </c>
      <c r="B4" s="584" t="s">
        <v>1442</v>
      </c>
    </row>
    <row r="5" spans="1:21">
      <c r="B5" s="584" t="s">
        <v>1391</v>
      </c>
    </row>
    <row r="6" spans="1:21" ht="13.5" thickBot="1">
      <c r="A6" s="348"/>
    </row>
    <row r="7" spans="1:21" ht="13.5" thickBot="1">
      <c r="A7" s="804" t="s">
        <v>310</v>
      </c>
      <c r="B7" s="836" t="s">
        <v>239</v>
      </c>
      <c r="C7" s="837"/>
      <c r="D7" s="836" t="s">
        <v>240</v>
      </c>
      <c r="E7" s="837"/>
      <c r="F7" s="836" t="s">
        <v>241</v>
      </c>
      <c r="G7" s="838"/>
      <c r="I7" s="205" t="s">
        <v>709</v>
      </c>
    </row>
    <row r="8" spans="1:21" ht="39.75" thickBot="1">
      <c r="A8" s="807"/>
      <c r="B8" s="292" t="s">
        <v>311</v>
      </c>
      <c r="C8" s="292" t="s">
        <v>242</v>
      </c>
      <c r="D8" s="839" t="s">
        <v>311</v>
      </c>
      <c r="E8" s="839" t="s">
        <v>242</v>
      </c>
      <c r="F8" s="292" t="s">
        <v>311</v>
      </c>
      <c r="G8" s="293" t="s">
        <v>242</v>
      </c>
    </row>
    <row r="9" spans="1:21" ht="13.5" thickBot="1">
      <c r="A9" s="805"/>
      <c r="B9" s="836" t="s">
        <v>243</v>
      </c>
      <c r="C9" s="837"/>
      <c r="D9" s="840"/>
      <c r="E9" s="840"/>
      <c r="F9" s="836" t="s">
        <v>244</v>
      </c>
      <c r="G9" s="838"/>
    </row>
    <row r="10" spans="1:21">
      <c r="A10" s="442"/>
      <c r="B10" s="516"/>
      <c r="C10" s="516"/>
      <c r="D10" s="516"/>
      <c r="E10" s="516"/>
      <c r="F10" s="555"/>
      <c r="G10" s="228"/>
    </row>
    <row r="11" spans="1:21">
      <c r="A11" s="297" t="s">
        <v>1044</v>
      </c>
      <c r="B11" s="516">
        <v>5071.8999999999996</v>
      </c>
      <c r="C11" s="373">
        <v>4959</v>
      </c>
      <c r="D11" s="516">
        <v>1177</v>
      </c>
      <c r="E11" s="516">
        <v>1166</v>
      </c>
      <c r="F11" s="555">
        <v>4309.2</v>
      </c>
      <c r="G11" s="228">
        <v>4253</v>
      </c>
      <c r="I11" s="4"/>
      <c r="J11" s="4"/>
      <c r="M11" s="6"/>
      <c r="N11" s="6"/>
      <c r="P11" s="4"/>
      <c r="Q11" s="4"/>
      <c r="R11" s="4"/>
      <c r="S11" s="4"/>
      <c r="T11" s="4"/>
      <c r="U11" s="4"/>
    </row>
    <row r="12" spans="1:21">
      <c r="A12" s="303" t="s">
        <v>323</v>
      </c>
      <c r="B12" s="556"/>
      <c r="C12" s="556"/>
      <c r="D12" s="556"/>
      <c r="E12" s="556"/>
      <c r="F12" s="556"/>
      <c r="G12" s="222"/>
      <c r="I12" s="4"/>
      <c r="J12" s="4"/>
      <c r="M12" s="6"/>
      <c r="N12" s="6"/>
      <c r="P12" s="4"/>
      <c r="Q12" s="4"/>
      <c r="R12" s="4"/>
      <c r="S12" s="4"/>
      <c r="T12" s="4"/>
      <c r="U12" s="4"/>
    </row>
    <row r="13" spans="1:21" ht="24">
      <c r="A13" s="499" t="s">
        <v>11</v>
      </c>
      <c r="B13" s="520">
        <v>279.60000000000002</v>
      </c>
      <c r="C13" s="520">
        <v>254.5</v>
      </c>
      <c r="D13" s="520">
        <v>25</v>
      </c>
      <c r="E13" s="520">
        <v>22</v>
      </c>
      <c r="F13" s="557">
        <v>11184</v>
      </c>
      <c r="G13" s="222">
        <v>11568.2</v>
      </c>
      <c r="I13" s="4"/>
      <c r="J13" s="4"/>
      <c r="M13" s="6"/>
      <c r="N13" s="6"/>
      <c r="P13" s="4"/>
      <c r="Q13" s="4"/>
      <c r="R13" s="4"/>
      <c r="S13" s="4"/>
      <c r="T13" s="4"/>
      <c r="U13" s="4"/>
    </row>
    <row r="14" spans="1:21">
      <c r="A14" s="499" t="s">
        <v>324</v>
      </c>
      <c r="B14" s="520">
        <v>2574.3000000000002</v>
      </c>
      <c r="C14" s="520">
        <v>2541.9</v>
      </c>
      <c r="D14" s="520">
        <v>601</v>
      </c>
      <c r="E14" s="520">
        <v>597</v>
      </c>
      <c r="F14" s="557">
        <v>4283.3999999999996</v>
      </c>
      <c r="G14" s="222">
        <v>4257.8</v>
      </c>
      <c r="I14" s="4"/>
      <c r="J14" s="4"/>
      <c r="M14" s="6"/>
      <c r="N14" s="6"/>
      <c r="P14" s="4"/>
      <c r="Q14" s="4"/>
      <c r="R14" s="4"/>
      <c r="S14" s="4"/>
      <c r="T14" s="4"/>
      <c r="U14" s="4"/>
    </row>
    <row r="15" spans="1:21" ht="24">
      <c r="A15" s="500" t="s">
        <v>325</v>
      </c>
      <c r="B15" s="520">
        <v>1541.3</v>
      </c>
      <c r="C15" s="520">
        <v>1521.1</v>
      </c>
      <c r="D15" s="520">
        <v>402</v>
      </c>
      <c r="E15" s="520">
        <v>399</v>
      </c>
      <c r="F15" s="557">
        <v>3834.1</v>
      </c>
      <c r="G15" s="222">
        <v>3812.3</v>
      </c>
      <c r="I15" s="4"/>
      <c r="J15" s="4"/>
      <c r="M15" s="6"/>
      <c r="N15" s="6"/>
      <c r="P15" s="4"/>
      <c r="Q15" s="4"/>
      <c r="R15" s="4"/>
      <c r="S15" s="4"/>
      <c r="T15" s="4"/>
      <c r="U15" s="4"/>
    </row>
    <row r="16" spans="1:21">
      <c r="A16" s="499" t="s">
        <v>12</v>
      </c>
      <c r="B16" s="520">
        <v>493.2</v>
      </c>
      <c r="C16" s="520">
        <v>461.2</v>
      </c>
      <c r="D16" s="520">
        <v>98</v>
      </c>
      <c r="E16" s="520">
        <v>96</v>
      </c>
      <c r="F16" s="557">
        <v>5032.7</v>
      </c>
      <c r="G16" s="222">
        <v>4804.2</v>
      </c>
      <c r="I16" s="4"/>
      <c r="J16" s="4"/>
      <c r="M16" s="6"/>
      <c r="N16" s="6"/>
      <c r="P16" s="4"/>
      <c r="Q16" s="4"/>
      <c r="R16" s="4"/>
      <c r="S16" s="4"/>
      <c r="T16" s="4"/>
      <c r="U16" s="4"/>
    </row>
    <row r="17" spans="1:21" ht="26.25">
      <c r="A17" s="499" t="s">
        <v>983</v>
      </c>
      <c r="B17" s="520">
        <v>367.8</v>
      </c>
      <c r="C17" s="520">
        <v>367.8</v>
      </c>
      <c r="D17" s="520">
        <v>99</v>
      </c>
      <c r="E17" s="520">
        <v>99</v>
      </c>
      <c r="F17" s="557">
        <v>3715.2</v>
      </c>
      <c r="G17" s="222">
        <v>3715.2</v>
      </c>
      <c r="I17" s="4"/>
      <c r="J17" s="4"/>
      <c r="M17" s="6"/>
      <c r="N17" s="6"/>
      <c r="P17" s="4"/>
      <c r="Q17" s="4"/>
      <c r="R17" s="4"/>
      <c r="S17" s="4"/>
      <c r="T17" s="4"/>
      <c r="U17" s="4"/>
    </row>
    <row r="18" spans="1:21" ht="24">
      <c r="A18" s="499" t="s">
        <v>13</v>
      </c>
      <c r="B18" s="520">
        <v>178.8</v>
      </c>
      <c r="C18" s="520">
        <v>178.8</v>
      </c>
      <c r="D18" s="520">
        <v>43</v>
      </c>
      <c r="E18" s="520">
        <v>43</v>
      </c>
      <c r="F18" s="557">
        <v>4158.1000000000004</v>
      </c>
      <c r="G18" s="222">
        <v>4158.1000000000004</v>
      </c>
      <c r="I18" s="4"/>
      <c r="J18" s="4"/>
      <c r="M18" s="6"/>
      <c r="N18" s="6"/>
      <c r="P18" s="4"/>
      <c r="Q18" s="4"/>
      <c r="R18" s="4"/>
      <c r="S18" s="4"/>
      <c r="T18" s="4"/>
      <c r="U18" s="4"/>
    </row>
    <row r="19" spans="1:21" ht="24">
      <c r="A19" s="458" t="s">
        <v>14</v>
      </c>
      <c r="B19" s="520">
        <v>23.8</v>
      </c>
      <c r="C19" s="520">
        <v>23.8</v>
      </c>
      <c r="D19" s="520">
        <v>9</v>
      </c>
      <c r="E19" s="520">
        <v>9</v>
      </c>
      <c r="F19" s="557">
        <v>2644.4</v>
      </c>
      <c r="G19" s="222">
        <v>2644.4</v>
      </c>
      <c r="I19" s="4"/>
      <c r="J19" s="4"/>
      <c r="M19" s="6"/>
      <c r="N19" s="6"/>
      <c r="P19" s="4"/>
      <c r="Q19" s="4"/>
      <c r="R19" s="4"/>
      <c r="S19" s="4"/>
      <c r="T19" s="4"/>
      <c r="U19" s="4"/>
    </row>
    <row r="20" spans="1:21">
      <c r="A20" s="458" t="s">
        <v>15</v>
      </c>
      <c r="B20" s="520">
        <v>87.2</v>
      </c>
      <c r="C20" s="520">
        <v>87.2</v>
      </c>
      <c r="D20" s="520">
        <v>25</v>
      </c>
      <c r="E20" s="520">
        <v>25</v>
      </c>
      <c r="F20" s="557">
        <v>3488</v>
      </c>
      <c r="G20" s="222">
        <v>3488</v>
      </c>
      <c r="I20" s="4"/>
      <c r="J20" s="4"/>
      <c r="M20" s="6"/>
      <c r="N20" s="6"/>
      <c r="P20" s="4"/>
      <c r="Q20" s="4"/>
      <c r="R20" s="4"/>
      <c r="S20" s="4"/>
      <c r="T20" s="4"/>
      <c r="U20" s="4"/>
    </row>
    <row r="21" spans="1:21" ht="24">
      <c r="A21" s="458" t="s">
        <v>16</v>
      </c>
      <c r="B21" s="520">
        <v>1065.5999999999999</v>
      </c>
      <c r="C21" s="520">
        <v>1042.2</v>
      </c>
      <c r="D21" s="520">
        <v>276</v>
      </c>
      <c r="E21" s="520">
        <v>274</v>
      </c>
      <c r="F21" s="557">
        <v>3860.9</v>
      </c>
      <c r="G21" s="222">
        <v>3803.6</v>
      </c>
      <c r="I21" s="4"/>
      <c r="J21" s="4"/>
      <c r="M21" s="6"/>
      <c r="N21" s="6"/>
      <c r="P21" s="4"/>
      <c r="Q21" s="4"/>
      <c r="R21" s="4"/>
      <c r="S21" s="4"/>
      <c r="T21" s="4"/>
      <c r="U21" s="4"/>
    </row>
    <row r="23" spans="1:21">
      <c r="B23" s="4"/>
      <c r="C23" s="4"/>
      <c r="D23" s="4"/>
      <c r="E23" s="4"/>
      <c r="F23" s="6"/>
      <c r="G23" s="6"/>
    </row>
    <row r="25" spans="1:21">
      <c r="B25" s="4"/>
      <c r="C25" s="4"/>
      <c r="D25" s="4"/>
      <c r="E25" s="4"/>
      <c r="F25" s="4"/>
      <c r="G25" s="4"/>
    </row>
  </sheetData>
  <mergeCells count="8">
    <mergeCell ref="A7:A9"/>
    <mergeCell ref="B7:C7"/>
    <mergeCell ref="D7:E7"/>
    <mergeCell ref="F7:G7"/>
    <mergeCell ref="D8:D9"/>
    <mergeCell ref="E8:E9"/>
    <mergeCell ref="B9:C9"/>
    <mergeCell ref="F9:G9"/>
  </mergeCells>
  <phoneticPr fontId="6" type="noConversion"/>
  <hyperlinks>
    <hyperlink ref="I7" location="ANEKS!A1" display="Powrót do spisu tablic"/>
  </hyperlinks>
  <pageMargins left="0.75" right="0.75" top="1" bottom="1" header="0.5" footer="0.5"/>
  <pageSetup paperSize="9" orientation="portrait"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55"/>
  <sheetViews>
    <sheetView zoomScale="110" zoomScaleNormal="110" workbookViewId="0">
      <selection activeCell="A2" sqref="A2"/>
    </sheetView>
  </sheetViews>
  <sheetFormatPr defaultRowHeight="12.75"/>
  <cols>
    <col min="1" max="1" width="29.7109375" style="5" customWidth="1"/>
    <col min="2" max="2" width="10" style="5" bestFit="1" customWidth="1"/>
    <col min="3" max="16384" width="9.140625" style="5"/>
  </cols>
  <sheetData>
    <row r="2" spans="1:22" ht="13.5">
      <c r="A2" s="586" t="s">
        <v>1423</v>
      </c>
      <c r="B2" s="174" t="s">
        <v>1171</v>
      </c>
    </row>
    <row r="3" spans="1:22">
      <c r="B3" s="174" t="s">
        <v>947</v>
      </c>
    </row>
    <row r="4" spans="1:22">
      <c r="A4" s="585" t="s">
        <v>1424</v>
      </c>
      <c r="B4" s="584" t="s">
        <v>1443</v>
      </c>
    </row>
    <row r="5" spans="1:22">
      <c r="B5" s="584" t="s">
        <v>1444</v>
      </c>
    </row>
    <row r="6" spans="1:22">
      <c r="A6" s="230"/>
      <c r="B6" s="204" t="s">
        <v>385</v>
      </c>
    </row>
    <row r="7" spans="1:22">
      <c r="A7" s="230"/>
      <c r="B7" s="584" t="s">
        <v>1242</v>
      </c>
    </row>
    <row r="8" spans="1:22" ht="13.5" thickBot="1">
      <c r="A8" s="230"/>
    </row>
    <row r="9" spans="1:22" ht="13.5" thickBot="1">
      <c r="A9" s="804" t="s">
        <v>310</v>
      </c>
      <c r="B9" s="836" t="s">
        <v>386</v>
      </c>
      <c r="C9" s="837"/>
      <c r="D9" s="836" t="s">
        <v>139</v>
      </c>
      <c r="E9" s="838"/>
      <c r="F9" s="838"/>
      <c r="G9" s="838"/>
      <c r="H9" s="838"/>
      <c r="I9" s="838"/>
      <c r="K9" s="205" t="s">
        <v>709</v>
      </c>
    </row>
    <row r="10" spans="1:22" ht="14.25" customHeight="1" thickBot="1">
      <c r="A10" s="807"/>
      <c r="B10" s="839" t="s">
        <v>311</v>
      </c>
      <c r="C10" s="839" t="s">
        <v>144</v>
      </c>
      <c r="D10" s="836" t="s">
        <v>141</v>
      </c>
      <c r="E10" s="837"/>
      <c r="F10" s="836" t="s">
        <v>142</v>
      </c>
      <c r="G10" s="837"/>
      <c r="H10" s="781" t="s">
        <v>1138</v>
      </c>
      <c r="I10" s="782"/>
    </row>
    <row r="11" spans="1:22">
      <c r="A11" s="807"/>
      <c r="B11" s="862"/>
      <c r="C11" s="862"/>
      <c r="D11" s="839" t="s">
        <v>391</v>
      </c>
      <c r="E11" s="839" t="s">
        <v>144</v>
      </c>
      <c r="F11" s="839" t="s">
        <v>391</v>
      </c>
      <c r="G11" s="839" t="s">
        <v>144</v>
      </c>
      <c r="H11" s="839" t="s">
        <v>391</v>
      </c>
      <c r="I11" s="904" t="s">
        <v>144</v>
      </c>
    </row>
    <row r="12" spans="1:22" ht="24" customHeight="1" thickBot="1">
      <c r="A12" s="807"/>
      <c r="B12" s="840"/>
      <c r="C12" s="840"/>
      <c r="D12" s="840"/>
      <c r="E12" s="840"/>
      <c r="F12" s="840"/>
      <c r="G12" s="840"/>
      <c r="H12" s="840"/>
      <c r="I12" s="801"/>
      <c r="K12" s="42"/>
      <c r="L12" s="42"/>
      <c r="M12" s="42"/>
      <c r="N12" s="42"/>
      <c r="O12" s="42"/>
      <c r="P12" s="42"/>
      <c r="Q12" s="42"/>
      <c r="R12" s="42"/>
      <c r="S12" s="42"/>
      <c r="T12" s="42"/>
      <c r="U12" s="42"/>
      <c r="V12" s="42"/>
    </row>
    <row r="13" spans="1:22" ht="13.5" thickBot="1">
      <c r="A13" s="805"/>
      <c r="B13" s="902" t="s">
        <v>245</v>
      </c>
      <c r="C13" s="903"/>
      <c r="D13" s="903"/>
      <c r="E13" s="903"/>
      <c r="F13" s="903"/>
      <c r="G13" s="903"/>
      <c r="H13" s="903"/>
      <c r="I13" s="903"/>
      <c r="K13" s="42"/>
      <c r="L13" s="42"/>
      <c r="M13" s="42"/>
      <c r="N13" s="42"/>
      <c r="O13" s="42"/>
      <c r="P13" s="42"/>
      <c r="Q13" s="42"/>
      <c r="R13" s="42"/>
      <c r="S13" s="42"/>
      <c r="T13" s="42"/>
      <c r="U13" s="42"/>
      <c r="V13" s="42"/>
    </row>
    <row r="14" spans="1:22">
      <c r="A14" s="297" t="s">
        <v>1010</v>
      </c>
      <c r="B14" s="295">
        <v>17858</v>
      </c>
      <c r="C14" s="295">
        <v>13718</v>
      </c>
      <c r="D14" s="295">
        <v>13013</v>
      </c>
      <c r="E14" s="295">
        <v>10037</v>
      </c>
      <c r="F14" s="295">
        <v>2773</v>
      </c>
      <c r="G14" s="295">
        <v>1973</v>
      </c>
      <c r="H14" s="295">
        <v>2072</v>
      </c>
      <c r="I14" s="558">
        <v>1708</v>
      </c>
      <c r="K14" s="42"/>
      <c r="L14" s="42"/>
      <c r="M14" s="42"/>
      <c r="N14" s="42"/>
      <c r="O14" s="42"/>
      <c r="P14" s="42"/>
      <c r="Q14" s="42"/>
      <c r="R14" s="42"/>
      <c r="S14" s="42"/>
      <c r="T14" s="42"/>
      <c r="U14" s="42"/>
      <c r="V14" s="42"/>
    </row>
    <row r="15" spans="1:22">
      <c r="A15" s="303"/>
      <c r="B15" s="295"/>
      <c r="C15" s="295"/>
      <c r="D15" s="295"/>
      <c r="E15" s="295"/>
      <c r="F15" s="295"/>
      <c r="G15" s="295"/>
      <c r="H15" s="295"/>
      <c r="I15" s="296"/>
      <c r="K15" s="42"/>
      <c r="L15" s="42"/>
      <c r="M15" s="42"/>
      <c r="N15" s="42"/>
      <c r="O15" s="42"/>
      <c r="P15" s="42"/>
      <c r="Q15" s="42"/>
      <c r="R15" s="42"/>
      <c r="S15" s="42"/>
      <c r="T15" s="42"/>
      <c r="U15" s="42"/>
      <c r="V15" s="42"/>
    </row>
    <row r="16" spans="1:22">
      <c r="A16" s="297" t="s">
        <v>1011</v>
      </c>
      <c r="B16" s="295">
        <v>856</v>
      </c>
      <c r="C16" s="295">
        <v>736</v>
      </c>
      <c r="D16" s="295">
        <v>470</v>
      </c>
      <c r="E16" s="295">
        <v>430</v>
      </c>
      <c r="F16" s="295">
        <v>211</v>
      </c>
      <c r="G16" s="295">
        <v>179</v>
      </c>
      <c r="H16" s="295">
        <v>175</v>
      </c>
      <c r="I16" s="296">
        <v>127</v>
      </c>
      <c r="K16" s="42"/>
      <c r="L16" s="42"/>
      <c r="M16" s="42"/>
      <c r="N16" s="42"/>
      <c r="O16" s="42"/>
      <c r="P16" s="42"/>
      <c r="Q16" s="42"/>
      <c r="R16" s="42"/>
      <c r="S16" s="42"/>
      <c r="T16" s="42"/>
      <c r="U16" s="42"/>
      <c r="V16" s="42"/>
    </row>
    <row r="17" spans="1:22">
      <c r="A17" s="303" t="s">
        <v>420</v>
      </c>
      <c r="B17" s="295"/>
      <c r="C17" s="295"/>
      <c r="D17" s="295"/>
      <c r="E17" s="295"/>
      <c r="F17" s="295"/>
      <c r="G17" s="295"/>
      <c r="H17" s="295"/>
      <c r="I17" s="296"/>
      <c r="K17" s="701"/>
      <c r="L17" s="42"/>
      <c r="M17" s="42"/>
      <c r="N17" s="42"/>
      <c r="O17" s="42"/>
      <c r="P17" s="42"/>
      <c r="Q17" s="42"/>
      <c r="R17" s="42"/>
      <c r="S17" s="42"/>
      <c r="T17" s="42"/>
      <c r="U17" s="42"/>
      <c r="V17" s="42"/>
    </row>
    <row r="18" spans="1:22">
      <c r="A18" s="277" t="s">
        <v>421</v>
      </c>
      <c r="B18" s="299">
        <v>326</v>
      </c>
      <c r="C18" s="299">
        <v>318</v>
      </c>
      <c r="D18" s="299">
        <v>125</v>
      </c>
      <c r="E18" s="299">
        <v>117</v>
      </c>
      <c r="F18" s="299">
        <v>179</v>
      </c>
      <c r="G18" s="299">
        <v>179</v>
      </c>
      <c r="H18" s="299">
        <v>22</v>
      </c>
      <c r="I18" s="300">
        <v>22</v>
      </c>
      <c r="K18" s="702"/>
      <c r="L18" s="42"/>
      <c r="M18" s="42"/>
      <c r="N18" s="42"/>
      <c r="O18" s="42"/>
      <c r="P18" s="42"/>
      <c r="Q18" s="42"/>
      <c r="R18" s="42"/>
      <c r="S18" s="42"/>
      <c r="T18" s="42"/>
      <c r="U18" s="42"/>
      <c r="V18" s="42"/>
    </row>
    <row r="19" spans="1:22">
      <c r="A19" s="277" t="s">
        <v>422</v>
      </c>
      <c r="B19" s="299">
        <v>24</v>
      </c>
      <c r="C19" s="299">
        <v>24</v>
      </c>
      <c r="D19" s="299">
        <v>24</v>
      </c>
      <c r="E19" s="299">
        <v>24</v>
      </c>
      <c r="F19" s="299" t="s">
        <v>782</v>
      </c>
      <c r="G19" s="299" t="s">
        <v>782</v>
      </c>
      <c r="H19" s="299" t="s">
        <v>782</v>
      </c>
      <c r="I19" s="300" t="s">
        <v>782</v>
      </c>
      <c r="K19" s="702"/>
      <c r="L19" s="42"/>
      <c r="M19" s="42"/>
      <c r="N19" s="42"/>
      <c r="O19" s="42"/>
      <c r="P19" s="42"/>
      <c r="Q19" s="42"/>
      <c r="R19" s="42"/>
      <c r="S19" s="42"/>
      <c r="T19" s="42"/>
      <c r="U19" s="42"/>
      <c r="V19" s="42"/>
    </row>
    <row r="20" spans="1:22" ht="13.5" customHeight="1">
      <c r="A20" s="277" t="s">
        <v>423</v>
      </c>
      <c r="B20" s="299">
        <v>252</v>
      </c>
      <c r="C20" s="299">
        <v>208</v>
      </c>
      <c r="D20" s="299">
        <v>171</v>
      </c>
      <c r="E20" s="299">
        <v>155</v>
      </c>
      <c r="F20" s="299">
        <v>28</v>
      </c>
      <c r="G20" s="299" t="s">
        <v>782</v>
      </c>
      <c r="H20" s="299">
        <v>53</v>
      </c>
      <c r="I20" s="300">
        <v>53</v>
      </c>
      <c r="K20" s="715"/>
      <c r="L20" s="715"/>
      <c r="M20" s="715"/>
      <c r="N20" s="716"/>
      <c r="O20" s="716"/>
      <c r="P20" s="716"/>
      <c r="Q20" s="716"/>
      <c r="R20" s="716"/>
      <c r="S20" s="716"/>
      <c r="T20" s="42"/>
      <c r="U20" s="42"/>
      <c r="V20" s="42"/>
    </row>
    <row r="21" spans="1:22" ht="12.75" customHeight="1">
      <c r="A21" s="277" t="s">
        <v>424</v>
      </c>
      <c r="B21" s="299">
        <v>73</v>
      </c>
      <c r="C21" s="299">
        <v>39</v>
      </c>
      <c r="D21" s="299">
        <v>25</v>
      </c>
      <c r="E21" s="299">
        <v>25</v>
      </c>
      <c r="F21" s="299" t="s">
        <v>782</v>
      </c>
      <c r="G21" s="299" t="s">
        <v>782</v>
      </c>
      <c r="H21" s="299">
        <v>48</v>
      </c>
      <c r="I21" s="300">
        <v>14</v>
      </c>
      <c r="K21" s="715"/>
      <c r="L21" s="715"/>
      <c r="M21" s="715"/>
      <c r="N21" s="715"/>
      <c r="O21" s="715"/>
      <c r="P21" s="715"/>
      <c r="Q21" s="715"/>
      <c r="R21" s="715"/>
      <c r="S21" s="715"/>
      <c r="T21" s="42"/>
      <c r="U21" s="42"/>
      <c r="V21" s="42"/>
    </row>
    <row r="22" spans="1:22" ht="13.5" customHeight="1">
      <c r="A22" s="303" t="s">
        <v>425</v>
      </c>
      <c r="B22" s="299"/>
      <c r="C22" s="299"/>
      <c r="D22" s="299"/>
      <c r="E22" s="299"/>
      <c r="F22" s="299"/>
      <c r="G22" s="299"/>
      <c r="H22" s="299"/>
      <c r="I22" s="300"/>
      <c r="K22" s="715"/>
      <c r="L22" s="715"/>
      <c r="M22" s="715"/>
      <c r="N22" s="716"/>
      <c r="O22" s="716"/>
      <c r="P22" s="716"/>
      <c r="Q22" s="716"/>
      <c r="R22" s="716"/>
      <c r="S22" s="716"/>
      <c r="T22" s="42"/>
      <c r="U22" s="701"/>
      <c r="V22" s="42"/>
    </row>
    <row r="23" spans="1:22">
      <c r="A23" s="277" t="s">
        <v>426</v>
      </c>
      <c r="B23" s="299">
        <v>181</v>
      </c>
      <c r="C23" s="299">
        <v>147</v>
      </c>
      <c r="D23" s="299">
        <v>125</v>
      </c>
      <c r="E23" s="299">
        <v>109</v>
      </c>
      <c r="F23" s="299">
        <v>4</v>
      </c>
      <c r="G23" s="299" t="s">
        <v>782</v>
      </c>
      <c r="H23" s="299">
        <v>52</v>
      </c>
      <c r="I23" s="300">
        <v>38</v>
      </c>
      <c r="K23" s="715"/>
      <c r="L23" s="703"/>
      <c r="M23" s="703"/>
      <c r="N23" s="703"/>
      <c r="O23" s="703"/>
      <c r="P23" s="703"/>
      <c r="Q23" s="703"/>
      <c r="R23" s="703"/>
      <c r="S23" s="703"/>
      <c r="T23" s="42"/>
      <c r="U23" s="704"/>
      <c r="V23" s="42"/>
    </row>
    <row r="24" spans="1:22">
      <c r="A24" s="303"/>
      <c r="B24" s="295"/>
      <c r="C24" s="295"/>
      <c r="D24" s="295"/>
      <c r="E24" s="295"/>
      <c r="F24" s="295"/>
      <c r="G24" s="295"/>
      <c r="H24" s="295"/>
      <c r="I24" s="296"/>
      <c r="K24" s="715"/>
      <c r="L24" s="705"/>
      <c r="M24" s="705"/>
      <c r="N24" s="705"/>
      <c r="O24" s="705"/>
      <c r="P24" s="705"/>
      <c r="Q24" s="705"/>
      <c r="R24" s="705"/>
      <c r="S24" s="705"/>
      <c r="T24" s="42"/>
      <c r="U24" s="42"/>
      <c r="V24" s="42"/>
    </row>
    <row r="25" spans="1:22" ht="13.5" customHeight="1">
      <c r="A25" s="297" t="s">
        <v>1012</v>
      </c>
      <c r="B25" s="295">
        <v>2851</v>
      </c>
      <c r="C25" s="295">
        <v>1780</v>
      </c>
      <c r="D25" s="295">
        <v>1944</v>
      </c>
      <c r="E25" s="295">
        <v>1038</v>
      </c>
      <c r="F25" s="295">
        <v>212</v>
      </c>
      <c r="G25" s="295">
        <v>208</v>
      </c>
      <c r="H25" s="295">
        <v>695</v>
      </c>
      <c r="I25" s="296">
        <v>534</v>
      </c>
      <c r="K25" s="715"/>
      <c r="L25" s="715"/>
      <c r="M25" s="715"/>
      <c r="N25" s="715"/>
      <c r="O25" s="715"/>
      <c r="P25" s="715"/>
      <c r="Q25" s="715"/>
      <c r="R25" s="715"/>
      <c r="S25" s="715"/>
      <c r="T25" s="42"/>
      <c r="U25" s="42"/>
      <c r="V25" s="42"/>
    </row>
    <row r="26" spans="1:22">
      <c r="A26" s="303" t="s">
        <v>420</v>
      </c>
      <c r="B26" s="295"/>
      <c r="C26" s="295"/>
      <c r="D26" s="295"/>
      <c r="E26" s="295"/>
      <c r="F26" s="295"/>
      <c r="G26" s="295"/>
      <c r="H26" s="295"/>
      <c r="I26" s="296"/>
      <c r="K26" s="706"/>
      <c r="L26" s="707"/>
      <c r="M26" s="708"/>
      <c r="N26" s="709"/>
      <c r="O26" s="708"/>
      <c r="P26" s="709"/>
      <c r="Q26" s="708"/>
      <c r="R26" s="709"/>
      <c r="S26" s="708"/>
      <c r="T26" s="42"/>
      <c r="U26" s="42"/>
      <c r="V26" s="42"/>
    </row>
    <row r="27" spans="1:22">
      <c r="A27" s="277" t="s">
        <v>427</v>
      </c>
      <c r="B27" s="299">
        <v>759</v>
      </c>
      <c r="C27" s="299">
        <v>679</v>
      </c>
      <c r="D27" s="299">
        <v>532</v>
      </c>
      <c r="E27" s="299">
        <v>505</v>
      </c>
      <c r="F27" s="299">
        <v>84</v>
      </c>
      <c r="G27" s="299">
        <v>83</v>
      </c>
      <c r="H27" s="299">
        <v>143</v>
      </c>
      <c r="I27" s="300">
        <v>91</v>
      </c>
      <c r="K27" s="710"/>
      <c r="L27" s="711"/>
      <c r="M27" s="711"/>
      <c r="N27" s="711"/>
      <c r="O27" s="711"/>
      <c r="P27" s="711"/>
      <c r="Q27" s="711"/>
      <c r="R27" s="711"/>
      <c r="S27" s="711"/>
      <c r="T27" s="42"/>
      <c r="U27" s="42"/>
      <c r="V27" s="42"/>
    </row>
    <row r="28" spans="1:22">
      <c r="A28" s="277" t="s">
        <v>428</v>
      </c>
      <c r="B28" s="299">
        <v>112</v>
      </c>
      <c r="C28" s="299">
        <v>99</v>
      </c>
      <c r="D28" s="299">
        <v>61</v>
      </c>
      <c r="E28" s="299">
        <v>61</v>
      </c>
      <c r="F28" s="299">
        <v>18</v>
      </c>
      <c r="G28" s="299">
        <v>18</v>
      </c>
      <c r="H28" s="299">
        <v>33</v>
      </c>
      <c r="I28" s="300">
        <v>20</v>
      </c>
      <c r="K28" s="712"/>
      <c r="L28" s="707"/>
      <c r="M28" s="708"/>
      <c r="N28" s="709"/>
      <c r="O28" s="708"/>
      <c r="P28" s="709"/>
      <c r="Q28" s="708"/>
      <c r="R28" s="709"/>
      <c r="S28" s="708"/>
      <c r="T28" s="42"/>
      <c r="U28" s="42"/>
      <c r="V28" s="42"/>
    </row>
    <row r="29" spans="1:22">
      <c r="A29" s="277" t="s">
        <v>429</v>
      </c>
      <c r="B29" s="299">
        <v>51</v>
      </c>
      <c r="C29" s="299">
        <v>32</v>
      </c>
      <c r="D29" s="299">
        <v>46</v>
      </c>
      <c r="E29" s="299">
        <v>29</v>
      </c>
      <c r="F29" s="299" t="s">
        <v>782</v>
      </c>
      <c r="G29" s="299" t="s">
        <v>782</v>
      </c>
      <c r="H29" s="299">
        <v>5</v>
      </c>
      <c r="I29" s="300">
        <v>3</v>
      </c>
      <c r="K29" s="710"/>
      <c r="L29" s="711"/>
      <c r="M29" s="711"/>
      <c r="N29" s="711"/>
      <c r="O29" s="711"/>
      <c r="P29" s="711"/>
      <c r="Q29" s="711"/>
      <c r="R29" s="711"/>
      <c r="S29" s="711"/>
      <c r="T29" s="42"/>
      <c r="U29" s="42"/>
      <c r="V29" s="42"/>
    </row>
    <row r="30" spans="1:22">
      <c r="A30" s="277" t="s">
        <v>430</v>
      </c>
      <c r="B30" s="299">
        <v>55</v>
      </c>
      <c r="C30" s="299">
        <v>55</v>
      </c>
      <c r="D30" s="299">
        <v>9</v>
      </c>
      <c r="E30" s="299">
        <v>9</v>
      </c>
      <c r="F30" s="299">
        <v>6</v>
      </c>
      <c r="G30" s="299">
        <v>6</v>
      </c>
      <c r="H30" s="299">
        <v>40</v>
      </c>
      <c r="I30" s="300">
        <v>40</v>
      </c>
      <c r="K30" s="713"/>
      <c r="L30" s="714"/>
      <c r="M30" s="714"/>
      <c r="N30" s="714"/>
      <c r="O30" s="714"/>
      <c r="P30" s="714"/>
      <c r="Q30" s="714"/>
      <c r="R30" s="714"/>
      <c r="S30" s="714"/>
      <c r="T30" s="42"/>
      <c r="U30" s="42"/>
      <c r="V30" s="42"/>
    </row>
    <row r="31" spans="1:22">
      <c r="A31" s="277" t="s">
        <v>431</v>
      </c>
      <c r="B31" s="299">
        <v>450</v>
      </c>
      <c r="C31" s="299">
        <v>410</v>
      </c>
      <c r="D31" s="299">
        <v>200</v>
      </c>
      <c r="E31" s="299">
        <v>190</v>
      </c>
      <c r="F31" s="299">
        <v>49</v>
      </c>
      <c r="G31" s="299">
        <v>46</v>
      </c>
      <c r="H31" s="299">
        <v>201</v>
      </c>
      <c r="I31" s="300">
        <v>174</v>
      </c>
      <c r="K31" s="476"/>
      <c r="L31" s="476"/>
      <c r="M31" s="476"/>
      <c r="N31" s="476"/>
      <c r="O31" s="476"/>
      <c r="P31" s="476"/>
      <c r="Q31" s="476"/>
      <c r="R31" s="476"/>
      <c r="S31" s="42"/>
      <c r="T31" s="42"/>
      <c r="U31" s="42"/>
      <c r="V31" s="42"/>
    </row>
    <row r="32" spans="1:22">
      <c r="A32" s="277" t="s">
        <v>432</v>
      </c>
      <c r="B32" s="299">
        <v>979</v>
      </c>
      <c r="C32" s="299">
        <v>100</v>
      </c>
      <c r="D32" s="299">
        <v>903</v>
      </c>
      <c r="E32" s="299">
        <v>90</v>
      </c>
      <c r="F32" s="299" t="s">
        <v>782</v>
      </c>
      <c r="G32" s="299" t="s">
        <v>782</v>
      </c>
      <c r="H32" s="299">
        <v>76</v>
      </c>
      <c r="I32" s="300">
        <v>10</v>
      </c>
      <c r="K32" s="476"/>
      <c r="L32" s="476"/>
      <c r="M32" s="476"/>
      <c r="N32" s="476"/>
      <c r="O32" s="476"/>
      <c r="P32" s="476"/>
      <c r="Q32" s="476"/>
      <c r="R32" s="476"/>
      <c r="S32" s="42"/>
      <c r="T32" s="42"/>
      <c r="U32" s="42"/>
      <c r="V32" s="42"/>
    </row>
    <row r="33" spans="1:22">
      <c r="A33" s="303" t="s">
        <v>433</v>
      </c>
      <c r="B33" s="299"/>
      <c r="C33" s="299"/>
      <c r="D33" s="299"/>
      <c r="E33" s="299"/>
      <c r="F33" s="299"/>
      <c r="G33" s="299"/>
      <c r="H33" s="299"/>
      <c r="I33" s="300"/>
      <c r="K33" s="476"/>
      <c r="L33" s="476"/>
      <c r="M33" s="476"/>
      <c r="N33" s="476"/>
      <c r="O33" s="476"/>
      <c r="P33" s="476"/>
      <c r="Q33" s="476"/>
      <c r="R33" s="476"/>
      <c r="S33" s="42"/>
      <c r="T33" s="42"/>
      <c r="U33" s="42"/>
      <c r="V33" s="42"/>
    </row>
    <row r="34" spans="1:22">
      <c r="A34" s="277" t="s">
        <v>434</v>
      </c>
      <c r="B34" s="299">
        <v>197</v>
      </c>
      <c r="C34" s="299">
        <v>161</v>
      </c>
      <c r="D34" s="299">
        <v>87</v>
      </c>
      <c r="E34" s="299">
        <v>52</v>
      </c>
      <c r="F34" s="299">
        <v>1</v>
      </c>
      <c r="G34" s="299">
        <v>1</v>
      </c>
      <c r="H34" s="299">
        <v>109</v>
      </c>
      <c r="I34" s="300">
        <v>108</v>
      </c>
      <c r="K34" s="476"/>
      <c r="L34" s="476"/>
      <c r="M34" s="476"/>
      <c r="N34" s="476"/>
      <c r="O34" s="476"/>
      <c r="P34" s="476"/>
      <c r="Q34" s="476"/>
      <c r="R34" s="476"/>
      <c r="S34" s="42"/>
      <c r="T34" s="42"/>
      <c r="U34" s="42"/>
      <c r="V34" s="42"/>
    </row>
    <row r="35" spans="1:22">
      <c r="A35" s="277" t="s">
        <v>435</v>
      </c>
      <c r="B35" s="299">
        <v>248</v>
      </c>
      <c r="C35" s="299">
        <v>244</v>
      </c>
      <c r="D35" s="299">
        <v>106</v>
      </c>
      <c r="E35" s="299">
        <v>102</v>
      </c>
      <c r="F35" s="299">
        <v>54</v>
      </c>
      <c r="G35" s="299">
        <v>54</v>
      </c>
      <c r="H35" s="299">
        <v>88</v>
      </c>
      <c r="I35" s="300">
        <v>88</v>
      </c>
      <c r="K35" s="476"/>
      <c r="L35" s="476"/>
      <c r="M35" s="476"/>
      <c r="N35" s="476"/>
      <c r="O35" s="476"/>
      <c r="P35" s="476"/>
      <c r="Q35" s="476"/>
      <c r="R35" s="476"/>
      <c r="S35" s="42"/>
      <c r="T35" s="42"/>
      <c r="U35" s="42"/>
      <c r="V35" s="42"/>
    </row>
    <row r="36" spans="1:22">
      <c r="A36" s="303"/>
      <c r="B36" s="295"/>
      <c r="C36" s="295"/>
      <c r="D36" s="295"/>
      <c r="E36" s="295"/>
      <c r="F36" s="295"/>
      <c r="G36" s="295"/>
      <c r="H36" s="295"/>
      <c r="I36" s="296"/>
      <c r="K36" s="476"/>
      <c r="L36" s="476"/>
      <c r="M36" s="476"/>
      <c r="N36" s="476"/>
      <c r="O36" s="476"/>
      <c r="P36" s="476"/>
      <c r="Q36" s="476"/>
      <c r="R36" s="476"/>
      <c r="S36" s="42"/>
      <c r="T36" s="42"/>
      <c r="U36" s="42"/>
      <c r="V36" s="42"/>
    </row>
    <row r="37" spans="1:22">
      <c r="A37" s="297" t="s">
        <v>1013</v>
      </c>
      <c r="B37" s="295">
        <v>10360</v>
      </c>
      <c r="C37" s="295">
        <v>8439</v>
      </c>
      <c r="D37" s="295">
        <v>8230</v>
      </c>
      <c r="E37" s="295">
        <v>6441</v>
      </c>
      <c r="F37" s="295">
        <v>1273</v>
      </c>
      <c r="G37" s="295">
        <v>1197</v>
      </c>
      <c r="H37" s="295">
        <v>857</v>
      </c>
      <c r="I37" s="295">
        <v>801</v>
      </c>
      <c r="K37" s="476"/>
      <c r="L37" s="476"/>
      <c r="M37" s="476"/>
      <c r="N37" s="476"/>
      <c r="O37" s="476"/>
      <c r="P37" s="476"/>
      <c r="Q37" s="476"/>
      <c r="R37" s="476"/>
      <c r="S37" s="42"/>
      <c r="T37" s="42"/>
      <c r="U37" s="42"/>
      <c r="V37" s="42"/>
    </row>
    <row r="38" spans="1:22">
      <c r="A38" s="303" t="s">
        <v>420</v>
      </c>
      <c r="B38" s="295"/>
      <c r="C38" s="295"/>
      <c r="D38" s="295"/>
      <c r="E38" s="295"/>
      <c r="F38" s="295"/>
      <c r="G38" s="295"/>
      <c r="H38" s="295"/>
      <c r="I38" s="296"/>
      <c r="K38" s="476"/>
      <c r="L38" s="476"/>
      <c r="M38" s="476"/>
      <c r="N38" s="476"/>
      <c r="O38" s="476"/>
      <c r="P38" s="476"/>
      <c r="Q38" s="476"/>
      <c r="R38" s="476"/>
      <c r="S38" s="42"/>
      <c r="T38" s="42"/>
      <c r="U38" s="42"/>
      <c r="V38" s="42"/>
    </row>
    <row r="39" spans="1:22">
      <c r="A39" s="277" t="s">
        <v>436</v>
      </c>
      <c r="B39" s="299">
        <v>299</v>
      </c>
      <c r="C39" s="299">
        <v>283</v>
      </c>
      <c r="D39" s="299">
        <v>247</v>
      </c>
      <c r="E39" s="299">
        <v>237</v>
      </c>
      <c r="F39" s="299">
        <v>10</v>
      </c>
      <c r="G39" s="299">
        <v>9</v>
      </c>
      <c r="H39" s="299">
        <v>42</v>
      </c>
      <c r="I39" s="300">
        <v>37</v>
      </c>
      <c r="K39" s="476"/>
      <c r="L39" s="476"/>
      <c r="M39" s="476"/>
      <c r="N39" s="476"/>
      <c r="O39" s="476"/>
      <c r="P39" s="476"/>
      <c r="Q39" s="476"/>
      <c r="R39" s="476"/>
      <c r="S39" s="42"/>
      <c r="T39" s="42"/>
      <c r="U39" s="42"/>
      <c r="V39" s="42"/>
    </row>
    <row r="40" spans="1:22">
      <c r="A40" s="277" t="s">
        <v>437</v>
      </c>
      <c r="B40" s="299">
        <v>283</v>
      </c>
      <c r="C40" s="299">
        <v>271</v>
      </c>
      <c r="D40" s="299">
        <v>197</v>
      </c>
      <c r="E40" s="299">
        <v>187</v>
      </c>
      <c r="F40" s="299">
        <v>37</v>
      </c>
      <c r="G40" s="299">
        <v>36</v>
      </c>
      <c r="H40" s="299">
        <v>49</v>
      </c>
      <c r="I40" s="300">
        <v>48</v>
      </c>
      <c r="K40" s="476"/>
      <c r="L40" s="476"/>
      <c r="M40" s="476"/>
      <c r="N40" s="476"/>
      <c r="O40" s="476"/>
      <c r="P40" s="476"/>
      <c r="Q40" s="476"/>
      <c r="R40" s="476"/>
      <c r="S40" s="42"/>
      <c r="T40" s="42"/>
      <c r="U40" s="42"/>
      <c r="V40" s="42"/>
    </row>
    <row r="41" spans="1:22">
      <c r="A41" s="277" t="s">
        <v>438</v>
      </c>
      <c r="B41" s="299">
        <v>4609</v>
      </c>
      <c r="C41" s="299">
        <v>3204</v>
      </c>
      <c r="D41" s="299">
        <v>4413</v>
      </c>
      <c r="E41" s="299">
        <v>3059</v>
      </c>
      <c r="F41" s="299">
        <v>121</v>
      </c>
      <c r="G41" s="299">
        <v>85</v>
      </c>
      <c r="H41" s="299">
        <v>75</v>
      </c>
      <c r="I41" s="300">
        <v>60</v>
      </c>
      <c r="K41" s="476"/>
      <c r="L41" s="476"/>
      <c r="M41" s="476"/>
      <c r="N41" s="476"/>
      <c r="O41" s="476"/>
      <c r="P41" s="476"/>
      <c r="Q41" s="476"/>
      <c r="R41" s="476"/>
      <c r="S41" s="42"/>
      <c r="T41" s="42"/>
      <c r="U41" s="42"/>
      <c r="V41" s="42"/>
    </row>
    <row r="42" spans="1:22">
      <c r="A42" s="277" t="s">
        <v>439</v>
      </c>
      <c r="B42" s="299">
        <v>858</v>
      </c>
      <c r="C42" s="299">
        <v>653</v>
      </c>
      <c r="D42" s="299">
        <v>570</v>
      </c>
      <c r="E42" s="299">
        <v>365</v>
      </c>
      <c r="F42" s="299">
        <v>110</v>
      </c>
      <c r="G42" s="299">
        <v>110</v>
      </c>
      <c r="H42" s="299">
        <v>178</v>
      </c>
      <c r="I42" s="300">
        <v>178</v>
      </c>
      <c r="K42" s="476"/>
      <c r="L42" s="476"/>
      <c r="M42" s="476"/>
      <c r="N42" s="476"/>
      <c r="O42" s="476"/>
      <c r="P42" s="476"/>
      <c r="Q42" s="476"/>
      <c r="R42" s="476"/>
      <c r="S42" s="42"/>
      <c r="T42" s="42"/>
      <c r="U42" s="42"/>
      <c r="V42" s="42"/>
    </row>
    <row r="43" spans="1:22">
      <c r="A43" s="303" t="s">
        <v>425</v>
      </c>
      <c r="B43" s="299"/>
      <c r="C43" s="299"/>
      <c r="D43" s="299"/>
      <c r="E43" s="299"/>
      <c r="F43" s="299"/>
      <c r="G43" s="299"/>
      <c r="H43" s="299"/>
      <c r="I43" s="300"/>
      <c r="K43" s="476"/>
      <c r="L43" s="476"/>
      <c r="M43" s="476"/>
      <c r="N43" s="476"/>
      <c r="O43" s="476"/>
      <c r="P43" s="476"/>
      <c r="Q43" s="476"/>
      <c r="R43" s="476"/>
      <c r="S43" s="42"/>
      <c r="T43" s="42"/>
      <c r="U43" s="42"/>
      <c r="V43" s="42"/>
    </row>
    <row r="44" spans="1:22">
      <c r="A44" s="277" t="s">
        <v>440</v>
      </c>
      <c r="B44" s="299">
        <v>4311</v>
      </c>
      <c r="C44" s="299">
        <v>4028</v>
      </c>
      <c r="D44" s="299">
        <v>2803</v>
      </c>
      <c r="E44" s="299">
        <v>2593</v>
      </c>
      <c r="F44" s="299">
        <v>995</v>
      </c>
      <c r="G44" s="299">
        <v>957</v>
      </c>
      <c r="H44" s="299">
        <v>513</v>
      </c>
      <c r="I44" s="300">
        <v>478</v>
      </c>
      <c r="K44" s="476"/>
      <c r="L44" s="476"/>
      <c r="M44" s="476"/>
      <c r="N44" s="476"/>
      <c r="O44" s="476"/>
      <c r="P44" s="476"/>
      <c r="Q44" s="476"/>
      <c r="R44" s="476"/>
      <c r="S44" s="42"/>
      <c r="T44" s="42"/>
      <c r="U44" s="42"/>
      <c r="V44" s="42"/>
    </row>
    <row r="45" spans="1:22">
      <c r="A45" s="297"/>
      <c r="B45" s="295"/>
      <c r="C45" s="295"/>
      <c r="D45" s="295"/>
      <c r="E45" s="295"/>
      <c r="F45" s="295"/>
      <c r="G45" s="295"/>
      <c r="H45" s="295"/>
      <c r="I45" s="296"/>
      <c r="K45" s="476"/>
      <c r="L45" s="476"/>
      <c r="M45" s="476"/>
      <c r="N45" s="476"/>
      <c r="O45" s="476"/>
      <c r="P45" s="476"/>
      <c r="Q45" s="476"/>
      <c r="R45" s="476"/>
      <c r="S45" s="42"/>
      <c r="T45" s="42"/>
      <c r="U45" s="42"/>
      <c r="V45" s="42"/>
    </row>
    <row r="46" spans="1:22">
      <c r="A46" s="297" t="s">
        <v>1014</v>
      </c>
      <c r="B46" s="295">
        <v>3791</v>
      </c>
      <c r="C46" s="295">
        <v>2763</v>
      </c>
      <c r="D46" s="295">
        <v>2369</v>
      </c>
      <c r="E46" s="295">
        <v>2128</v>
      </c>
      <c r="F46" s="295">
        <v>1077</v>
      </c>
      <c r="G46" s="295">
        <v>389</v>
      </c>
      <c r="H46" s="295">
        <v>345</v>
      </c>
      <c r="I46" s="296">
        <v>246</v>
      </c>
      <c r="K46" s="476"/>
      <c r="L46" s="476"/>
      <c r="M46" s="476"/>
      <c r="N46" s="476"/>
      <c r="O46" s="476"/>
      <c r="P46" s="476"/>
      <c r="Q46" s="476"/>
      <c r="R46" s="476"/>
      <c r="S46" s="42"/>
      <c r="T46" s="42"/>
      <c r="U46" s="42"/>
      <c r="V46" s="42"/>
    </row>
    <row r="47" spans="1:22">
      <c r="A47" s="303" t="s">
        <v>420</v>
      </c>
      <c r="B47" s="295"/>
      <c r="C47" s="295"/>
      <c r="D47" s="295"/>
      <c r="E47" s="295"/>
      <c r="F47" s="295"/>
      <c r="G47" s="295"/>
      <c r="H47" s="295"/>
      <c r="I47" s="296"/>
      <c r="K47" s="476"/>
      <c r="L47" s="476"/>
      <c r="M47" s="476"/>
      <c r="N47" s="476"/>
      <c r="O47" s="476"/>
      <c r="P47" s="476"/>
      <c r="Q47" s="476"/>
      <c r="R47" s="476"/>
    </row>
    <row r="48" spans="1:22">
      <c r="A48" s="277" t="s">
        <v>441</v>
      </c>
      <c r="B48" s="299">
        <v>441</v>
      </c>
      <c r="C48" s="299">
        <v>420</v>
      </c>
      <c r="D48" s="299">
        <v>415</v>
      </c>
      <c r="E48" s="299">
        <v>397</v>
      </c>
      <c r="F48" s="299">
        <v>14</v>
      </c>
      <c r="G48" s="299">
        <v>14</v>
      </c>
      <c r="H48" s="299">
        <v>12</v>
      </c>
      <c r="I48" s="300">
        <v>9</v>
      </c>
      <c r="K48" s="476"/>
      <c r="L48" s="476"/>
      <c r="M48" s="476"/>
      <c r="N48" s="476"/>
      <c r="O48" s="476"/>
      <c r="P48" s="476"/>
      <c r="Q48" s="476"/>
      <c r="R48" s="476"/>
    </row>
    <row r="49" spans="1:18">
      <c r="A49" s="277" t="s">
        <v>442</v>
      </c>
      <c r="B49" s="299">
        <v>727</v>
      </c>
      <c r="C49" s="299">
        <v>650</v>
      </c>
      <c r="D49" s="299">
        <v>524</v>
      </c>
      <c r="E49" s="299">
        <v>490</v>
      </c>
      <c r="F49" s="299">
        <v>5</v>
      </c>
      <c r="G49" s="299" t="s">
        <v>782</v>
      </c>
      <c r="H49" s="299">
        <v>198</v>
      </c>
      <c r="I49" s="300">
        <v>160</v>
      </c>
      <c r="K49" s="476"/>
      <c r="L49" s="476"/>
      <c r="M49" s="476"/>
      <c r="N49" s="476"/>
      <c r="O49" s="476"/>
      <c r="P49" s="476"/>
      <c r="Q49" s="476"/>
      <c r="R49" s="476"/>
    </row>
    <row r="50" spans="1:18">
      <c r="A50" s="277" t="s">
        <v>443</v>
      </c>
      <c r="B50" s="299">
        <v>265</v>
      </c>
      <c r="C50" s="299">
        <v>236</v>
      </c>
      <c r="D50" s="299">
        <v>225</v>
      </c>
      <c r="E50" s="299">
        <v>196</v>
      </c>
      <c r="F50" s="299">
        <v>38</v>
      </c>
      <c r="G50" s="299">
        <v>38</v>
      </c>
      <c r="H50" s="299">
        <v>2</v>
      </c>
      <c r="I50" s="300">
        <v>2</v>
      </c>
      <c r="K50" s="476"/>
      <c r="L50" s="476"/>
      <c r="M50" s="476"/>
      <c r="N50" s="476"/>
      <c r="O50" s="476"/>
      <c r="P50" s="476"/>
      <c r="Q50" s="476"/>
      <c r="R50" s="476"/>
    </row>
    <row r="51" spans="1:18">
      <c r="A51" s="277" t="s">
        <v>444</v>
      </c>
      <c r="B51" s="299">
        <v>372</v>
      </c>
      <c r="C51" s="299">
        <v>317</v>
      </c>
      <c r="D51" s="299">
        <v>197</v>
      </c>
      <c r="E51" s="299">
        <v>182</v>
      </c>
      <c r="F51" s="299">
        <v>148</v>
      </c>
      <c r="G51" s="299">
        <v>127</v>
      </c>
      <c r="H51" s="299">
        <v>27</v>
      </c>
      <c r="I51" s="300">
        <v>8</v>
      </c>
      <c r="K51" s="476"/>
      <c r="L51" s="476"/>
      <c r="M51" s="476"/>
      <c r="N51" s="476"/>
      <c r="O51" s="476"/>
      <c r="P51" s="476"/>
      <c r="Q51" s="476"/>
      <c r="R51" s="476"/>
    </row>
    <row r="52" spans="1:18">
      <c r="A52" s="277" t="s">
        <v>445</v>
      </c>
      <c r="B52" s="299">
        <v>1763</v>
      </c>
      <c r="C52" s="299">
        <v>921</v>
      </c>
      <c r="D52" s="299">
        <v>805</v>
      </c>
      <c r="E52" s="299">
        <v>660</v>
      </c>
      <c r="F52" s="299">
        <v>872</v>
      </c>
      <c r="G52" s="299">
        <v>210</v>
      </c>
      <c r="H52" s="299">
        <v>86</v>
      </c>
      <c r="I52" s="300">
        <v>51</v>
      </c>
      <c r="K52" s="476"/>
      <c r="L52" s="476"/>
      <c r="M52" s="476"/>
      <c r="N52" s="476"/>
      <c r="O52" s="476"/>
      <c r="P52" s="476"/>
      <c r="Q52" s="476"/>
      <c r="R52" s="476"/>
    </row>
    <row r="53" spans="1:18">
      <c r="A53" s="277" t="s">
        <v>446</v>
      </c>
      <c r="B53" s="299">
        <v>223</v>
      </c>
      <c r="C53" s="299">
        <v>219</v>
      </c>
      <c r="D53" s="299">
        <v>203</v>
      </c>
      <c r="E53" s="299">
        <v>203</v>
      </c>
      <c r="F53" s="299" t="s">
        <v>782</v>
      </c>
      <c r="G53" s="299" t="s">
        <v>782</v>
      </c>
      <c r="H53" s="299">
        <v>20</v>
      </c>
      <c r="I53" s="300">
        <v>16</v>
      </c>
      <c r="K53" s="476"/>
      <c r="L53" s="476"/>
      <c r="M53" s="476"/>
      <c r="N53" s="476"/>
      <c r="O53" s="476"/>
      <c r="P53" s="476"/>
      <c r="Q53" s="476"/>
      <c r="R53" s="476"/>
    </row>
    <row r="54" spans="1:18">
      <c r="A54" s="559"/>
    </row>
    <row r="55" spans="1:18" ht="75.75" customHeight="1">
      <c r="A55" s="748" t="s">
        <v>1172</v>
      </c>
      <c r="B55" s="748"/>
      <c r="C55" s="748"/>
      <c r="D55" s="748"/>
      <c r="E55" s="748"/>
      <c r="F55" s="748"/>
      <c r="G55" s="748"/>
      <c r="H55" s="748"/>
      <c r="I55" s="748"/>
    </row>
  </sheetData>
  <mergeCells count="16">
    <mergeCell ref="A55:I55"/>
    <mergeCell ref="A9:A13"/>
    <mergeCell ref="B9:C9"/>
    <mergeCell ref="D9:I9"/>
    <mergeCell ref="B10:B12"/>
    <mergeCell ref="D10:E10"/>
    <mergeCell ref="F10:G10"/>
    <mergeCell ref="H10:I10"/>
    <mergeCell ref="F11:F12"/>
    <mergeCell ref="H11:H12"/>
    <mergeCell ref="B13:I13"/>
    <mergeCell ref="D11:D12"/>
    <mergeCell ref="C10:C12"/>
    <mergeCell ref="E11:E12"/>
    <mergeCell ref="G11:G12"/>
    <mergeCell ref="I11:I12"/>
  </mergeCells>
  <phoneticPr fontId="6" type="noConversion"/>
  <hyperlinks>
    <hyperlink ref="K9" location="ANEKS!A1" display="Powrót do spisu tablic"/>
  </hyperlinks>
  <pageMargins left="0.75" right="0.75" top="1" bottom="1" header="0.5" footer="0.5"/>
  <pageSetup paperSize="9"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56"/>
  <sheetViews>
    <sheetView zoomScale="110" zoomScaleNormal="110" workbookViewId="0">
      <selection activeCell="M9" sqref="M9"/>
    </sheetView>
  </sheetViews>
  <sheetFormatPr defaultRowHeight="12.75"/>
  <cols>
    <col min="1" max="1" width="30.7109375" style="5" customWidth="1"/>
    <col min="2" max="10" width="9.140625" style="5"/>
    <col min="11" max="11" width="9.140625" style="196"/>
    <col min="12" max="16384" width="9.140625" style="5"/>
  </cols>
  <sheetData>
    <row r="2" spans="1:23" ht="13.5">
      <c r="A2" s="586" t="s">
        <v>1425</v>
      </c>
      <c r="B2" s="174" t="s">
        <v>1173</v>
      </c>
    </row>
    <row r="3" spans="1:23">
      <c r="B3" s="174" t="s">
        <v>948</v>
      </c>
    </row>
    <row r="4" spans="1:23">
      <c r="A4" s="585" t="s">
        <v>1426</v>
      </c>
      <c r="B4" s="584" t="s">
        <v>1445</v>
      </c>
    </row>
    <row r="5" spans="1:23">
      <c r="B5" s="584" t="s">
        <v>1391</v>
      </c>
    </row>
    <row r="6" spans="1:23">
      <c r="A6" s="230"/>
      <c r="B6" s="204" t="s">
        <v>385</v>
      </c>
    </row>
    <row r="7" spans="1:23">
      <c r="A7" s="230"/>
      <c r="B7" s="584" t="s">
        <v>1242</v>
      </c>
    </row>
    <row r="8" spans="1:23" ht="13.5" thickBot="1">
      <c r="A8" s="230"/>
    </row>
    <row r="9" spans="1:23" ht="13.5" thickBot="1">
      <c r="A9" s="804" t="s">
        <v>310</v>
      </c>
      <c r="B9" s="905" t="s">
        <v>139</v>
      </c>
      <c r="C9" s="906"/>
      <c r="D9" s="906"/>
      <c r="E9" s="906"/>
      <c r="F9" s="906"/>
      <c r="G9" s="906"/>
      <c r="H9" s="906"/>
      <c r="I9" s="906"/>
      <c r="J9" s="906"/>
      <c r="K9" s="906"/>
      <c r="M9" s="205" t="s">
        <v>709</v>
      </c>
    </row>
    <row r="10" spans="1:23" ht="14.25" customHeight="1" thickBot="1">
      <c r="A10" s="797"/>
      <c r="B10" s="794" t="s">
        <v>141</v>
      </c>
      <c r="C10" s="798"/>
      <c r="D10" s="798"/>
      <c r="E10" s="798"/>
      <c r="F10" s="798"/>
      <c r="G10" s="798"/>
      <c r="H10" s="780"/>
      <c r="I10" s="794" t="s">
        <v>142</v>
      </c>
      <c r="J10" s="780"/>
      <c r="K10" s="797" t="s">
        <v>1138</v>
      </c>
    </row>
    <row r="11" spans="1:23" ht="13.5" thickBot="1">
      <c r="A11" s="807"/>
      <c r="B11" s="863" t="s">
        <v>391</v>
      </c>
      <c r="C11" s="781" t="s">
        <v>96</v>
      </c>
      <c r="D11" s="782"/>
      <c r="E11" s="782"/>
      <c r="F11" s="782"/>
      <c r="G11" s="782"/>
      <c r="H11" s="783"/>
      <c r="I11" s="807" t="s">
        <v>391</v>
      </c>
      <c r="J11" s="560" t="s">
        <v>246</v>
      </c>
      <c r="K11" s="863"/>
    </row>
    <row r="12" spans="1:23" ht="39.75" thickBot="1">
      <c r="A12" s="807"/>
      <c r="B12" s="840"/>
      <c r="C12" s="560" t="s">
        <v>248</v>
      </c>
      <c r="D12" s="560" t="s">
        <v>249</v>
      </c>
      <c r="E12" s="560" t="s">
        <v>250</v>
      </c>
      <c r="F12" s="560" t="s">
        <v>251</v>
      </c>
      <c r="G12" s="560" t="s">
        <v>252</v>
      </c>
      <c r="H12" s="560" t="s">
        <v>253</v>
      </c>
      <c r="I12" s="840"/>
      <c r="J12" s="560" t="s">
        <v>247</v>
      </c>
      <c r="K12" s="801"/>
    </row>
    <row r="13" spans="1:23" ht="13.5" thickBot="1">
      <c r="A13" s="805"/>
      <c r="B13" s="902" t="s">
        <v>254</v>
      </c>
      <c r="C13" s="903"/>
      <c r="D13" s="903"/>
      <c r="E13" s="903"/>
      <c r="F13" s="903"/>
      <c r="G13" s="903"/>
      <c r="H13" s="903"/>
      <c r="I13" s="903"/>
      <c r="J13" s="903"/>
      <c r="K13" s="903"/>
    </row>
    <row r="14" spans="1:23">
      <c r="A14" s="543"/>
      <c r="B14" s="561"/>
      <c r="C14" s="561"/>
      <c r="D14" s="561"/>
      <c r="E14" s="561"/>
      <c r="F14" s="561"/>
      <c r="G14" s="561"/>
      <c r="H14" s="561"/>
      <c r="I14" s="561"/>
      <c r="J14" s="561"/>
      <c r="K14" s="558"/>
    </row>
    <row r="15" spans="1:23">
      <c r="A15" s="297" t="s">
        <v>1010</v>
      </c>
      <c r="B15" s="295">
        <v>14796</v>
      </c>
      <c r="C15" s="295">
        <v>190</v>
      </c>
      <c r="D15" s="295">
        <v>4486</v>
      </c>
      <c r="E15" s="295">
        <v>7874</v>
      </c>
      <c r="F15" s="295">
        <v>575</v>
      </c>
      <c r="G15" s="295">
        <v>712</v>
      </c>
      <c r="H15" s="295">
        <v>240</v>
      </c>
      <c r="I15" s="295">
        <v>3598</v>
      </c>
      <c r="J15" s="295">
        <v>861</v>
      </c>
      <c r="K15" s="368">
        <v>2249</v>
      </c>
      <c r="M15" s="476"/>
      <c r="N15" s="476"/>
      <c r="O15" s="476"/>
      <c r="P15" s="476"/>
      <c r="Q15" s="476"/>
      <c r="R15" s="476"/>
      <c r="S15" s="476"/>
      <c r="T15" s="476"/>
      <c r="U15" s="476"/>
      <c r="V15" s="476"/>
      <c r="W15" s="476"/>
    </row>
    <row r="16" spans="1:23">
      <c r="A16" s="303"/>
      <c r="B16" s="299"/>
      <c r="C16" s="299"/>
      <c r="D16" s="299"/>
      <c r="E16" s="299"/>
      <c r="F16" s="299"/>
      <c r="G16" s="299"/>
      <c r="H16" s="299"/>
      <c r="I16" s="299"/>
      <c r="J16" s="299"/>
      <c r="K16" s="300"/>
      <c r="M16" s="476"/>
      <c r="N16" s="476"/>
      <c r="O16" s="476"/>
      <c r="P16" s="476"/>
      <c r="Q16" s="476"/>
      <c r="R16" s="476"/>
      <c r="S16" s="476"/>
      <c r="T16" s="476"/>
      <c r="U16" s="476"/>
      <c r="V16" s="476"/>
    </row>
    <row r="17" spans="1:22">
      <c r="A17" s="297" t="s">
        <v>1011</v>
      </c>
      <c r="B17" s="295">
        <v>495</v>
      </c>
      <c r="C17" s="295" t="s">
        <v>782</v>
      </c>
      <c r="D17" s="295">
        <v>30</v>
      </c>
      <c r="E17" s="295">
        <v>289</v>
      </c>
      <c r="F17" s="295">
        <v>36</v>
      </c>
      <c r="G17" s="295">
        <v>24</v>
      </c>
      <c r="H17" s="295">
        <v>16</v>
      </c>
      <c r="I17" s="295">
        <v>219</v>
      </c>
      <c r="J17" s="295" t="s">
        <v>782</v>
      </c>
      <c r="K17" s="296">
        <v>177</v>
      </c>
      <c r="M17" s="476"/>
      <c r="N17" s="476"/>
      <c r="O17" s="476"/>
      <c r="P17" s="476"/>
      <c r="Q17" s="476"/>
      <c r="R17" s="476"/>
      <c r="S17" s="476"/>
      <c r="T17" s="476"/>
      <c r="U17" s="476"/>
      <c r="V17" s="476"/>
    </row>
    <row r="18" spans="1:22">
      <c r="A18" s="303" t="s">
        <v>420</v>
      </c>
      <c r="B18" s="299"/>
      <c r="C18" s="299"/>
      <c r="D18" s="299"/>
      <c r="E18" s="299"/>
      <c r="F18" s="299"/>
      <c r="G18" s="299"/>
      <c r="H18" s="299"/>
      <c r="I18" s="299"/>
      <c r="J18" s="299"/>
      <c r="K18" s="300"/>
      <c r="M18" s="476"/>
      <c r="N18" s="476"/>
      <c r="O18" s="476"/>
      <c r="P18" s="476"/>
      <c r="Q18" s="476"/>
      <c r="R18" s="476"/>
      <c r="S18" s="476"/>
      <c r="T18" s="476"/>
      <c r="U18" s="476"/>
      <c r="V18" s="476"/>
    </row>
    <row r="19" spans="1:22">
      <c r="A19" s="277" t="s">
        <v>421</v>
      </c>
      <c r="B19" s="299">
        <v>132</v>
      </c>
      <c r="C19" s="299" t="s">
        <v>782</v>
      </c>
      <c r="D19" s="299">
        <v>16</v>
      </c>
      <c r="E19" s="299">
        <v>57</v>
      </c>
      <c r="F19" s="299">
        <v>7</v>
      </c>
      <c r="G19" s="299" t="s">
        <v>782</v>
      </c>
      <c r="H19" s="299" t="s">
        <v>782</v>
      </c>
      <c r="I19" s="299">
        <v>186</v>
      </c>
      <c r="J19" s="299" t="s">
        <v>782</v>
      </c>
      <c r="K19" s="300">
        <v>22</v>
      </c>
      <c r="M19" s="476"/>
      <c r="N19" s="476"/>
      <c r="O19" s="476"/>
      <c r="P19" s="476"/>
      <c r="Q19" s="476"/>
      <c r="R19" s="476"/>
      <c r="S19" s="476"/>
      <c r="T19" s="476"/>
      <c r="U19" s="476"/>
      <c r="V19" s="476"/>
    </row>
    <row r="20" spans="1:22">
      <c r="A20" s="277" t="s">
        <v>422</v>
      </c>
      <c r="B20" s="299">
        <v>24</v>
      </c>
      <c r="C20" s="299" t="s">
        <v>782</v>
      </c>
      <c r="D20" s="299" t="s">
        <v>782</v>
      </c>
      <c r="E20" s="299" t="s">
        <v>782</v>
      </c>
      <c r="F20" s="299" t="s">
        <v>782</v>
      </c>
      <c r="G20" s="299">
        <v>24</v>
      </c>
      <c r="H20" s="299" t="s">
        <v>782</v>
      </c>
      <c r="I20" s="299" t="s">
        <v>782</v>
      </c>
      <c r="J20" s="299" t="s">
        <v>782</v>
      </c>
      <c r="K20" s="300" t="s">
        <v>782</v>
      </c>
      <c r="M20" s="476"/>
      <c r="N20" s="476"/>
      <c r="O20" s="476"/>
      <c r="P20" s="476"/>
      <c r="Q20" s="476"/>
      <c r="R20" s="476"/>
      <c r="S20" s="476"/>
      <c r="T20" s="476"/>
      <c r="U20" s="476"/>
      <c r="V20" s="476"/>
    </row>
    <row r="21" spans="1:22">
      <c r="A21" s="277" t="s">
        <v>423</v>
      </c>
      <c r="B21" s="299">
        <v>171</v>
      </c>
      <c r="C21" s="299" t="s">
        <v>782</v>
      </c>
      <c r="D21" s="299">
        <v>5</v>
      </c>
      <c r="E21" s="299">
        <v>135</v>
      </c>
      <c r="F21" s="299">
        <v>5</v>
      </c>
      <c r="G21" s="299" t="s">
        <v>782</v>
      </c>
      <c r="H21" s="299">
        <v>16</v>
      </c>
      <c r="I21" s="299">
        <v>28</v>
      </c>
      <c r="J21" s="299" t="s">
        <v>782</v>
      </c>
      <c r="K21" s="300">
        <v>55</v>
      </c>
      <c r="M21" s="476"/>
      <c r="N21" s="476"/>
      <c r="O21" s="476"/>
      <c r="P21" s="476"/>
      <c r="Q21" s="476"/>
      <c r="R21" s="476"/>
      <c r="S21" s="476"/>
      <c r="T21" s="476"/>
      <c r="U21" s="476"/>
      <c r="V21" s="476"/>
    </row>
    <row r="22" spans="1:22">
      <c r="A22" s="277" t="s">
        <v>424</v>
      </c>
      <c r="B22" s="299">
        <v>43</v>
      </c>
      <c r="C22" s="299" t="s">
        <v>782</v>
      </c>
      <c r="D22" s="299" t="s">
        <v>782</v>
      </c>
      <c r="E22" s="299">
        <v>42</v>
      </c>
      <c r="F22" s="299">
        <v>1</v>
      </c>
      <c r="G22" s="299" t="s">
        <v>782</v>
      </c>
      <c r="H22" s="299" t="s">
        <v>782</v>
      </c>
      <c r="I22" s="299" t="s">
        <v>782</v>
      </c>
      <c r="J22" s="299" t="s">
        <v>782</v>
      </c>
      <c r="K22" s="300">
        <v>48</v>
      </c>
      <c r="M22" s="476"/>
      <c r="N22" s="476"/>
      <c r="O22" s="476"/>
      <c r="P22" s="476"/>
      <c r="Q22" s="476"/>
      <c r="R22" s="476"/>
      <c r="S22" s="476"/>
      <c r="T22" s="476"/>
      <c r="U22" s="476"/>
      <c r="V22" s="476"/>
    </row>
    <row r="23" spans="1:22">
      <c r="A23" s="303" t="s">
        <v>425</v>
      </c>
      <c r="B23" s="299"/>
      <c r="C23" s="299"/>
      <c r="D23" s="299"/>
      <c r="E23" s="299"/>
      <c r="F23" s="299"/>
      <c r="G23" s="299"/>
      <c r="H23" s="299"/>
      <c r="I23" s="299"/>
      <c r="J23" s="299"/>
      <c r="K23" s="300"/>
      <c r="M23" s="476"/>
      <c r="N23" s="476"/>
      <c r="O23" s="476"/>
      <c r="P23" s="476"/>
      <c r="Q23" s="476"/>
      <c r="R23" s="476"/>
      <c r="S23" s="476"/>
      <c r="T23" s="476"/>
      <c r="U23" s="476"/>
      <c r="V23" s="476"/>
    </row>
    <row r="24" spans="1:22">
      <c r="A24" s="277" t="s">
        <v>426</v>
      </c>
      <c r="B24" s="299">
        <v>125</v>
      </c>
      <c r="C24" s="299" t="s">
        <v>782</v>
      </c>
      <c r="D24" s="299">
        <v>9</v>
      </c>
      <c r="E24" s="299">
        <v>55</v>
      </c>
      <c r="F24" s="299">
        <v>23</v>
      </c>
      <c r="G24" s="299" t="s">
        <v>782</v>
      </c>
      <c r="H24" s="299" t="s">
        <v>782</v>
      </c>
      <c r="I24" s="299">
        <v>5</v>
      </c>
      <c r="J24" s="299" t="s">
        <v>782</v>
      </c>
      <c r="K24" s="300">
        <v>52</v>
      </c>
      <c r="M24" s="476"/>
      <c r="N24" s="476"/>
      <c r="O24" s="476"/>
      <c r="P24" s="476"/>
      <c r="Q24" s="476"/>
      <c r="R24" s="476"/>
      <c r="S24" s="476"/>
      <c r="T24" s="476"/>
      <c r="U24" s="476"/>
      <c r="V24" s="476"/>
    </row>
    <row r="25" spans="1:22">
      <c r="A25" s="303"/>
      <c r="B25" s="299"/>
      <c r="C25" s="299"/>
      <c r="D25" s="299"/>
      <c r="E25" s="299"/>
      <c r="F25" s="299"/>
      <c r="G25" s="299"/>
      <c r="H25" s="299"/>
      <c r="I25" s="299"/>
      <c r="J25" s="299"/>
      <c r="K25" s="300"/>
      <c r="M25" s="476"/>
      <c r="N25" s="476"/>
      <c r="O25" s="476"/>
      <c r="P25" s="476"/>
      <c r="Q25" s="476"/>
      <c r="R25" s="476"/>
      <c r="S25" s="476"/>
      <c r="T25" s="476"/>
      <c r="U25" s="476"/>
      <c r="V25" s="476"/>
    </row>
    <row r="26" spans="1:22">
      <c r="A26" s="297" t="s">
        <v>1012</v>
      </c>
      <c r="B26" s="295">
        <v>2058</v>
      </c>
      <c r="C26" s="295">
        <v>35</v>
      </c>
      <c r="D26" s="295">
        <v>46</v>
      </c>
      <c r="E26" s="295">
        <v>1873</v>
      </c>
      <c r="F26" s="295">
        <v>51</v>
      </c>
      <c r="G26" s="295">
        <v>13</v>
      </c>
      <c r="H26" s="295" t="s">
        <v>782</v>
      </c>
      <c r="I26" s="295">
        <v>247</v>
      </c>
      <c r="J26" s="295" t="s">
        <v>782</v>
      </c>
      <c r="K26" s="368">
        <v>737</v>
      </c>
      <c r="M26" s="476"/>
      <c r="N26" s="476"/>
      <c r="O26" s="476"/>
      <c r="P26" s="476"/>
      <c r="Q26" s="476"/>
      <c r="R26" s="476"/>
      <c r="S26" s="476"/>
      <c r="T26" s="476"/>
      <c r="U26" s="476"/>
      <c r="V26" s="476"/>
    </row>
    <row r="27" spans="1:22">
      <c r="A27" s="303" t="s">
        <v>420</v>
      </c>
      <c r="B27" s="299"/>
      <c r="C27" s="299"/>
      <c r="D27" s="299"/>
      <c r="E27" s="299"/>
      <c r="F27" s="299"/>
      <c r="G27" s="299"/>
      <c r="H27" s="299"/>
      <c r="I27" s="299"/>
      <c r="J27" s="299"/>
      <c r="K27" s="300"/>
      <c r="M27" s="476"/>
      <c r="N27" s="476"/>
      <c r="O27" s="476"/>
      <c r="P27" s="476"/>
      <c r="Q27" s="476"/>
      <c r="R27" s="476"/>
      <c r="S27" s="476"/>
      <c r="T27" s="476"/>
      <c r="U27" s="476"/>
      <c r="V27" s="476"/>
    </row>
    <row r="28" spans="1:22">
      <c r="A28" s="277" t="s">
        <v>427</v>
      </c>
      <c r="B28" s="299">
        <v>578</v>
      </c>
      <c r="C28" s="299">
        <v>2</v>
      </c>
      <c r="D28" s="299">
        <v>11</v>
      </c>
      <c r="E28" s="299">
        <v>563</v>
      </c>
      <c r="F28" s="299">
        <v>1</v>
      </c>
      <c r="G28" s="299" t="s">
        <v>782</v>
      </c>
      <c r="H28" s="299" t="s">
        <v>782</v>
      </c>
      <c r="I28" s="299">
        <v>84</v>
      </c>
      <c r="J28" s="299" t="s">
        <v>782</v>
      </c>
      <c r="K28" s="300">
        <v>175</v>
      </c>
      <c r="M28" s="476"/>
      <c r="N28" s="476"/>
      <c r="O28" s="476"/>
      <c r="P28" s="476"/>
      <c r="Q28" s="476"/>
      <c r="R28" s="476"/>
      <c r="S28" s="476"/>
      <c r="T28" s="476"/>
      <c r="U28" s="476"/>
      <c r="V28" s="476"/>
    </row>
    <row r="29" spans="1:22">
      <c r="A29" s="277" t="s">
        <v>428</v>
      </c>
      <c r="B29" s="299">
        <v>87</v>
      </c>
      <c r="C29" s="299">
        <v>20</v>
      </c>
      <c r="D29" s="299" t="s">
        <v>782</v>
      </c>
      <c r="E29" s="299">
        <v>50</v>
      </c>
      <c r="F29" s="299">
        <v>13</v>
      </c>
      <c r="G29" s="299" t="s">
        <v>782</v>
      </c>
      <c r="H29" s="299" t="s">
        <v>782</v>
      </c>
      <c r="I29" s="299">
        <v>31</v>
      </c>
      <c r="J29" s="299" t="s">
        <v>782</v>
      </c>
      <c r="K29" s="300">
        <v>33</v>
      </c>
      <c r="M29" s="476"/>
      <c r="N29" s="476"/>
      <c r="O29" s="476"/>
      <c r="P29" s="476"/>
      <c r="Q29" s="476"/>
      <c r="R29" s="476"/>
      <c r="S29" s="476"/>
      <c r="T29" s="476"/>
      <c r="U29" s="476"/>
      <c r="V29" s="476"/>
    </row>
    <row r="30" spans="1:22">
      <c r="A30" s="277" t="s">
        <v>429</v>
      </c>
      <c r="B30" s="299">
        <v>46</v>
      </c>
      <c r="C30" s="299" t="s">
        <v>782</v>
      </c>
      <c r="D30" s="299" t="s">
        <v>782</v>
      </c>
      <c r="E30" s="299">
        <v>19</v>
      </c>
      <c r="F30" s="299" t="s">
        <v>782</v>
      </c>
      <c r="G30" s="299" t="s">
        <v>782</v>
      </c>
      <c r="H30" s="299" t="s">
        <v>782</v>
      </c>
      <c r="I30" s="299">
        <v>22</v>
      </c>
      <c r="J30" s="299" t="s">
        <v>782</v>
      </c>
      <c r="K30" s="300">
        <v>5</v>
      </c>
      <c r="M30" s="476"/>
      <c r="N30" s="476"/>
      <c r="O30" s="476"/>
      <c r="P30" s="476"/>
      <c r="Q30" s="476"/>
      <c r="R30" s="476"/>
      <c r="S30" s="476"/>
      <c r="T30" s="476"/>
      <c r="U30" s="476"/>
      <c r="V30" s="476"/>
    </row>
    <row r="31" spans="1:22">
      <c r="A31" s="277" t="s">
        <v>430</v>
      </c>
      <c r="B31" s="299">
        <v>9</v>
      </c>
      <c r="C31" s="299">
        <v>6</v>
      </c>
      <c r="D31" s="299" t="s">
        <v>782</v>
      </c>
      <c r="E31" s="299" t="s">
        <v>782</v>
      </c>
      <c r="F31" s="299" t="s">
        <v>782</v>
      </c>
      <c r="G31" s="299" t="s">
        <v>782</v>
      </c>
      <c r="H31" s="299" t="s">
        <v>782</v>
      </c>
      <c r="I31" s="299">
        <v>6</v>
      </c>
      <c r="J31" s="299" t="s">
        <v>782</v>
      </c>
      <c r="K31" s="300">
        <v>40</v>
      </c>
      <c r="M31" s="476"/>
      <c r="N31" s="476"/>
      <c r="O31" s="476"/>
      <c r="P31" s="476"/>
      <c r="Q31" s="476"/>
      <c r="R31" s="476"/>
      <c r="S31" s="476"/>
      <c r="T31" s="476"/>
      <c r="U31" s="476"/>
      <c r="V31" s="476"/>
    </row>
    <row r="32" spans="1:22">
      <c r="A32" s="277" t="s">
        <v>431</v>
      </c>
      <c r="B32" s="299">
        <v>230</v>
      </c>
      <c r="C32" s="299" t="s">
        <v>782</v>
      </c>
      <c r="D32" s="299">
        <v>34</v>
      </c>
      <c r="E32" s="299">
        <v>196</v>
      </c>
      <c r="F32" s="299" t="s">
        <v>782</v>
      </c>
      <c r="G32" s="299" t="s">
        <v>782</v>
      </c>
      <c r="H32" s="299" t="s">
        <v>782</v>
      </c>
      <c r="I32" s="299">
        <v>49</v>
      </c>
      <c r="J32" s="299" t="s">
        <v>782</v>
      </c>
      <c r="K32" s="300">
        <v>211</v>
      </c>
      <c r="M32" s="476"/>
      <c r="N32" s="476"/>
      <c r="O32" s="476"/>
      <c r="P32" s="476"/>
      <c r="Q32" s="476"/>
      <c r="R32" s="476"/>
      <c r="S32" s="476"/>
      <c r="T32" s="476"/>
      <c r="U32" s="476"/>
      <c r="V32" s="476"/>
    </row>
    <row r="33" spans="1:22">
      <c r="A33" s="277" t="s">
        <v>432</v>
      </c>
      <c r="B33" s="299">
        <v>911</v>
      </c>
      <c r="C33" s="299" t="s">
        <v>782</v>
      </c>
      <c r="D33" s="299" t="s">
        <v>782</v>
      </c>
      <c r="E33" s="299">
        <v>910</v>
      </c>
      <c r="F33" s="299" t="s">
        <v>782</v>
      </c>
      <c r="G33" s="299" t="s">
        <v>782</v>
      </c>
      <c r="H33" s="299" t="s">
        <v>782</v>
      </c>
      <c r="I33" s="299" t="s">
        <v>782</v>
      </c>
      <c r="J33" s="299" t="s">
        <v>782</v>
      </c>
      <c r="K33" s="300">
        <v>76</v>
      </c>
      <c r="M33" s="476"/>
      <c r="N33" s="476"/>
      <c r="O33" s="476"/>
      <c r="P33" s="476"/>
      <c r="Q33" s="476"/>
      <c r="R33" s="476"/>
      <c r="S33" s="476"/>
      <c r="T33" s="476"/>
      <c r="U33" s="476"/>
      <c r="V33" s="476"/>
    </row>
    <row r="34" spans="1:22">
      <c r="A34" s="303" t="s">
        <v>433</v>
      </c>
      <c r="B34" s="299"/>
      <c r="C34" s="299"/>
      <c r="D34" s="299"/>
      <c r="E34" s="299"/>
      <c r="F34" s="299"/>
      <c r="G34" s="299"/>
      <c r="H34" s="299"/>
      <c r="I34" s="299"/>
      <c r="J34" s="299"/>
      <c r="K34" s="300"/>
      <c r="M34" s="476"/>
      <c r="N34" s="476"/>
      <c r="O34" s="476"/>
      <c r="P34" s="476"/>
      <c r="Q34" s="476"/>
      <c r="R34" s="476"/>
      <c r="S34" s="476"/>
      <c r="T34" s="476"/>
      <c r="U34" s="476"/>
      <c r="V34" s="476"/>
    </row>
    <row r="35" spans="1:22">
      <c r="A35" s="277" t="s">
        <v>434</v>
      </c>
      <c r="B35" s="299">
        <v>87</v>
      </c>
      <c r="C35" s="299">
        <v>7</v>
      </c>
      <c r="D35" s="299" t="s">
        <v>782</v>
      </c>
      <c r="E35" s="299">
        <v>52</v>
      </c>
      <c r="F35" s="299">
        <v>24</v>
      </c>
      <c r="G35" s="299" t="s">
        <v>782</v>
      </c>
      <c r="H35" s="299" t="s">
        <v>782</v>
      </c>
      <c r="I35" s="299">
        <v>1</v>
      </c>
      <c r="J35" s="299" t="s">
        <v>782</v>
      </c>
      <c r="K35" s="300">
        <v>109</v>
      </c>
      <c r="M35" s="476"/>
      <c r="N35" s="476"/>
      <c r="O35" s="476"/>
      <c r="P35" s="476"/>
      <c r="Q35" s="476"/>
      <c r="R35" s="476"/>
      <c r="S35" s="476"/>
      <c r="T35" s="476"/>
      <c r="U35" s="476"/>
      <c r="V35" s="476"/>
    </row>
    <row r="36" spans="1:22">
      <c r="A36" s="277" t="s">
        <v>435</v>
      </c>
      <c r="B36" s="299">
        <v>110</v>
      </c>
      <c r="C36" s="299" t="s">
        <v>782</v>
      </c>
      <c r="D36" s="299">
        <v>1</v>
      </c>
      <c r="E36" s="299">
        <v>83</v>
      </c>
      <c r="F36" s="299">
        <v>13</v>
      </c>
      <c r="G36" s="299">
        <v>13</v>
      </c>
      <c r="H36" s="299" t="s">
        <v>782</v>
      </c>
      <c r="I36" s="299">
        <v>54</v>
      </c>
      <c r="J36" s="299" t="s">
        <v>782</v>
      </c>
      <c r="K36" s="300">
        <v>88</v>
      </c>
      <c r="M36" s="476"/>
      <c r="N36" s="476"/>
      <c r="O36" s="476"/>
      <c r="P36" s="476"/>
      <c r="Q36" s="476"/>
      <c r="R36" s="476"/>
      <c r="S36" s="476"/>
      <c r="T36" s="476"/>
      <c r="U36" s="476"/>
      <c r="V36" s="476"/>
    </row>
    <row r="37" spans="1:22">
      <c r="A37" s="303"/>
      <c r="B37" s="299"/>
      <c r="C37" s="299"/>
      <c r="D37" s="299"/>
      <c r="E37" s="299"/>
      <c r="F37" s="299"/>
      <c r="G37" s="299"/>
      <c r="H37" s="299"/>
      <c r="I37" s="299"/>
      <c r="J37" s="299"/>
      <c r="K37" s="300"/>
      <c r="M37" s="476"/>
      <c r="N37" s="476"/>
      <c r="O37" s="476"/>
      <c r="P37" s="476"/>
      <c r="Q37" s="476"/>
      <c r="R37" s="476"/>
      <c r="S37" s="476"/>
      <c r="T37" s="476"/>
      <c r="U37" s="476"/>
      <c r="V37" s="476"/>
    </row>
    <row r="38" spans="1:22">
      <c r="A38" s="297" t="s">
        <v>1013</v>
      </c>
      <c r="B38" s="295">
        <v>9553</v>
      </c>
      <c r="C38" s="295">
        <v>47</v>
      </c>
      <c r="D38" s="295">
        <v>4359</v>
      </c>
      <c r="E38" s="295">
        <v>3750</v>
      </c>
      <c r="F38" s="295">
        <v>387</v>
      </c>
      <c r="G38" s="295">
        <v>488</v>
      </c>
      <c r="H38" s="295">
        <v>22</v>
      </c>
      <c r="I38" s="295">
        <v>1290</v>
      </c>
      <c r="J38" s="295">
        <v>241</v>
      </c>
      <c r="K38" s="368">
        <v>988</v>
      </c>
      <c r="M38" s="476"/>
      <c r="N38" s="476"/>
      <c r="O38" s="476"/>
      <c r="P38" s="476"/>
      <c r="Q38" s="476"/>
      <c r="R38" s="476"/>
      <c r="S38" s="476"/>
      <c r="T38" s="476"/>
      <c r="U38" s="476"/>
      <c r="V38" s="476"/>
    </row>
    <row r="39" spans="1:22">
      <c r="A39" s="303" t="s">
        <v>420</v>
      </c>
      <c r="B39" s="299"/>
      <c r="C39" s="299"/>
      <c r="D39" s="299"/>
      <c r="E39" s="299"/>
      <c r="F39" s="299"/>
      <c r="G39" s="299"/>
      <c r="H39" s="299"/>
      <c r="I39" s="299"/>
      <c r="J39" s="299"/>
      <c r="K39" s="368"/>
      <c r="M39" s="476"/>
      <c r="N39" s="476"/>
      <c r="O39" s="476"/>
      <c r="P39" s="476"/>
      <c r="Q39" s="476"/>
      <c r="R39" s="476"/>
      <c r="S39" s="476"/>
      <c r="T39" s="476"/>
      <c r="U39" s="476"/>
      <c r="V39" s="476"/>
    </row>
    <row r="40" spans="1:22">
      <c r="A40" s="277" t="s">
        <v>436</v>
      </c>
      <c r="B40" s="299">
        <v>250</v>
      </c>
      <c r="C40" s="299" t="s">
        <v>782</v>
      </c>
      <c r="D40" s="299">
        <v>6</v>
      </c>
      <c r="E40" s="299">
        <v>242</v>
      </c>
      <c r="F40" s="299">
        <v>2</v>
      </c>
      <c r="G40" s="299" t="s">
        <v>782</v>
      </c>
      <c r="H40" s="299" t="s">
        <v>782</v>
      </c>
      <c r="I40" s="299">
        <v>11</v>
      </c>
      <c r="J40" s="299">
        <v>1</v>
      </c>
      <c r="K40" s="300">
        <v>42</v>
      </c>
      <c r="M40" s="476"/>
      <c r="N40" s="476"/>
      <c r="O40" s="476"/>
      <c r="P40" s="476"/>
      <c r="Q40" s="476"/>
      <c r="R40" s="476"/>
      <c r="S40" s="476"/>
      <c r="T40" s="476"/>
      <c r="U40" s="476"/>
      <c r="V40" s="476"/>
    </row>
    <row r="41" spans="1:22">
      <c r="A41" s="277" t="s">
        <v>437</v>
      </c>
      <c r="B41" s="299">
        <v>204</v>
      </c>
      <c r="C41" s="299" t="s">
        <v>782</v>
      </c>
      <c r="D41" s="299" t="s">
        <v>782</v>
      </c>
      <c r="E41" s="299">
        <v>197</v>
      </c>
      <c r="F41" s="299">
        <v>2</v>
      </c>
      <c r="G41" s="299">
        <v>3</v>
      </c>
      <c r="H41" s="299">
        <v>2</v>
      </c>
      <c r="I41" s="299">
        <v>37</v>
      </c>
      <c r="J41" s="299">
        <v>20</v>
      </c>
      <c r="K41" s="300">
        <v>64</v>
      </c>
      <c r="M41" s="476"/>
      <c r="N41" s="476"/>
      <c r="O41" s="476"/>
      <c r="P41" s="476"/>
      <c r="Q41" s="476"/>
      <c r="R41" s="476"/>
      <c r="S41" s="476"/>
      <c r="T41" s="476"/>
      <c r="U41" s="476"/>
      <c r="V41" s="476"/>
    </row>
    <row r="42" spans="1:22">
      <c r="A42" s="277" t="s">
        <v>438</v>
      </c>
      <c r="B42" s="299">
        <v>5628</v>
      </c>
      <c r="C42" s="299" t="s">
        <v>782</v>
      </c>
      <c r="D42" s="299">
        <v>3199</v>
      </c>
      <c r="E42" s="299">
        <v>1708</v>
      </c>
      <c r="F42" s="299">
        <v>144</v>
      </c>
      <c r="G42" s="299">
        <v>473</v>
      </c>
      <c r="H42" s="299" t="s">
        <v>782</v>
      </c>
      <c r="I42" s="299">
        <v>121</v>
      </c>
      <c r="J42" s="299">
        <v>2</v>
      </c>
      <c r="K42" s="300">
        <v>186</v>
      </c>
      <c r="M42" s="476"/>
      <c r="N42" s="476"/>
      <c r="O42" s="476"/>
      <c r="P42" s="476"/>
      <c r="Q42" s="476"/>
      <c r="R42" s="476"/>
      <c r="S42" s="476"/>
      <c r="T42" s="476"/>
      <c r="U42" s="476"/>
      <c r="V42" s="476"/>
    </row>
    <row r="43" spans="1:22">
      <c r="A43" s="277" t="s">
        <v>439</v>
      </c>
      <c r="B43" s="299">
        <v>625</v>
      </c>
      <c r="C43" s="299">
        <v>5</v>
      </c>
      <c r="D43" s="299">
        <v>46</v>
      </c>
      <c r="E43" s="299">
        <v>176</v>
      </c>
      <c r="F43" s="299">
        <v>127</v>
      </c>
      <c r="G43" s="299" t="s">
        <v>782</v>
      </c>
      <c r="H43" s="299" t="s">
        <v>782</v>
      </c>
      <c r="I43" s="299">
        <v>110</v>
      </c>
      <c r="J43" s="299" t="s">
        <v>782</v>
      </c>
      <c r="K43" s="300">
        <v>179</v>
      </c>
      <c r="M43" s="476"/>
      <c r="N43" s="476"/>
      <c r="O43" s="476"/>
      <c r="P43" s="476"/>
      <c r="Q43" s="476"/>
      <c r="R43" s="476"/>
      <c r="S43" s="476"/>
      <c r="T43" s="476"/>
      <c r="U43" s="476"/>
      <c r="V43" s="476"/>
    </row>
    <row r="44" spans="1:22">
      <c r="A44" s="303" t="s">
        <v>425</v>
      </c>
      <c r="B44" s="299"/>
      <c r="C44" s="299"/>
      <c r="D44" s="299"/>
      <c r="E44" s="299"/>
      <c r="F44" s="299"/>
      <c r="G44" s="299"/>
      <c r="H44" s="299"/>
      <c r="I44" s="299"/>
      <c r="J44" s="299"/>
      <c r="K44" s="300"/>
      <c r="M44" s="476"/>
      <c r="N44" s="476"/>
      <c r="O44" s="476"/>
      <c r="P44" s="476"/>
      <c r="Q44" s="476"/>
      <c r="R44" s="476"/>
      <c r="S44" s="476"/>
      <c r="T44" s="476"/>
      <c r="U44" s="476"/>
      <c r="V44" s="476"/>
    </row>
    <row r="45" spans="1:22">
      <c r="A45" s="277" t="s">
        <v>440</v>
      </c>
      <c r="B45" s="299">
        <v>2846</v>
      </c>
      <c r="C45" s="299">
        <v>42</v>
      </c>
      <c r="D45" s="299">
        <v>1108</v>
      </c>
      <c r="E45" s="299">
        <v>1427</v>
      </c>
      <c r="F45" s="299">
        <v>112</v>
      </c>
      <c r="G45" s="299">
        <v>12</v>
      </c>
      <c r="H45" s="299">
        <v>20</v>
      </c>
      <c r="I45" s="299">
        <v>1011</v>
      </c>
      <c r="J45" s="299">
        <v>218</v>
      </c>
      <c r="K45" s="300">
        <v>517</v>
      </c>
      <c r="M45" s="476"/>
      <c r="N45" s="476"/>
      <c r="O45" s="476"/>
      <c r="P45" s="476"/>
      <c r="Q45" s="476"/>
      <c r="R45" s="476"/>
      <c r="S45" s="476"/>
      <c r="T45" s="476"/>
      <c r="U45" s="476"/>
      <c r="V45" s="476"/>
    </row>
    <row r="46" spans="1:22">
      <c r="A46" s="277"/>
      <c r="B46" s="299"/>
      <c r="C46" s="299"/>
      <c r="D46" s="299"/>
      <c r="E46" s="299"/>
      <c r="F46" s="299"/>
      <c r="G46" s="299"/>
      <c r="H46" s="299"/>
      <c r="I46" s="299"/>
      <c r="J46" s="299"/>
      <c r="K46" s="300"/>
      <c r="M46" s="476"/>
      <c r="N46" s="476"/>
      <c r="O46" s="476"/>
      <c r="P46" s="476"/>
      <c r="Q46" s="476"/>
      <c r="R46" s="476"/>
      <c r="S46" s="476"/>
      <c r="T46" s="476"/>
      <c r="U46" s="476"/>
      <c r="V46" s="476"/>
    </row>
    <row r="47" spans="1:22">
      <c r="A47" s="297" t="s">
        <v>1014</v>
      </c>
      <c r="B47" s="295">
        <v>2690</v>
      </c>
      <c r="C47" s="295">
        <v>108</v>
      </c>
      <c r="D47" s="295">
        <v>51</v>
      </c>
      <c r="E47" s="295">
        <v>1962</v>
      </c>
      <c r="F47" s="295">
        <v>101</v>
      </c>
      <c r="G47" s="295">
        <v>187</v>
      </c>
      <c r="H47" s="295">
        <v>202</v>
      </c>
      <c r="I47" s="295">
        <v>1842</v>
      </c>
      <c r="J47" s="295">
        <v>620</v>
      </c>
      <c r="K47" s="368">
        <v>347</v>
      </c>
      <c r="M47" s="476"/>
      <c r="N47" s="476"/>
      <c r="O47" s="476"/>
      <c r="P47" s="476"/>
      <c r="Q47" s="476"/>
      <c r="R47" s="476"/>
      <c r="S47" s="476"/>
      <c r="T47" s="476"/>
      <c r="U47" s="476"/>
      <c r="V47" s="476"/>
    </row>
    <row r="48" spans="1:22">
      <c r="A48" s="303" t="s">
        <v>420</v>
      </c>
      <c r="B48" s="299"/>
      <c r="C48" s="299"/>
      <c r="D48" s="299"/>
      <c r="E48" s="299"/>
      <c r="F48" s="299"/>
      <c r="G48" s="299"/>
      <c r="H48" s="299"/>
      <c r="I48" s="299"/>
      <c r="J48" s="299"/>
      <c r="K48" s="300"/>
      <c r="M48" s="476"/>
      <c r="N48" s="476"/>
      <c r="O48" s="476"/>
      <c r="P48" s="476"/>
      <c r="Q48" s="476"/>
      <c r="R48" s="476"/>
      <c r="S48" s="476"/>
      <c r="T48" s="476"/>
      <c r="U48" s="476"/>
      <c r="V48" s="476"/>
    </row>
    <row r="49" spans="1:22">
      <c r="A49" s="277" t="s">
        <v>441</v>
      </c>
      <c r="B49" s="299">
        <v>441</v>
      </c>
      <c r="C49" s="299">
        <v>14</v>
      </c>
      <c r="D49" s="299">
        <v>4</v>
      </c>
      <c r="E49" s="299">
        <v>420</v>
      </c>
      <c r="F49" s="299">
        <v>3</v>
      </c>
      <c r="G49" s="299" t="s">
        <v>782</v>
      </c>
      <c r="H49" s="299" t="s">
        <v>782</v>
      </c>
      <c r="I49" s="299">
        <v>14</v>
      </c>
      <c r="J49" s="299" t="s">
        <v>782</v>
      </c>
      <c r="K49" s="300">
        <v>12</v>
      </c>
      <c r="M49" s="476"/>
      <c r="N49" s="476"/>
      <c r="O49" s="476"/>
      <c r="P49" s="476"/>
      <c r="Q49" s="476"/>
      <c r="R49" s="476"/>
      <c r="S49" s="476"/>
      <c r="T49" s="476"/>
      <c r="U49" s="476"/>
      <c r="V49" s="476"/>
    </row>
    <row r="50" spans="1:22">
      <c r="A50" s="277" t="s">
        <v>442</v>
      </c>
      <c r="B50" s="299">
        <v>577</v>
      </c>
      <c r="C50" s="299" t="s">
        <v>782</v>
      </c>
      <c r="D50" s="299" t="s">
        <v>782</v>
      </c>
      <c r="E50" s="299">
        <v>524</v>
      </c>
      <c r="F50" s="299">
        <v>34</v>
      </c>
      <c r="G50" s="299">
        <v>7</v>
      </c>
      <c r="H50" s="299">
        <v>12</v>
      </c>
      <c r="I50" s="299">
        <v>13</v>
      </c>
      <c r="J50" s="299" t="s">
        <v>782</v>
      </c>
      <c r="K50" s="300">
        <v>198</v>
      </c>
      <c r="M50" s="476"/>
      <c r="N50" s="476"/>
      <c r="O50" s="476"/>
      <c r="P50" s="476"/>
      <c r="Q50" s="476"/>
      <c r="R50" s="476"/>
      <c r="S50" s="476"/>
      <c r="T50" s="476"/>
      <c r="U50" s="476"/>
      <c r="V50" s="476"/>
    </row>
    <row r="51" spans="1:22">
      <c r="A51" s="277" t="s">
        <v>443</v>
      </c>
      <c r="B51" s="299">
        <v>235</v>
      </c>
      <c r="C51" s="299" t="s">
        <v>782</v>
      </c>
      <c r="D51" s="299">
        <v>2</v>
      </c>
      <c r="E51" s="299">
        <v>78</v>
      </c>
      <c r="F51" s="299">
        <v>2</v>
      </c>
      <c r="G51" s="299">
        <v>82</v>
      </c>
      <c r="H51" s="299">
        <v>33</v>
      </c>
      <c r="I51" s="299">
        <v>38</v>
      </c>
      <c r="J51" s="299" t="s">
        <v>782</v>
      </c>
      <c r="K51" s="300">
        <v>2</v>
      </c>
      <c r="M51" s="476"/>
      <c r="N51" s="476"/>
      <c r="O51" s="476"/>
      <c r="P51" s="476"/>
      <c r="Q51" s="476"/>
      <c r="R51" s="476"/>
      <c r="S51" s="476"/>
      <c r="T51" s="476"/>
      <c r="U51" s="476"/>
      <c r="V51" s="476"/>
    </row>
    <row r="52" spans="1:22">
      <c r="A52" s="277" t="s">
        <v>444</v>
      </c>
      <c r="B52" s="299">
        <v>269</v>
      </c>
      <c r="C52" s="299">
        <v>17</v>
      </c>
      <c r="D52" s="299">
        <v>14</v>
      </c>
      <c r="E52" s="299">
        <v>176</v>
      </c>
      <c r="F52" s="299">
        <v>20</v>
      </c>
      <c r="G52" s="299" t="s">
        <v>782</v>
      </c>
      <c r="H52" s="299">
        <v>40</v>
      </c>
      <c r="I52" s="299">
        <v>162</v>
      </c>
      <c r="J52" s="299" t="s">
        <v>782</v>
      </c>
      <c r="K52" s="300">
        <v>28</v>
      </c>
      <c r="M52" s="476"/>
      <c r="N52" s="476"/>
      <c r="O52" s="476"/>
      <c r="P52" s="476"/>
      <c r="Q52" s="476"/>
      <c r="R52" s="476"/>
      <c r="S52" s="476"/>
      <c r="T52" s="476"/>
      <c r="U52" s="476"/>
      <c r="V52" s="476"/>
    </row>
    <row r="53" spans="1:22">
      <c r="A53" s="277" t="s">
        <v>445</v>
      </c>
      <c r="B53" s="299">
        <v>961</v>
      </c>
      <c r="C53" s="299">
        <v>77</v>
      </c>
      <c r="D53" s="299">
        <v>27</v>
      </c>
      <c r="E53" s="299">
        <v>585</v>
      </c>
      <c r="F53" s="299">
        <v>42</v>
      </c>
      <c r="G53" s="299">
        <v>96</v>
      </c>
      <c r="H53" s="299">
        <v>117</v>
      </c>
      <c r="I53" s="299">
        <v>1615</v>
      </c>
      <c r="J53" s="299">
        <v>620</v>
      </c>
      <c r="K53" s="300">
        <v>87</v>
      </c>
      <c r="M53" s="476"/>
      <c r="N53" s="476"/>
      <c r="O53" s="476"/>
      <c r="P53" s="476"/>
      <c r="Q53" s="476"/>
      <c r="R53" s="476"/>
      <c r="S53" s="476"/>
      <c r="T53" s="476"/>
      <c r="U53" s="476"/>
      <c r="V53" s="476"/>
    </row>
    <row r="54" spans="1:22">
      <c r="A54" s="277" t="s">
        <v>446</v>
      </c>
      <c r="B54" s="299">
        <v>207</v>
      </c>
      <c r="C54" s="299" t="s">
        <v>782</v>
      </c>
      <c r="D54" s="299">
        <v>4</v>
      </c>
      <c r="E54" s="299">
        <v>179</v>
      </c>
      <c r="F54" s="299" t="s">
        <v>782</v>
      </c>
      <c r="G54" s="299">
        <v>2</v>
      </c>
      <c r="H54" s="299" t="s">
        <v>782</v>
      </c>
      <c r="I54" s="299" t="s">
        <v>782</v>
      </c>
      <c r="J54" s="299" t="s">
        <v>782</v>
      </c>
      <c r="K54" s="300">
        <v>20</v>
      </c>
      <c r="M54" s="476"/>
      <c r="N54" s="476"/>
      <c r="O54" s="476"/>
      <c r="P54" s="476"/>
      <c r="Q54" s="476"/>
      <c r="R54" s="476"/>
      <c r="S54" s="476"/>
      <c r="T54" s="476"/>
      <c r="U54" s="476"/>
      <c r="V54" s="476"/>
    </row>
    <row r="55" spans="1:22" ht="14.25">
      <c r="A55" s="562"/>
    </row>
    <row r="56" spans="1:22" ht="42" customHeight="1">
      <c r="A56" s="748" t="s">
        <v>1174</v>
      </c>
      <c r="B56" s="749"/>
      <c r="C56" s="749"/>
      <c r="D56" s="749"/>
      <c r="E56" s="749"/>
      <c r="F56" s="749"/>
      <c r="G56" s="749"/>
      <c r="H56" s="749"/>
      <c r="I56" s="749"/>
      <c r="J56" s="749"/>
      <c r="K56" s="749"/>
    </row>
  </sheetData>
  <mergeCells count="10">
    <mergeCell ref="A56:K56"/>
    <mergeCell ref="A9:A13"/>
    <mergeCell ref="B9:K9"/>
    <mergeCell ref="B10:H10"/>
    <mergeCell ref="I10:J10"/>
    <mergeCell ref="K10:K12"/>
    <mergeCell ref="B11:B12"/>
    <mergeCell ref="C11:H11"/>
    <mergeCell ref="I11:I12"/>
    <mergeCell ref="B13:K13"/>
  </mergeCells>
  <phoneticPr fontId="6" type="noConversion"/>
  <hyperlinks>
    <hyperlink ref="M9" location="ANEKS!A1" display="Powrót do spisu tablic"/>
  </hyperlinks>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8"/>
  <sheetViews>
    <sheetView workbookViewId="0">
      <selection activeCell="A2" sqref="A2"/>
    </sheetView>
  </sheetViews>
  <sheetFormatPr defaultRowHeight="12.75"/>
  <cols>
    <col min="1" max="1" width="31.7109375" style="43" customWidth="1"/>
    <col min="2" max="16384" width="9.140625" style="43"/>
  </cols>
  <sheetData>
    <row r="2" spans="1:7">
      <c r="A2" s="57" t="s">
        <v>807</v>
      </c>
      <c r="B2" s="58" t="s">
        <v>991</v>
      </c>
    </row>
    <row r="3" spans="1:7" ht="13.5" thickBot="1">
      <c r="A3" s="57"/>
    </row>
    <row r="4" spans="1:7" ht="15" thickBot="1">
      <c r="A4" s="731" t="s">
        <v>310</v>
      </c>
      <c r="B4" s="737">
        <v>2015</v>
      </c>
      <c r="C4" s="737">
        <v>2016</v>
      </c>
      <c r="D4" s="735">
        <v>2017</v>
      </c>
      <c r="E4" s="735"/>
      <c r="G4" s="45" t="s">
        <v>709</v>
      </c>
    </row>
    <row r="5" spans="1:7" ht="13.5" thickBot="1">
      <c r="A5" s="733"/>
      <c r="B5" s="739"/>
      <c r="C5" s="739"/>
      <c r="D5" s="95" t="s">
        <v>311</v>
      </c>
      <c r="E5" s="139" t="s">
        <v>847</v>
      </c>
    </row>
    <row r="6" spans="1:7">
      <c r="A6" s="756" t="s">
        <v>992</v>
      </c>
      <c r="B6" s="756"/>
      <c r="C6" s="757"/>
      <c r="D6" s="756"/>
      <c r="E6" s="756"/>
    </row>
    <row r="7" spans="1:7">
      <c r="A7" s="99" t="s">
        <v>993</v>
      </c>
      <c r="B7" s="156">
        <v>107.895</v>
      </c>
      <c r="C7" s="156">
        <v>95.596000000000004</v>
      </c>
      <c r="D7" s="156">
        <v>81.221000000000004</v>
      </c>
      <c r="E7" s="141">
        <v>84.962759948114979</v>
      </c>
    </row>
    <row r="8" spans="1:7">
      <c r="A8" s="151" t="s">
        <v>338</v>
      </c>
      <c r="B8" s="157">
        <v>52.567</v>
      </c>
      <c r="C8" s="157">
        <v>47.183999999999997</v>
      </c>
      <c r="D8" s="157">
        <v>41.454999999999998</v>
      </c>
      <c r="E8" s="142">
        <v>87.85817226178365</v>
      </c>
    </row>
    <row r="9" spans="1:7">
      <c r="A9" s="48"/>
      <c r="B9" s="158"/>
      <c r="C9" s="158"/>
      <c r="D9" s="158"/>
      <c r="E9" s="142"/>
    </row>
    <row r="10" spans="1:7">
      <c r="A10" s="48" t="s">
        <v>339</v>
      </c>
      <c r="B10" s="158"/>
      <c r="C10" s="158"/>
      <c r="D10" s="158"/>
      <c r="E10" s="142"/>
    </row>
    <row r="11" spans="1:7">
      <c r="A11" s="101" t="s">
        <v>340</v>
      </c>
      <c r="B11" s="92">
        <v>60.189</v>
      </c>
      <c r="C11" s="92">
        <v>53.018000000000001</v>
      </c>
      <c r="D11" s="92">
        <v>44.427999999999997</v>
      </c>
      <c r="E11" s="142">
        <v>83.797955411369713</v>
      </c>
    </row>
    <row r="12" spans="1:7">
      <c r="A12" s="101" t="s">
        <v>341</v>
      </c>
      <c r="B12" s="92">
        <v>4.7949999999999999</v>
      </c>
      <c r="C12" s="92">
        <v>4.3630000000000004</v>
      </c>
      <c r="D12" s="92">
        <v>3.6509999999999998</v>
      </c>
      <c r="E12" s="142">
        <v>83.680953472381375</v>
      </c>
    </row>
    <row r="13" spans="1:7" ht="24">
      <c r="A13" s="101" t="s">
        <v>342</v>
      </c>
      <c r="B13" s="92">
        <v>4.0229999999999997</v>
      </c>
      <c r="C13" s="92">
        <v>3.3929999999999998</v>
      </c>
      <c r="D13" s="92">
        <v>2.5299999999999998</v>
      </c>
      <c r="E13" s="142">
        <v>74.565281461833194</v>
      </c>
    </row>
    <row r="14" spans="1:7">
      <c r="A14" s="48"/>
      <c r="B14" s="158"/>
      <c r="C14" s="158"/>
      <c r="D14" s="158"/>
      <c r="E14" s="142"/>
    </row>
    <row r="15" spans="1:7">
      <c r="A15" s="48"/>
      <c r="B15" s="158"/>
      <c r="C15" s="158"/>
      <c r="D15" s="158"/>
      <c r="E15" s="142"/>
    </row>
    <row r="16" spans="1:7" ht="24">
      <c r="A16" s="48" t="s">
        <v>343</v>
      </c>
      <c r="B16" s="92">
        <v>98.765000000000001</v>
      </c>
      <c r="C16" s="92">
        <v>87.584000000000003</v>
      </c>
      <c r="D16" s="92">
        <v>73.649000000000001</v>
      </c>
      <c r="E16" s="142">
        <v>84.089559736938241</v>
      </c>
    </row>
    <row r="17" spans="1:9">
      <c r="A17" s="48"/>
      <c r="B17" s="92"/>
      <c r="C17" s="92"/>
      <c r="D17" s="92"/>
      <c r="E17" s="147"/>
    </row>
    <row r="18" spans="1:9">
      <c r="A18" s="48" t="s">
        <v>344</v>
      </c>
      <c r="B18" s="92">
        <v>11.7</v>
      </c>
      <c r="C18" s="92">
        <v>10.3</v>
      </c>
      <c r="D18" s="92">
        <v>8.8000000000000007</v>
      </c>
      <c r="E18" s="147" t="s">
        <v>318</v>
      </c>
    </row>
    <row r="19" spans="1:9">
      <c r="A19" s="48"/>
      <c r="B19" s="92"/>
      <c r="C19" s="92"/>
      <c r="D19" s="92"/>
      <c r="E19" s="147"/>
    </row>
    <row r="20" spans="1:9" ht="24">
      <c r="A20" s="48" t="s">
        <v>345</v>
      </c>
      <c r="B20" s="92"/>
      <c r="C20" s="92"/>
      <c r="D20" s="92"/>
      <c r="E20" s="147"/>
    </row>
    <row r="21" spans="1:9">
      <c r="A21" s="151" t="s">
        <v>346</v>
      </c>
      <c r="B21" s="92">
        <v>55.555</v>
      </c>
      <c r="C21" s="92">
        <v>49.225999999999999</v>
      </c>
      <c r="D21" s="92">
        <v>42.686999999999998</v>
      </c>
      <c r="E21" s="142">
        <v>86.716369398285451</v>
      </c>
      <c r="G21" s="64"/>
      <c r="H21" s="64"/>
      <c r="I21" s="64"/>
    </row>
    <row r="22" spans="1:9">
      <c r="A22" s="151" t="s">
        <v>347</v>
      </c>
      <c r="B22" s="92">
        <v>26.712</v>
      </c>
      <c r="C22" s="92">
        <v>23.161000000000001</v>
      </c>
      <c r="D22" s="92">
        <v>19.117999999999999</v>
      </c>
      <c r="E22" s="142">
        <v>82.543931609170571</v>
      </c>
    </row>
    <row r="23" spans="1:9">
      <c r="A23" s="151" t="s">
        <v>348</v>
      </c>
      <c r="B23" s="92">
        <v>25.628</v>
      </c>
      <c r="C23" s="92">
        <v>23.209</v>
      </c>
      <c r="D23" s="92">
        <v>19.416</v>
      </c>
      <c r="E23" s="142">
        <v>83.657201947520363</v>
      </c>
    </row>
    <row r="24" spans="1:9">
      <c r="A24" s="48"/>
      <c r="B24" s="92"/>
      <c r="C24" s="92"/>
      <c r="D24" s="92"/>
      <c r="E24" s="147"/>
    </row>
    <row r="25" spans="1:9">
      <c r="A25" s="48" t="s">
        <v>349</v>
      </c>
      <c r="B25" s="92"/>
      <c r="C25" s="92"/>
      <c r="D25" s="92"/>
      <c r="E25" s="147"/>
    </row>
    <row r="26" spans="1:9">
      <c r="A26" s="151" t="s">
        <v>350</v>
      </c>
      <c r="B26" s="92">
        <v>19.178999999999998</v>
      </c>
      <c r="C26" s="92">
        <v>15.337</v>
      </c>
      <c r="D26" s="92">
        <v>11.874000000000001</v>
      </c>
      <c r="E26" s="142">
        <v>77.42061680902394</v>
      </c>
      <c r="G26" s="146"/>
      <c r="H26" s="143"/>
    </row>
    <row r="27" spans="1:9">
      <c r="A27" s="151" t="s">
        <v>351</v>
      </c>
      <c r="B27" s="92">
        <v>34.28</v>
      </c>
      <c r="C27" s="92">
        <v>29.934999999999999</v>
      </c>
      <c r="D27" s="92">
        <v>25.541</v>
      </c>
      <c r="E27" s="142">
        <v>85.321529981626867</v>
      </c>
    </row>
    <row r="28" spans="1:9">
      <c r="A28" s="151" t="s">
        <v>352</v>
      </c>
      <c r="B28" s="92">
        <v>22.065999999999999</v>
      </c>
      <c r="C28" s="92">
        <v>20.241</v>
      </c>
      <c r="D28" s="92">
        <v>18.309999999999999</v>
      </c>
      <c r="E28" s="142">
        <v>90.459957511980633</v>
      </c>
    </row>
    <row r="29" spans="1:9">
      <c r="A29" s="151" t="s">
        <v>353</v>
      </c>
      <c r="B29" s="92">
        <v>17.164000000000001</v>
      </c>
      <c r="C29" s="92">
        <v>15.252000000000001</v>
      </c>
      <c r="D29" s="92">
        <v>13.436999999999999</v>
      </c>
      <c r="E29" s="142">
        <v>88.099921321793857</v>
      </c>
    </row>
    <row r="30" spans="1:9">
      <c r="A30" s="151" t="s">
        <v>354</v>
      </c>
      <c r="B30" s="92">
        <v>15.206</v>
      </c>
      <c r="C30" s="92">
        <v>14.831</v>
      </c>
      <c r="D30" s="92">
        <v>12.058999999999999</v>
      </c>
      <c r="E30" s="142">
        <v>81.309419459240772</v>
      </c>
    </row>
    <row r="31" spans="1:9">
      <c r="A31" s="48"/>
      <c r="B31" s="92"/>
      <c r="C31" s="92"/>
      <c r="D31" s="92"/>
      <c r="E31" s="147"/>
    </row>
    <row r="32" spans="1:9" ht="25.5">
      <c r="A32" s="48" t="s">
        <v>994</v>
      </c>
      <c r="B32" s="92"/>
      <c r="C32" s="92"/>
      <c r="D32" s="92"/>
      <c r="E32" s="147"/>
    </row>
    <row r="33" spans="1:7">
      <c r="A33" s="151" t="s">
        <v>355</v>
      </c>
      <c r="B33" s="92">
        <v>10.760999999999999</v>
      </c>
      <c r="C33" s="92">
        <v>9.5060000000000002</v>
      </c>
      <c r="D33" s="92">
        <v>8.1829999999999998</v>
      </c>
      <c r="E33" s="142">
        <v>86.082474226804123</v>
      </c>
      <c r="G33" s="146"/>
    </row>
    <row r="34" spans="1:7">
      <c r="A34" s="151" t="s">
        <v>356</v>
      </c>
      <c r="B34" s="92">
        <v>19.181999999999999</v>
      </c>
      <c r="C34" s="92">
        <v>16.457000000000001</v>
      </c>
      <c r="D34" s="92">
        <v>15.228999999999999</v>
      </c>
      <c r="E34" s="142">
        <v>92.5381296712645</v>
      </c>
    </row>
    <row r="35" spans="1:7">
      <c r="A35" s="151" t="s">
        <v>357</v>
      </c>
      <c r="B35" s="92">
        <v>15.333</v>
      </c>
      <c r="C35" s="92">
        <v>12.523999999999999</v>
      </c>
      <c r="D35" s="92">
        <v>11.141999999999999</v>
      </c>
      <c r="E35" s="142">
        <v>88.965186841264781</v>
      </c>
    </row>
    <row r="36" spans="1:7">
      <c r="A36" s="151" t="s">
        <v>358</v>
      </c>
      <c r="B36" s="92">
        <v>15.552</v>
      </c>
      <c r="C36" s="92">
        <v>13.752000000000001</v>
      </c>
      <c r="D36" s="92">
        <v>10.927</v>
      </c>
      <c r="E36" s="142">
        <v>79.457533449680042</v>
      </c>
    </row>
    <row r="37" spans="1:7">
      <c r="A37" s="151" t="s">
        <v>720</v>
      </c>
      <c r="B37" s="92">
        <v>16.385999999999999</v>
      </c>
      <c r="C37" s="92">
        <v>15.414999999999999</v>
      </c>
      <c r="D37" s="92">
        <v>12.055999999999999</v>
      </c>
      <c r="E37" s="142">
        <v>78.209536166071999</v>
      </c>
    </row>
    <row r="38" spans="1:7">
      <c r="A38" s="151" t="s">
        <v>721</v>
      </c>
      <c r="B38" s="92">
        <v>30.681000000000001</v>
      </c>
      <c r="C38" s="92">
        <v>27.942</v>
      </c>
      <c r="D38" s="92">
        <v>23.684000000000001</v>
      </c>
      <c r="E38" s="142">
        <v>84.761291246152751</v>
      </c>
    </row>
    <row r="39" spans="1:7">
      <c r="A39" s="48"/>
      <c r="B39" s="159"/>
      <c r="C39" s="159"/>
      <c r="D39" s="159"/>
      <c r="E39" s="147"/>
    </row>
    <row r="40" spans="1:7" ht="24">
      <c r="A40" s="48" t="s">
        <v>359</v>
      </c>
      <c r="B40" s="92"/>
      <c r="C40" s="92"/>
      <c r="D40" s="92"/>
      <c r="E40" s="147"/>
    </row>
    <row r="41" spans="1:7">
      <c r="A41" s="151" t="s">
        <v>360</v>
      </c>
      <c r="B41" s="92">
        <v>3.444</v>
      </c>
      <c r="C41" s="92">
        <v>3.3410000000000002</v>
      </c>
      <c r="D41" s="92">
        <v>4.0490000000000004</v>
      </c>
      <c r="E41" s="142">
        <v>121.19126010176595</v>
      </c>
    </row>
    <row r="42" spans="1:7">
      <c r="A42" s="151" t="s">
        <v>361</v>
      </c>
      <c r="B42" s="92">
        <v>2.14</v>
      </c>
      <c r="C42" s="92">
        <v>2.3849999999999998</v>
      </c>
      <c r="D42" s="92">
        <v>2.6850000000000001</v>
      </c>
      <c r="E42" s="142">
        <v>112.57861635220128</v>
      </c>
    </row>
    <row r="43" spans="1:7">
      <c r="A43" s="151" t="s">
        <v>362</v>
      </c>
      <c r="B43" s="92">
        <v>1.353</v>
      </c>
      <c r="C43" s="92">
        <v>1.5640000000000001</v>
      </c>
      <c r="D43" s="92">
        <v>1.7270000000000001</v>
      </c>
      <c r="E43" s="142">
        <v>110.42199488491049</v>
      </c>
    </row>
    <row r="44" spans="1:7">
      <c r="A44" s="151" t="s">
        <v>363</v>
      </c>
      <c r="B44" s="92">
        <v>56.241</v>
      </c>
      <c r="C44" s="92">
        <v>65.495000000000005</v>
      </c>
      <c r="D44" s="92">
        <v>69.209000000000003</v>
      </c>
      <c r="E44" s="142">
        <v>105.67066188258644</v>
      </c>
    </row>
    <row r="45" spans="1:7">
      <c r="A45" s="41"/>
    </row>
    <row r="46" spans="1:7" ht="36" customHeight="1">
      <c r="A46" s="744" t="s">
        <v>995</v>
      </c>
      <c r="B46" s="744"/>
      <c r="C46" s="744"/>
      <c r="D46" s="744"/>
      <c r="E46" s="744"/>
    </row>
    <row r="47" spans="1:7">
      <c r="A47" s="94"/>
    </row>
    <row r="48" spans="1:7">
      <c r="A48" s="41"/>
    </row>
  </sheetData>
  <mergeCells count="6">
    <mergeCell ref="A46:E46"/>
    <mergeCell ref="A6:E6"/>
    <mergeCell ref="A4:A5"/>
    <mergeCell ref="D4:E4"/>
    <mergeCell ref="B4:B5"/>
    <mergeCell ref="C4:C5"/>
  </mergeCells>
  <phoneticPr fontId="0" type="noConversion"/>
  <hyperlinks>
    <hyperlink ref="G4" location="'SPIS TREŚCI'!A1" display="Powrót do spisu tablic"/>
  </hyperlinks>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E38"/>
  <sheetViews>
    <sheetView workbookViewId="0">
      <selection activeCell="A2" sqref="A2"/>
    </sheetView>
  </sheetViews>
  <sheetFormatPr defaultRowHeight="12.75"/>
  <cols>
    <col min="1" max="1" width="31.7109375" style="43" customWidth="1"/>
    <col min="2" max="4" width="9.140625" style="43"/>
    <col min="5" max="5" width="10" style="43" bestFit="1" customWidth="1"/>
    <col min="6" max="6" width="9.140625" style="5"/>
    <col min="7" max="9" width="0" style="5" hidden="1" customWidth="1"/>
    <col min="10" max="10" width="8.42578125" style="5" hidden="1" customWidth="1"/>
    <col min="11" max="17" width="0" style="5" hidden="1" customWidth="1"/>
    <col min="18" max="16384" width="9.140625" style="5"/>
  </cols>
  <sheetData>
    <row r="2" spans="1:31">
      <c r="A2" s="57" t="s">
        <v>807</v>
      </c>
      <c r="B2" s="160" t="s">
        <v>991</v>
      </c>
    </row>
    <row r="3" spans="1:31" ht="13.5" thickBot="1">
      <c r="A3" s="57"/>
    </row>
    <row r="4" spans="1:31" ht="15" thickBot="1">
      <c r="A4" s="731" t="s">
        <v>310</v>
      </c>
      <c r="B4" s="737">
        <v>2015</v>
      </c>
      <c r="C4" s="737">
        <v>2016</v>
      </c>
      <c r="D4" s="735">
        <v>2017</v>
      </c>
      <c r="E4" s="735"/>
      <c r="G4" s="161" t="s">
        <v>709</v>
      </c>
      <c r="R4" s="45" t="s">
        <v>709</v>
      </c>
    </row>
    <row r="5" spans="1:31" ht="13.5" thickBot="1">
      <c r="A5" s="733"/>
      <c r="B5" s="739"/>
      <c r="C5" s="739"/>
      <c r="D5" s="95" t="s">
        <v>311</v>
      </c>
      <c r="E5" s="139" t="s">
        <v>847</v>
      </c>
    </row>
    <row r="6" spans="1:31">
      <c r="A6" s="762" t="s">
        <v>996</v>
      </c>
      <c r="B6" s="762"/>
      <c r="C6" s="763"/>
      <c r="D6" s="762"/>
      <c r="E6" s="762"/>
    </row>
    <row r="7" spans="1:31" ht="24">
      <c r="A7" s="99" t="s">
        <v>997</v>
      </c>
      <c r="B7" s="162">
        <v>3497.9762170075473</v>
      </c>
      <c r="C7" s="162">
        <v>3625.0445147151654</v>
      </c>
      <c r="D7" s="162">
        <v>3824.2783237059571</v>
      </c>
      <c r="E7" s="141">
        <v>105.49603758469837</v>
      </c>
      <c r="G7" s="4" t="e">
        <f>#REF!/#REF!*100</f>
        <v>#REF!</v>
      </c>
      <c r="H7" s="4" t="e">
        <f>#REF!/#REF!*100</f>
        <v>#REF!</v>
      </c>
      <c r="I7" s="4" t="e">
        <f>#REF!/#REF!*100</f>
        <v>#REF!</v>
      </c>
      <c r="J7" s="4" t="e">
        <f>#REF!/#REF!*100</f>
        <v>#REF!</v>
      </c>
      <c r="K7" s="4" t="e">
        <f>#REF!/#REF!*100</f>
        <v>#REF!</v>
      </c>
      <c r="L7" s="4" t="e">
        <f>D7/#REF!*100</f>
        <v>#REF!</v>
      </c>
      <c r="R7" s="645"/>
      <c r="S7" s="645"/>
      <c r="T7" s="645"/>
      <c r="U7" s="645"/>
      <c r="V7" s="646"/>
      <c r="W7" s="43"/>
      <c r="X7" s="43"/>
      <c r="Y7" s="43"/>
      <c r="Z7" s="43"/>
      <c r="AA7" s="43"/>
      <c r="AB7" s="43"/>
      <c r="AC7" s="43"/>
      <c r="AD7" s="43"/>
      <c r="AE7" s="43"/>
    </row>
    <row r="8" spans="1:31">
      <c r="A8" s="48" t="s">
        <v>364</v>
      </c>
      <c r="B8" s="164">
        <v>4111.0795581693019</v>
      </c>
      <c r="C8" s="164">
        <v>4260.6827229877126</v>
      </c>
      <c r="D8" s="164">
        <v>4427.6360334680849</v>
      </c>
      <c r="E8" s="142">
        <v>103.91846380814998</v>
      </c>
      <c r="G8" s="4" t="e">
        <f>#REF!/#REF!*100</f>
        <v>#REF!</v>
      </c>
      <c r="H8" s="4" t="e">
        <f>#REF!/#REF!*100</f>
        <v>#REF!</v>
      </c>
      <c r="I8" s="4" t="e">
        <f>#REF!/#REF!*100</f>
        <v>#REF!</v>
      </c>
      <c r="J8" s="4" t="e">
        <f>#REF!/#REF!*100</f>
        <v>#REF!</v>
      </c>
      <c r="K8" s="4" t="e">
        <f>#REF!/#REF!*100</f>
        <v>#REF!</v>
      </c>
      <c r="L8" s="4" t="e">
        <f>D8/#REF!*100</f>
        <v>#REF!</v>
      </c>
      <c r="M8" s="4" t="e">
        <f>#REF!/#REF!*100-100</f>
        <v>#REF!</v>
      </c>
      <c r="N8" s="4" t="e">
        <f>#REF!/#REF!*100-100</f>
        <v>#REF!</v>
      </c>
      <c r="O8" s="4" t="e">
        <f>#REF!/#REF!*100-100</f>
        <v>#REF!</v>
      </c>
      <c r="P8" s="4" t="e">
        <f>#REF!/#REF!*100-100</f>
        <v>#REF!</v>
      </c>
      <c r="Q8" s="4" t="e">
        <f>#REF!/#REF!*100-100</f>
        <v>#REF!</v>
      </c>
      <c r="R8" s="64"/>
      <c r="S8" s="64"/>
      <c r="T8" s="64"/>
      <c r="U8" s="64"/>
      <c r="V8" s="64"/>
      <c r="W8" s="43"/>
      <c r="X8" s="43"/>
      <c r="Y8" s="43"/>
      <c r="Z8" s="43"/>
      <c r="AA8" s="43"/>
      <c r="AB8" s="43"/>
      <c r="AC8" s="43"/>
      <c r="AD8" s="43"/>
      <c r="AE8" s="43"/>
    </row>
    <row r="9" spans="1:31">
      <c r="A9" s="48" t="s">
        <v>365</v>
      </c>
      <c r="B9" s="164">
        <v>3109.7908143442346</v>
      </c>
      <c r="C9" s="164">
        <v>3233.7718321706002</v>
      </c>
      <c r="D9" s="164">
        <v>3458.7420581763795</v>
      </c>
      <c r="E9" s="142">
        <v>106.95689855937587</v>
      </c>
      <c r="G9" s="4" t="e">
        <f>#REF!/#REF!*100</f>
        <v>#REF!</v>
      </c>
      <c r="H9" s="4" t="e">
        <f>#REF!/#REF!*100</f>
        <v>#REF!</v>
      </c>
      <c r="I9" s="4" t="e">
        <f>#REF!/#REF!*100</f>
        <v>#REF!</v>
      </c>
      <c r="J9" s="4" t="e">
        <f>#REF!/#REF!*100</f>
        <v>#REF!</v>
      </c>
      <c r="K9" s="4" t="e">
        <f>#REF!/#REF!*100</f>
        <v>#REF!</v>
      </c>
      <c r="L9" s="4" t="e">
        <f>D9/#REF!*100</f>
        <v>#REF!</v>
      </c>
      <c r="M9" s="4" t="e">
        <f>#REF!/#REF!*100-100</f>
        <v>#REF!</v>
      </c>
      <c r="N9" s="4" t="e">
        <f>#REF!/#REF!*100-100</f>
        <v>#REF!</v>
      </c>
      <c r="O9" s="4" t="e">
        <f>#REF!/#REF!*100-100</f>
        <v>#REF!</v>
      </c>
      <c r="P9" s="4" t="e">
        <f>#REF!/#REF!*100-100</f>
        <v>#REF!</v>
      </c>
      <c r="Q9" s="4" t="e">
        <f>#REF!/#REF!*100-100</f>
        <v>#REF!</v>
      </c>
      <c r="R9" s="64"/>
      <c r="S9" s="64"/>
      <c r="T9" s="64"/>
      <c r="U9" s="64"/>
      <c r="V9" s="64"/>
      <c r="W9" s="43"/>
      <c r="X9" s="43"/>
      <c r="Y9" s="43"/>
      <c r="Z9" s="43"/>
      <c r="AA9" s="43"/>
      <c r="AB9" s="43"/>
      <c r="AC9" s="43"/>
      <c r="AD9" s="43"/>
      <c r="AE9" s="43"/>
    </row>
    <row r="10" spans="1:31">
      <c r="A10" s="151"/>
      <c r="B10" s="164"/>
      <c r="C10" s="164"/>
      <c r="D10" s="164"/>
      <c r="E10" s="142"/>
      <c r="R10" s="165"/>
      <c r="S10" s="165"/>
      <c r="T10" s="165"/>
      <c r="U10" s="165"/>
      <c r="V10" s="165"/>
      <c r="W10" s="165"/>
      <c r="X10" s="165"/>
      <c r="Y10" s="165"/>
      <c r="Z10" s="165"/>
      <c r="AA10" s="165"/>
      <c r="AB10" s="646"/>
      <c r="AC10" s="43"/>
      <c r="AD10" s="43"/>
      <c r="AE10" s="43"/>
    </row>
    <row r="11" spans="1:31" ht="24">
      <c r="A11" s="151" t="s">
        <v>161</v>
      </c>
      <c r="B11" s="164">
        <v>4493.9891170200835</v>
      </c>
      <c r="C11" s="164">
        <v>4593.5112300587743</v>
      </c>
      <c r="D11" s="164">
        <v>4601.9750100765823</v>
      </c>
      <c r="E11" s="142">
        <v>100.18425512846083</v>
      </c>
      <c r="R11" s="64"/>
      <c r="S11" s="64"/>
      <c r="T11" s="64"/>
      <c r="U11" s="64"/>
      <c r="V11" s="64"/>
      <c r="W11" s="64"/>
      <c r="X11" s="64"/>
      <c r="Y11" s="64"/>
      <c r="Z11" s="64"/>
      <c r="AA11" s="64"/>
      <c r="AB11" s="64"/>
      <c r="AC11" s="43"/>
      <c r="AD11" s="43"/>
      <c r="AE11" s="43"/>
    </row>
    <row r="12" spans="1:31">
      <c r="A12" s="151" t="s">
        <v>324</v>
      </c>
      <c r="B12" s="164">
        <v>3760.8272238639115</v>
      </c>
      <c r="C12" s="164">
        <v>3846.8982780978645</v>
      </c>
      <c r="D12" s="164">
        <v>4102.9473948427831</v>
      </c>
      <c r="E12" s="142">
        <v>106.65598875339965</v>
      </c>
      <c r="R12" s="64"/>
      <c r="S12" s="64"/>
      <c r="T12" s="64"/>
      <c r="U12" s="64"/>
      <c r="V12" s="64"/>
      <c r="W12" s="64"/>
      <c r="X12" s="64"/>
      <c r="Y12" s="64"/>
      <c r="Z12" s="64"/>
      <c r="AA12" s="64"/>
      <c r="AB12" s="64"/>
      <c r="AC12" s="43"/>
      <c r="AD12" s="43"/>
      <c r="AE12" s="43"/>
    </row>
    <row r="13" spans="1:31">
      <c r="A13" s="101" t="s">
        <v>325</v>
      </c>
      <c r="B13" s="164">
        <v>3194.9819971637476</v>
      </c>
      <c r="C13" s="164">
        <v>3322.7450980392155</v>
      </c>
      <c r="D13" s="164">
        <v>3575.167387093878</v>
      </c>
      <c r="E13" s="142">
        <v>107.59679968239573</v>
      </c>
      <c r="R13" s="64"/>
      <c r="S13" s="64"/>
      <c r="T13" s="64"/>
      <c r="U13" s="64"/>
      <c r="V13" s="64"/>
      <c r="W13" s="64"/>
      <c r="X13" s="64"/>
      <c r="Y13" s="64"/>
      <c r="Z13" s="64"/>
      <c r="AA13" s="64"/>
      <c r="AB13" s="64"/>
      <c r="AC13" s="43"/>
      <c r="AD13" s="43"/>
      <c r="AE13" s="43"/>
    </row>
    <row r="14" spans="1:31">
      <c r="A14" s="151" t="s">
        <v>326</v>
      </c>
      <c r="B14" s="164">
        <v>2817.8770513735285</v>
      </c>
      <c r="C14" s="164">
        <v>2954.0528662693478</v>
      </c>
      <c r="D14" s="164">
        <v>3190.3332217479842</v>
      </c>
      <c r="E14" s="142">
        <v>107.99851479222285</v>
      </c>
      <c r="R14" s="64"/>
      <c r="S14" s="64"/>
      <c r="T14" s="64"/>
      <c r="U14" s="64"/>
      <c r="V14" s="64"/>
      <c r="W14" s="64"/>
      <c r="X14" s="64"/>
      <c r="Y14" s="64"/>
      <c r="Z14" s="64"/>
      <c r="AA14" s="64"/>
      <c r="AB14" s="64"/>
      <c r="AC14" s="43"/>
      <c r="AD14" s="43"/>
      <c r="AE14" s="43"/>
    </row>
    <row r="15" spans="1:31" ht="26.25">
      <c r="A15" s="151" t="s">
        <v>983</v>
      </c>
      <c r="B15" s="164">
        <v>2505.264845715908</v>
      </c>
      <c r="C15" s="164">
        <v>2687.4878027742288</v>
      </c>
      <c r="D15" s="164">
        <v>2911.8221577494314</v>
      </c>
      <c r="E15" s="142">
        <v>108.34736272081413</v>
      </c>
      <c r="R15" s="64"/>
      <c r="S15" s="64"/>
      <c r="T15" s="64"/>
      <c r="U15" s="64"/>
      <c r="V15" s="64"/>
      <c r="W15" s="64"/>
      <c r="X15" s="64"/>
      <c r="Y15" s="64"/>
      <c r="Z15" s="64"/>
      <c r="AA15" s="64"/>
      <c r="AB15" s="64"/>
      <c r="AC15" s="43"/>
      <c r="AD15" s="43"/>
      <c r="AE15" s="43"/>
    </row>
    <row r="16" spans="1:31" ht="24">
      <c r="A16" s="151" t="s">
        <v>162</v>
      </c>
      <c r="B16" s="164">
        <v>2736.7053299446638</v>
      </c>
      <c r="C16" s="164">
        <v>2808.2030413364746</v>
      </c>
      <c r="D16" s="164">
        <v>2928.7091544025943</v>
      </c>
      <c r="E16" s="142">
        <v>104.29121795298563</v>
      </c>
      <c r="R16" s="64"/>
      <c r="S16" s="64"/>
      <c r="T16" s="64"/>
      <c r="U16" s="64"/>
      <c r="V16" s="64"/>
      <c r="W16" s="64"/>
      <c r="X16" s="64"/>
      <c r="Y16" s="64"/>
      <c r="Z16" s="64"/>
      <c r="AA16" s="64"/>
      <c r="AB16" s="64"/>
      <c r="AC16" s="43"/>
      <c r="AD16" s="43"/>
      <c r="AE16" s="43"/>
    </row>
    <row r="17" spans="1:31" ht="14.25">
      <c r="A17" s="151" t="s">
        <v>984</v>
      </c>
      <c r="B17" s="164">
        <v>2220.9664834792047</v>
      </c>
      <c r="C17" s="164">
        <v>2328.0370738166171</v>
      </c>
      <c r="D17" s="164">
        <v>2524.8224908846669</v>
      </c>
      <c r="E17" s="142">
        <v>108.45284721971531</v>
      </c>
      <c r="R17" s="64"/>
      <c r="S17" s="64"/>
      <c r="T17" s="64"/>
      <c r="U17" s="64"/>
      <c r="V17" s="64"/>
      <c r="W17" s="64"/>
      <c r="X17" s="64"/>
      <c r="Y17" s="64"/>
      <c r="Z17" s="64"/>
      <c r="AA17" s="64"/>
      <c r="AB17" s="64"/>
      <c r="AC17" s="43"/>
      <c r="AD17" s="43"/>
      <c r="AE17" s="43"/>
    </row>
    <row r="18" spans="1:31">
      <c r="A18" s="151" t="s">
        <v>462</v>
      </c>
      <c r="B18" s="164">
        <v>5173.5254329004329</v>
      </c>
      <c r="C18" s="164">
        <v>5446.1164796342482</v>
      </c>
      <c r="D18" s="164">
        <v>5751.7694566813525</v>
      </c>
      <c r="E18" s="142">
        <v>105.61231068395422</v>
      </c>
      <c r="R18" s="64"/>
      <c r="S18" s="64"/>
      <c r="T18" s="64"/>
      <c r="U18" s="64"/>
      <c r="V18" s="64"/>
      <c r="W18" s="64"/>
      <c r="X18" s="64"/>
      <c r="Y18" s="64"/>
      <c r="Z18" s="64"/>
      <c r="AA18" s="64"/>
      <c r="AB18" s="64"/>
      <c r="AC18" s="43"/>
      <c r="AD18" s="43"/>
      <c r="AE18" s="43"/>
    </row>
    <row r="19" spans="1:31" ht="24">
      <c r="A19" s="151" t="s">
        <v>163</v>
      </c>
      <c r="B19" s="164">
        <v>4572.0173976233227</v>
      </c>
      <c r="C19" s="164">
        <v>4748.5589392719794</v>
      </c>
      <c r="D19" s="164">
        <v>4872.4766485431492</v>
      </c>
      <c r="E19" s="142">
        <v>102.60958557861279</v>
      </c>
      <c r="R19" s="64"/>
      <c r="S19" s="64"/>
      <c r="T19" s="64"/>
      <c r="U19" s="64"/>
      <c r="V19" s="64"/>
      <c r="W19" s="64"/>
      <c r="X19" s="64"/>
      <c r="Y19" s="64"/>
      <c r="Z19" s="64"/>
      <c r="AA19" s="64"/>
      <c r="AB19" s="64"/>
      <c r="AC19" s="43"/>
      <c r="AD19" s="43"/>
      <c r="AE19" s="43"/>
    </row>
    <row r="20" spans="1:31" ht="14.25">
      <c r="A20" s="151" t="s">
        <v>985</v>
      </c>
      <c r="B20" s="164">
        <v>3502.2308003701137</v>
      </c>
      <c r="C20" s="164">
        <v>3713.5282887886151</v>
      </c>
      <c r="D20" s="164">
        <v>3898.7758061764202</v>
      </c>
      <c r="E20" s="142">
        <v>104.98845041646996</v>
      </c>
      <c r="R20" s="64"/>
      <c r="S20" s="64"/>
      <c r="T20" s="64"/>
      <c r="U20" s="64"/>
      <c r="V20" s="64"/>
      <c r="W20" s="64"/>
      <c r="X20" s="64"/>
      <c r="Y20" s="64"/>
      <c r="Z20" s="64"/>
      <c r="AA20" s="64"/>
      <c r="AB20" s="64"/>
      <c r="AC20" s="43"/>
      <c r="AD20" s="43"/>
      <c r="AE20" s="43"/>
    </row>
    <row r="21" spans="1:31" ht="24">
      <c r="A21" s="151" t="s">
        <v>463</v>
      </c>
      <c r="B21" s="164">
        <v>3278.2267374740245</v>
      </c>
      <c r="C21" s="164">
        <v>3399.0389605575324</v>
      </c>
      <c r="D21" s="164">
        <v>3607.039476132009</v>
      </c>
      <c r="E21" s="142">
        <v>106.11939192189664</v>
      </c>
      <c r="R21" s="64"/>
      <c r="S21" s="64"/>
      <c r="T21" s="64"/>
      <c r="U21" s="64"/>
      <c r="V21" s="64"/>
      <c r="W21" s="64"/>
      <c r="X21" s="64"/>
      <c r="Y21" s="64"/>
      <c r="Z21" s="64"/>
      <c r="AA21" s="64"/>
      <c r="AB21" s="64"/>
      <c r="AC21" s="43"/>
      <c r="AD21" s="43"/>
      <c r="AE21" s="43"/>
    </row>
    <row r="22" spans="1:31" ht="26.25">
      <c r="A22" s="151" t="s">
        <v>986</v>
      </c>
      <c r="B22" s="164">
        <v>2654.0302782324056</v>
      </c>
      <c r="C22" s="164">
        <v>2806.1500275785988</v>
      </c>
      <c r="D22" s="164">
        <v>3010.2506222145053</v>
      </c>
      <c r="E22" s="142">
        <v>107.27333152646949</v>
      </c>
      <c r="R22" s="64"/>
      <c r="S22" s="64"/>
      <c r="T22" s="64"/>
      <c r="U22" s="64"/>
      <c r="V22" s="64"/>
      <c r="W22" s="64"/>
      <c r="X22" s="64"/>
      <c r="Y22" s="64"/>
      <c r="Z22" s="64"/>
      <c r="AA22" s="64"/>
      <c r="AB22" s="64"/>
      <c r="AC22" s="43"/>
      <c r="AD22" s="43"/>
      <c r="AE22" s="43"/>
    </row>
    <row r="23" spans="1:31" ht="36">
      <c r="A23" s="151" t="s">
        <v>464</v>
      </c>
      <c r="B23" s="164">
        <v>4445.4486133768351</v>
      </c>
      <c r="C23" s="164">
        <v>4678.9112008871989</v>
      </c>
      <c r="D23" s="164">
        <v>4960.3874952829246</v>
      </c>
      <c r="E23" s="142">
        <v>106.01585031881675</v>
      </c>
      <c r="R23" s="64"/>
      <c r="S23" s="64"/>
      <c r="T23" s="64"/>
      <c r="U23" s="64"/>
      <c r="V23" s="64"/>
      <c r="W23" s="64"/>
      <c r="X23" s="64"/>
      <c r="Y23" s="64"/>
      <c r="Z23" s="64"/>
      <c r="AA23" s="64"/>
      <c r="AB23" s="64"/>
      <c r="AC23" s="43"/>
      <c r="AD23" s="43"/>
      <c r="AE23" s="43"/>
    </row>
    <row r="24" spans="1:31">
      <c r="A24" s="151" t="s">
        <v>327</v>
      </c>
      <c r="B24" s="164">
        <v>4035.6456381795633</v>
      </c>
      <c r="C24" s="164">
        <v>4086.3943582737284</v>
      </c>
      <c r="D24" s="164">
        <v>4151.3154213254784</v>
      </c>
      <c r="E24" s="142">
        <v>101.58871262437764</v>
      </c>
      <c r="R24" s="64"/>
      <c r="S24" s="64"/>
      <c r="T24" s="64"/>
      <c r="U24" s="64"/>
      <c r="V24" s="64"/>
      <c r="W24" s="64"/>
      <c r="X24" s="64"/>
      <c r="Y24" s="64"/>
      <c r="Z24" s="64"/>
      <c r="AA24" s="64"/>
      <c r="AB24" s="64"/>
      <c r="AC24" s="43"/>
      <c r="AD24" s="43"/>
      <c r="AE24" s="43"/>
    </row>
    <row r="25" spans="1:31" ht="24">
      <c r="A25" s="151" t="s">
        <v>16</v>
      </c>
      <c r="B25" s="164">
        <v>3505.5431668120095</v>
      </c>
      <c r="C25" s="164">
        <v>3703.7323116094599</v>
      </c>
      <c r="D25" s="164">
        <v>3940.5083493128791</v>
      </c>
      <c r="E25" s="142">
        <v>106.39290363834442</v>
      </c>
      <c r="R25" s="64"/>
      <c r="S25" s="64"/>
      <c r="T25" s="64"/>
      <c r="U25" s="64"/>
      <c r="V25" s="64"/>
      <c r="W25" s="64"/>
      <c r="X25" s="64"/>
      <c r="Y25" s="64"/>
      <c r="Z25" s="64"/>
      <c r="AA25" s="64"/>
      <c r="AB25" s="64"/>
      <c r="AC25" s="43"/>
      <c r="AD25" s="43"/>
      <c r="AE25" s="43"/>
    </row>
    <row r="26" spans="1:31" ht="24">
      <c r="A26" s="151" t="s">
        <v>465</v>
      </c>
      <c r="B26" s="164">
        <v>3166.8554117497779</v>
      </c>
      <c r="C26" s="164">
        <v>3270.3788433382138</v>
      </c>
      <c r="D26" s="164">
        <v>3424.6844235066737</v>
      </c>
      <c r="E26" s="142">
        <v>104.71827844907881</v>
      </c>
      <c r="R26" s="64"/>
      <c r="S26" s="64"/>
      <c r="T26" s="64"/>
      <c r="U26" s="64"/>
      <c r="V26" s="64"/>
      <c r="W26" s="64"/>
      <c r="X26" s="64"/>
      <c r="Y26" s="64"/>
      <c r="Z26" s="64"/>
      <c r="AA26" s="64"/>
      <c r="AB26" s="64"/>
      <c r="AC26" s="43"/>
      <c r="AD26" s="43"/>
      <c r="AE26" s="43"/>
    </row>
    <row r="27" spans="1:31">
      <c r="A27" s="151" t="s">
        <v>466</v>
      </c>
      <c r="B27" s="164">
        <v>2682.9191036603497</v>
      </c>
      <c r="C27" s="164">
        <v>2874.9679487179487</v>
      </c>
      <c r="D27" s="164">
        <v>2934.8524558338181</v>
      </c>
      <c r="E27" s="142">
        <v>102.08296259937694</v>
      </c>
      <c r="R27" s="64"/>
      <c r="S27" s="64"/>
      <c r="T27" s="64"/>
      <c r="U27" s="64"/>
      <c r="V27" s="64"/>
      <c r="W27" s="64"/>
      <c r="X27" s="64"/>
      <c r="Y27" s="64"/>
      <c r="Z27" s="64"/>
      <c r="AA27" s="64"/>
      <c r="AB27" s="64"/>
      <c r="AC27" s="43"/>
      <c r="AD27" s="43"/>
      <c r="AE27" s="43"/>
    </row>
    <row r="28" spans="1:31">
      <c r="A28" s="761" t="s">
        <v>832</v>
      </c>
      <c r="B28" s="761"/>
      <c r="C28" s="761"/>
      <c r="D28" s="761"/>
      <c r="E28" s="761"/>
      <c r="R28" s="43"/>
      <c r="S28" s="43"/>
      <c r="T28" s="43"/>
      <c r="U28" s="43"/>
      <c r="V28" s="43"/>
      <c r="W28" s="43"/>
      <c r="X28" s="43"/>
      <c r="Y28" s="43"/>
      <c r="Z28" s="43"/>
      <c r="AA28" s="43"/>
      <c r="AB28" s="43"/>
      <c r="AC28" s="43"/>
      <c r="AD28" s="43"/>
      <c r="AE28" s="43"/>
    </row>
    <row r="29" spans="1:31" ht="24">
      <c r="A29" s="99" t="s">
        <v>998</v>
      </c>
      <c r="B29" s="140">
        <v>507.6</v>
      </c>
      <c r="C29" s="140">
        <v>508.44399999999996</v>
      </c>
      <c r="D29" s="140">
        <v>508.89400000000001</v>
      </c>
      <c r="E29" s="141">
        <v>100.08850532212004</v>
      </c>
      <c r="F29" s="4"/>
      <c r="R29" s="43"/>
      <c r="S29" s="43"/>
      <c r="T29" s="43"/>
      <c r="U29" s="43"/>
      <c r="V29" s="43"/>
      <c r="W29" s="43"/>
      <c r="X29" s="43"/>
      <c r="Y29" s="43"/>
      <c r="Z29" s="43"/>
      <c r="AA29" s="43"/>
      <c r="AB29" s="43"/>
      <c r="AC29" s="43"/>
      <c r="AD29" s="43"/>
      <c r="AE29" s="43"/>
    </row>
    <row r="30" spans="1:31" ht="36">
      <c r="A30" s="151" t="s">
        <v>833</v>
      </c>
      <c r="B30" s="92">
        <v>349.7</v>
      </c>
      <c r="C30" s="92">
        <v>352.74099999999999</v>
      </c>
      <c r="D30" s="92">
        <v>356.125</v>
      </c>
      <c r="E30" s="142">
        <v>100.95934410799991</v>
      </c>
      <c r="F30" s="4"/>
      <c r="R30" s="43"/>
      <c r="S30" s="43"/>
      <c r="T30" s="43"/>
      <c r="U30" s="43"/>
      <c r="V30" s="43"/>
      <c r="W30" s="43"/>
      <c r="X30" s="43"/>
      <c r="Y30" s="43"/>
      <c r="Z30" s="43"/>
      <c r="AA30" s="43"/>
      <c r="AB30" s="43"/>
      <c r="AC30" s="43"/>
      <c r="AD30" s="43"/>
      <c r="AE30" s="43"/>
    </row>
    <row r="31" spans="1:31">
      <c r="A31" s="151" t="s">
        <v>834</v>
      </c>
      <c r="B31" s="92">
        <v>157.9</v>
      </c>
      <c r="C31" s="92">
        <v>155.703</v>
      </c>
      <c r="D31" s="92">
        <v>152.76900000000001</v>
      </c>
      <c r="E31" s="142">
        <v>98.115643243868135</v>
      </c>
      <c r="I31" s="166"/>
      <c r="R31" s="43"/>
      <c r="S31" s="43"/>
      <c r="T31" s="43"/>
      <c r="U31" s="43"/>
      <c r="V31" s="43"/>
      <c r="W31" s="43"/>
      <c r="X31" s="43"/>
      <c r="Y31" s="43"/>
      <c r="Z31" s="43"/>
      <c r="AA31" s="43"/>
      <c r="AB31" s="43"/>
      <c r="AC31" s="43"/>
      <c r="AD31" s="43"/>
      <c r="AE31" s="43"/>
    </row>
    <row r="32" spans="1:31">
      <c r="A32" s="151"/>
      <c r="B32" s="167"/>
      <c r="C32" s="167"/>
      <c r="D32" s="164"/>
      <c r="E32" s="142"/>
      <c r="I32" s="166"/>
      <c r="R32" s="43"/>
      <c r="S32" s="43"/>
      <c r="T32" s="43"/>
      <c r="U32" s="43"/>
      <c r="V32" s="43"/>
      <c r="W32" s="43"/>
      <c r="X32" s="43"/>
      <c r="Y32" s="43"/>
      <c r="Z32" s="43"/>
      <c r="AA32" s="43"/>
      <c r="AB32" s="43"/>
      <c r="AC32" s="43"/>
      <c r="AD32" s="43"/>
      <c r="AE32" s="43"/>
    </row>
    <row r="33" spans="1:31" ht="24">
      <c r="A33" s="99" t="s">
        <v>999</v>
      </c>
      <c r="B33" s="167"/>
      <c r="C33" s="167"/>
      <c r="D33" s="164"/>
      <c r="E33" s="142"/>
      <c r="R33" s="43"/>
      <c r="S33" s="43"/>
      <c r="T33" s="43"/>
      <c r="U33" s="43"/>
      <c r="V33" s="43"/>
      <c r="W33" s="43"/>
      <c r="X33" s="43"/>
      <c r="Y33" s="43"/>
      <c r="Z33" s="43"/>
      <c r="AA33" s="43"/>
      <c r="AB33" s="43"/>
      <c r="AC33" s="43"/>
      <c r="AD33" s="43"/>
      <c r="AE33" s="43"/>
    </row>
    <row r="34" spans="1:31" ht="24">
      <c r="A34" s="151" t="s">
        <v>835</v>
      </c>
      <c r="B34" s="164">
        <v>1776.99</v>
      </c>
      <c r="C34" s="164">
        <v>1812.13</v>
      </c>
      <c r="D34" s="164">
        <v>1870.57</v>
      </c>
      <c r="E34" s="142">
        <v>103.22493419346293</v>
      </c>
      <c r="R34" s="43"/>
      <c r="S34" s="43"/>
      <c r="T34" s="43"/>
      <c r="U34" s="43"/>
      <c r="V34" s="43"/>
      <c r="W34" s="43"/>
      <c r="X34" s="43"/>
      <c r="Y34" s="43"/>
      <c r="Z34" s="43"/>
      <c r="AA34" s="43"/>
      <c r="AB34" s="43"/>
      <c r="AC34" s="43"/>
      <c r="AD34" s="43"/>
      <c r="AE34" s="43"/>
    </row>
    <row r="35" spans="1:31">
      <c r="A35" s="151" t="s">
        <v>834</v>
      </c>
      <c r="B35" s="164">
        <v>1175.2</v>
      </c>
      <c r="C35" s="164">
        <v>1182.01</v>
      </c>
      <c r="D35" s="164">
        <v>1201.47</v>
      </c>
      <c r="E35" s="142">
        <v>101.64634816964325</v>
      </c>
      <c r="R35" s="43"/>
      <c r="S35" s="43"/>
      <c r="T35" s="43"/>
      <c r="U35" s="43"/>
      <c r="V35" s="43"/>
      <c r="W35" s="43"/>
      <c r="X35" s="43"/>
      <c r="Y35" s="43"/>
      <c r="Z35" s="43"/>
      <c r="AA35" s="43"/>
      <c r="AB35" s="43"/>
      <c r="AC35" s="43"/>
      <c r="AD35" s="43"/>
      <c r="AE35" s="43"/>
    </row>
    <row r="36" spans="1:31">
      <c r="A36" s="41"/>
      <c r="B36" s="92"/>
      <c r="C36" s="92"/>
      <c r="D36" s="164"/>
      <c r="R36" s="43"/>
      <c r="S36" s="43"/>
      <c r="T36" s="43"/>
      <c r="U36" s="43"/>
      <c r="V36" s="43"/>
      <c r="W36" s="43"/>
      <c r="X36" s="43"/>
      <c r="Y36" s="43"/>
      <c r="Z36" s="43"/>
      <c r="AA36" s="43"/>
      <c r="AB36" s="43"/>
      <c r="AC36" s="43"/>
      <c r="AD36" s="43"/>
      <c r="AE36" s="43"/>
    </row>
    <row r="37" spans="1:31" s="36" customFormat="1">
      <c r="A37" s="168" t="s">
        <v>1000</v>
      </c>
      <c r="B37" s="43"/>
      <c r="C37" s="43"/>
      <c r="D37" s="43"/>
      <c r="E37" s="170"/>
      <c r="R37" s="41"/>
      <c r="S37" s="41"/>
      <c r="T37" s="41"/>
      <c r="U37" s="41"/>
      <c r="V37" s="41"/>
      <c r="W37" s="41"/>
      <c r="X37" s="41"/>
      <c r="Y37" s="41"/>
      <c r="Z37" s="41"/>
      <c r="AA37" s="41"/>
      <c r="AB37" s="41"/>
      <c r="AC37" s="41"/>
      <c r="AD37" s="41"/>
      <c r="AE37" s="41"/>
    </row>
    <row r="38" spans="1:31">
      <c r="A38" s="171"/>
      <c r="B38" s="169"/>
      <c r="C38" s="169"/>
      <c r="D38" s="170"/>
    </row>
  </sheetData>
  <mergeCells count="6">
    <mergeCell ref="A28:E28"/>
    <mergeCell ref="A4:A5"/>
    <mergeCell ref="A6:E6"/>
    <mergeCell ref="D4:E4"/>
    <mergeCell ref="B4:B5"/>
    <mergeCell ref="C4:C5"/>
  </mergeCells>
  <phoneticPr fontId="6" type="noConversion"/>
  <conditionalFormatting sqref="Y11:Y27">
    <cfRule type="top10" dxfId="33" priority="15" bottom="1" rank="6"/>
    <cfRule type="top10" dxfId="32" priority="16" rank="5"/>
  </conditionalFormatting>
  <conditionalFormatting sqref="Z11:Z27">
    <cfRule type="top10" dxfId="31" priority="13" bottom="1" rank="6"/>
    <cfRule type="top10" dxfId="30" priority="14" rank="5"/>
  </conditionalFormatting>
  <conditionalFormatting sqref="AA11:AA27">
    <cfRule type="top10" dxfId="29" priority="7" bottom="1" rank="6"/>
    <cfRule type="top10" dxfId="28" priority="8" rank="5"/>
  </conditionalFormatting>
  <conditionalFormatting sqref="AB11:AB27">
    <cfRule type="top10" dxfId="27" priority="1" bottom="1" rank="6"/>
    <cfRule type="top10" dxfId="26" priority="2" rank="5"/>
  </conditionalFormatting>
  <hyperlinks>
    <hyperlink ref="G4" location="'SPIS TREŚCI'!A1" display="Powrót do spisu tablic"/>
    <hyperlink ref="R4" location="'SPIS TREŚCI'!A1" display="Powrót do spisu tablic"/>
  </hyperlink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78</vt:i4>
      </vt:variant>
      <vt:variant>
        <vt:lpstr>Zakresy nazwane</vt:lpstr>
      </vt:variant>
      <vt:variant>
        <vt:i4>103</vt:i4>
      </vt:variant>
    </vt:vector>
  </HeadingPairs>
  <TitlesOfParts>
    <vt:vector size="181" baseType="lpstr">
      <vt:lpstr>SPIS TREŚCI</vt:lpstr>
      <vt:lpstr>Tabl.Ia</vt:lpstr>
      <vt:lpstr>Tabl.Ib</vt:lpstr>
      <vt:lpstr>Tabl.Ic</vt:lpstr>
      <vt:lpstr>Tabl.Id</vt:lpstr>
      <vt:lpstr>Tabl.II.1</vt:lpstr>
      <vt:lpstr>Tabl.II.2</vt:lpstr>
      <vt:lpstr>Tabl.II.3</vt:lpstr>
      <vt:lpstr>Tabl.II.4</vt:lpstr>
      <vt:lpstr>Tabl.II.5</vt:lpstr>
      <vt:lpstr>Tabl.III.1</vt:lpstr>
      <vt:lpstr>Tabl.III.2</vt:lpstr>
      <vt:lpstr>Tabl.III.3</vt:lpstr>
      <vt:lpstr>ANEKS</vt:lpstr>
      <vt:lpstr>Tabl.1</vt:lpstr>
      <vt:lpstr>Tabl.2</vt:lpstr>
      <vt:lpstr>Tabl.3</vt:lpstr>
      <vt:lpstr>Tabl.4</vt:lpstr>
      <vt:lpstr>Tabl.5</vt:lpstr>
      <vt:lpstr>Tabl.6</vt:lpstr>
      <vt:lpstr>Tabl.7</vt:lpstr>
      <vt:lpstr>Tabl.8</vt:lpstr>
      <vt:lpstr>Tabl.9</vt:lpstr>
      <vt:lpstr>Tabl.10</vt:lpstr>
      <vt:lpstr>Tabl.11</vt:lpstr>
      <vt:lpstr>Tabl.12</vt:lpstr>
      <vt:lpstr>Tabl.13</vt:lpstr>
      <vt:lpstr>Tabl.14</vt:lpstr>
      <vt:lpstr>Tabl.15</vt:lpstr>
      <vt:lpstr>Tabl.16</vt:lpstr>
      <vt:lpstr>Tabl.17</vt:lpstr>
      <vt:lpstr>Tabl.18</vt:lpstr>
      <vt:lpstr>Tabl.19</vt:lpstr>
      <vt:lpstr>Tabl.20</vt:lpstr>
      <vt:lpstr>Tabl.21</vt:lpstr>
      <vt:lpstr>Tabl.22</vt:lpstr>
      <vt:lpstr>Tabl.23</vt:lpstr>
      <vt:lpstr>Tabl.24</vt:lpstr>
      <vt:lpstr>Tabl.25</vt:lpstr>
      <vt:lpstr>Tabl.26</vt:lpstr>
      <vt:lpstr>Tabl.27</vt:lpstr>
      <vt:lpstr>Tabl.28</vt:lpstr>
      <vt:lpstr>Tabl.29</vt:lpstr>
      <vt:lpstr>Tabl.30</vt:lpstr>
      <vt:lpstr>Tabl.31</vt:lpstr>
      <vt:lpstr>Tabl.32</vt:lpstr>
      <vt:lpstr>Tabl.33</vt:lpstr>
      <vt:lpstr>Tabl.34</vt:lpstr>
      <vt:lpstr>Tabl.35</vt:lpstr>
      <vt:lpstr>Tabl.36</vt:lpstr>
      <vt:lpstr>Tabl.37</vt:lpstr>
      <vt:lpstr>Tabl.38</vt:lpstr>
      <vt:lpstr>Tabl.39</vt:lpstr>
      <vt:lpstr>Tabl.40</vt:lpstr>
      <vt:lpstr>Tabl.41</vt:lpstr>
      <vt:lpstr>Tabl.42</vt:lpstr>
      <vt:lpstr>Tabl.43</vt:lpstr>
      <vt:lpstr>Tabl.44</vt:lpstr>
      <vt:lpstr>Tabl.45</vt:lpstr>
      <vt:lpstr>Tabl.46</vt:lpstr>
      <vt:lpstr>Tabl.47</vt:lpstr>
      <vt:lpstr>Tabl.48</vt:lpstr>
      <vt:lpstr>Tabl.49</vt:lpstr>
      <vt:lpstr>Tabl.50</vt:lpstr>
      <vt:lpstr>Tabl.51</vt:lpstr>
      <vt:lpstr>Tabl.52</vt:lpstr>
      <vt:lpstr>Tabl.53</vt:lpstr>
      <vt:lpstr>Tabl.54</vt:lpstr>
      <vt:lpstr>Tabl.55</vt:lpstr>
      <vt:lpstr>Tabl.56</vt:lpstr>
      <vt:lpstr>Tabl.57</vt:lpstr>
      <vt:lpstr>Tabl.58</vt:lpstr>
      <vt:lpstr>Tabl.59</vt:lpstr>
      <vt:lpstr>Tabl.60</vt:lpstr>
      <vt:lpstr>Tabl.61</vt:lpstr>
      <vt:lpstr>Tabl.62</vt:lpstr>
      <vt:lpstr>Tabl.63</vt:lpstr>
      <vt:lpstr>Tabl.64</vt:lpstr>
      <vt:lpstr>Tabl.II.4!_PictureBullets</vt:lpstr>
      <vt:lpstr>Tabl.II.2!_Toc117221905</vt:lpstr>
      <vt:lpstr>Tabl.II.3!_Toc117221906</vt:lpstr>
      <vt:lpstr>Tabl.II.4!_Toc117221907</vt:lpstr>
      <vt:lpstr>Tabl.1!_Toc117221910</vt:lpstr>
      <vt:lpstr>Tabl.3!_Toc117221914</vt:lpstr>
      <vt:lpstr>Tabl.12!_Toc117221919</vt:lpstr>
      <vt:lpstr>Tabl.15!_Toc117221922</vt:lpstr>
      <vt:lpstr>Tabl.18!_Toc117221925</vt:lpstr>
      <vt:lpstr>Tabl.19!_Toc117221926</vt:lpstr>
      <vt:lpstr>Tabl.22!_Toc117221929</vt:lpstr>
      <vt:lpstr>Tabl.25!_Toc117221934</vt:lpstr>
      <vt:lpstr>Tabl.35!_Toc117221935</vt:lpstr>
      <vt:lpstr>Tabl.36!_Toc117221936</vt:lpstr>
      <vt:lpstr>Tabl.37!_Toc117221938</vt:lpstr>
      <vt:lpstr>Tabl.38!_Toc117221939</vt:lpstr>
      <vt:lpstr>Tabl.39!_Toc117221940</vt:lpstr>
      <vt:lpstr>Tabl.40!_Toc117221941</vt:lpstr>
      <vt:lpstr>Tabl.41!_Toc117221944</vt:lpstr>
      <vt:lpstr>Tabl.44!_Toc117221947</vt:lpstr>
      <vt:lpstr>Tabl.48!_Toc117221951</vt:lpstr>
      <vt:lpstr>Tabl.49!_Toc117221954</vt:lpstr>
      <vt:lpstr>Tabl.51!_Toc117221956</vt:lpstr>
      <vt:lpstr>Tabl.52!_Toc117221957</vt:lpstr>
      <vt:lpstr>Tabl.53!_Toc117221958</vt:lpstr>
      <vt:lpstr>Tabl.54!_Toc117221960</vt:lpstr>
      <vt:lpstr>Tabl.58!_Toc117221963</vt:lpstr>
      <vt:lpstr>Tabl.59!_Toc117221964</vt:lpstr>
      <vt:lpstr>Tabl.63!_Toc117221970</vt:lpstr>
      <vt:lpstr>Tabl.26!_Toc117221972</vt:lpstr>
      <vt:lpstr>Tabl.27!_Toc117221973</vt:lpstr>
      <vt:lpstr>Tabl.28!_Toc117221974</vt:lpstr>
      <vt:lpstr>Tabl.2!_Toc237070335</vt:lpstr>
      <vt:lpstr>Tabl.12!_Toc237070340</vt:lpstr>
      <vt:lpstr>Tabl.13!_Toc237070342</vt:lpstr>
      <vt:lpstr>Tabl.14!_Toc237070343</vt:lpstr>
      <vt:lpstr>Tabl.15!_Toc237070344</vt:lpstr>
      <vt:lpstr>Tabl.16!_Toc237070345</vt:lpstr>
      <vt:lpstr>Tabl.17!_Toc237070346</vt:lpstr>
      <vt:lpstr>Tabl.17!_Toc237070347</vt:lpstr>
      <vt:lpstr>Tabl.18!_Toc237070348</vt:lpstr>
      <vt:lpstr>Tabl.19!_Toc237070349</vt:lpstr>
      <vt:lpstr>Tabl.20!_Toc237070351</vt:lpstr>
      <vt:lpstr>Tabl.21!_Toc237070352</vt:lpstr>
      <vt:lpstr>Tabl.22!_Toc237070353</vt:lpstr>
      <vt:lpstr>Tabl.23!_Toc237070354</vt:lpstr>
      <vt:lpstr>Tabl.24!_Toc237070355</vt:lpstr>
      <vt:lpstr>Tabl.25!_Toc237070356</vt:lpstr>
      <vt:lpstr>Tabl.32!_Toc237070357</vt:lpstr>
      <vt:lpstr>Tabl.33!_Toc237070358</vt:lpstr>
      <vt:lpstr>Tabl.34!_Toc237070360</vt:lpstr>
      <vt:lpstr>Tabl.35!_Toc237070361</vt:lpstr>
      <vt:lpstr>Tabl.36!_Toc237070362</vt:lpstr>
      <vt:lpstr>Tabl.37!_Toc237070363</vt:lpstr>
      <vt:lpstr>Tabl.37!_Toc237070364</vt:lpstr>
      <vt:lpstr>Tabl.38!_Toc237070365</vt:lpstr>
      <vt:lpstr>Tabl.39!_Toc237070366</vt:lpstr>
      <vt:lpstr>Tabl.40!_Toc237070367</vt:lpstr>
      <vt:lpstr>Tabl.46!_Toc237070369</vt:lpstr>
      <vt:lpstr>Tabl.46!_Toc237070370</vt:lpstr>
      <vt:lpstr>Tabl.41!_Toc237070371</vt:lpstr>
      <vt:lpstr>Tabl.44!_Toc237070373</vt:lpstr>
      <vt:lpstr>Tabl.45!_Toc237070374</vt:lpstr>
      <vt:lpstr>Tabl.48!_Toc237070376</vt:lpstr>
      <vt:lpstr>Tabl.49!_Toc237070380</vt:lpstr>
      <vt:lpstr>Tabl.50!_Toc237070381</vt:lpstr>
      <vt:lpstr>Tabl.51!_Toc237070382</vt:lpstr>
      <vt:lpstr>Tabl.52!_Toc237070383</vt:lpstr>
      <vt:lpstr>Tabl.53!_Toc237070384</vt:lpstr>
      <vt:lpstr>Tabl.54!_Toc237070385</vt:lpstr>
      <vt:lpstr>Tabl.55!_Toc237070386</vt:lpstr>
      <vt:lpstr>Tabl.57!_Toc237070388</vt:lpstr>
      <vt:lpstr>Tabl.58!_Toc237070389</vt:lpstr>
      <vt:lpstr>Tabl.59!_Toc237070390</vt:lpstr>
      <vt:lpstr>Tabl.60!_Toc237070391</vt:lpstr>
      <vt:lpstr>Tabl.62!_Toc237070393</vt:lpstr>
      <vt:lpstr>Tabl.63!_Toc237070394</vt:lpstr>
      <vt:lpstr>Tabl.26!_Toc237070396</vt:lpstr>
      <vt:lpstr>Tabl.27!_Toc237070397</vt:lpstr>
      <vt:lpstr>Tabl.28!_Toc237070398</vt:lpstr>
      <vt:lpstr>Tabl.2!_Toc237136966</vt:lpstr>
      <vt:lpstr>Tabl.13!_Toc237136973</vt:lpstr>
      <vt:lpstr>Tabl.14!_Toc237136974</vt:lpstr>
      <vt:lpstr>Tabl.16!_Toc237136976</vt:lpstr>
      <vt:lpstr>Tabl.17!_Toc237136977</vt:lpstr>
      <vt:lpstr>Tabl.20!_Toc237136982</vt:lpstr>
      <vt:lpstr>Tabl.21!_Toc237136983</vt:lpstr>
      <vt:lpstr>Tabl.23!_Toc237136985</vt:lpstr>
      <vt:lpstr>Tabl.24!_Toc237136986</vt:lpstr>
      <vt:lpstr>Tabl.32!_Toc237136988</vt:lpstr>
      <vt:lpstr>Tabl.33!_Toc237136989</vt:lpstr>
      <vt:lpstr>Tabl.34!_Toc237136991</vt:lpstr>
      <vt:lpstr>Tabl.42!_Toc237137000</vt:lpstr>
      <vt:lpstr>Tabl.43!_Toc237137001</vt:lpstr>
      <vt:lpstr>Tabl.45!_Toc237137003</vt:lpstr>
      <vt:lpstr>Tabl.46!_Toc237137004</vt:lpstr>
      <vt:lpstr>Tabl.47!_Toc237137006</vt:lpstr>
      <vt:lpstr>Tabl.50!_Toc237137012</vt:lpstr>
      <vt:lpstr>Tabl.55!_Toc237137017</vt:lpstr>
      <vt:lpstr>Tabl.57!_Toc237137019</vt:lpstr>
      <vt:lpstr>Tabl.60!_Toc237137022</vt:lpstr>
      <vt:lpstr>Tabl.62!_Toc237137024</vt:lpstr>
      <vt:lpstr>Tabl.62!OLE_LINK8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Olszewska-Welman Aneta</cp:lastModifiedBy>
  <cp:lastPrinted>2017-09-22T10:14:32Z</cp:lastPrinted>
  <dcterms:created xsi:type="dcterms:W3CDTF">1997-02-26T13:46:56Z</dcterms:created>
  <dcterms:modified xsi:type="dcterms:W3CDTF">2018-11-30T13:32:58Z</dcterms:modified>
</cp:coreProperties>
</file>