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ycykm\Documents\ROLNICTWO\06_ROLNICTWO_woj.lub_2018-publikacja\2018_Rolnictwo na stronę\"/>
    </mc:Choice>
  </mc:AlternateContent>
  <bookViews>
    <workbookView xWindow="930" yWindow="0" windowWidth="20670" windowHeight="10320" tabRatio="905"/>
  </bookViews>
  <sheets>
    <sheet name="Spis treści" sheetId="12" r:id="rId1"/>
    <sheet name="Tabl.1" sheetId="2" r:id="rId2"/>
    <sheet name="Tabl.2" sheetId="3" r:id="rId3"/>
    <sheet name="Tabl.3" sheetId="4" r:id="rId4"/>
    <sheet name="Tabl.4" sheetId="5" r:id="rId5"/>
    <sheet name="Tabl.5" sheetId="6" r:id="rId6"/>
    <sheet name="Tabl.6" sheetId="7" r:id="rId7"/>
    <sheet name="Tabl.7" sheetId="8" r:id="rId8"/>
    <sheet name="Tabl.8" sheetId="9" r:id="rId9"/>
    <sheet name="Tabl.9" sheetId="71" r:id="rId10"/>
    <sheet name="Tabl.10" sheetId="67" r:id="rId11"/>
    <sheet name="Tabl.11" sheetId="68" r:id="rId12"/>
    <sheet name="Tabl.12" sheetId="70" r:id="rId13"/>
    <sheet name="Tabl.13" sheetId="11" r:id="rId14"/>
    <sheet name="Tabl.14" sheetId="15" r:id="rId15"/>
    <sheet name="Tabl.15" sheetId="13" r:id="rId16"/>
    <sheet name="Tabl.16" sheetId="16" r:id="rId17"/>
    <sheet name="Tabl.17" sheetId="20" r:id="rId18"/>
    <sheet name="Tabl.18" sheetId="21" r:id="rId19"/>
    <sheet name="Tabl.19" sheetId="72" r:id="rId20"/>
    <sheet name="Tabl.20" sheetId="24" r:id="rId21"/>
    <sheet name="Tabl.21" sheetId="25" r:id="rId22"/>
    <sheet name="Tabl.22" sheetId="31" r:id="rId23"/>
    <sheet name="Tabl.23" sheetId="33" r:id="rId24"/>
    <sheet name="Tabl.24" sheetId="32" r:id="rId25"/>
    <sheet name="Tabl.25" sheetId="37" r:id="rId26"/>
    <sheet name="Tabl.26" sheetId="38" r:id="rId27"/>
    <sheet name="Tabl.27" sheetId="39" r:id="rId28"/>
    <sheet name="Tabl.28" sheetId="40" r:id="rId29"/>
    <sheet name="Tabl.29" sheetId="41" r:id="rId30"/>
    <sheet name="Tabl.30" sheetId="43" r:id="rId31"/>
    <sheet name="Tabl.31" sheetId="44" r:id="rId32"/>
    <sheet name="Tabl.32" sheetId="47" r:id="rId33"/>
    <sheet name="Tabl.33" sheetId="48" r:id="rId34"/>
    <sheet name="Tabl.34" sheetId="49" r:id="rId35"/>
    <sheet name="Tabl.35" sheetId="62" r:id="rId36"/>
    <sheet name="Tabl.36" sheetId="63" r:id="rId37"/>
    <sheet name="Tabl.37" sheetId="64" r:id="rId38"/>
    <sheet name="Tabl.38" sheetId="66" r:id="rId39"/>
    <sheet name="Tabl.39" sheetId="65" r:id="rId40"/>
    <sheet name="Tabl.40" sheetId="56" r:id="rId41"/>
    <sheet name="Tabl.41" sheetId="57" r:id="rId42"/>
    <sheet name="Tabl.42" sheetId="58" r:id="rId43"/>
    <sheet name="Tabl.43" sheetId="26" r:id="rId44"/>
    <sheet name="Tabl.44" sheetId="28" r:id="rId45"/>
    <sheet name="Tabl.45" sheetId="29" r:id="rId46"/>
  </sheets>
  <definedNames>
    <definedName name="_Hlk196018957" localSheetId="5">Tabl.5!$A$7</definedName>
    <definedName name="_xlnm.Print_Area" localSheetId="13">Tabl.13!$A$1:$G$19</definedName>
    <definedName name="_xlnm.Print_Area" localSheetId="15">Tabl.15!$A$1:$C$18</definedName>
    <definedName name="_xlnm.Print_Area" localSheetId="18">Tabl.18!$A$1:$F$12</definedName>
    <definedName name="_xlnm.Print_Area" localSheetId="19">Tabl.19!$A$1:$D$11</definedName>
    <definedName name="_xlnm.Print_Area" localSheetId="33">Tabl.33!$A$1:$G$25</definedName>
    <definedName name="_xlnm.Print_Area" localSheetId="34">Tabl.34!$A$1:$G$25</definedName>
    <definedName name="_xlnm.Print_Area" localSheetId="35">Tabl.35!$A$1:$G$15</definedName>
    <definedName name="_xlnm.Print_Area" localSheetId="36">Tabl.36!$A$1:$G$12</definedName>
    <definedName name="_xlnm.Print_Area" localSheetId="37">Tabl.37!$A$1:$E$28</definedName>
    <definedName name="_xlnm.Print_Area" localSheetId="38">Tabl.38!$A$1:$E$17</definedName>
    <definedName name="_xlnm.Print_Area" localSheetId="39">Tabl.39!$A$1:$E$18</definedName>
    <definedName name="_xlnm.Print_Area" localSheetId="5">Tabl.5!$A$1:$G$35</definedName>
    <definedName name="OLE_LINK6" localSheetId="10">Tabl.10!$A$5</definedName>
    <definedName name="OLE_LINK6" localSheetId="11">Tabl.11!#REF!</definedName>
    <definedName name="OLE_LINK6" localSheetId="12">Tabl.12!#REF!</definedName>
    <definedName name="OLE_LINK6" localSheetId="13">Tabl.13!$A$5</definedName>
    <definedName name="OLE_LINK6" localSheetId="15">Tabl.15!$A$5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2" l="1"/>
  <c r="A13" i="12" l="1"/>
  <c r="A12" i="12"/>
  <c r="A63" i="12" l="1"/>
  <c r="A62" i="12"/>
  <c r="A61" i="12"/>
  <c r="A60" i="12"/>
  <c r="A59" i="12"/>
  <c r="A58" i="12"/>
  <c r="A57" i="12"/>
  <c r="A55" i="12"/>
  <c r="A54" i="12"/>
  <c r="A53" i="12"/>
  <c r="A52" i="12"/>
  <c r="A51" i="12"/>
  <c r="A50" i="12"/>
  <c r="A49" i="12"/>
  <c r="A48" i="12"/>
  <c r="A47" i="12"/>
  <c r="A45" i="12"/>
  <c r="A44" i="12"/>
  <c r="A43" i="12"/>
  <c r="A42" i="12"/>
  <c r="A41" i="12"/>
  <c r="A40" i="12"/>
  <c r="A39" i="12"/>
  <c r="A38" i="12"/>
  <c r="A36" i="12"/>
  <c r="A35" i="12"/>
  <c r="A34" i="12"/>
  <c r="A33" i="12"/>
  <c r="A31" i="12"/>
  <c r="A30" i="12"/>
  <c r="A28" i="12"/>
  <c r="A27" i="12"/>
  <c r="A26" i="12"/>
  <c r="A24" i="12"/>
  <c r="A23" i="12"/>
  <c r="A22" i="12"/>
  <c r="A21" i="12"/>
  <c r="A20" i="12"/>
  <c r="A18" i="12"/>
  <c r="A17" i="12"/>
  <c r="A15" i="12"/>
  <c r="A16" i="12"/>
  <c r="A11" i="12"/>
  <c r="A10" i="12"/>
  <c r="A9" i="12"/>
  <c r="A8" i="12"/>
  <c r="A7" i="12"/>
  <c r="A6" i="12"/>
  <c r="A5" i="12"/>
  <c r="A4" i="12"/>
  <c r="N9" i="70" l="1"/>
  <c r="N10" i="70"/>
  <c r="N8" i="70"/>
</calcChain>
</file>

<file path=xl/sharedStrings.xml><?xml version="1.0" encoding="utf-8"?>
<sst xmlns="http://schemas.openxmlformats.org/spreadsheetml/2006/main" count="1606" uniqueCount="731">
  <si>
    <t>WYSZCZEGÓLNIENIE</t>
  </si>
  <si>
    <t xml:space="preserve">w dobrej kulturze </t>
  </si>
  <si>
    <t xml:space="preserve">pod zasiewami </t>
  </si>
  <si>
    <t xml:space="preserve">grunty ugorowane </t>
  </si>
  <si>
    <t xml:space="preserve">uprawy trwałe </t>
  </si>
  <si>
    <t xml:space="preserve">ogrody przydomowe </t>
  </si>
  <si>
    <t xml:space="preserve">łąki trwałe </t>
  </si>
  <si>
    <t xml:space="preserve">pastwiska trwałe </t>
  </si>
  <si>
    <t xml:space="preserve">pozostałe </t>
  </si>
  <si>
    <t>TABL. 2. PRODUKCJA ROŚLINNA</t>
  </si>
  <si>
    <t>PODSTAWOWE ZIEMIOPŁODY</t>
  </si>
  <si>
    <t>Powierzchnia zasiewów – w ha</t>
  </si>
  <si>
    <t xml:space="preserve">zboża </t>
  </si>
  <si>
    <t>w tym:</t>
  </si>
  <si>
    <t xml:space="preserve">zboża podstawowe </t>
  </si>
  <si>
    <t xml:space="preserve">pszenica </t>
  </si>
  <si>
    <t xml:space="preserve">żyto </t>
  </si>
  <si>
    <t xml:space="preserve">jęczmień </t>
  </si>
  <si>
    <t xml:space="preserve">owies </t>
  </si>
  <si>
    <t xml:space="preserve">pszenżyto </t>
  </si>
  <si>
    <t xml:space="preserve">mieszanki zbożowe </t>
  </si>
  <si>
    <t xml:space="preserve">strączkowe jadalne </t>
  </si>
  <si>
    <t xml:space="preserve">buraki cukrowe </t>
  </si>
  <si>
    <t xml:space="preserve">rzepak i rzepik </t>
  </si>
  <si>
    <t xml:space="preserve">kukurydza na zielonkę  </t>
  </si>
  <si>
    <t xml:space="preserve">kapusta </t>
  </si>
  <si>
    <t xml:space="preserve">marchew jadalna </t>
  </si>
  <si>
    <t>Plony – w dt/ha</t>
  </si>
  <si>
    <t xml:space="preserve">Zboża ogółem </t>
  </si>
  <si>
    <t xml:space="preserve">Strączkowe jadalne </t>
  </si>
  <si>
    <t xml:space="preserve">Ziemniaki </t>
  </si>
  <si>
    <t xml:space="preserve">Buraki cukrowe  </t>
  </si>
  <si>
    <t xml:space="preserve">Rzepak i rzepik </t>
  </si>
  <si>
    <t xml:space="preserve">Marchew jadalna </t>
  </si>
  <si>
    <t>Zbiory – w dt</t>
  </si>
  <si>
    <t xml:space="preserve">Ziemniaki  </t>
  </si>
  <si>
    <t>Powierzchnia uprawy – w ha</t>
  </si>
  <si>
    <t xml:space="preserve">Drzewa owocowe </t>
  </si>
  <si>
    <t xml:space="preserve">jabłonie  </t>
  </si>
  <si>
    <t xml:space="preserve">śliwy  </t>
  </si>
  <si>
    <t xml:space="preserve">wiśnie  </t>
  </si>
  <si>
    <t xml:space="preserve">Krzewy owocowe i plantacje jagodowe  </t>
  </si>
  <si>
    <t xml:space="preserve">maliny  </t>
  </si>
  <si>
    <t xml:space="preserve">porzeczki  </t>
  </si>
  <si>
    <t>Drzewa owocowe</t>
  </si>
  <si>
    <t>Owoce z krzewów i plantacji jagodowych</t>
  </si>
  <si>
    <t>ŁĄKI TRWAŁE</t>
  </si>
  <si>
    <t xml:space="preserve">Powierzchnia w ha </t>
  </si>
  <si>
    <t xml:space="preserve">Plony siana z 1 ha w dt </t>
  </si>
  <si>
    <t xml:space="preserve">Zbiory siana w dt  </t>
  </si>
  <si>
    <t>TABL. 3. POGŁOWIE ZWIERZĄT GOSPODARSKICH</t>
  </si>
  <si>
    <t>Stan w czerwcu</t>
  </si>
  <si>
    <t xml:space="preserve">Bydło </t>
  </si>
  <si>
    <t xml:space="preserve">w tym krowy </t>
  </si>
  <si>
    <t xml:space="preserve">w tym lochy </t>
  </si>
  <si>
    <t xml:space="preserve">Owce  </t>
  </si>
  <si>
    <t xml:space="preserve">Konie </t>
  </si>
  <si>
    <t>.</t>
  </si>
  <si>
    <t>TABL. 4.  PRODUKCJA ŻYWCA RZEŹNEGO I PRODUKTÓW POCHODZENIA ZWIERZĘCEGO</t>
  </si>
  <si>
    <t>Żywiec rzeźny</t>
  </si>
  <si>
    <t>w tys. szt.:</t>
  </si>
  <si>
    <t xml:space="preserve">bydło (bez cieląt) </t>
  </si>
  <si>
    <t xml:space="preserve">cielęta </t>
  </si>
  <si>
    <t xml:space="preserve">trzoda chlewna </t>
  </si>
  <si>
    <t xml:space="preserve">owce </t>
  </si>
  <si>
    <t xml:space="preserve">konie </t>
  </si>
  <si>
    <t>na 100 ha użytków rolnych w szt.:</t>
  </si>
  <si>
    <t xml:space="preserve">na 1 ha użytków rolnych w kg </t>
  </si>
  <si>
    <t xml:space="preserve">Mleko krowie w mln l  </t>
  </si>
  <si>
    <t xml:space="preserve">na 100 ha użytków rolnych w tys. l </t>
  </si>
  <si>
    <t xml:space="preserve">przeciętny roczny udój mleka od 1 krowy w l </t>
  </si>
  <si>
    <t xml:space="preserve">Jaja kurze w mln szt.  </t>
  </si>
  <si>
    <t xml:space="preserve">przeciętna roczna liczba jaj od 1 kury nioski w szt. </t>
  </si>
  <si>
    <t xml:space="preserve">Wełna  w t  </t>
  </si>
  <si>
    <t xml:space="preserve">przeciętna roczna ilość wełny od 1 owcy w kg </t>
  </si>
  <si>
    <t>a  Wołowy, cielęcy, wieprzowy, barani, koński, drobiowy, króliczy, kozi i dziczyzna. Dane obejmują skup żywca rzeźnego (pomniejszony o zwierzęta wyselekcjonowane do dalszego chowu) oraz ubój gospodarczy.</t>
  </si>
  <si>
    <t>TABL. 5.  SKUP WAŻNIEJSZYCH PRODUKTÓW ROLNYCH</t>
  </si>
  <si>
    <t>OGÓŁEM</t>
  </si>
  <si>
    <t xml:space="preserve">Zboża w t </t>
  </si>
  <si>
    <t>w tym zboża podstawowe</t>
  </si>
  <si>
    <t xml:space="preserve">pszenica  </t>
  </si>
  <si>
    <t xml:space="preserve">żyto  </t>
  </si>
  <si>
    <t xml:space="preserve">jęczmień  </t>
  </si>
  <si>
    <t xml:space="preserve">Strączkowe jadalne w t </t>
  </si>
  <si>
    <t xml:space="preserve">Ziemniaki w t </t>
  </si>
  <si>
    <t xml:space="preserve">Buraki cukrowe w t </t>
  </si>
  <si>
    <t xml:space="preserve">Rzepak i rzepik w t </t>
  </si>
  <si>
    <t xml:space="preserve">Warzywa w t </t>
  </si>
  <si>
    <t xml:space="preserve">Owoce w t </t>
  </si>
  <si>
    <t xml:space="preserve">Mleko krowie w tys. l </t>
  </si>
  <si>
    <t>Jaja kurze konsumpcyjne w tys. szt.</t>
  </si>
  <si>
    <t xml:space="preserve">Zboża  </t>
  </si>
  <si>
    <t xml:space="preserve">w tym zboża podstawowe </t>
  </si>
  <si>
    <t xml:space="preserve">Rzepak i rzepik  </t>
  </si>
  <si>
    <t xml:space="preserve">Warzywa  </t>
  </si>
  <si>
    <t xml:space="preserve">Owoce  </t>
  </si>
  <si>
    <t>NA 1  ha UZYTKÓW ROLNYCH w kg</t>
  </si>
  <si>
    <t xml:space="preserve">drób </t>
  </si>
  <si>
    <t>WARTOŚĆ SKUPU w mln zł</t>
  </si>
  <si>
    <t xml:space="preserve">produkty roślinne </t>
  </si>
  <si>
    <t xml:space="preserve">produkty zwierzęce </t>
  </si>
  <si>
    <t>TABL. 6.  CENY SKUPU WAŻNIEJSZYCH PRODUKTÓW ROLNYCH</t>
  </si>
  <si>
    <t>w zł</t>
  </si>
  <si>
    <t>– za 1 dt</t>
  </si>
  <si>
    <t xml:space="preserve">pszenicy </t>
  </si>
  <si>
    <t xml:space="preserve">żyta </t>
  </si>
  <si>
    <t xml:space="preserve">jęczmienia </t>
  </si>
  <si>
    <t xml:space="preserve">Ziemniaki – za 1 dt </t>
  </si>
  <si>
    <t xml:space="preserve">Buraki cukrowe – za 1 dt </t>
  </si>
  <si>
    <t xml:space="preserve">Rzepak i rzepik – za 1 dt ziarna </t>
  </si>
  <si>
    <t xml:space="preserve">Tytoń – za 1 dt </t>
  </si>
  <si>
    <t xml:space="preserve">Chmiel surowy – za 1 dt </t>
  </si>
  <si>
    <t>Żywiec rzeźny – za 1 kg:</t>
  </si>
  <si>
    <t xml:space="preserve">Mleko krowie – za 1 l </t>
  </si>
  <si>
    <t>Jaja kurze konsumpcyjne - za 1 szt.</t>
  </si>
  <si>
    <t>W przeliczeniu na czysty składnik w t</t>
  </si>
  <si>
    <t xml:space="preserve">Nawozy mineralne </t>
  </si>
  <si>
    <t xml:space="preserve">Nawozy wapniowe  </t>
  </si>
  <si>
    <t>Na 1 ha użytków rolnych w kg</t>
  </si>
  <si>
    <t xml:space="preserve">Zbiory </t>
  </si>
  <si>
    <t>zbóż</t>
  </si>
  <si>
    <t>owoców z drzew</t>
  </si>
  <si>
    <t>owoców z krzewów i plantacji jagodowych</t>
  </si>
  <si>
    <t>ogółem</t>
  </si>
  <si>
    <t>w tym</t>
  </si>
  <si>
    <t>pszenicy</t>
  </si>
  <si>
    <t>żyta</t>
  </si>
  <si>
    <t>w tys. t</t>
  </si>
  <si>
    <t>województwa:</t>
  </si>
  <si>
    <t xml:space="preserve">dolnośląskie </t>
  </si>
  <si>
    <t xml:space="preserve">kujawsko-pomorskie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</si>
  <si>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</si>
  <si>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</si>
  <si>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</si>
  <si>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</si>
  <si>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</si>
  <si>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</si>
  <si>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</si>
  <si>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</si>
  <si>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</si>
  <si>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</si>
  <si>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</si>
  <si>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</si>
  <si>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</si>
  <si>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tym krów</t>
  </si>
  <si>
    <t>w tym loch</t>
  </si>
  <si>
    <t>mineralnych</t>
  </si>
  <si>
    <t>w tys. szt.</t>
  </si>
  <si>
    <t>warzyw gruntowych</t>
  </si>
  <si>
    <t>w %</t>
  </si>
  <si>
    <t>na 1 mieszkańca w kg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</si>
  <si>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</si>
  <si>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</si>
  <si>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</si>
  <si>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</si>
  <si>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</si>
  <si>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</si>
  <si>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</si>
  <si>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</si>
  <si>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</si>
  <si>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</si>
  <si>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</si>
  <si>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</si>
  <si>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</si>
  <si>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</si>
  <si>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</si>
  <si>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</si>
  <si>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Ogółem</t>
  </si>
  <si>
    <t>W tym gospodarstwa indywidualne</t>
  </si>
  <si>
    <t>w ha</t>
  </si>
  <si>
    <t xml:space="preserve">Użytki rolne </t>
  </si>
  <si>
    <t xml:space="preserve">Lasy i grunty leśne </t>
  </si>
  <si>
    <t xml:space="preserve">Pozostałe grunty </t>
  </si>
  <si>
    <t>Grupy obszarowe użytków rolnych</t>
  </si>
  <si>
    <t>razem</t>
  </si>
  <si>
    <t>pozostałe</t>
  </si>
  <si>
    <t>łąki trwałe</t>
  </si>
  <si>
    <t>pastwiska trwałe</t>
  </si>
  <si>
    <t>grunty ugorowane</t>
  </si>
  <si>
    <t>pod zasiewami</t>
  </si>
  <si>
    <t>w tys. ha</t>
  </si>
  <si>
    <t xml:space="preserve">Ogółem </t>
  </si>
  <si>
    <t xml:space="preserve">0-1 ha </t>
  </si>
  <si>
    <t>1-2</t>
  </si>
  <si>
    <t>2-3</t>
  </si>
  <si>
    <t>3-5</t>
  </si>
  <si>
    <t>5-10</t>
  </si>
  <si>
    <t>10-15</t>
  </si>
  <si>
    <t xml:space="preserve">15-20 </t>
  </si>
  <si>
    <t xml:space="preserve">20-30 </t>
  </si>
  <si>
    <t xml:space="preserve">30-50 </t>
  </si>
  <si>
    <t>50 ha i więcej</t>
  </si>
  <si>
    <t>w tym gospodarstwa indywidualne</t>
  </si>
  <si>
    <t>uprawy trwałe</t>
  </si>
  <si>
    <t xml:space="preserve">  lasy i grunty leśne </t>
  </si>
  <si>
    <t xml:space="preserve">  pozostałe grunty </t>
  </si>
  <si>
    <t xml:space="preserve">  użytki rolne </t>
  </si>
  <si>
    <t xml:space="preserve">    w dobrej kulturze </t>
  </si>
  <si>
    <t xml:space="preserve">      pod zasiewami </t>
  </si>
  <si>
    <t xml:space="preserve">      grunty ugorowane </t>
  </si>
  <si>
    <t xml:space="preserve">      uprawy trwałe </t>
  </si>
  <si>
    <t xml:space="preserve">      ogrody przydomowe </t>
  </si>
  <si>
    <t xml:space="preserve">      łąki trwałe </t>
  </si>
  <si>
    <t xml:space="preserve">      pastwiska trwałe </t>
  </si>
  <si>
    <t xml:space="preserve">    pozostałe </t>
  </si>
  <si>
    <t>Użytki rolne</t>
  </si>
  <si>
    <t>w dobrej kulturze</t>
  </si>
  <si>
    <t>-</t>
  </si>
  <si>
    <t>azotowe</t>
  </si>
  <si>
    <t>fosforowe</t>
  </si>
  <si>
    <t>potasowe</t>
  </si>
  <si>
    <t>Wyszczególnienie</t>
  </si>
  <si>
    <t>Nawozy mineralne</t>
  </si>
  <si>
    <t>Nawozy wapniowe</t>
  </si>
  <si>
    <t>w tonach</t>
  </si>
  <si>
    <t>w kg na 1 ha użytków rolnych</t>
  </si>
  <si>
    <t xml:space="preserve">Przebadana powierzchnia w tys. ha </t>
  </si>
  <si>
    <t xml:space="preserve">kwaśny    pH 4,6 - 5,5 </t>
  </si>
  <si>
    <t xml:space="preserve">lekko kwaśny    pH 5,6 - 6,5  </t>
  </si>
  <si>
    <t xml:space="preserve">Odczyn gleby w %                                                                                            </t>
  </si>
  <si>
    <t xml:space="preserve">bardzo kwaśny     pH ≤ 4,5 </t>
  </si>
  <si>
    <t xml:space="preserve">obojętny    pH 6,6 - 7,2 </t>
  </si>
  <si>
    <t xml:space="preserve">zasadowy pH &gt; 7,2 </t>
  </si>
  <si>
    <t>Struktura odczynu gleb</t>
  </si>
  <si>
    <t xml:space="preserve">Bardzo niska                </t>
  </si>
  <si>
    <t xml:space="preserve">Niska                 </t>
  </si>
  <si>
    <t xml:space="preserve">Średnia </t>
  </si>
  <si>
    <t xml:space="preserve">Wysoka              </t>
  </si>
  <si>
    <t xml:space="preserve">Bardzo wysoka            </t>
  </si>
  <si>
    <t>w % badanych próbek</t>
  </si>
  <si>
    <t xml:space="preserve">Liczba przebadanych próbek w szt. </t>
  </si>
  <si>
    <t>Fosfor</t>
  </si>
  <si>
    <t>Potas</t>
  </si>
  <si>
    <t>Magnez</t>
  </si>
  <si>
    <t>I - IV kwartał</t>
  </si>
  <si>
    <t>I kwartał</t>
  </si>
  <si>
    <t>II kwartał</t>
  </si>
  <si>
    <t>III kawrtał</t>
  </si>
  <si>
    <t>IV kawrtał</t>
  </si>
  <si>
    <t>zakup / sprzedaż</t>
  </si>
  <si>
    <t>w zł za 1 ha</t>
  </si>
  <si>
    <t>Użytki rolne według klas</t>
  </si>
  <si>
    <t>grunty orne</t>
  </si>
  <si>
    <t>łąki</t>
  </si>
  <si>
    <t>dobre (klasy I, II, IIIa)</t>
  </si>
  <si>
    <t>średnie (klasy IIIb, IV)</t>
  </si>
  <si>
    <t>słabe (klasy V, VI)</t>
  </si>
  <si>
    <t>dobre</t>
  </si>
  <si>
    <t>słabe</t>
  </si>
  <si>
    <t>dzierżawa</t>
  </si>
  <si>
    <t xml:space="preserve">owsa i mieszanek zbożowych </t>
  </si>
  <si>
    <t xml:space="preserve">pszenżyta </t>
  </si>
  <si>
    <t xml:space="preserve">gryka </t>
  </si>
  <si>
    <t xml:space="preserve">kukurydza </t>
  </si>
  <si>
    <t xml:space="preserve">Strączkowe jadalne – za 1 t </t>
  </si>
  <si>
    <t xml:space="preserve">w tym konsumpcyjne </t>
  </si>
  <si>
    <t xml:space="preserve">w tym fasola </t>
  </si>
  <si>
    <t xml:space="preserve">Ziemniaki – za 1 t </t>
  </si>
  <si>
    <t xml:space="preserve">w tym:   jadalne </t>
  </si>
  <si>
    <t xml:space="preserve">Buraki cukrowe – za 1 t </t>
  </si>
  <si>
    <t xml:space="preserve">Rzepak i rzepik – za 1 t ziarna </t>
  </si>
  <si>
    <t xml:space="preserve">Tytoń – za 1 t </t>
  </si>
  <si>
    <t xml:space="preserve">Chmiel – za 1 t </t>
  </si>
  <si>
    <t xml:space="preserve">Zioła – za 1 t </t>
  </si>
  <si>
    <t xml:space="preserve">Warzywa za 1 t </t>
  </si>
  <si>
    <t xml:space="preserve">cebula </t>
  </si>
  <si>
    <t xml:space="preserve">marchew </t>
  </si>
  <si>
    <t xml:space="preserve">buraki </t>
  </si>
  <si>
    <t xml:space="preserve">ogórki </t>
  </si>
  <si>
    <t xml:space="preserve">pomidory </t>
  </si>
  <si>
    <t xml:space="preserve">kalafiory </t>
  </si>
  <si>
    <t xml:space="preserve">Owoce za 1 t </t>
  </si>
  <si>
    <t xml:space="preserve">jabłka </t>
  </si>
  <si>
    <t xml:space="preserve">gruszki </t>
  </si>
  <si>
    <t xml:space="preserve">śliwki </t>
  </si>
  <si>
    <t xml:space="preserve">wiśnie </t>
  </si>
  <si>
    <t xml:space="preserve">czereśnie </t>
  </si>
  <si>
    <t xml:space="preserve">truskawki </t>
  </si>
  <si>
    <t xml:space="preserve">maliny </t>
  </si>
  <si>
    <t xml:space="preserve">porzeczki </t>
  </si>
  <si>
    <t xml:space="preserve">Pieczarki za 1 t </t>
  </si>
  <si>
    <t xml:space="preserve">Żywiec rzeźny – za 1 t </t>
  </si>
  <si>
    <t xml:space="preserve">w tym maciory </t>
  </si>
  <si>
    <t xml:space="preserve">kury </t>
  </si>
  <si>
    <t xml:space="preserve">kurczaki </t>
  </si>
  <si>
    <t xml:space="preserve">kaczki </t>
  </si>
  <si>
    <t xml:space="preserve">gęsi </t>
  </si>
  <si>
    <t xml:space="preserve">indyki </t>
  </si>
  <si>
    <t xml:space="preserve">Mleko krowie – za 1 tys. l </t>
  </si>
  <si>
    <t>Jaja kurze – za 1 tys. szt.</t>
  </si>
  <si>
    <t xml:space="preserve">konsumpcyjne </t>
  </si>
  <si>
    <t xml:space="preserve">wylęgowe </t>
  </si>
  <si>
    <t xml:space="preserve">Wełna owcza za 1 kg </t>
  </si>
  <si>
    <t xml:space="preserve">Miód za 1 kg </t>
  </si>
  <si>
    <t>OKRESY</t>
  </si>
  <si>
    <t>Pszenica</t>
  </si>
  <si>
    <t>Żyto</t>
  </si>
  <si>
    <t>Jęczmień</t>
  </si>
  <si>
    <t>Owies</t>
  </si>
  <si>
    <t>Prosię na chów w zł za 1 szt.</t>
  </si>
  <si>
    <t>w zł za 1 dt</t>
  </si>
  <si>
    <t xml:space="preserve">I-XII </t>
  </si>
  <si>
    <t xml:space="preserve">I  </t>
  </si>
  <si>
    <t xml:space="preserve">II </t>
  </si>
  <si>
    <t xml:space="preserve">III </t>
  </si>
  <si>
    <t xml:space="preserve">IV </t>
  </si>
  <si>
    <t xml:space="preserve">V </t>
  </si>
  <si>
    <t xml:space="preserve">VI </t>
  </si>
  <si>
    <t xml:space="preserve">VII  </t>
  </si>
  <si>
    <t xml:space="preserve">VIII </t>
  </si>
  <si>
    <t xml:space="preserve">IX </t>
  </si>
  <si>
    <t xml:space="preserve">X </t>
  </si>
  <si>
    <t xml:space="preserve">XI </t>
  </si>
  <si>
    <t xml:space="preserve">XII </t>
  </si>
  <si>
    <t>Ziemniaki jadalne późne</t>
  </si>
  <si>
    <t xml:space="preserve">roślinna </t>
  </si>
  <si>
    <t xml:space="preserve">zwierzęca </t>
  </si>
  <si>
    <t>a  Ceny stałe z poprzedniego roku</t>
  </si>
  <si>
    <t>PRODUKCJA ROŚLINNA</t>
  </si>
  <si>
    <t xml:space="preserve">Razem </t>
  </si>
  <si>
    <t xml:space="preserve">ziemniaki </t>
  </si>
  <si>
    <t xml:space="preserve">przemysłowe </t>
  </si>
  <si>
    <t xml:space="preserve">oleiste </t>
  </si>
  <si>
    <t xml:space="preserve">warzywa </t>
  </si>
  <si>
    <t xml:space="preserve">owoce </t>
  </si>
  <si>
    <t>PRODUKCJA ZWIERZĘCA</t>
  </si>
  <si>
    <t xml:space="preserve">żywiec rzeźny </t>
  </si>
  <si>
    <t xml:space="preserve">wołowy </t>
  </si>
  <si>
    <t xml:space="preserve">cielęcy </t>
  </si>
  <si>
    <t xml:space="preserve">wieprzowy </t>
  </si>
  <si>
    <t xml:space="preserve">barani </t>
  </si>
  <si>
    <t xml:space="preserve">drobiowy </t>
  </si>
  <si>
    <t xml:space="preserve">mleko krowie </t>
  </si>
  <si>
    <t xml:space="preserve">jaja kurze </t>
  </si>
  <si>
    <t xml:space="preserve">obornik </t>
  </si>
  <si>
    <t>w odsetkach</t>
  </si>
  <si>
    <t>w mln zł</t>
  </si>
  <si>
    <t>na 1 ha użytków rolnych w zł</t>
  </si>
  <si>
    <t xml:space="preserve">                  </t>
  </si>
  <si>
    <t>Powierzchnia ogólna w ha</t>
  </si>
  <si>
    <t>żyto</t>
  </si>
  <si>
    <t>pszenżyto</t>
  </si>
  <si>
    <t>buraki cukrowe</t>
  </si>
  <si>
    <t>rzepak i rzepik</t>
  </si>
  <si>
    <t xml:space="preserve">ozima </t>
  </si>
  <si>
    <t xml:space="preserve">jara </t>
  </si>
  <si>
    <t xml:space="preserve">gryka, proso i inne zbożowe </t>
  </si>
  <si>
    <t xml:space="preserve">kukurydza na ziarno </t>
  </si>
  <si>
    <t xml:space="preserve">groch </t>
  </si>
  <si>
    <t xml:space="preserve">fasola </t>
  </si>
  <si>
    <t xml:space="preserve">Przemysłowe  </t>
  </si>
  <si>
    <t xml:space="preserve">tytoń  </t>
  </si>
  <si>
    <t xml:space="preserve">Pastewne </t>
  </si>
  <si>
    <t xml:space="preserve">okopowe pastewne </t>
  </si>
  <si>
    <t xml:space="preserve">w tym buraki pastewne </t>
  </si>
  <si>
    <t xml:space="preserve">strączkowe pastewne (ziarno) </t>
  </si>
  <si>
    <t xml:space="preserve">peluszka </t>
  </si>
  <si>
    <t xml:space="preserve">wyka  </t>
  </si>
  <si>
    <t xml:space="preserve">bobik </t>
  </si>
  <si>
    <t xml:space="preserve">mieszanki strączkowe i zbożowo-strączkowe  </t>
  </si>
  <si>
    <t xml:space="preserve">strączkowe pastewne (zielonka) </t>
  </si>
  <si>
    <t xml:space="preserve">motylkowe drobnonasienne (ziarno) </t>
  </si>
  <si>
    <t xml:space="preserve">koniczyna </t>
  </si>
  <si>
    <t xml:space="preserve">lucerna </t>
  </si>
  <si>
    <t xml:space="preserve">esparceta </t>
  </si>
  <si>
    <t xml:space="preserve">seradela i pozostałe motylkowe pastewne </t>
  </si>
  <si>
    <t xml:space="preserve">trawy polowe </t>
  </si>
  <si>
    <t xml:space="preserve">inne pastewne </t>
  </si>
  <si>
    <t>motylkowe drobnonasienne (zielonka)</t>
  </si>
  <si>
    <t xml:space="preserve">Pozostałe uprawy  </t>
  </si>
  <si>
    <t xml:space="preserve">zioła, przyprawy </t>
  </si>
  <si>
    <t>mak, gorczyca, soja i inne oleiste (na ziarno)</t>
  </si>
  <si>
    <t>a Zboża podstawowe, mieszanki zbożowe, kukurydza na ziarno, gryka, proso i inne zboża.</t>
  </si>
  <si>
    <t>kukurydza na zielonkę</t>
  </si>
  <si>
    <t>Strączkowe jadalne (konsumpcyjne)</t>
  </si>
  <si>
    <t>POWIERZCHNIA w ha</t>
  </si>
  <si>
    <t>kapusta</t>
  </si>
  <si>
    <t xml:space="preserve">buraki ćwikłowe </t>
  </si>
  <si>
    <t>PLONY z 1 ha w dt</t>
  </si>
  <si>
    <t>Kapusta</t>
  </si>
  <si>
    <t>Kalafiory</t>
  </si>
  <si>
    <t xml:space="preserve">Cebula </t>
  </si>
  <si>
    <t xml:space="preserve">Buraki ćwikłowe </t>
  </si>
  <si>
    <t xml:space="preserve">Ogórki </t>
  </si>
  <si>
    <t xml:space="preserve">Pomidory </t>
  </si>
  <si>
    <t>ZBIORY w dt</t>
  </si>
  <si>
    <t>kalafiory</t>
  </si>
  <si>
    <t>a Pietruszka, pory, selery, rzodkiewka, sałata, rabarbar i inne.</t>
  </si>
  <si>
    <t xml:space="preserve">grusze  </t>
  </si>
  <si>
    <t xml:space="preserve">czereśnie  </t>
  </si>
  <si>
    <t xml:space="preserve">agrest  </t>
  </si>
  <si>
    <t xml:space="preserve">truskawki i poziomki gruntowe </t>
  </si>
  <si>
    <t>PLONY w dt/ha</t>
  </si>
  <si>
    <t>Owoce z drzew:</t>
  </si>
  <si>
    <t>Owoce z krzewów i plantacji jagodowych:</t>
  </si>
  <si>
    <t xml:space="preserve"> I pokos </t>
  </si>
  <si>
    <t xml:space="preserve"> II pokos </t>
  </si>
  <si>
    <t xml:space="preserve">III pokos </t>
  </si>
  <si>
    <t xml:space="preserve"> w tym gospodarstwa indywidualne </t>
  </si>
  <si>
    <t>Z tego</t>
  </si>
  <si>
    <t>na siano</t>
  </si>
  <si>
    <t>jako zielonkę na:</t>
  </si>
  <si>
    <t>użytkowane jako pastwiska</t>
  </si>
  <si>
    <t>skoszone, ale nie zebrane</t>
  </si>
  <si>
    <t>nieeksploatowane</t>
  </si>
  <si>
    <t>kiszenie</t>
  </si>
  <si>
    <t>bieżące skarmianie</t>
  </si>
  <si>
    <t xml:space="preserve">I pokos </t>
  </si>
  <si>
    <t xml:space="preserve">II pokos </t>
  </si>
  <si>
    <t>W ODSETKACH</t>
  </si>
  <si>
    <t>x</t>
  </si>
  <si>
    <t>Krzewy owocowe i plantacje jagodowe</t>
  </si>
  <si>
    <t>jęczmień</t>
  </si>
  <si>
    <t>ozimy</t>
  </si>
  <si>
    <t>jary</t>
  </si>
  <si>
    <t>owies</t>
  </si>
  <si>
    <t>ozime</t>
  </si>
  <si>
    <t>jare</t>
  </si>
  <si>
    <t>mieszanki zbożowe</t>
  </si>
  <si>
    <t>Powierzchnia               w ha</t>
  </si>
  <si>
    <t>Plony                        z 1 ha w dt</t>
  </si>
  <si>
    <t>Zbiory                         w dt</t>
  </si>
  <si>
    <t xml:space="preserve">Drób kurzy </t>
  </si>
  <si>
    <t>w szt.</t>
  </si>
  <si>
    <t>na 100 ha użytków rolnych w szt.</t>
  </si>
  <si>
    <t xml:space="preserve">prosięta o wadze do 20 kg </t>
  </si>
  <si>
    <t xml:space="preserve">warchlaki o wadze od 20 do 50 kg </t>
  </si>
  <si>
    <t xml:space="preserve">trzoda chlewna o wadze 50 kg i więcej </t>
  </si>
  <si>
    <t xml:space="preserve">na ubój </t>
  </si>
  <si>
    <t xml:space="preserve">tuczniki o wadze 50-80 kg </t>
  </si>
  <si>
    <t xml:space="preserve">tuczniki o wadze 80-110 kg </t>
  </si>
  <si>
    <t xml:space="preserve">tuczniki o wadze 110 kg i więcej </t>
  </si>
  <si>
    <t xml:space="preserve">na chów </t>
  </si>
  <si>
    <t xml:space="preserve">lochy </t>
  </si>
  <si>
    <t xml:space="preserve">w tym prośne </t>
  </si>
  <si>
    <t xml:space="preserve">w tym prośne po raz pierwszy </t>
  </si>
  <si>
    <t>Na 1 ha użytków rolnych</t>
  </si>
  <si>
    <t xml:space="preserve">wieprzowe </t>
  </si>
  <si>
    <t>a Płacone dostawcom łącznie z premiami.</t>
  </si>
  <si>
    <t xml:space="preserve">w tym zboża podstawowe  </t>
  </si>
  <si>
    <t xml:space="preserve">owies i mieszanki zbożowe  </t>
  </si>
  <si>
    <t xml:space="preserve">pszenżyto  </t>
  </si>
  <si>
    <t xml:space="preserve"> w tym zboża konsumpcyjne i paszowe </t>
  </si>
  <si>
    <t xml:space="preserve">Żywiec rzeźny </t>
  </si>
  <si>
    <t xml:space="preserve">owce  </t>
  </si>
  <si>
    <t xml:space="preserve">konie  </t>
  </si>
  <si>
    <t xml:space="preserve">drób  </t>
  </si>
  <si>
    <t xml:space="preserve">Mleko krowie </t>
  </si>
  <si>
    <t xml:space="preserve">Jaja kurze konsumpcyjne </t>
  </si>
  <si>
    <t xml:space="preserve">zboża konsumpcyjne i paszowe </t>
  </si>
  <si>
    <t xml:space="preserve">zboża siewne </t>
  </si>
  <si>
    <t xml:space="preserve">w tym ziemniaki jadalne </t>
  </si>
  <si>
    <t xml:space="preserve">Chmiel w t </t>
  </si>
  <si>
    <t xml:space="preserve">Zioła z upraw polowych w t </t>
  </si>
  <si>
    <t xml:space="preserve">w tym konie rzeźne eksportowe </t>
  </si>
  <si>
    <t>Jaja kurze w tys. szt.</t>
  </si>
  <si>
    <t xml:space="preserve">Wełna owcza w kg </t>
  </si>
  <si>
    <t xml:space="preserve">Miód w kg  </t>
  </si>
  <si>
    <t>NA 1 ha UŻYTKÓW ROLNYCH W kg</t>
  </si>
  <si>
    <t xml:space="preserve">Mleko krowie w l </t>
  </si>
  <si>
    <t>cielęta w wieku poniżej 1 roku</t>
  </si>
  <si>
    <t>młode bydło w wieku 1-2 lata</t>
  </si>
  <si>
    <t>byczki</t>
  </si>
  <si>
    <t>jałówki</t>
  </si>
  <si>
    <t>krowy</t>
  </si>
  <si>
    <t>mleczne</t>
  </si>
  <si>
    <t>mamki</t>
  </si>
  <si>
    <t>Bydło ogółem</t>
  </si>
  <si>
    <t>cielęta na ubój</t>
  </si>
  <si>
    <t>byczki na chów</t>
  </si>
  <si>
    <t>jałówki na chów</t>
  </si>
  <si>
    <t>bydło w wieku 2 lata i więcej</t>
  </si>
  <si>
    <t>w tym na ubój</t>
  </si>
  <si>
    <t>Trzoda chlewna</t>
  </si>
  <si>
    <t>loszki jeszcze nie pokryte</t>
  </si>
  <si>
    <t>gęsi</t>
  </si>
  <si>
    <t>indyki</t>
  </si>
  <si>
    <t>kaczki i inne</t>
  </si>
  <si>
    <t>drób kurzy ogółem</t>
  </si>
  <si>
    <t>w tym nioski</t>
  </si>
  <si>
    <t>Konie</t>
  </si>
  <si>
    <t>Kozy</t>
  </si>
  <si>
    <t>Owce ogółem</t>
  </si>
  <si>
    <t>w tym maciorki</t>
  </si>
  <si>
    <t>a Zwierzęta rzeźne sprzedane do skupu, na targowiskach i ubite z przeznaczeniem na spożycie naturalne.</t>
  </si>
  <si>
    <t>Bydło (bez cieląt)</t>
  </si>
  <si>
    <t>Cielęta</t>
  </si>
  <si>
    <t>Owce</t>
  </si>
  <si>
    <t>b Według wagi zwierząt rzeźnych przed ubojem.</t>
  </si>
  <si>
    <t>c Bydło, trzoda chlewna, owce, konie, drób, kozy i króliki.</t>
  </si>
  <si>
    <t>wołowe</t>
  </si>
  <si>
    <t>cielęce</t>
  </si>
  <si>
    <t>drobiowe</t>
  </si>
  <si>
    <t>Produkcja miodu w t</t>
  </si>
  <si>
    <t>Produkty roślinne</t>
  </si>
  <si>
    <t>zboża</t>
  </si>
  <si>
    <t>Produkty zwierzęce</t>
  </si>
  <si>
    <t>żywiec rzeźny</t>
  </si>
  <si>
    <t>mleko krowie</t>
  </si>
  <si>
    <t>w sztukach</t>
  </si>
  <si>
    <t>Produkcja jaj kurzych (konsumpcyjnych i wylęgowych) w tys. szt.</t>
  </si>
  <si>
    <t>Produkcja wełny w kg</t>
  </si>
  <si>
    <t>wołowy</t>
  </si>
  <si>
    <t>cielęcy</t>
  </si>
  <si>
    <t>wieprzowy</t>
  </si>
  <si>
    <t>koński</t>
  </si>
  <si>
    <t>barani</t>
  </si>
  <si>
    <t>przeciętna roczna liczba jaj od 1 kury nioski w szt.</t>
  </si>
  <si>
    <t>przeciętna roczna ilość wełny od 1 owcy w kg</t>
  </si>
  <si>
    <t>drobiowy</t>
  </si>
  <si>
    <t>a W przeliczeniu na mięso, tj. masą mięsno-kostną (łącznie z tłuszczami i podrobami) za pomocą współczynników określających wydajność poubojową poszczególnych gatunków zwierząt.</t>
  </si>
  <si>
    <t>b Wołowe, cielęce, wieprzowe, baranie, końskie, drobiowe, kozie, królicze i dziczyzna.</t>
  </si>
  <si>
    <t>c Łącznie z podrobami.</t>
  </si>
  <si>
    <t>Ogółem         w tonach</t>
  </si>
  <si>
    <t>Na 1 ha użytków rolnych                   w kg</t>
  </si>
  <si>
    <t>w tys. zł</t>
  </si>
  <si>
    <t>Województwo ogółem</t>
  </si>
  <si>
    <t>w stopniach Celsjusza</t>
  </si>
  <si>
    <t>Stacje meteorologiczne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</si>
  <si>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</si>
  <si>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</si>
  <si>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</si>
  <si>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</si>
  <si>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</si>
  <si>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</si>
  <si>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</si>
  <si>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</si>
  <si>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</si>
  <si>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</si>
  <si>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</si>
  <si>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</si>
  <si>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Lublin</t>
  </si>
  <si>
    <t>Terespol</t>
  </si>
  <si>
    <t>Włodawa</t>
  </si>
  <si>
    <t>I-XII</t>
  </si>
  <si>
    <t>w milimetrach</t>
  </si>
  <si>
    <t>w godzinach</t>
  </si>
  <si>
    <t>kropka(.) oznacza brak danych</t>
  </si>
  <si>
    <t>bydło</t>
  </si>
  <si>
    <t xml:space="preserve">Kukurydza na zielonkę  </t>
  </si>
  <si>
    <t>azotowe (N)</t>
  </si>
  <si>
    <t>fosforowe (P2O2)</t>
  </si>
  <si>
    <t>potasowe (K2O)</t>
  </si>
  <si>
    <t xml:space="preserve">w tym cielęta </t>
  </si>
  <si>
    <t xml:space="preserve">w tym cielęta  </t>
  </si>
  <si>
    <t xml:space="preserve">bydło  </t>
  </si>
  <si>
    <t>rok poprzedni = 100</t>
  </si>
  <si>
    <t>kukurydza na ziarno</t>
  </si>
  <si>
    <t>strączkowe jadalne na ziarno</t>
  </si>
  <si>
    <t>tytoń</t>
  </si>
  <si>
    <t>trwałe użytki zielone</t>
  </si>
  <si>
    <t>w tym siano łąkowe</t>
  </si>
  <si>
    <t>miód</t>
  </si>
  <si>
    <t>w liczbach bezwzględnych</t>
  </si>
  <si>
    <t>w dt/ha</t>
  </si>
  <si>
    <t>w dt</t>
  </si>
  <si>
    <t>konopie</t>
  </si>
  <si>
    <t>motylkowe, inne pastewne i trawy</t>
  </si>
  <si>
    <t>Część I.1. Tablice przeglądowe</t>
  </si>
  <si>
    <t>Część II.4. Środki produkcji w rolnictwie</t>
  </si>
  <si>
    <t>Część II.3. Użytkowanie gruntów</t>
  </si>
  <si>
    <t>Część II.2. Agrometeorologia</t>
  </si>
  <si>
    <t>Część II.5. Wartość produkcji rolniczej</t>
  </si>
  <si>
    <t>Część II.6. Produkcja roślinna</t>
  </si>
  <si>
    <t>Część II.7. Produkcja zwierzęca</t>
  </si>
  <si>
    <t>Część II.8. Skup produktów rolnych</t>
  </si>
  <si>
    <t>Część II.9. Ceny w rolnictwie</t>
  </si>
  <si>
    <t>Spis tablic</t>
  </si>
  <si>
    <t>a Od 2010 r. według nowej definicji gospodarstwa rolnego.</t>
  </si>
  <si>
    <t>a W latach gospodarczych. b Od 2010 r. według nowej definicji gospodarstwa rolnego.</t>
  </si>
  <si>
    <t>c W wadze żywej.</t>
  </si>
  <si>
    <t>a Ziemniaki łącznie z powierzchnią i produkcją w ogrodach przydomowych</t>
  </si>
  <si>
    <t>b Warzyw gruntowych - pietruszka, pory, selery, rzodkiewka, sałata, rabarbar i inne</t>
  </si>
  <si>
    <t>a Łącznie z produkcją  w ogrodach przydomowych.</t>
  </si>
  <si>
    <t>b Stan w czerwcu.</t>
  </si>
  <si>
    <t>d Łącznie z wapnem defekacyjnym.</t>
  </si>
  <si>
    <t xml:space="preserve">POLSKA </t>
  </si>
  <si>
    <t xml:space="preserve">lubelskie </t>
  </si>
  <si>
    <t>TABL. 9. LOKATA WOJEWÓDZTWA LUBELSKIEGO NA TLE INNYCH  WOJEWÓDZTW W 2016 R.</t>
  </si>
  <si>
    <t>2015 = 100</t>
  </si>
  <si>
    <t>TABL.20. STRUKTURA ODCZYNU GLEB W LATACH 2012 - 2015</t>
  </si>
  <si>
    <t>TABL.21. ZASOBNOŚĆ GLEB W PRZYSWAJALNE MAKROELEMENTY W LATACH 2012 - 2015</t>
  </si>
  <si>
    <t>przeciętny roczny udój mleka od 1 krowy w litrach</t>
  </si>
  <si>
    <t>na 1 ha użytków rolnych w litrach</t>
  </si>
  <si>
    <t>Produkcja mleka krowiego w tys. litrów</t>
  </si>
  <si>
    <t>TABL.17. CIĄGNIKI W GOSPODARSTWACH ROLNYCH WEDŁUG MOCY SILNIKA W 2016 ROKU</t>
  </si>
  <si>
    <t>2013 = 100</t>
  </si>
  <si>
    <t>do 15 (do 20,4)</t>
  </si>
  <si>
    <t>15 - 25 (20,4 - 34,0)</t>
  </si>
  <si>
    <t>25 - 40 (34,0 - 54,4)</t>
  </si>
  <si>
    <t>40 - 60 (54,4 - 81,6)</t>
  </si>
  <si>
    <t>60 - 100 (81,6 - 136,0)</t>
  </si>
  <si>
    <t>100 i więcej (136,0 i więcej)</t>
  </si>
  <si>
    <t>Ogółem              w tys. szt.</t>
  </si>
  <si>
    <t>esparceta</t>
  </si>
  <si>
    <t>łubin (biały, wąskolistny, żółty)</t>
  </si>
  <si>
    <t>buhaje, wolce, opasy</t>
  </si>
  <si>
    <t>truskawki i poziomki gruntowe</t>
  </si>
  <si>
    <t>Truskawki i poziomki gruntowe</t>
  </si>
  <si>
    <t>TABL. 36. POGŁOWIE OWIEC, KONI I KÓZ W 2016 R.</t>
  </si>
  <si>
    <t>warzywa gruntowe</t>
  </si>
  <si>
    <t>Warzywa gruntowe</t>
  </si>
  <si>
    <t>Owoce z drzew</t>
  </si>
  <si>
    <t>Ciągniki o mocy silnika w kW (KM) ogółem</t>
  </si>
  <si>
    <t>leszczyna</t>
  </si>
  <si>
    <t>orzechy laskowe</t>
  </si>
  <si>
    <t>knury</t>
  </si>
  <si>
    <t>TABL. 10.  ŚREDNIE MIESIĘCZNE TEMPERATURY POWIETRZA W 2017 R.</t>
  </si>
  <si>
    <t>TABL. 11.  ŚREDNIE MIESIĘCZNE SUMY OPADÓW ATMOSFERYCZNYCH W 2017 R.</t>
  </si>
  <si>
    <t>TABL. 12.  USŁONECZNIENIE W WOJEWÓDZTWIE LUBELSKIM W 2017 R.</t>
  </si>
  <si>
    <t>TABL.18. ZUŻYCIE NAWOZÓW MINERALNYCH I WAPNIOWYCH (w przeliczeni na czysty składnik) W ROKU GOSPODARCZYM 2016/2017</t>
  </si>
  <si>
    <t>Nawozy naturalne</t>
  </si>
  <si>
    <t>obornik w tonach</t>
  </si>
  <si>
    <t>gnojowica w m3</t>
  </si>
  <si>
    <t>TABL. 13. UŻYTKOWANIE GRUNTÓW W GOSPODARSTWACH ROLNYCH WEDŁUG RODZAJU UŻYTKÓW ROLNYCH W 2017 R.</t>
  </si>
  <si>
    <t>TABL. 15. LICZBA GOSPODARSTW ROLNYCH POSIADAJĄCYCH UŻYTKI ROLNE WEDŁUG RODZAJU W 2017 R.</t>
  </si>
  <si>
    <t>#</t>
  </si>
  <si>
    <t>TABL. 14. UŻYTKOWANIE GRUNTÓW W GOSPODARSTWACH ROLNYCH WEDŁUG GRUP OBSZAROWYCH UŻYTKÓW ROLNYCH W 2017 R.</t>
  </si>
  <si>
    <t>TABL. 16. LICZBA GOSPODARSTW ROLNYCH POSIADAJĄCYCH UŻYTKI ROLNE WEDŁUG GRUP OBSZAROWYCH UŻYTKÓW ROLNYCH W 2017 R.</t>
  </si>
  <si>
    <t>TABL. 32.  ZWIERZĘTA GOSPODARSKIE W 2017 R.</t>
  </si>
  <si>
    <t>TABL. 33. POGŁOWIE BYDŁA W 2017 R.</t>
  </si>
  <si>
    <t>2016 = 100</t>
  </si>
  <si>
    <t>TABL. 34. POGŁOWIE TRZODY CHLEWNEJ W 2017 R.</t>
  </si>
  <si>
    <t>TABL. 39. PRODUKCJA MLEKA KROWIEGO, JAJ KURZYCH, WEŁNY I MIODU W 2016 R.</t>
  </si>
  <si>
    <t>2016=100</t>
  </si>
  <si>
    <t>a  Ceny stałe w 2015 r.</t>
  </si>
  <si>
    <t>TABL. 24. STRUKTURA GLOBALNEJ PRODUKCJI ROLNICZEJ W 2016 R. (ceny stałe)</t>
  </si>
  <si>
    <t>TABL. 25. POWIERZCHNIA ZASIEWÓW W 2017 R.</t>
  </si>
  <si>
    <t>TABL. 27. ZBIORY GŁÓWNYCH ZIEMIOPŁODÓW W 2017 R.</t>
  </si>
  <si>
    <t>TABL. 26. PLONY GŁÓWNYCH ZIEMIOPŁODÓW W 2017 R.</t>
  </si>
  <si>
    <t>b Łącznie z powierzchnią ziemniaków w ogrodach przydomowych.</t>
  </si>
  <si>
    <t>b Łącznie z powierzchnią i produkcją ziemniaków w ogrodach przydomowych.</t>
  </si>
  <si>
    <t>b Łącznie z produkcją ziemniaków w ogrodach przydomowych.</t>
  </si>
  <si>
    <t>TABL. 28. POWIERZCHNIA, PLONY I ZBIORY WARZYW GRUNTOWYCH W 2017 R.</t>
  </si>
  <si>
    <t>TABL. 29. POWIERZCHNIA UPRAWY DRZEW I KRZEWÓW OWOCOWYCH ORAZ PLANTACJI JAGODOWYCH I LESZCZYNY, PLONY I ZBIORY OWOCÓW ORAZ ORZECHÓW LASKOWYCH W 2017 R.</t>
  </si>
  <si>
    <t>TABL. 30. POWIERZCHNIA, PLONY I ZBIORY SIANA Z ŁĄK TRWAŁYCH W 2017 R.</t>
  </si>
  <si>
    <t>TABL. 35. POGŁOWIE DROBIU W 2017 R.</t>
  </si>
  <si>
    <t>2016= 100</t>
  </si>
  <si>
    <t>TABL. 42. SKUP WAŻNIEJSZYCH PRODUKTÓW ROLNYCH W 2017 R.</t>
  </si>
  <si>
    <t>TABL.43. PRZECIĘTNE CENY GRUNTÓW ORNYCH I ŁĄK W OBROCIE PRYWATNYM W 2017 R.</t>
  </si>
  <si>
    <t>TABL. 45. PRZECIĘTNE CENY UZYSKIWANE PRZEZ ROLNIKÓW NA TARGOWISKACH WEDŁUG MIESIĘCY W 2017 R.</t>
  </si>
  <si>
    <t>TABL. 44. PRZECIĘTNE CENY SKUPU WAŻNIEJSZYCH PRODUKTÓW ROLNYCH W 2017R.</t>
  </si>
  <si>
    <t>TABL.19. ZUŻYCIE NAWOZÓW NATURALNYCH W ROKU GOSPODARCZYM 2016/2017</t>
  </si>
  <si>
    <t>TABL. 8.  WOJEWÓDZTWO LUBELSKIE NA TLE INNYCH WOJEWÓDZTW W 2017 R.</t>
  </si>
  <si>
    <t>bydła</t>
  </si>
  <si>
    <t>trzody chlewnej</t>
  </si>
  <si>
    <t>owiec</t>
  </si>
  <si>
    <t>c W roku gospodarczym 2016/2017.</t>
  </si>
  <si>
    <t>a Stan w czerwcu.  b W roku gospodarczym 2016/2017.  c Łącznie z wapnem defekacyjnym.</t>
  </si>
  <si>
    <t>a Od 2010 r. według nowej definicji gospodarstwa rolnego</t>
  </si>
  <si>
    <t>b Dane zmienione w stosunku do już publikowanych</t>
  </si>
  <si>
    <t>c Bez powierzchni upraw w ogrodach przydomowych</t>
  </si>
  <si>
    <t>d Do 2014 r. łącznie z poza sadami, od 2015 r. tylko w sadach</t>
  </si>
  <si>
    <t>a Dane Powszechnego Spisu Rolnego.</t>
  </si>
  <si>
    <t>b W latach 2002, 2005 stan w końcu lipca.</t>
  </si>
  <si>
    <t>c W tys. szt.</t>
  </si>
  <si>
    <t>d Do 2015 r. w wieku powyżej 2 tygodni, od 2016 r. bez względu na wiek</t>
  </si>
  <si>
    <t>len oleisty</t>
  </si>
  <si>
    <t>len włóknisty</t>
  </si>
  <si>
    <t>c Łącznie z mieszankami zbożowo-strączkowymi na ziarno</t>
  </si>
  <si>
    <t>a Brzoskwinie, morele, orzechy włoskie.</t>
  </si>
  <si>
    <t>b Winorośl, aronia, borówka wysoka i inne.</t>
  </si>
  <si>
    <r>
      <t xml:space="preserve">Drzewa owocowe 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</si>
  <si>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</si>
  <si>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</si>
  <si>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Owoce z drzew </t>
    </r>
    <r>
      <rPr>
        <sz val="10"/>
        <rFont val="Fira Sans"/>
        <family val="2"/>
        <charset val="238"/>
      </rPr>
      <t xml:space="preserve"> </t>
    </r>
  </si>
  <si>
    <r>
      <t xml:space="preserve">Owoce z krzewów i plantacji jagodowych </t>
    </r>
    <r>
      <rPr>
        <sz val="10"/>
        <rFont val="Fira Sans"/>
        <family val="2"/>
        <charset val="238"/>
      </rPr>
      <t xml:space="preserve"> </t>
    </r>
  </si>
  <si>
    <r>
      <t>OGÓŁEM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</si>
  <si>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</si>
  <si>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r>
      <t xml:space="preserve">Pozostałe </t>
    </r>
    <r>
      <rPr>
        <vertAlign val="superscript"/>
        <sz val="10"/>
        <rFont val="Fira Sans"/>
        <family val="2"/>
        <charset val="238"/>
      </rPr>
      <t>a</t>
    </r>
  </si>
  <si>
    <r>
      <t xml:space="preserve">OGÓŁEM </t>
    </r>
    <r>
      <rPr>
        <sz val="10"/>
        <rFont val="Fira Sans"/>
        <family val="2"/>
        <charset val="238"/>
      </rPr>
      <t xml:space="preserve"> </t>
    </r>
  </si>
  <si>
    <r>
      <t xml:space="preserve">Zboża ogółem </t>
    </r>
    <r>
      <rPr>
        <vertAlign val="superscript"/>
        <sz val="10"/>
        <rFont val="Fira Sans"/>
        <family val="2"/>
        <charset val="238"/>
      </rPr>
      <t>a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</si>
  <si>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b</t>
    </r>
  </si>
  <si>
    <r>
      <t>strączkowe pastewne</t>
    </r>
    <r>
      <rPr>
        <vertAlign val="superscript"/>
        <sz val="10"/>
        <rFont val="Fira Sans"/>
        <family val="2"/>
        <charset val="238"/>
      </rPr>
      <t>c</t>
    </r>
  </si>
  <si>
    <r>
      <t>OGÓŁEM</t>
    </r>
    <r>
      <rPr>
        <sz val="10"/>
        <color theme="1"/>
        <rFont val="Fira Sans"/>
        <family val="2"/>
        <charset val="238"/>
      </rPr>
      <t xml:space="preserve"> </t>
    </r>
  </si>
  <si>
    <t>TABL. 31. UŻYTKOWANIE ŁĄK TRWAŁYCH W 2017 R.</t>
  </si>
  <si>
    <t>na 100 ha użytków rolnych      w szt.</t>
  </si>
  <si>
    <t>na 100 ha użytków rolnych       w szt.</t>
  </si>
  <si>
    <r>
      <t>Trzoda chlewna ogółem</t>
    </r>
    <r>
      <rPr>
        <sz val="10"/>
        <rFont val="Fira Sans"/>
        <family val="2"/>
        <charset val="238"/>
      </rPr>
      <t xml:space="preserve"> </t>
    </r>
  </si>
  <si>
    <r>
      <t>Drób ogółem</t>
    </r>
    <r>
      <rPr>
        <sz val="10"/>
        <rFont val="Fira Sans"/>
        <family val="2"/>
        <charset val="238"/>
      </rPr>
      <t xml:space="preserve"> </t>
    </r>
  </si>
  <si>
    <t>na 100 ha użytków rolnych     w szt.</t>
  </si>
  <si>
    <r>
      <t>TABL. 37. PRODUKCJA ŻYWCA RZEŹNEGO W 2016 R.</t>
    </r>
    <r>
      <rPr>
        <b/>
        <vertAlign val="superscript"/>
        <sz val="10"/>
        <rFont val="Fira Sans"/>
        <family val="2"/>
        <charset val="238"/>
      </rPr>
      <t>a</t>
    </r>
  </si>
  <si>
    <r>
      <t xml:space="preserve">w tonach w wadze żywej </t>
    </r>
    <r>
      <rPr>
        <vertAlign val="superscript"/>
        <sz val="10"/>
        <rFont val="Fira Sans"/>
        <family val="2"/>
        <charset val="238"/>
      </rPr>
      <t>b</t>
    </r>
  </si>
  <si>
    <r>
      <t>Żywiec rzeźny ogółem</t>
    </r>
    <r>
      <rPr>
        <vertAlign val="superscript"/>
        <sz val="10"/>
        <rFont val="Fira Sans"/>
        <family val="2"/>
        <charset val="238"/>
      </rPr>
      <t>c</t>
    </r>
  </si>
  <si>
    <r>
      <t>TABL. 38. PRODUKCJA ŻYWCA RZEŹNEGO W WADZE BITEJ CIEPŁEJ (WBC) W 2016 R.</t>
    </r>
    <r>
      <rPr>
        <b/>
        <vertAlign val="superscript"/>
        <sz val="10"/>
        <rFont val="Fira Sans"/>
        <family val="2"/>
        <charset val="238"/>
      </rPr>
      <t>a</t>
    </r>
  </si>
  <si>
    <r>
      <t>Ogółem</t>
    </r>
    <r>
      <rPr>
        <b/>
        <vertAlign val="superscript"/>
        <sz val="10"/>
        <rFont val="Fira Sans"/>
        <family val="2"/>
        <charset val="238"/>
      </rPr>
      <t>b</t>
    </r>
    <r>
      <rPr>
        <b/>
        <sz val="10"/>
        <rFont val="Fira Sans"/>
        <family val="2"/>
        <charset val="238"/>
      </rPr>
      <t xml:space="preserve"> w przeliczeniu na mięso łącznie z tłuszczami i podrobami</t>
    </r>
  </si>
  <si>
    <r>
      <t>w tym mięso</t>
    </r>
    <r>
      <rPr>
        <vertAlign val="superscript"/>
        <sz val="10"/>
        <rFont val="Fira Sans"/>
        <family val="2"/>
        <charset val="238"/>
      </rPr>
      <t>c</t>
    </r>
  </si>
  <si>
    <r>
      <t xml:space="preserve">TABL. 40.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PRODUKTÓW ROLNYCH W 2017 R. (ceny bieżące)</t>
    </r>
  </si>
  <si>
    <t>na 1 ha użytków rolnych            w zł</t>
  </si>
  <si>
    <r>
      <t xml:space="preserve">TABL. 41.  WARTOŚĆ SKUPU </t>
    </r>
    <r>
      <rPr>
        <b/>
        <vertAlign val="superscript"/>
        <sz val="10"/>
        <rFont val="Fira Sans"/>
        <family val="2"/>
        <charset val="238"/>
      </rPr>
      <t>a</t>
    </r>
    <r>
      <rPr>
        <b/>
        <sz val="10"/>
        <rFont val="Fira Sans"/>
        <family val="2"/>
        <charset val="238"/>
      </rPr>
      <t xml:space="preserve"> WAŻNIEJSZYCH PRODUKTÓW ROLNYCH W 2017 R. (ceny bieżące)</t>
    </r>
  </si>
  <si>
    <r>
      <t xml:space="preserve">Ziemniaki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</t>
    </r>
  </si>
  <si>
    <r>
      <t xml:space="preserve">Warzywa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w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</si>
  <si>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 xml:space="preserve">c </t>
    </r>
    <r>
      <rPr>
        <sz val="10"/>
        <rFont val="Fira Sans"/>
        <family val="2"/>
        <charset val="238"/>
      </rPr>
      <t xml:space="preserve">w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</si>
  <si>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</t>
    </r>
  </si>
  <si>
    <t xml:space="preserve">Ziarno zbóż ogółem – za 1 t </t>
  </si>
  <si>
    <r>
      <t>TABL. 1. UŻYTKOWANIE GRUNTÓW W GOSPODARSTWACH ROLNYCH WEDŁUG RODZAJU UŻYTKÓW ROLNYCH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</si>
  <si>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a</t>
    </r>
  </si>
  <si>
    <r>
      <t>2016</t>
    </r>
    <r>
      <rPr>
        <vertAlign val="superscript"/>
        <sz val="10"/>
        <rFont val="Fira Sans"/>
        <family val="2"/>
        <charset val="238"/>
      </rPr>
      <t>b</t>
    </r>
  </si>
  <si>
    <r>
      <t>ziemniaki</t>
    </r>
    <r>
      <rPr>
        <vertAlign val="superscript"/>
        <sz val="10"/>
        <rFont val="Fira Sans"/>
        <family val="2"/>
        <charset val="238"/>
      </rPr>
      <t>c</t>
    </r>
  </si>
  <si>
    <r>
      <t>SADY</t>
    </r>
    <r>
      <rPr>
        <vertAlign val="superscript"/>
        <sz val="10"/>
        <rFont val="Fira Sans"/>
        <family val="2"/>
        <charset val="238"/>
      </rPr>
      <t>d</t>
    </r>
  </si>
  <si>
    <r>
      <t xml:space="preserve">Trzoda chlewna </t>
    </r>
    <r>
      <rPr>
        <vertAlign val="superscript"/>
        <sz val="10"/>
        <rFont val="Fira Sans"/>
        <family val="2"/>
        <charset val="238"/>
      </rPr>
      <t>b</t>
    </r>
    <r>
      <rPr>
        <sz val="10"/>
        <rFont val="Fira Sans"/>
        <family val="2"/>
        <charset val="238"/>
      </rPr>
      <t xml:space="preserve"> </t>
    </r>
  </si>
  <si>
    <r>
      <t xml:space="preserve">Drób </t>
    </r>
    <r>
      <rPr>
        <vertAlign val="superscript"/>
        <sz val="10"/>
        <rFont val="Fira Sans"/>
        <family val="2"/>
        <charset val="238"/>
      </rPr>
      <t>cd</t>
    </r>
    <r>
      <rPr>
        <sz val="10"/>
        <rFont val="Fira Sans"/>
        <family val="2"/>
        <charset val="238"/>
      </rPr>
      <t xml:space="preserve"> </t>
    </r>
  </si>
  <si>
    <r>
      <t xml:space="preserve">w wadze bitej ciepłej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(łącznie z podrobami) w tys. t </t>
    </r>
  </si>
  <si>
    <r>
      <t xml:space="preserve">Żywiec rzeźny </t>
    </r>
    <r>
      <rPr>
        <vertAlign val="superscript"/>
        <sz val="10"/>
        <rFont val="Fira Sans"/>
        <family val="2"/>
        <charset val="238"/>
      </rPr>
      <t>a</t>
    </r>
    <r>
      <rPr>
        <sz val="10"/>
        <rFont val="Fira Sans"/>
        <family val="2"/>
        <charset val="238"/>
      </rPr>
      <t xml:space="preserve"> w t </t>
    </r>
  </si>
  <si>
    <t>Ziarno zbóż ogółem</t>
  </si>
  <si>
    <r>
      <t>TABL. 7.  ZUŻYCIE NAWOZÓW MINERALNYCH I WAPNIOWYCH</t>
    </r>
    <r>
      <rPr>
        <b/>
        <vertAlign val="superscript"/>
        <sz val="10"/>
        <color theme="1"/>
        <rFont val="Fira Sans"/>
        <family val="2"/>
        <charset val="238"/>
      </rPr>
      <t>a</t>
    </r>
  </si>
  <si>
    <r>
      <t>2010</t>
    </r>
    <r>
      <rPr>
        <vertAlign val="superscript"/>
        <sz val="10"/>
        <rFont val="Fira Sans"/>
        <family val="2"/>
        <charset val="238"/>
      </rPr>
      <t>b</t>
    </r>
  </si>
  <si>
    <r>
      <t>fosforowe (P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)</t>
    </r>
  </si>
  <si>
    <r>
      <t>potasowe (K</t>
    </r>
    <r>
      <rPr>
        <vertAlign val="subscript"/>
        <sz val="10"/>
        <rFont val="Fira Sans"/>
        <family val="2"/>
        <charset val="238"/>
      </rPr>
      <t>2</t>
    </r>
    <r>
      <rPr>
        <sz val="10"/>
        <rFont val="Fira Sans"/>
        <family val="2"/>
        <charset val="238"/>
      </rPr>
      <t>O)</t>
    </r>
  </si>
  <si>
    <r>
      <t>Powierzchnia ogólna</t>
    </r>
    <r>
      <rPr>
        <sz val="10"/>
        <rFont val="Fira Sans"/>
        <family val="2"/>
        <charset val="238"/>
      </rPr>
      <t xml:space="preserve"> </t>
    </r>
  </si>
  <si>
    <r>
      <t>gnojówka w m</t>
    </r>
    <r>
      <rPr>
        <vertAlign val="superscript"/>
        <sz val="10"/>
        <rFont val="Fira Sans"/>
        <family val="2"/>
        <charset val="238"/>
      </rPr>
      <t>3</t>
    </r>
  </si>
  <si>
    <r>
      <rPr>
        <b/>
        <sz val="8"/>
        <color indexed="8"/>
        <rFont val="Fira Sans"/>
        <family val="2"/>
        <charset val="238"/>
      </rPr>
      <t>Źródło:</t>
    </r>
    <r>
      <rPr>
        <sz val="8"/>
        <color indexed="8"/>
        <rFont val="Fira Sans"/>
        <family val="2"/>
        <charset val="238"/>
      </rPr>
      <t xml:space="preserve"> dane Krajowej Stacji Chemiczno-Rolniczej. </t>
    </r>
  </si>
  <si>
    <r>
      <t xml:space="preserve">TABL. 22. PRODUKCJA ROLNICZA W 2016 R. </t>
    </r>
    <r>
      <rPr>
        <b/>
        <vertAlign val="superscript"/>
        <sz val="10"/>
        <rFont val="Fira Sans"/>
        <family val="2"/>
        <charset val="238"/>
      </rPr>
      <t>a</t>
    </r>
  </si>
  <si>
    <r>
      <t>Produkcja globalna</t>
    </r>
    <r>
      <rPr>
        <sz val="10"/>
        <rFont val="Fira Sans"/>
        <family val="2"/>
        <charset val="238"/>
      </rPr>
      <t xml:space="preserve"> </t>
    </r>
  </si>
  <si>
    <r>
      <t>Produkcja końcowa</t>
    </r>
    <r>
      <rPr>
        <sz val="10"/>
        <rFont val="Fira Sans"/>
        <family val="2"/>
        <charset val="238"/>
      </rPr>
      <t xml:space="preserve"> </t>
    </r>
  </si>
  <si>
    <r>
      <t>Produkcja towarowa</t>
    </r>
    <r>
      <rPr>
        <sz val="10"/>
        <rFont val="Fira Sans"/>
        <family val="2"/>
        <charset val="238"/>
      </rPr>
      <t xml:space="preserve"> </t>
    </r>
  </si>
  <si>
    <r>
      <t xml:space="preserve">TABL. 23. DYNAMIKA PRODUKCJI ROLNICZEJ W 2016 R. </t>
    </r>
    <r>
      <rPr>
        <b/>
        <vertAlign val="superscript"/>
        <sz val="10"/>
        <rFont val="Fira Sans"/>
        <family val="2"/>
        <charset val="238"/>
      </rPr>
      <t>a</t>
    </r>
  </si>
  <si>
    <r>
      <t>ziemniaków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</si>
  <si>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warzyw gruntowych</t>
    </r>
    <r>
      <rPr>
        <vertAlign val="superscript"/>
        <sz val="10"/>
        <color theme="1"/>
        <rFont val="Fira Sans"/>
        <family val="2"/>
        <charset val="238"/>
      </rPr>
      <t>a</t>
    </r>
  </si>
  <si>
    <r>
      <t>POLSKA</t>
    </r>
    <r>
      <rPr>
        <sz val="10"/>
        <color theme="1"/>
        <rFont val="Fira Sans"/>
        <family val="2"/>
        <charset val="238"/>
      </rPr>
      <t xml:space="preserve"> </t>
    </r>
  </si>
  <si>
    <r>
      <t>lubelskie</t>
    </r>
    <r>
      <rPr>
        <b/>
        <sz val="10"/>
        <color theme="1"/>
        <rFont val="Fira Sans"/>
        <family val="2"/>
        <charset val="238"/>
      </rPr>
      <t xml:space="preserve"> </t>
    </r>
  </si>
  <si>
    <r>
      <t>Pogłowie</t>
    </r>
    <r>
      <rPr>
        <vertAlign val="superscript"/>
        <sz val="10"/>
        <color theme="1"/>
        <rFont val="Fira Sans"/>
        <family val="2"/>
        <charset val="238"/>
      </rPr>
      <t>b</t>
    </r>
  </si>
  <si>
    <r>
      <t xml:space="preserve">Zużycie nawozów w przeliczeniu na czysty składnik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</si>
  <si>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 xml:space="preserve">wapniowych </t>
    </r>
    <r>
      <rPr>
        <vertAlign val="superscript"/>
        <sz val="10"/>
        <color theme="1"/>
        <rFont val="Fira Sans"/>
        <family val="2"/>
        <charset val="238"/>
      </rPr>
      <t>d</t>
    </r>
  </si>
  <si>
    <t>bydła na 100 ha użytków rolnych</t>
  </si>
  <si>
    <t>trzody chlewnej na 100 ha użytków rolnych</t>
  </si>
  <si>
    <t>owiec na 100 ha użytków rolnych</t>
  </si>
  <si>
    <r>
      <t xml:space="preserve">ziemniaków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</si>
  <si>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Pogłowie </t>
    </r>
    <r>
      <rPr>
        <vertAlign val="superscript"/>
        <sz val="10"/>
        <color theme="1"/>
        <rFont val="Fira Sans"/>
        <family val="2"/>
        <charset val="238"/>
      </rPr>
      <t>a</t>
    </r>
  </si>
  <si>
    <r>
      <t xml:space="preserve">wapnio-wych </t>
    </r>
    <r>
      <rPr>
        <vertAlign val="superscript"/>
        <sz val="10"/>
        <color theme="1"/>
        <rFont val="Fira Sans"/>
        <family val="2"/>
        <charset val="238"/>
      </rPr>
      <t>c</t>
    </r>
  </si>
  <si>
    <r>
      <t>Zużycie nawozów               w przeliczeniu na czysty składnik</t>
    </r>
    <r>
      <rPr>
        <vertAlign val="superscript"/>
        <sz val="10"/>
        <color theme="1"/>
        <rFont val="Fira Sans"/>
        <family val="2"/>
        <charset val="238"/>
      </rPr>
      <t xml:space="preserve">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</si>
</sst>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6" formatCode="#,##0.0"/>
    <numFmt numFmtId="167" formatCode="0.000"/>
  </numFmts>
  <fonts count="4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u/>
      <sz val="10"/>
      <color rgb="FFFF0000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sz val="10"/>
      <color rgb="FF000000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color rgb="FFFF0000"/>
      <name val="Fira Sans"/>
      <family val="2"/>
      <charset val="238"/>
    </font>
    <font>
      <i/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sz val="12"/>
      <color rgb="FF0070C0"/>
      <name val="Fira Sans"/>
      <family val="2"/>
      <charset val="238"/>
    </font>
    <font>
      <b/>
      <sz val="10"/>
      <name val="Fira Sans"/>
      <family val="2"/>
      <charset val="238"/>
    </font>
    <font>
      <vertAlign val="superscript"/>
      <sz val="10"/>
      <name val="Fira Sans"/>
      <family val="2"/>
      <charset val="238"/>
    </font>
    <font>
      <i/>
      <sz val="10"/>
      <name val="Fira Sans"/>
      <family val="2"/>
      <charset val="238"/>
    </font>
    <font>
      <i/>
      <u/>
      <sz val="10"/>
      <color theme="10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0"/>
      <color rgb="FF000000"/>
      <name val="Fira Sans"/>
      <family val="2"/>
      <charset val="238"/>
    </font>
    <font>
      <u/>
      <sz val="11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0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  <font>
      <i/>
      <sz val="8"/>
      <name val="Fira Sans"/>
      <family val="2"/>
      <charset val="238"/>
    </font>
    <font>
      <sz val="8"/>
      <name val="Fira Sans"/>
      <family val="2"/>
      <charset val="238"/>
    </font>
    <font>
      <i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bscript"/>
      <sz val="10"/>
      <name val="Fira Sans"/>
      <family val="2"/>
      <charset val="238"/>
    </font>
    <font>
      <sz val="10"/>
      <color theme="1"/>
      <name val=" fira sans"/>
      <charset val="238"/>
    </font>
    <font>
      <sz val="10"/>
      <name val=" fira sans"/>
      <charset val="238"/>
    </font>
    <font>
      <u/>
      <sz val="10"/>
      <color rgb="FFFF0000"/>
      <name val=" fira sans"/>
      <charset val="238"/>
    </font>
    <font>
      <b/>
      <sz val="10"/>
      <name val=" fira sans"/>
      <charset val="238"/>
    </font>
    <font>
      <b/>
      <sz val="10"/>
      <color theme="1"/>
      <name val=" fira sans"/>
      <charset val="238"/>
    </font>
    <font>
      <b/>
      <sz val="10"/>
      <color rgb="FF000000"/>
      <name val=" fira sans"/>
      <charset val="238"/>
    </font>
    <font>
      <sz val="10"/>
      <color rgb="FF000000"/>
      <name val=" fira sans"/>
      <charset val="238"/>
    </font>
    <font>
      <sz val="12"/>
      <color rgb="FF0070C0"/>
      <name val=" fira sans"/>
      <charset val="238"/>
    </font>
    <font>
      <sz val="8"/>
      <color indexed="8"/>
      <name val="Fira Sans"/>
      <family val="2"/>
      <charset val="238"/>
    </font>
    <font>
      <b/>
      <sz val="8"/>
      <color indexed="8"/>
      <name val="Fira Sans"/>
      <family val="2"/>
      <charset val="238"/>
    </font>
    <font>
      <b/>
      <i/>
      <sz val="10"/>
      <color theme="1"/>
      <name val="Fira Sans"/>
      <family val="2"/>
      <charset val="238"/>
    </font>
    <font>
      <b/>
      <i/>
      <sz val="10"/>
      <name val="Fira Sans"/>
      <family val="2"/>
      <charset val="238"/>
    </font>
    <font>
      <b/>
      <i/>
      <sz val="10"/>
      <color rgb="FF000000"/>
      <name val="Fira Sans"/>
      <family val="2"/>
      <charset val="238"/>
    </font>
    <font>
      <b/>
      <sz val="11"/>
      <color rgb="FF0070C0"/>
      <name val="Fira Sans"/>
      <family val="2"/>
      <charset val="238"/>
    </font>
    <font>
      <b/>
      <u/>
      <sz val="11"/>
      <name val="Fira Sans"/>
      <family val="2"/>
      <charset val="238"/>
    </font>
    <font>
      <b/>
      <sz val="12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457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0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horizontal="righ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14" fillId="0" borderId="0" xfId="0" applyNumberFormat="1" applyFont="1"/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/>
    <xf numFmtId="3" fontId="7" fillId="0" borderId="0" xfId="0" applyNumberFormat="1" applyFont="1"/>
    <xf numFmtId="0" fontId="16" fillId="0" borderId="0" xfId="0" applyFont="1" applyAlignment="1">
      <alignment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0" xfId="0" applyFont="1" applyBorder="1" applyAlignment="1">
      <alignment horizontal="left" vertical="center" wrapText="1" indent="3"/>
    </xf>
    <xf numFmtId="0" fontId="14" fillId="0" borderId="0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right" vertical="center" wrapText="1"/>
    </xf>
    <xf numFmtId="3" fontId="17" fillId="0" borderId="0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0"/>
    </xf>
    <xf numFmtId="3" fontId="14" fillId="0" borderId="0" xfId="0" applyNumberFormat="1" applyFont="1"/>
    <xf numFmtId="0" fontId="14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3" fontId="17" fillId="0" borderId="5" xfId="0" applyNumberFormat="1" applyFont="1" applyBorder="1" applyAlignment="1">
      <alignment horizontal="right" vertical="center" wrapText="1" indent="1"/>
    </xf>
    <xf numFmtId="3" fontId="17" fillId="0" borderId="4" xfId="0" applyNumberFormat="1" applyFont="1" applyBorder="1" applyAlignment="1">
      <alignment horizontal="right" vertical="center" wrapText="1" indent="1"/>
    </xf>
    <xf numFmtId="0" fontId="14" fillId="0" borderId="3" xfId="0" applyFont="1" applyBorder="1" applyAlignment="1">
      <alignment vertical="center" wrapText="1"/>
    </xf>
    <xf numFmtId="3" fontId="14" fillId="0" borderId="5" xfId="0" applyNumberFormat="1" applyFont="1" applyBorder="1" applyAlignment="1">
      <alignment horizontal="right" vertical="center" wrapText="1" indent="1"/>
    </xf>
    <xf numFmtId="3" fontId="14" fillId="0" borderId="4" xfId="0" applyNumberFormat="1" applyFont="1" applyBorder="1" applyAlignment="1">
      <alignment horizontal="right" vertical="center" wrapText="1" indent="1"/>
    </xf>
    <xf numFmtId="3" fontId="14" fillId="0" borderId="5" xfId="0" applyNumberFormat="1" applyFont="1" applyBorder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3" xfId="0" applyFont="1" applyBorder="1" applyAlignment="1">
      <alignment horizontal="left" vertical="center" wrapText="1" indent="2"/>
    </xf>
    <xf numFmtId="0" fontId="14" fillId="0" borderId="3" xfId="0" applyFont="1" applyBorder="1" applyAlignment="1">
      <alignment horizontal="left" vertical="center" wrapText="1" indent="4"/>
    </xf>
    <xf numFmtId="0" fontId="14" fillId="0" borderId="3" xfId="0" applyFont="1" applyBorder="1" applyAlignment="1">
      <alignment horizontal="left" vertical="center" wrapText="1" indent="6"/>
    </xf>
    <xf numFmtId="3" fontId="14" fillId="0" borderId="0" xfId="0" applyNumberFormat="1" applyFont="1" applyBorder="1" applyAlignment="1">
      <alignment horizontal="right" vertical="center" wrapText="1" indent="1"/>
    </xf>
    <xf numFmtId="3" fontId="14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left" vertical="center" wrapText="1" indent="2"/>
    </xf>
    <xf numFmtId="0" fontId="14" fillId="0" borderId="3" xfId="0" applyFont="1" applyFill="1" applyBorder="1" applyAlignment="1">
      <alignment horizontal="left" vertical="center" wrapText="1" indent="4"/>
    </xf>
    <xf numFmtId="0" fontId="14" fillId="0" borderId="5" xfId="0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horizontal="right" vertical="center"/>
    </xf>
    <xf numFmtId="0" fontId="14" fillId="0" borderId="0" xfId="0" applyFont="1" applyFill="1"/>
    <xf numFmtId="3" fontId="14" fillId="0" borderId="0" xfId="0" applyNumberFormat="1" applyFont="1" applyFill="1"/>
    <xf numFmtId="3" fontId="14" fillId="0" borderId="5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3"/>
    </xf>
    <xf numFmtId="0" fontId="14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Border="1" applyAlignment="1">
      <alignment horizontal="left" vertical="center"/>
    </xf>
    <xf numFmtId="0" fontId="14" fillId="0" borderId="0" xfId="0" applyFont="1" applyBorder="1"/>
    <xf numFmtId="0" fontId="14" fillId="0" borderId="10" xfId="0" applyFont="1" applyBorder="1"/>
    <xf numFmtId="0" fontId="14" fillId="0" borderId="6" xfId="0" applyFont="1" applyBorder="1"/>
    <xf numFmtId="166" fontId="14" fillId="0" borderId="5" xfId="0" applyNumberFormat="1" applyFont="1" applyBorder="1" applyAlignment="1">
      <alignment horizontal="right" vertical="center" wrapText="1" indent="1"/>
    </xf>
    <xf numFmtId="166" fontId="14" fillId="0" borderId="4" xfId="0" applyNumberFormat="1" applyFont="1" applyBorder="1" applyAlignment="1">
      <alignment horizontal="right" vertical="center" wrapText="1" indent="1"/>
    </xf>
    <xf numFmtId="166" fontId="14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3" fontId="17" fillId="0" borderId="5" xfId="0" applyNumberFormat="1" applyFont="1" applyFill="1" applyBorder="1" applyAlignment="1">
      <alignment horizontal="right" vertical="center" wrapText="1" indent="1"/>
    </xf>
    <xf numFmtId="3" fontId="17" fillId="0" borderId="4" xfId="0" applyNumberFormat="1" applyFont="1" applyFill="1" applyBorder="1" applyAlignment="1">
      <alignment horizontal="right" vertical="center" wrapText="1" indent="1"/>
    </xf>
    <xf numFmtId="3" fontId="14" fillId="0" borderId="5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left" vertical="center" wrapText="1" indent="6"/>
    </xf>
    <xf numFmtId="3" fontId="14" fillId="0" borderId="4" xfId="0" applyNumberFormat="1" applyFont="1" applyFill="1" applyBorder="1" applyAlignment="1">
      <alignment horizontal="right" vertical="center" wrapText="1" indent="1"/>
    </xf>
    <xf numFmtId="0" fontId="8" fillId="0" borderId="0" xfId="0" applyFont="1"/>
    <xf numFmtId="0" fontId="8" fillId="0" borderId="8" xfId="0" applyFont="1" applyBorder="1" applyAlignment="1">
      <alignment wrapText="1"/>
    </xf>
    <xf numFmtId="3" fontId="17" fillId="0" borderId="10" xfId="0" applyNumberFormat="1" applyFont="1" applyBorder="1" applyAlignment="1">
      <alignment horizontal="right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3" fontId="17" fillId="0" borderId="6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0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6" fontId="14" fillId="0" borderId="5" xfId="0" applyNumberFormat="1" applyFont="1" applyBorder="1" applyAlignment="1">
      <alignment horizontal="right" vertical="center" wrapText="1"/>
    </xf>
    <xf numFmtId="166" fontId="14" fillId="0" borderId="4" xfId="0" applyNumberFormat="1" applyFont="1" applyBorder="1"/>
    <xf numFmtId="0" fontId="14" fillId="0" borderId="3" xfId="0" applyFont="1" applyBorder="1" applyAlignment="1">
      <alignment horizontal="left" vertical="center" wrapText="1" indent="1"/>
    </xf>
    <xf numFmtId="166" fontId="7" fillId="0" borderId="0" xfId="0" applyNumberFormat="1" applyFont="1" applyBorder="1" applyAlignment="1">
      <alignment horizontal="right" vertical="center" wrapText="1"/>
    </xf>
    <xf numFmtId="166" fontId="7" fillId="0" borderId="0" xfId="0" applyNumberFormat="1" applyFont="1" applyBorder="1"/>
    <xf numFmtId="0" fontId="11" fillId="0" borderId="0" xfId="0" applyFont="1" applyAlignment="1">
      <alignment horizontal="justify" vertical="center"/>
    </xf>
    <xf numFmtId="0" fontId="14" fillId="0" borderId="3" xfId="0" applyFont="1" applyBorder="1" applyAlignment="1">
      <alignment horizontal="center" vertical="center" wrapText="1"/>
    </xf>
    <xf numFmtId="0" fontId="21" fillId="0" borderId="0" xfId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3" fontId="17" fillId="0" borderId="5" xfId="0" applyNumberFormat="1" applyFont="1" applyBorder="1" applyAlignment="1">
      <alignment horizontal="right" vertical="center" wrapText="1"/>
    </xf>
    <xf numFmtId="166" fontId="17" fillId="0" borderId="5" xfId="0" applyNumberFormat="1" applyFont="1" applyBorder="1" applyAlignment="1">
      <alignment horizontal="right" vertical="center" wrapText="1"/>
    </xf>
    <xf numFmtId="166" fontId="17" fillId="0" borderId="4" xfId="0" applyNumberFormat="1" applyFont="1" applyBorder="1" applyAlignment="1">
      <alignment horizontal="right" vertical="center" wrapText="1"/>
    </xf>
    <xf numFmtId="166" fontId="14" fillId="0" borderId="4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 indent="5"/>
    </xf>
    <xf numFmtId="0" fontId="7" fillId="0" borderId="0" xfId="0" applyFont="1" applyBorder="1" applyAlignment="1">
      <alignment horizontal="left" vertical="center" wrapText="1" indent="6"/>
    </xf>
    <xf numFmtId="3" fontId="10" fillId="0" borderId="0" xfId="0" applyNumberFormat="1" applyFont="1" applyBorder="1" applyAlignment="1">
      <alignment horizontal="right" vertical="center" wrapText="1"/>
    </xf>
    <xf numFmtId="166" fontId="10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0"/>
    </xf>
    <xf numFmtId="0" fontId="14" fillId="0" borderId="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3" fontId="14" fillId="0" borderId="5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indent="6"/>
    </xf>
    <xf numFmtId="0" fontId="14" fillId="0" borderId="3" xfId="0" applyFont="1" applyBorder="1" applyAlignment="1">
      <alignment horizontal="left" vertical="center" wrapText="1" indent="8"/>
    </xf>
    <xf numFmtId="0" fontId="14" fillId="0" borderId="3" xfId="0" applyFont="1" applyBorder="1" applyAlignment="1">
      <alignment horizontal="left" vertical="center" wrapText="1" indent="10"/>
    </xf>
    <xf numFmtId="0" fontId="4" fillId="0" borderId="0" xfId="0" applyFont="1"/>
    <xf numFmtId="166" fontId="14" fillId="0" borderId="0" xfId="0" applyNumberFormat="1" applyFont="1" applyBorder="1" applyAlignment="1">
      <alignment horizontal="right" vertical="center" wrapText="1"/>
    </xf>
    <xf numFmtId="0" fontId="24" fillId="0" borderId="0" xfId="0" applyFont="1"/>
    <xf numFmtId="0" fontId="14" fillId="0" borderId="0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 indent="1"/>
    </xf>
    <xf numFmtId="0" fontId="14" fillId="0" borderId="5" xfId="0" applyFont="1" applyBorder="1" applyAlignment="1">
      <alignment vertical="center"/>
    </xf>
    <xf numFmtId="0" fontId="14" fillId="0" borderId="3" xfId="0" applyFont="1" applyFill="1" applyBorder="1" applyAlignment="1">
      <alignment horizontal="left" vertical="center" wrapText="1" indent="3"/>
    </xf>
    <xf numFmtId="0" fontId="7" fillId="0" borderId="0" xfId="0" applyFont="1" applyAlignment="1">
      <alignment vertical="center"/>
    </xf>
    <xf numFmtId="0" fontId="17" fillId="0" borderId="3" xfId="0" applyFont="1" applyFill="1" applyBorder="1" applyAlignment="1">
      <alignment vertical="center" wrapText="1"/>
    </xf>
    <xf numFmtId="3" fontId="17" fillId="0" borderId="5" xfId="0" applyNumberFormat="1" applyFont="1" applyBorder="1" applyAlignment="1">
      <alignment vertical="center"/>
    </xf>
    <xf numFmtId="166" fontId="17" fillId="0" borderId="5" xfId="0" applyNumberFormat="1" applyFont="1" applyFill="1" applyBorder="1" applyAlignment="1">
      <alignment horizontal="right" vertical="center"/>
    </xf>
    <xf numFmtId="166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 wrapText="1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28" fillId="0" borderId="0" xfId="0" applyFont="1"/>
    <xf numFmtId="3" fontId="14" fillId="0" borderId="0" xfId="0" applyNumberFormat="1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3" fontId="14" fillId="0" borderId="5" xfId="0" applyNumberFormat="1" applyFont="1" applyFill="1" applyBorder="1" applyAlignment="1">
      <alignment horizontal="right" vertical="center"/>
    </xf>
    <xf numFmtId="3" fontId="14" fillId="0" borderId="5" xfId="0" applyNumberFormat="1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vertical="center" wrapText="1"/>
    </xf>
    <xf numFmtId="166" fontId="14" fillId="0" borderId="5" xfId="0" applyNumberFormat="1" applyFont="1" applyFill="1" applyBorder="1" applyAlignment="1">
      <alignment horizontal="right" vertical="center" wrapText="1"/>
    </xf>
    <xf numFmtId="0" fontId="5" fillId="0" borderId="0" xfId="0" applyFont="1"/>
    <xf numFmtId="164" fontId="8" fillId="0" borderId="5" xfId="0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left" vertical="center" indent="8"/>
    </xf>
    <xf numFmtId="16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6" fontId="14" fillId="0" borderId="5" xfId="0" applyNumberFormat="1" applyFont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 indent="5"/>
    </xf>
    <xf numFmtId="164" fontId="14" fillId="0" borderId="0" xfId="0" applyNumberFormat="1" applyFont="1" applyBorder="1" applyAlignment="1">
      <alignment horizontal="righ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center" vertical="center" wrapText="1"/>
    </xf>
    <xf numFmtId="164" fontId="14" fillId="0" borderId="0" xfId="0" applyNumberFormat="1" applyFont="1"/>
    <xf numFmtId="164" fontId="17" fillId="0" borderId="0" xfId="0" applyNumberFormat="1" applyFont="1" applyAlignment="1">
      <alignment horizontal="left" vertical="center" indent="10"/>
    </xf>
    <xf numFmtId="0" fontId="17" fillId="0" borderId="0" xfId="0" applyFont="1" applyAlignment="1">
      <alignment horizontal="left" vertical="center" indent="8"/>
    </xf>
    <xf numFmtId="0" fontId="14" fillId="0" borderId="0" xfId="0" applyFont="1" applyBorder="1" applyAlignment="1">
      <alignment vertical="center" wrapText="1"/>
    </xf>
    <xf numFmtId="0" fontId="28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19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/>
    <xf numFmtId="0" fontId="14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3" xfId="2" applyFont="1" applyBorder="1" applyAlignment="1">
      <alignment vertical="center"/>
    </xf>
    <xf numFmtId="3" fontId="17" fillId="0" borderId="5" xfId="2" applyNumberFormat="1" applyFont="1" applyBorder="1" applyAlignment="1">
      <alignment vertical="center"/>
    </xf>
    <xf numFmtId="3" fontId="17" fillId="0" borderId="4" xfId="2" applyNumberFormat="1" applyFont="1" applyBorder="1" applyAlignment="1">
      <alignment vertical="center"/>
    </xf>
    <xf numFmtId="3" fontId="14" fillId="0" borderId="5" xfId="2" applyNumberFormat="1" applyFont="1" applyBorder="1" applyAlignment="1">
      <alignment vertical="center"/>
    </xf>
    <xf numFmtId="3" fontId="14" fillId="0" borderId="4" xfId="2" applyNumberFormat="1" applyFont="1" applyBorder="1" applyAlignment="1">
      <alignment vertical="center"/>
    </xf>
    <xf numFmtId="1" fontId="17" fillId="0" borderId="5" xfId="2" applyNumberFormat="1" applyFont="1" applyBorder="1" applyAlignment="1">
      <alignment vertical="center"/>
    </xf>
    <xf numFmtId="1" fontId="17" fillId="0" borderId="4" xfId="2" applyNumberFormat="1" applyFont="1" applyBorder="1" applyAlignment="1">
      <alignment vertical="center"/>
    </xf>
    <xf numFmtId="1" fontId="14" fillId="0" borderId="5" xfId="0" applyNumberFormat="1" applyFont="1" applyBorder="1" applyAlignment="1">
      <alignment horizontal="right" vertical="center" wrapText="1"/>
    </xf>
    <xf numFmtId="1" fontId="14" fillId="0" borderId="5" xfId="2" applyNumberFormat="1" applyFont="1" applyBorder="1" applyAlignment="1">
      <alignment vertical="center"/>
    </xf>
    <xf numFmtId="1" fontId="14" fillId="0" borderId="4" xfId="2" applyNumberFormat="1" applyFont="1" applyBorder="1" applyAlignment="1">
      <alignment vertical="center"/>
    </xf>
    <xf numFmtId="1" fontId="14" fillId="0" borderId="4" xfId="2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2" fontId="14" fillId="0" borderId="5" xfId="0" applyNumberFormat="1" applyFont="1" applyBorder="1" applyAlignment="1">
      <alignment horizontal="right" vertical="center" wrapText="1"/>
    </xf>
    <xf numFmtId="2" fontId="14" fillId="0" borderId="4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4" fillId="0" borderId="3" xfId="0" applyNumberFormat="1" applyFont="1" applyBorder="1" applyAlignment="1">
      <alignment vertical="center" wrapText="1"/>
    </xf>
    <xf numFmtId="4" fontId="14" fillId="0" borderId="3" xfId="0" applyNumberFormat="1" applyFont="1" applyBorder="1" applyAlignment="1">
      <alignment horizontal="left" vertical="center" wrapText="1" indent="2"/>
    </xf>
    <xf numFmtId="4" fontId="14" fillId="0" borderId="3" xfId="0" applyNumberFormat="1" applyFont="1" applyBorder="1" applyAlignment="1">
      <alignment horizontal="left" vertical="center" wrapText="1" indent="1"/>
    </xf>
    <xf numFmtId="4" fontId="14" fillId="0" borderId="3" xfId="0" applyNumberFormat="1" applyFont="1" applyBorder="1" applyAlignment="1">
      <alignment horizontal="left" vertical="center" wrapText="1" indent="3"/>
    </xf>
    <xf numFmtId="4" fontId="14" fillId="0" borderId="3" xfId="0" applyNumberFormat="1" applyFont="1" applyBorder="1" applyAlignment="1">
      <alignment horizontal="left" vertical="center" wrapText="1" indent="4"/>
    </xf>
    <xf numFmtId="164" fontId="7" fillId="0" borderId="0" xfId="0" applyNumberFormat="1" applyFont="1" applyAlignment="1"/>
    <xf numFmtId="3" fontId="10" fillId="0" borderId="0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7" fillId="0" borderId="0" xfId="0" applyFont="1" applyFill="1" applyAlignment="1">
      <alignment horizontal="justify" vertical="center"/>
    </xf>
    <xf numFmtId="0" fontId="17" fillId="0" borderId="3" xfId="0" applyFont="1" applyBorder="1" applyAlignment="1">
      <alignment wrapText="1"/>
    </xf>
    <xf numFmtId="3" fontId="17" fillId="0" borderId="5" xfId="0" applyNumberFormat="1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166" fontId="17" fillId="0" borderId="0" xfId="0" applyNumberFormat="1" applyFont="1" applyFill="1" applyBorder="1" applyAlignment="1">
      <alignment horizontal="right" wrapText="1"/>
    </xf>
    <xf numFmtId="3" fontId="17" fillId="0" borderId="0" xfId="0" applyNumberFormat="1" applyFont="1" applyFill="1" applyBorder="1" applyAlignment="1">
      <alignment horizontal="right" wrapText="1"/>
    </xf>
    <xf numFmtId="164" fontId="14" fillId="0" borderId="0" xfId="0" applyNumberFormat="1" applyFont="1" applyAlignment="1"/>
    <xf numFmtId="0" fontId="14" fillId="0" borderId="0" xfId="0" applyFont="1" applyAlignment="1"/>
    <xf numFmtId="3" fontId="14" fillId="0" borderId="4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Fill="1" applyBorder="1" applyAlignment="1">
      <alignment horizontal="right" vertical="center" wrapText="1"/>
    </xf>
    <xf numFmtId="0" fontId="31" fillId="0" borderId="0" xfId="0" applyFont="1"/>
    <xf numFmtId="3" fontId="17" fillId="0" borderId="5" xfId="0" applyNumberFormat="1" applyFont="1" applyFill="1" applyBorder="1" applyAlignment="1">
      <alignment horizontal="right" vertical="center" wrapText="1"/>
    </xf>
    <xf numFmtId="164" fontId="14" fillId="0" borderId="4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horizontal="right" vertical="center" wrapText="1"/>
    </xf>
    <xf numFmtId="3" fontId="14" fillId="0" borderId="4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14" fillId="0" borderId="3" xfId="0" applyFont="1" applyFill="1" applyBorder="1" applyAlignment="1">
      <alignment horizontal="left" vertical="center" wrapText="1" indent="5"/>
    </xf>
    <xf numFmtId="0" fontId="14" fillId="0" borderId="3" xfId="0" applyFont="1" applyFill="1" applyBorder="1" applyAlignment="1">
      <alignment vertical="center" wrapText="1"/>
    </xf>
    <xf numFmtId="1" fontId="14" fillId="0" borderId="5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>
      <alignment vertical="center" wrapText="1"/>
    </xf>
    <xf numFmtId="166" fontId="14" fillId="0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64" fontId="7" fillId="0" borderId="0" xfId="0" applyNumberFormat="1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166" fontId="14" fillId="0" borderId="4" xfId="0" applyNumberFormat="1" applyFont="1" applyFill="1" applyBorder="1" applyAlignment="1">
      <alignment vertical="center" wrapText="1"/>
    </xf>
    <xf numFmtId="166" fontId="14" fillId="0" borderId="0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justify" vertical="center" wrapText="1"/>
    </xf>
    <xf numFmtId="166" fontId="17" fillId="0" borderId="5" xfId="0" applyNumberFormat="1" applyFont="1" applyFill="1" applyBorder="1" applyAlignment="1">
      <alignment horizontal="right" vertical="center" wrapText="1"/>
    </xf>
    <xf numFmtId="166" fontId="17" fillId="0" borderId="4" xfId="0" applyNumberFormat="1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vertical="center" wrapText="1"/>
    </xf>
    <xf numFmtId="164" fontId="14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4" fontId="14" fillId="0" borderId="4" xfId="0" applyNumberFormat="1" applyFont="1" applyBorder="1" applyAlignment="1">
      <alignment vertical="center" wrapText="1"/>
    </xf>
    <xf numFmtId="4" fontId="14" fillId="0" borderId="0" xfId="0" applyNumberFormat="1" applyFont="1"/>
    <xf numFmtId="4" fontId="14" fillId="0" borderId="0" xfId="0" applyNumberFormat="1" applyFont="1" applyAlignment="1">
      <alignment vertical="center"/>
    </xf>
    <xf numFmtId="4" fontId="14" fillId="0" borderId="5" xfId="0" applyNumberFormat="1" applyFont="1" applyFill="1" applyBorder="1" applyAlignment="1">
      <alignment horizontal="right" vertical="center" wrapText="1"/>
    </xf>
    <xf numFmtId="2" fontId="14" fillId="0" borderId="0" xfId="0" applyNumberFormat="1" applyFont="1"/>
    <xf numFmtId="0" fontId="14" fillId="0" borderId="10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20" fillId="0" borderId="0" xfId="1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164" fontId="14" fillId="0" borderId="0" xfId="0" applyNumberFormat="1" applyFont="1" applyAlignment="1">
      <alignment vertical="center"/>
    </xf>
    <xf numFmtId="0" fontId="7" fillId="0" borderId="0" xfId="0" applyFont="1" applyFill="1" applyAlignment="1">
      <alignment horizontal="left" vertical="center"/>
    </xf>
    <xf numFmtId="164" fontId="7" fillId="0" borderId="0" xfId="0" applyNumberFormat="1" applyFont="1" applyAlignment="1">
      <alignment vertical="center"/>
    </xf>
    <xf numFmtId="49" fontId="14" fillId="0" borderId="3" xfId="0" applyNumberFormat="1" applyFont="1" applyBorder="1" applyAlignment="1">
      <alignment vertical="center" wrapText="1"/>
    </xf>
    <xf numFmtId="166" fontId="14" fillId="0" borderId="5" xfId="0" applyNumberFormat="1" applyFont="1" applyFill="1" applyBorder="1" applyAlignment="1">
      <alignment vertical="center" wrapText="1"/>
    </xf>
    <xf numFmtId="166" fontId="14" fillId="0" borderId="4" xfId="0" applyNumberFormat="1" applyFont="1" applyBorder="1" applyAlignment="1">
      <alignment vertical="center" wrapText="1"/>
    </xf>
    <xf numFmtId="0" fontId="13" fillId="0" borderId="0" xfId="0" applyFont="1"/>
    <xf numFmtId="164" fontId="7" fillId="0" borderId="0" xfId="0" applyNumberFormat="1" applyFont="1"/>
    <xf numFmtId="0" fontId="17" fillId="0" borderId="5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166" fontId="14" fillId="0" borderId="5" xfId="0" quotePrefix="1" applyNumberFormat="1" applyFont="1" applyBorder="1" applyAlignment="1">
      <alignment horizontal="right" vertical="center" wrapText="1"/>
    </xf>
    <xf numFmtId="3" fontId="14" fillId="0" borderId="0" xfId="0" applyNumberFormat="1" applyFont="1" applyFill="1" applyAlignment="1">
      <alignment vertical="center"/>
    </xf>
    <xf numFmtId="0" fontId="33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0" xfId="2" applyFont="1"/>
    <xf numFmtId="0" fontId="35" fillId="0" borderId="0" xfId="1" applyFont="1" applyAlignment="1">
      <alignment horizontal="left" vertical="center"/>
    </xf>
    <xf numFmtId="0" fontId="34" fillId="0" borderId="0" xfId="2" applyFont="1" applyBorder="1"/>
    <xf numFmtId="0" fontId="37" fillId="0" borderId="8" xfId="0" applyFont="1" applyBorder="1" applyAlignment="1">
      <alignment vertical="center" wrapText="1"/>
    </xf>
    <xf numFmtId="0" fontId="37" fillId="0" borderId="10" xfId="0" applyFont="1" applyBorder="1" applyAlignment="1">
      <alignment horizontal="right" vertical="center" wrapText="1"/>
    </xf>
    <xf numFmtId="0" fontId="37" fillId="0" borderId="6" xfId="0" applyFont="1" applyBorder="1" applyAlignment="1">
      <alignment horizontal="right" vertical="center" wrapText="1"/>
    </xf>
    <xf numFmtId="0" fontId="37" fillId="0" borderId="3" xfId="0" applyFont="1" applyBorder="1" applyAlignment="1">
      <alignment vertical="center" wrapText="1"/>
    </xf>
    <xf numFmtId="166" fontId="38" fillId="0" borderId="5" xfId="0" applyNumberFormat="1" applyFont="1" applyBorder="1" applyAlignment="1">
      <alignment horizontal="right" vertical="center" wrapText="1"/>
    </xf>
    <xf numFmtId="166" fontId="38" fillId="0" borderId="4" xfId="0" applyNumberFormat="1" applyFont="1" applyBorder="1" applyAlignment="1">
      <alignment horizontal="right" vertical="center" wrapText="1"/>
    </xf>
    <xf numFmtId="0" fontId="33" fillId="0" borderId="3" xfId="0" applyFont="1" applyBorder="1" applyAlignment="1">
      <alignment horizontal="left" vertical="center" wrapText="1" indent="1"/>
    </xf>
    <xf numFmtId="166" fontId="39" fillId="0" borderId="5" xfId="0" applyNumberFormat="1" applyFont="1" applyBorder="1" applyAlignment="1">
      <alignment horizontal="right" vertical="center" wrapText="1"/>
    </xf>
    <xf numFmtId="166" fontId="39" fillId="0" borderId="4" xfId="0" applyNumberFormat="1" applyFont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34" fillId="0" borderId="0" xfId="2" applyFont="1" applyFill="1"/>
    <xf numFmtId="0" fontId="14" fillId="0" borderId="0" xfId="2" applyFont="1"/>
    <xf numFmtId="0" fontId="14" fillId="0" borderId="0" xfId="2" applyFont="1" applyBorder="1"/>
    <xf numFmtId="0" fontId="17" fillId="0" borderId="0" xfId="2" applyFont="1" applyAlignment="1">
      <alignment wrapText="1"/>
    </xf>
    <xf numFmtId="0" fontId="14" fillId="0" borderId="0" xfId="2" applyFont="1" applyFill="1"/>
    <xf numFmtId="0" fontId="17" fillId="0" borderId="0" xfId="2" applyFont="1"/>
    <xf numFmtId="0" fontId="8" fillId="0" borderId="0" xfId="0" applyFont="1" applyBorder="1" applyAlignment="1">
      <alignment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center" wrapText="1"/>
    </xf>
    <xf numFmtId="0" fontId="22" fillId="0" borderId="5" xfId="0" applyFont="1" applyBorder="1" applyAlignment="1">
      <alignment horizontal="right" vertical="center" wrapText="1"/>
    </xf>
    <xf numFmtId="0" fontId="14" fillId="0" borderId="5" xfId="2" applyFont="1" applyBorder="1" applyAlignment="1">
      <alignment vertical="center"/>
    </xf>
    <xf numFmtId="0" fontId="14" fillId="0" borderId="4" xfId="2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41" fillId="0" borderId="0" xfId="3" applyFont="1" applyFill="1" applyBorder="1" applyAlignment="1"/>
    <xf numFmtId="0" fontId="14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164" fontId="17" fillId="0" borderId="6" xfId="0" applyNumberFormat="1" applyFont="1" applyBorder="1" applyAlignment="1">
      <alignment horizontal="right" vertical="center" wrapText="1"/>
    </xf>
    <xf numFmtId="167" fontId="14" fillId="0" borderId="5" xfId="0" applyNumberFormat="1" applyFont="1" applyBorder="1" applyAlignment="1">
      <alignment horizontal="justify" vertical="center" wrapText="1"/>
    </xf>
    <xf numFmtId="167" fontId="14" fillId="0" borderId="0" xfId="0" applyNumberFormat="1" applyFont="1" applyBorder="1" applyAlignment="1">
      <alignment horizontal="justify" vertical="center" wrapText="1"/>
    </xf>
    <xf numFmtId="0" fontId="14" fillId="0" borderId="5" xfId="0" applyFont="1" applyBorder="1"/>
    <xf numFmtId="0" fontId="14" fillId="0" borderId="3" xfId="0" applyFont="1" applyBorder="1" applyAlignment="1">
      <alignment horizontal="left" vertical="center" wrapText="1" indent="7"/>
    </xf>
    <xf numFmtId="164" fontId="14" fillId="0" borderId="5" xfId="0" applyNumberFormat="1" applyFont="1" applyBorder="1"/>
    <xf numFmtId="0" fontId="7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right" vertical="center" wrapText="1"/>
    </xf>
    <xf numFmtId="166" fontId="10" fillId="0" borderId="4" xfId="0" applyNumberFormat="1" applyFont="1" applyBorder="1" applyAlignment="1">
      <alignment horizontal="right" vertical="center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3" fillId="0" borderId="3" xfId="0" applyFont="1" applyBorder="1" applyAlignment="1">
      <alignment horizontal="left" vertical="center" wrapText="1"/>
    </xf>
    <xf numFmtId="166" fontId="44" fillId="0" borderId="5" xfId="0" applyNumberFormat="1" applyFont="1" applyBorder="1" applyAlignment="1">
      <alignment horizontal="right" vertical="center" wrapText="1"/>
    </xf>
    <xf numFmtId="166" fontId="44" fillId="0" borderId="4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43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164" fontId="43" fillId="0" borderId="5" xfId="0" applyNumberFormat="1" applyFont="1" applyBorder="1" applyAlignment="1">
      <alignment horizontal="right" vertical="center" wrapText="1"/>
    </xf>
    <xf numFmtId="164" fontId="43" fillId="0" borderId="4" xfId="0" applyNumberFormat="1" applyFont="1" applyBorder="1" applyAlignment="1">
      <alignment vertical="center" wrapText="1"/>
    </xf>
    <xf numFmtId="0" fontId="43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1" fontId="7" fillId="0" borderId="4" xfId="0" applyNumberFormat="1" applyFont="1" applyBorder="1" applyAlignment="1">
      <alignment horizontal="right" vertical="center" wrapText="1"/>
    </xf>
    <xf numFmtId="1" fontId="43" fillId="0" borderId="5" xfId="0" applyNumberFormat="1" applyFont="1" applyBorder="1" applyAlignment="1">
      <alignment horizontal="right" vertical="center" wrapText="1"/>
    </xf>
    <xf numFmtId="1" fontId="43" fillId="0" borderId="4" xfId="0" applyNumberFormat="1" applyFont="1" applyBorder="1" applyAlignment="1">
      <alignment horizontal="right" vertical="center" wrapText="1"/>
    </xf>
    <xf numFmtId="0" fontId="43" fillId="0" borderId="0" xfId="0" applyFont="1" applyAlignment="1">
      <alignment vertical="center"/>
    </xf>
    <xf numFmtId="166" fontId="17" fillId="0" borderId="4" xfId="0" applyNumberFormat="1" applyFont="1" applyBorder="1" applyAlignment="1">
      <alignment vertical="center" wrapText="1"/>
    </xf>
    <xf numFmtId="166" fontId="44" fillId="0" borderId="4" xfId="0" applyNumberFormat="1" applyFont="1" applyBorder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1" applyFont="1"/>
    <xf numFmtId="0" fontId="23" fillId="0" borderId="0" xfId="1" applyFont="1"/>
    <xf numFmtId="0" fontId="25" fillId="0" borderId="0" xfId="0" applyFont="1"/>
    <xf numFmtId="3" fontId="17" fillId="0" borderId="4" xfId="0" applyNumberFormat="1" applyFont="1" applyBorder="1"/>
    <xf numFmtId="3" fontId="14" fillId="0" borderId="4" xfId="0" applyNumberFormat="1" applyFont="1" applyBorder="1"/>
    <xf numFmtId="3" fontId="14" fillId="0" borderId="4" xfId="0" applyNumberFormat="1" applyFont="1" applyBorder="1" applyAlignment="1">
      <alignment vertical="center"/>
    </xf>
    <xf numFmtId="166" fontId="14" fillId="0" borderId="5" xfId="0" applyNumberFormat="1" applyFont="1" applyFill="1" applyBorder="1"/>
    <xf numFmtId="0" fontId="17" fillId="0" borderId="0" xfId="2" applyFont="1" applyAlignment="1"/>
    <xf numFmtId="0" fontId="14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166" fontId="17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Alignment="1">
      <alignment vertical="center"/>
    </xf>
    <xf numFmtId="3" fontId="17" fillId="0" borderId="0" xfId="0" applyNumberFormat="1" applyFont="1" applyBorder="1"/>
    <xf numFmtId="3" fontId="14" fillId="0" borderId="0" xfId="0" applyNumberFormat="1" applyFont="1" applyBorder="1"/>
    <xf numFmtId="166" fontId="14" fillId="0" borderId="0" xfId="0" applyNumberFormat="1" applyFont="1" applyBorder="1"/>
    <xf numFmtId="164" fontId="14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 applyBorder="1" applyAlignment="1">
      <alignment vertical="center"/>
    </xf>
    <xf numFmtId="164" fontId="17" fillId="0" borderId="0" xfId="0" applyNumberFormat="1" applyFont="1"/>
    <xf numFmtId="1" fontId="14" fillId="0" borderId="4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/>
    <xf numFmtId="0" fontId="17" fillId="0" borderId="0" xfId="0" applyFont="1" applyBorder="1" applyAlignment="1">
      <alignment vertical="center"/>
    </xf>
    <xf numFmtId="3" fontId="14" fillId="0" borderId="3" xfId="0" applyNumberFormat="1" applyFont="1" applyBorder="1" applyAlignment="1">
      <alignment horizontal="left" vertical="center" wrapText="1" indent="2"/>
    </xf>
    <xf numFmtId="3" fontId="14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3" fontId="17" fillId="0" borderId="4" xfId="0" applyNumberFormat="1" applyFont="1" applyBorder="1" applyAlignment="1">
      <alignment vertical="center" wrapText="1"/>
    </xf>
    <xf numFmtId="3" fontId="14" fillId="0" borderId="4" xfId="0" applyNumberFormat="1" applyFont="1" applyBorder="1" applyAlignment="1">
      <alignment vertical="center" wrapText="1"/>
    </xf>
    <xf numFmtId="3" fontId="17" fillId="0" borderId="4" xfId="0" applyNumberFormat="1" applyFont="1" applyBorder="1" applyAlignment="1">
      <alignment vertical="center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6" fillId="0" borderId="0" xfId="2" applyFont="1" applyAlignment="1">
      <alignment horizontal="left" vertical="center" wrapText="1"/>
    </xf>
    <xf numFmtId="0" fontId="17" fillId="0" borderId="0" xfId="2" applyFont="1" applyAlignment="1">
      <alignment horizontal="left" wrapText="1"/>
    </xf>
    <xf numFmtId="0" fontId="14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2" defaultPivotStyle="PivotStyleLight16"/>
  <colors>
    <mruColors>
      <color rgb="FF66FFFF"/>
      <color rgb="FF993300"/>
      <color rgb="FF3399FF"/>
      <color rgb="FFFF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3"/>
  <sheetViews>
    <sheetView tabSelected="1" workbookViewId="0"/>
  </sheetViews>
  <sheetFormatPr defaultRowHeight="15"/>
  <cols>
    <col min="1" max="16384" width="9.140625" style="131"/>
  </cols>
  <sheetData>
    <row r="1" spans="1:1" ht="15" customHeight="1"/>
    <row r="2" spans="1:1">
      <c r="A2" s="366" t="s">
        <v>567</v>
      </c>
    </row>
    <row r="3" spans="1:1" ht="15" customHeight="1">
      <c r="A3" s="1"/>
    </row>
    <row r="4" spans="1:1" s="155" customFormat="1">
      <c r="A4" s="367" t="str">
        <f>Tabl.1!A1</f>
        <v>Część I.1. Tablice przeglądowe</v>
      </c>
    </row>
    <row r="5" spans="1:1" s="133" customFormat="1">
      <c r="A5" s="368" t="str">
        <f>Tabl.1!A3</f>
        <v>TABL. 1. UŻYTKOWANIE GRUNTÓW W GOSPODARSTWACH ROLNYCH WEDŁUG RODZAJU UŻYTKÓW ROLNYCHa</v>
      </c>
    </row>
    <row r="6" spans="1:1" s="133" customFormat="1">
      <c r="A6" s="368" t="str">
        <f>Tabl.2!A3</f>
        <v>TABL. 2. PRODUKCJA ROŚLINNA</v>
      </c>
    </row>
    <row r="7" spans="1:1" s="133" customFormat="1">
      <c r="A7" s="368" t="str">
        <f>Tabl.3!A3</f>
        <v>TABL. 3. POGŁOWIE ZWIERZĄT GOSPODARSKICH</v>
      </c>
    </row>
    <row r="8" spans="1:1" s="133" customFormat="1">
      <c r="A8" s="368" t="str">
        <f>Tabl.4!A3</f>
        <v>TABL. 4.  PRODUKCJA ŻYWCA RZEŹNEGO I PRODUKTÓW POCHODZENIA ZWIERZĘCEGO</v>
      </c>
    </row>
    <row r="9" spans="1:1" s="133" customFormat="1">
      <c r="A9" s="368" t="str">
        <f>Tabl.5!A3</f>
        <v>TABL. 5.  SKUP WAŻNIEJSZYCH PRODUKTÓW ROLNYCH</v>
      </c>
    </row>
    <row r="10" spans="1:1" s="133" customFormat="1">
      <c r="A10" s="368" t="str">
        <f>Tabl.6!A3</f>
        <v>TABL. 6.  CENY SKUPU WAŻNIEJSZYCH PRODUKTÓW ROLNYCH</v>
      </c>
    </row>
    <row r="11" spans="1:1" s="133" customFormat="1">
      <c r="A11" s="368" t="str">
        <f>Tabl.7!A3</f>
        <v>TABL. 7.  ZUŻYCIE NAWOZÓW MINERALNYCH I WAPNIOWYCHa</v>
      </c>
    </row>
    <row r="12" spans="1:1" s="133" customFormat="1">
      <c r="A12" s="368" t="str">
        <f>Tabl.8!A3</f>
        <v>TABL. 8.  WOJEWÓDZTWO LUBELSKIE NA TLE INNYCH WOJEWÓDZTW W 2017 R.</v>
      </c>
    </row>
    <row r="13" spans="1:1" s="133" customFormat="1">
      <c r="A13" s="368" t="str">
        <f>Tabl.9!A3</f>
        <v>TABL. 9. LOKATA WOJEWÓDZTWA LUBELSKIEGO NA TLE INNYCH  WOJEWÓDZTW W 2016 R.</v>
      </c>
    </row>
    <row r="15" spans="1:1" s="369" customFormat="1">
      <c r="A15" s="367" t="str">
        <f>Tabl.10!A1</f>
        <v>Część II.2. Agrometeorologia</v>
      </c>
    </row>
    <row r="16" spans="1:1" s="133" customFormat="1">
      <c r="A16" s="368" t="str">
        <f>Tabl.10!A3</f>
        <v>TABL. 10.  ŚREDNIE MIESIĘCZNE TEMPERATURY POWIETRZA W 2017 R.</v>
      </c>
    </row>
    <row r="17" spans="1:1" s="133" customFormat="1">
      <c r="A17" s="368" t="str">
        <f>Tabl.11!A3</f>
        <v>TABL. 11.  ŚREDNIE MIESIĘCZNE SUMY OPADÓW ATMOSFERYCZNYCH W 2017 R.</v>
      </c>
    </row>
    <row r="18" spans="1:1" s="133" customFormat="1">
      <c r="A18" s="368" t="str">
        <f>Tabl.12!A3</f>
        <v>TABL. 12.  USŁONECZNIENIE W WOJEWÓDZTWIE LUBELSKIM W 2017 R.</v>
      </c>
    </row>
    <row r="20" spans="1:1" s="369" customFormat="1">
      <c r="A20" s="367" t="str">
        <f>Tabl.13!A1</f>
        <v>Część II.3. Użytkowanie gruntów</v>
      </c>
    </row>
    <row r="21" spans="1:1" s="133" customFormat="1">
      <c r="A21" s="368" t="str">
        <f>Tabl.13!A3</f>
        <v>TABL. 13. UŻYTKOWANIE GRUNTÓW W GOSPODARSTWACH ROLNYCH WEDŁUG RODZAJU UŻYTKÓW ROLNYCH W 2017 R.</v>
      </c>
    </row>
    <row r="22" spans="1:1" s="133" customFormat="1">
      <c r="A22" s="368" t="str">
        <f>Tabl.14!A3</f>
        <v>TABL. 14. UŻYTKOWANIE GRUNTÓW W GOSPODARSTWACH ROLNYCH WEDŁUG GRUP OBSZAROWYCH UŻYTKÓW ROLNYCH W 2017 R.</v>
      </c>
    </row>
    <row r="23" spans="1:1" s="133" customFormat="1">
      <c r="A23" s="368" t="str">
        <f>Tabl.15!A3</f>
        <v>TABL. 15. LICZBA GOSPODARSTW ROLNYCH POSIADAJĄCYCH UŻYTKI ROLNE WEDŁUG RODZAJU W 2017 R.</v>
      </c>
    </row>
    <row r="24" spans="1:1" s="133" customFormat="1">
      <c r="A24" s="368" t="str">
        <f>Tabl.16!A3</f>
        <v>TABL. 16. LICZBA GOSPODARSTW ROLNYCH POSIADAJĄCYCH UŻYTKI ROLNE WEDŁUG GRUP OBSZAROWYCH UŻYTKÓW ROLNYCH W 2017 R.</v>
      </c>
    </row>
    <row r="26" spans="1:1" s="369" customFormat="1">
      <c r="A26" s="367" t="str">
        <f>Tabl.17!A1</f>
        <v>Część II.4. Środki produkcji w rolnictwie</v>
      </c>
    </row>
    <row r="27" spans="1:1" s="133" customFormat="1">
      <c r="A27" s="368" t="str">
        <f>Tabl.17!A3</f>
        <v>TABL.17. CIĄGNIKI W GOSPODARSTWACH ROLNYCH WEDŁUG MOCY SILNIKA W 2016 ROKU</v>
      </c>
    </row>
    <row r="28" spans="1:1" s="133" customFormat="1">
      <c r="A28" s="368" t="str">
        <f>Tabl.18!A3</f>
        <v>TABL.18. ZUŻYCIE NAWOZÓW MINERALNYCH I WAPNIOWYCH (w przeliczeni na czysty składnik) W ROKU GOSPODARCZYM 2016/2017</v>
      </c>
    </row>
    <row r="29" spans="1:1" s="133" customFormat="1">
      <c r="A29" s="368" t="str">
        <f>Tabl.19!A3</f>
        <v>TABL.19. ZUŻYCIE NAWOZÓW NATURALNYCH W ROKU GOSPODARCZYM 2016/2017</v>
      </c>
    </row>
    <row r="30" spans="1:1" s="133" customFormat="1">
      <c r="A30" s="368" t="str">
        <f>Tabl.20!A3</f>
        <v>TABL.20. STRUKTURA ODCZYNU GLEB W LATACH 2012 - 2015</v>
      </c>
    </row>
    <row r="31" spans="1:1" s="133" customFormat="1">
      <c r="A31" s="368" t="str">
        <f>Tabl.21!A3</f>
        <v>TABL.21. ZASOBNOŚĆ GLEB W PRZYSWAJALNE MAKROELEMENTY W LATACH 2012 - 2015</v>
      </c>
    </row>
    <row r="33" spans="1:1" s="369" customFormat="1">
      <c r="A33" s="367" t="str">
        <f>Tabl.22!A1</f>
        <v>Część II.5. Wartość produkcji rolniczej</v>
      </c>
    </row>
    <row r="34" spans="1:1" s="133" customFormat="1">
      <c r="A34" s="368" t="str">
        <f>Tabl.22!A3</f>
        <v>TABL. 22. PRODUKCJA ROLNICZA W 2016 R. a</v>
      </c>
    </row>
    <row r="35" spans="1:1" s="133" customFormat="1">
      <c r="A35" s="368" t="str">
        <f>Tabl.23!A3</f>
        <v>TABL. 23. DYNAMIKA PRODUKCJI ROLNICZEJ W 2016 R. a</v>
      </c>
    </row>
    <row r="36" spans="1:1" s="133" customFormat="1">
      <c r="A36" s="368" t="str">
        <f>Tabl.24!A3</f>
        <v>TABL. 24. STRUKTURA GLOBALNEJ PRODUKCJI ROLNICZEJ W 2016 R. (ceny stałe)</v>
      </c>
    </row>
    <row r="37" spans="1:1" s="133" customFormat="1"/>
    <row r="38" spans="1:1" s="369" customFormat="1">
      <c r="A38" s="367" t="str">
        <f>Tabl.25!A1</f>
        <v>Część II.6. Produkcja roślinna</v>
      </c>
    </row>
    <row r="39" spans="1:1" s="133" customFormat="1">
      <c r="A39" s="368" t="str">
        <f>Tabl.25!A3</f>
        <v>TABL. 25. POWIERZCHNIA ZASIEWÓW W 2017 R.</v>
      </c>
    </row>
    <row r="40" spans="1:1" s="133" customFormat="1">
      <c r="A40" s="368" t="str">
        <f>Tabl.26!A3</f>
        <v>TABL. 26. PLONY GŁÓWNYCH ZIEMIOPŁODÓW W 2017 R.</v>
      </c>
    </row>
    <row r="41" spans="1:1" s="133" customFormat="1">
      <c r="A41" s="368" t="str">
        <f>Tabl.27!A3</f>
        <v>TABL. 27. ZBIORY GŁÓWNYCH ZIEMIOPŁODÓW W 2017 R.</v>
      </c>
    </row>
    <row r="42" spans="1:1" s="133" customFormat="1">
      <c r="A42" s="368" t="str">
        <f>Tabl.28!A3</f>
        <v>TABL. 28. POWIERZCHNIA, PLONY I ZBIORY WARZYW GRUNTOWYCH W 2017 R.</v>
      </c>
    </row>
    <row r="43" spans="1:1" s="133" customFormat="1">
      <c r="A43" s="368" t="str">
        <f>Tabl.29!A3</f>
        <v>TABL. 29. POWIERZCHNIA UPRAWY DRZEW I KRZEWÓW OWOCOWYCH ORAZ PLANTACJI JAGODOWYCH I LESZCZYNY, PLONY I ZBIORY OWOCÓW ORAZ ORZECHÓW LASKOWYCH W 2017 R.</v>
      </c>
    </row>
    <row r="44" spans="1:1" s="133" customFormat="1">
      <c r="A44" s="368" t="str">
        <f>Tabl.30!A3</f>
        <v>TABL. 30. POWIERZCHNIA, PLONY I ZBIORY SIANA Z ŁĄK TRWAŁYCH W 2017 R.</v>
      </c>
    </row>
    <row r="45" spans="1:1" s="133" customFormat="1">
      <c r="A45" s="368" t="str">
        <f>Tabl.31!A3</f>
        <v>TABL. 31. UŻYTKOWANIE ŁĄK TRWAŁYCH W 2017 R.</v>
      </c>
    </row>
    <row r="46" spans="1:1" s="133" customFormat="1"/>
    <row r="47" spans="1:1" s="369" customFormat="1">
      <c r="A47" s="367" t="str">
        <f>Tabl.32!A1</f>
        <v>Część II.7. Produkcja zwierzęca</v>
      </c>
    </row>
    <row r="48" spans="1:1" s="133" customFormat="1">
      <c r="A48" s="368" t="str">
        <f>Tabl.32!A3</f>
        <v>TABL. 32.  ZWIERZĘTA GOSPODARSKIE W 2017 R.</v>
      </c>
    </row>
    <row r="49" spans="1:1" s="133" customFormat="1">
      <c r="A49" s="368" t="str">
        <f>Tabl.33!A3</f>
        <v>TABL. 33. POGŁOWIE BYDŁA W 2017 R.</v>
      </c>
    </row>
    <row r="50" spans="1:1" s="133" customFormat="1">
      <c r="A50" s="368" t="str">
        <f>Tabl.34!A3</f>
        <v>TABL. 34. POGŁOWIE TRZODY CHLEWNEJ W 2017 R.</v>
      </c>
    </row>
    <row r="51" spans="1:1" s="133" customFormat="1">
      <c r="A51" s="368" t="str">
        <f>Tabl.35!A3</f>
        <v>TABL. 35. POGŁOWIE DROBIU W 2017 R.</v>
      </c>
    </row>
    <row r="52" spans="1:1" s="133" customFormat="1">
      <c r="A52" s="368" t="str">
        <f>Tabl.36!A3</f>
        <v>TABL. 36. POGŁOWIE OWIEC, KONI I KÓZ W 2016 R.</v>
      </c>
    </row>
    <row r="53" spans="1:1" s="133" customFormat="1">
      <c r="A53" s="368" t="str">
        <f>Tabl.37!A3</f>
        <v>TABL. 37. PRODUKCJA ŻYWCA RZEŹNEGO W 2016 R.a</v>
      </c>
    </row>
    <row r="54" spans="1:1" s="133" customFormat="1">
      <c r="A54" s="368" t="str">
        <f>Tabl.38!A3</f>
        <v>TABL. 38. PRODUKCJA ŻYWCA RZEŹNEGO W WADZE BITEJ CIEPŁEJ (WBC) W 2016 R.a</v>
      </c>
    </row>
    <row r="55" spans="1:1" s="133" customFormat="1">
      <c r="A55" s="368" t="str">
        <f>Tabl.39!A3</f>
        <v>TABL. 39. PRODUKCJA MLEKA KROWIEGO, JAJ KURZYCH, WEŁNY I MIODU W 2016 R.</v>
      </c>
    </row>
    <row r="57" spans="1:1" s="369" customFormat="1">
      <c r="A57" s="367" t="str">
        <f>Tabl.40!A1</f>
        <v>Część II.8. Skup produktów rolnych</v>
      </c>
    </row>
    <row r="58" spans="1:1" s="133" customFormat="1">
      <c r="A58" s="368" t="str">
        <f>Tabl.40!A3</f>
        <v>TABL. 40. WARTOŚĆ SKUPU a PRODUKTÓW ROLNYCH W 2017 R. (ceny bieżące)</v>
      </c>
    </row>
    <row r="59" spans="1:1" s="133" customFormat="1">
      <c r="A59" s="368" t="str">
        <f>Tabl.41!A3</f>
        <v>TABL. 41.  WARTOŚĆ SKUPU a WAŻNIEJSZYCH PRODUKTÓW ROLNYCH W 2017 R. (ceny bieżące)</v>
      </c>
    </row>
    <row r="60" spans="1:1" s="133" customFormat="1">
      <c r="A60" s="368" t="str">
        <f>Tabl.42!A3</f>
        <v>TABL. 42. SKUP WAŻNIEJSZYCH PRODUKTÓW ROLNYCH W 2017 R.</v>
      </c>
    </row>
    <row r="61" spans="1:1" s="133" customFormat="1">
      <c r="A61" s="368" t="str">
        <f>Tabl.43!A3</f>
        <v>TABL.43. PRZECIĘTNE CENY GRUNTÓW ORNYCH I ŁĄK W OBROCIE PRYWATNYM W 2017 R.</v>
      </c>
    </row>
    <row r="62" spans="1:1" s="133" customFormat="1">
      <c r="A62" s="368" t="str">
        <f>Tabl.44!A3</f>
        <v>TABL. 44. PRZECIĘTNE CENY SKUPU WAŻNIEJSZYCH PRODUKTÓW ROLNYCH W 2017R.</v>
      </c>
    </row>
    <row r="63" spans="1:1" s="133" customFormat="1">
      <c r="A63" s="368" t="str">
        <f>Tabl.45!A3</f>
        <v>TABL. 45. PRZECIĘTNE CENY UZYSKIWANE PRZEZ ROLNIKÓW NA TARGOWISKACH WEDŁUG MIESIĘCY W 2017 R.</v>
      </c>
    </row>
  </sheetData>
  <hyperlinks>
    <hyperlink ref="A4" location="Tabl.1!A1" display="Tabl.1!A1"/>
    <hyperlink ref="A5" location="Tabl.1!A1" display="Tabl.1!A1"/>
    <hyperlink ref="A6" location="Tabl.2!A1" display="Tabl.2!A1"/>
    <hyperlink ref="A7" location="Tabl.3!A1" display="Tabl.3!A1"/>
    <hyperlink ref="A8" location="Tabl.4!A1" display="Tabl.4!A1"/>
    <hyperlink ref="A9" location="Tabl.5!A1" display="Tabl.5!A1"/>
    <hyperlink ref="A10" location="Tabl.6!A1" display="Tabl.6!A1"/>
    <hyperlink ref="A11" location="Tabl.7!A1" display="Tabl.7!A1"/>
    <hyperlink ref="A12" location="Tabl.8!A1" display="Tabl.8!A1"/>
    <hyperlink ref="A15" location="Tabl.10!A1" display="Tabl.10!A1"/>
    <hyperlink ref="A16" location="Tabl.10!A1" display="Tabl.10!A1"/>
    <hyperlink ref="A17" location="Tabl.11!A1" display="Tabl.11!A1"/>
    <hyperlink ref="A18" location="Tabl.12!A1" display="Tabl.12!A1"/>
    <hyperlink ref="A20" location="Tabl.13!A1" display="Tabl.13!A1"/>
    <hyperlink ref="A21" location="Tabl.13!A1" display="Tabl.13!A1"/>
    <hyperlink ref="A22" location="Tabl.14!A1" display="Tabl.14!A1"/>
    <hyperlink ref="A23" location="Tabl.15!A1" display="Tabl.15!A1"/>
    <hyperlink ref="A24" location="Tabl.16!A1" display="Tabl.16!A1"/>
    <hyperlink ref="A26" location="Tabl.17!A1" display="Tabl.17!A1"/>
    <hyperlink ref="A27" location="Tabl.17!A1" display="Tabl.17!A1"/>
    <hyperlink ref="A28" location="Tabl.18!A1" display="Tabl.18!A1"/>
    <hyperlink ref="A30" location="Tabl.20!A1" display="Tabl.20!A1"/>
    <hyperlink ref="A31" location="Tabl.21!A1" display="Tabl.21!A1"/>
    <hyperlink ref="A33" location="Tabl.22!A1" display="Tabl.22!A1"/>
    <hyperlink ref="A34" location="Tabl.22!A1" display="Tabl.22!A1"/>
    <hyperlink ref="A35" location="Tabl.23!A1" display="Tabl.23!A1"/>
    <hyperlink ref="A38" location="Tabl.26!A1" display="Tabl.26!A1"/>
    <hyperlink ref="A39" location="Tabl.25!A1" display="Tabl.25!A1"/>
    <hyperlink ref="A40" location="Tabl.26!A1" display="Tabl.26!A1"/>
    <hyperlink ref="A41" location="Tabl.27!A1" display="Tabl.27!A1"/>
    <hyperlink ref="A42" location="Tabl.28!A1" display="Tabl.28!A1"/>
    <hyperlink ref="A43" location="Tabl.29!A1" display="Tabl.29!A1"/>
    <hyperlink ref="A44" location="Tabl.30!A1" display="Tabl.30!A1"/>
    <hyperlink ref="A45" location="Tabl.31!A1" display="Tabl.31!A1"/>
    <hyperlink ref="A47" location="Tabl.34!A1" display="Tabl.34!A1"/>
    <hyperlink ref="A48" location="Tabl.33!A1" display="Tabl.33!A1"/>
    <hyperlink ref="A49" location="Tabl.34!A1" display="Tabl.34!A1"/>
    <hyperlink ref="A50" location="Tabl.35!A1" display="Tabl.35!A1"/>
    <hyperlink ref="A51" location="Tabl.36!A1" display="Tabl.36!A1"/>
    <hyperlink ref="A52" location="Tabl.37!A1" display="Tabl.37!A1"/>
    <hyperlink ref="A53" location="Tabl.38!A1" display="Tabl.38!A1"/>
    <hyperlink ref="A54" location="Tabl.39!A1" display="Tabl.39!A1"/>
    <hyperlink ref="A55" location="Tabl.40!A1" display="Tabl.40!A1"/>
    <hyperlink ref="A57" location="Tabl.42!A1" display="Tabl.42!A1"/>
    <hyperlink ref="A58" location="Tabl.41!A1" display="Tabl.41!A1"/>
    <hyperlink ref="A59" location="Tabl.42!A1" display="Tabl.42!A1"/>
    <hyperlink ref="A60" location="Tabl.43!A1" display="Tabl.43!A1"/>
    <hyperlink ref="A61" location="Tabl.44!A1" display="Tabl.44!A1"/>
    <hyperlink ref="A62" location="Tabl.45!A1" display="Tabl.45!A1"/>
    <hyperlink ref="A63" location="Tabl.46!A1" display="Tabl.46!A1"/>
    <hyperlink ref="A36" location="Tabl.24!A1" display="Tabl.24!A1"/>
    <hyperlink ref="A13" location="Tabl.8!A1" display="Tabl.8!A1"/>
    <hyperlink ref="A29" location="Tabl.19!A1" display="Tabl.19!A1"/>
  </hyperlink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2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RowHeight="12.75"/>
  <cols>
    <col min="1" max="1" width="23.5703125" style="140" customWidth="1"/>
    <col min="2" max="2" width="9.140625" style="140" customWidth="1"/>
    <col min="3" max="3" width="10.28515625" style="140" bestFit="1" customWidth="1"/>
    <col min="4" max="4" width="9.42578125" style="140" bestFit="1" customWidth="1"/>
    <col min="5" max="5" width="12.42578125" style="140" customWidth="1"/>
    <col min="6" max="6" width="11" style="140" customWidth="1"/>
    <col min="7" max="8" width="11.28515625" style="140" customWidth="1"/>
    <col min="9" max="16384" width="9.140625" style="140"/>
  </cols>
  <sheetData>
    <row r="1" spans="1:9">
      <c r="A1" s="2" t="s">
        <v>567</v>
      </c>
    </row>
    <row r="3" spans="1:9">
      <c r="A3" s="4" t="s">
        <v>578</v>
      </c>
      <c r="B3" s="4"/>
    </row>
    <row r="4" spans="1:9">
      <c r="A4" s="285"/>
    </row>
    <row r="5" spans="1:9">
      <c r="A5" s="418" t="s">
        <v>0</v>
      </c>
      <c r="B5" s="423" t="s">
        <v>119</v>
      </c>
      <c r="C5" s="423"/>
      <c r="D5" s="423"/>
      <c r="E5" s="423"/>
      <c r="F5" s="423"/>
      <c r="G5" s="423"/>
      <c r="H5" s="419"/>
      <c r="I5" s="268"/>
    </row>
    <row r="6" spans="1:9" ht="15" customHeight="1">
      <c r="A6" s="418"/>
      <c r="B6" s="423" t="s">
        <v>120</v>
      </c>
      <c r="C6" s="423"/>
      <c r="D6" s="423"/>
      <c r="E6" s="423" t="s">
        <v>727</v>
      </c>
      <c r="F6" s="423" t="s">
        <v>148</v>
      </c>
      <c r="G6" s="423" t="s">
        <v>121</v>
      </c>
      <c r="H6" s="419" t="s">
        <v>122</v>
      </c>
      <c r="I6" s="268"/>
    </row>
    <row r="7" spans="1:9" ht="18.75" customHeight="1">
      <c r="A7" s="418"/>
      <c r="B7" s="423" t="s">
        <v>123</v>
      </c>
      <c r="C7" s="423" t="s">
        <v>124</v>
      </c>
      <c r="D7" s="423"/>
      <c r="E7" s="423"/>
      <c r="F7" s="423"/>
      <c r="G7" s="423"/>
      <c r="H7" s="419"/>
      <c r="I7" s="268"/>
    </row>
    <row r="8" spans="1:9" ht="16.5" customHeight="1">
      <c r="A8" s="418"/>
      <c r="B8" s="423"/>
      <c r="C8" s="23" t="s">
        <v>125</v>
      </c>
      <c r="D8" s="23" t="s">
        <v>126</v>
      </c>
      <c r="E8" s="423"/>
      <c r="F8" s="423"/>
      <c r="G8" s="423"/>
      <c r="H8" s="419"/>
      <c r="I8" s="268"/>
    </row>
    <row r="9" spans="1:9" ht="15" customHeight="1">
      <c r="A9" s="418"/>
      <c r="B9" s="423" t="s">
        <v>150</v>
      </c>
      <c r="C9" s="423"/>
      <c r="D9" s="423"/>
      <c r="E9" s="423"/>
      <c r="F9" s="423"/>
      <c r="G9" s="423"/>
      <c r="H9" s="419"/>
      <c r="I9" s="336"/>
    </row>
    <row r="10" spans="1:9">
      <c r="A10" s="337"/>
      <c r="B10" s="338"/>
      <c r="C10" s="338"/>
      <c r="D10" s="338"/>
      <c r="E10" s="338"/>
      <c r="F10" s="338"/>
      <c r="G10" s="338"/>
      <c r="H10" s="347"/>
      <c r="I10" s="14"/>
    </row>
    <row r="11" spans="1:9">
      <c r="A11" s="150" t="s">
        <v>151</v>
      </c>
      <c r="B11" s="10">
        <v>8</v>
      </c>
      <c r="C11" s="10">
        <v>5</v>
      </c>
      <c r="D11" s="10">
        <v>13</v>
      </c>
      <c r="E11" s="10">
        <v>11</v>
      </c>
      <c r="F11" s="10">
        <v>10</v>
      </c>
      <c r="G11" s="10">
        <v>11</v>
      </c>
      <c r="H11" s="359">
        <v>12</v>
      </c>
      <c r="I11" s="239"/>
    </row>
    <row r="12" spans="1:9">
      <c r="A12" s="150" t="s">
        <v>152</v>
      </c>
      <c r="B12" s="10">
        <v>3</v>
      </c>
      <c r="C12" s="10">
        <v>4</v>
      </c>
      <c r="D12" s="10">
        <v>6</v>
      </c>
      <c r="E12" s="10">
        <v>5</v>
      </c>
      <c r="F12" s="10">
        <v>1</v>
      </c>
      <c r="G12" s="10">
        <v>5</v>
      </c>
      <c r="H12" s="359">
        <v>10</v>
      </c>
      <c r="I12" s="239"/>
    </row>
    <row r="13" spans="1:9" s="362" customFormat="1">
      <c r="A13" s="343" t="s">
        <v>153</v>
      </c>
      <c r="B13" s="360">
        <v>2</v>
      </c>
      <c r="C13" s="360">
        <v>2</v>
      </c>
      <c r="D13" s="360">
        <v>10</v>
      </c>
      <c r="E13" s="360">
        <v>7</v>
      </c>
      <c r="F13" s="360">
        <v>3</v>
      </c>
      <c r="G13" s="360">
        <v>3</v>
      </c>
      <c r="H13" s="361">
        <v>1</v>
      </c>
      <c r="I13" s="348"/>
    </row>
    <row r="14" spans="1:9">
      <c r="A14" s="150" t="s">
        <v>154</v>
      </c>
      <c r="B14" s="10">
        <v>10</v>
      </c>
      <c r="C14" s="10">
        <v>9</v>
      </c>
      <c r="D14" s="10">
        <v>5</v>
      </c>
      <c r="E14" s="10">
        <v>15</v>
      </c>
      <c r="F14" s="10">
        <v>8</v>
      </c>
      <c r="G14" s="10">
        <v>9</v>
      </c>
      <c r="H14" s="359">
        <v>8</v>
      </c>
      <c r="I14" s="239"/>
    </row>
    <row r="15" spans="1:9">
      <c r="A15" s="150" t="s">
        <v>155</v>
      </c>
      <c r="B15" s="10">
        <v>9</v>
      </c>
      <c r="C15" s="10">
        <v>11</v>
      </c>
      <c r="D15" s="10">
        <v>2</v>
      </c>
      <c r="E15" s="10">
        <v>1</v>
      </c>
      <c r="F15" s="10">
        <v>4</v>
      </c>
      <c r="G15" s="10">
        <v>4</v>
      </c>
      <c r="H15" s="359">
        <v>4</v>
      </c>
      <c r="I15" s="239"/>
    </row>
    <row r="16" spans="1:9">
      <c r="A16" s="150" t="s">
        <v>156</v>
      </c>
      <c r="B16" s="10">
        <v>15</v>
      </c>
      <c r="C16" s="10">
        <v>15</v>
      </c>
      <c r="D16" s="10">
        <v>16</v>
      </c>
      <c r="E16" s="10">
        <v>13</v>
      </c>
      <c r="F16" s="10">
        <v>5</v>
      </c>
      <c r="G16" s="10">
        <v>7</v>
      </c>
      <c r="H16" s="359">
        <v>14</v>
      </c>
      <c r="I16" s="239"/>
    </row>
    <row r="17" spans="1:9">
      <c r="A17" s="150" t="s">
        <v>157</v>
      </c>
      <c r="B17" s="10">
        <v>13</v>
      </c>
      <c r="C17" s="10">
        <v>14</v>
      </c>
      <c r="D17" s="10">
        <v>9</v>
      </c>
      <c r="E17" s="10">
        <v>10</v>
      </c>
      <c r="F17" s="10">
        <v>7</v>
      </c>
      <c r="G17" s="10">
        <v>2</v>
      </c>
      <c r="H17" s="359">
        <v>2</v>
      </c>
      <c r="I17" s="239"/>
    </row>
    <row r="18" spans="1:9">
      <c r="A18" s="150" t="s">
        <v>158</v>
      </c>
      <c r="B18" s="10">
        <v>1</v>
      </c>
      <c r="C18" s="10">
        <v>1</v>
      </c>
      <c r="D18" s="10">
        <v>11</v>
      </c>
      <c r="E18" s="10">
        <v>9</v>
      </c>
      <c r="F18" s="10">
        <v>11</v>
      </c>
      <c r="G18" s="10">
        <v>15</v>
      </c>
      <c r="H18" s="359">
        <v>15</v>
      </c>
      <c r="I18" s="239"/>
    </row>
    <row r="19" spans="1:9">
      <c r="A19" s="150" t="s">
        <v>159</v>
      </c>
      <c r="B19" s="10">
        <v>14</v>
      </c>
      <c r="C19" s="10">
        <v>12</v>
      </c>
      <c r="D19" s="10">
        <v>15</v>
      </c>
      <c r="E19" s="10">
        <v>4</v>
      </c>
      <c r="F19" s="10">
        <v>12</v>
      </c>
      <c r="G19" s="10">
        <v>10</v>
      </c>
      <c r="H19" s="359">
        <v>9</v>
      </c>
      <c r="I19" s="239"/>
    </row>
    <row r="20" spans="1:9">
      <c r="A20" s="150" t="s">
        <v>160</v>
      </c>
      <c r="B20" s="10">
        <v>5</v>
      </c>
      <c r="C20" s="10">
        <v>13</v>
      </c>
      <c r="D20" s="10">
        <v>4</v>
      </c>
      <c r="E20" s="10">
        <v>3</v>
      </c>
      <c r="F20" s="10">
        <v>15</v>
      </c>
      <c r="G20" s="10">
        <v>12</v>
      </c>
      <c r="H20" s="359">
        <v>7</v>
      </c>
      <c r="I20" s="239"/>
    </row>
    <row r="21" spans="1:9">
      <c r="A21" s="150" t="s">
        <v>161</v>
      </c>
      <c r="B21" s="10">
        <v>11</v>
      </c>
      <c r="C21" s="10">
        <v>7</v>
      </c>
      <c r="D21" s="10">
        <v>7</v>
      </c>
      <c r="E21" s="10">
        <v>8</v>
      </c>
      <c r="F21" s="10">
        <v>9</v>
      </c>
      <c r="G21" s="10">
        <v>14</v>
      </c>
      <c r="H21" s="359">
        <v>13</v>
      </c>
      <c r="I21" s="239"/>
    </row>
    <row r="22" spans="1:9">
      <c r="A22" s="150" t="s">
        <v>162</v>
      </c>
      <c r="B22" s="10">
        <v>16</v>
      </c>
      <c r="C22" s="10">
        <v>16</v>
      </c>
      <c r="D22" s="10">
        <v>14</v>
      </c>
      <c r="E22" s="10">
        <v>16</v>
      </c>
      <c r="F22" s="10">
        <v>16</v>
      </c>
      <c r="G22" s="10">
        <v>16</v>
      </c>
      <c r="H22" s="359">
        <v>16</v>
      </c>
      <c r="I22" s="239"/>
    </row>
    <row r="23" spans="1:9">
      <c r="A23" s="150" t="s">
        <v>163</v>
      </c>
      <c r="B23" s="10">
        <v>12</v>
      </c>
      <c r="C23" s="10">
        <v>10</v>
      </c>
      <c r="D23" s="10">
        <v>12</v>
      </c>
      <c r="E23" s="10">
        <v>6</v>
      </c>
      <c r="F23" s="10">
        <v>2</v>
      </c>
      <c r="G23" s="10">
        <v>1</v>
      </c>
      <c r="H23" s="359">
        <v>3</v>
      </c>
      <c r="I23" s="239"/>
    </row>
    <row r="24" spans="1:9">
      <c r="A24" s="150" t="s">
        <v>164</v>
      </c>
      <c r="B24" s="10">
        <v>7</v>
      </c>
      <c r="C24" s="10">
        <v>6</v>
      </c>
      <c r="D24" s="10">
        <v>8</v>
      </c>
      <c r="E24" s="10">
        <v>14</v>
      </c>
      <c r="F24" s="10">
        <v>14</v>
      </c>
      <c r="G24" s="10">
        <v>13</v>
      </c>
      <c r="H24" s="359">
        <v>6</v>
      </c>
      <c r="I24" s="239"/>
    </row>
    <row r="25" spans="1:9">
      <c r="A25" s="150" t="s">
        <v>165</v>
      </c>
      <c r="B25" s="10">
        <v>4</v>
      </c>
      <c r="C25" s="10">
        <v>8</v>
      </c>
      <c r="D25" s="10">
        <v>1</v>
      </c>
      <c r="E25" s="10">
        <v>2</v>
      </c>
      <c r="F25" s="10">
        <v>6</v>
      </c>
      <c r="G25" s="10">
        <v>6</v>
      </c>
      <c r="H25" s="359">
        <v>11</v>
      </c>
      <c r="I25" s="239"/>
    </row>
    <row r="26" spans="1:9">
      <c r="A26" s="150" t="s">
        <v>166</v>
      </c>
      <c r="B26" s="10">
        <v>6</v>
      </c>
      <c r="C26" s="10">
        <v>3</v>
      </c>
      <c r="D26" s="10">
        <v>3</v>
      </c>
      <c r="E26" s="10">
        <v>12</v>
      </c>
      <c r="F26" s="10">
        <v>13</v>
      </c>
      <c r="G26" s="10">
        <v>8</v>
      </c>
      <c r="H26" s="359">
        <v>5</v>
      </c>
      <c r="I26" s="239"/>
    </row>
    <row r="27" spans="1:9">
      <c r="A27" s="121"/>
    </row>
    <row r="28" spans="1:9">
      <c r="A28" s="121"/>
    </row>
    <row r="29" spans="1:9">
      <c r="A29" s="261"/>
    </row>
    <row r="30" spans="1:9" ht="28.5" customHeight="1">
      <c r="A30" s="418" t="s">
        <v>0</v>
      </c>
      <c r="B30" s="423" t="s">
        <v>728</v>
      </c>
      <c r="C30" s="423"/>
      <c r="D30" s="423"/>
      <c r="E30" s="423"/>
      <c r="F30" s="423"/>
      <c r="G30" s="426" t="s">
        <v>730</v>
      </c>
      <c r="H30" s="427"/>
      <c r="I30" s="431"/>
    </row>
    <row r="31" spans="1:9">
      <c r="A31" s="418"/>
      <c r="B31" s="423"/>
      <c r="C31" s="423"/>
      <c r="D31" s="423"/>
      <c r="E31" s="423"/>
      <c r="F31" s="423"/>
      <c r="G31" s="428"/>
      <c r="H31" s="429"/>
      <c r="I31" s="431"/>
    </row>
    <row r="32" spans="1:9" ht="38.25" customHeight="1">
      <c r="A32" s="418"/>
      <c r="B32" s="423" t="s">
        <v>724</v>
      </c>
      <c r="C32" s="423"/>
      <c r="D32" s="423" t="s">
        <v>725</v>
      </c>
      <c r="E32" s="423"/>
      <c r="F32" s="423" t="s">
        <v>726</v>
      </c>
      <c r="G32" s="243" t="s">
        <v>146</v>
      </c>
      <c r="H32" s="244" t="s">
        <v>729</v>
      </c>
      <c r="I32" s="268"/>
    </row>
    <row r="33" spans="1:9" ht="30" customHeight="1">
      <c r="A33" s="418"/>
      <c r="B33" s="23" t="s">
        <v>123</v>
      </c>
      <c r="C33" s="23" t="s">
        <v>144</v>
      </c>
      <c r="D33" s="23" t="s">
        <v>123</v>
      </c>
      <c r="E33" s="23" t="s">
        <v>145</v>
      </c>
      <c r="F33" s="423"/>
      <c r="G33" s="424" t="s">
        <v>215</v>
      </c>
      <c r="H33" s="425"/>
      <c r="I33" s="336"/>
    </row>
    <row r="34" spans="1:9">
      <c r="A34" s="337"/>
      <c r="B34" s="338"/>
      <c r="C34" s="338"/>
      <c r="D34" s="338"/>
      <c r="E34" s="338"/>
      <c r="F34" s="338"/>
      <c r="G34" s="338"/>
      <c r="H34" s="347"/>
      <c r="I34" s="14"/>
    </row>
    <row r="35" spans="1:9">
      <c r="A35" s="150" t="s">
        <v>151</v>
      </c>
      <c r="B35" s="10">
        <v>16</v>
      </c>
      <c r="C35" s="10">
        <v>16</v>
      </c>
      <c r="D35" s="10">
        <v>16</v>
      </c>
      <c r="E35" s="10">
        <v>11</v>
      </c>
      <c r="F35" s="10">
        <v>6</v>
      </c>
      <c r="G35" s="10">
        <v>3</v>
      </c>
      <c r="H35" s="359">
        <v>3</v>
      </c>
      <c r="I35" s="239"/>
    </row>
    <row r="36" spans="1:9">
      <c r="A36" s="150" t="s">
        <v>152</v>
      </c>
      <c r="B36" s="10">
        <v>5</v>
      </c>
      <c r="C36" s="10">
        <v>7</v>
      </c>
      <c r="D36" s="10">
        <v>2</v>
      </c>
      <c r="E36" s="10">
        <v>2</v>
      </c>
      <c r="F36" s="10">
        <v>13</v>
      </c>
      <c r="G36" s="10">
        <v>1</v>
      </c>
      <c r="H36" s="359">
        <v>1</v>
      </c>
      <c r="I36" s="239"/>
    </row>
    <row r="37" spans="1:9" s="362" customFormat="1">
      <c r="A37" s="343" t="s">
        <v>153</v>
      </c>
      <c r="B37" s="360">
        <v>11</v>
      </c>
      <c r="C37" s="360">
        <v>10</v>
      </c>
      <c r="D37" s="360">
        <v>10</v>
      </c>
      <c r="E37" s="360">
        <v>14</v>
      </c>
      <c r="F37" s="360">
        <v>12</v>
      </c>
      <c r="G37" s="360">
        <v>4</v>
      </c>
      <c r="H37" s="361">
        <v>5</v>
      </c>
      <c r="I37" s="348"/>
    </row>
    <row r="38" spans="1:9">
      <c r="A38" s="150" t="s">
        <v>154</v>
      </c>
      <c r="B38" s="10">
        <v>13</v>
      </c>
      <c r="C38" s="10">
        <v>14</v>
      </c>
      <c r="D38" s="10">
        <v>11</v>
      </c>
      <c r="E38" s="10">
        <v>13</v>
      </c>
      <c r="F38" s="10">
        <v>10</v>
      </c>
      <c r="G38" s="10">
        <v>14</v>
      </c>
      <c r="H38" s="359">
        <v>13</v>
      </c>
      <c r="I38" s="239"/>
    </row>
    <row r="39" spans="1:9">
      <c r="A39" s="150" t="s">
        <v>155</v>
      </c>
      <c r="B39" s="10">
        <v>6</v>
      </c>
      <c r="C39" s="10">
        <v>4</v>
      </c>
      <c r="D39" s="10">
        <v>3</v>
      </c>
      <c r="E39" s="10">
        <v>5</v>
      </c>
      <c r="F39" s="10">
        <v>9</v>
      </c>
      <c r="G39" s="10">
        <v>6</v>
      </c>
      <c r="H39" s="359">
        <v>8</v>
      </c>
      <c r="I39" s="239"/>
    </row>
    <row r="40" spans="1:9">
      <c r="A40" s="150" t="s">
        <v>156</v>
      </c>
      <c r="B40" s="10">
        <v>9</v>
      </c>
      <c r="C40" s="10">
        <v>6</v>
      </c>
      <c r="D40" s="10">
        <v>13</v>
      </c>
      <c r="E40" s="10">
        <v>9</v>
      </c>
      <c r="F40" s="10">
        <v>1</v>
      </c>
      <c r="G40" s="10">
        <v>15</v>
      </c>
      <c r="H40" s="359">
        <v>16</v>
      </c>
      <c r="I40" s="239"/>
    </row>
    <row r="41" spans="1:9">
      <c r="A41" s="150" t="s">
        <v>157</v>
      </c>
      <c r="B41" s="10">
        <v>2</v>
      </c>
      <c r="C41" s="10">
        <v>2</v>
      </c>
      <c r="D41" s="10">
        <v>8</v>
      </c>
      <c r="E41" s="10">
        <v>12</v>
      </c>
      <c r="F41" s="10">
        <v>16</v>
      </c>
      <c r="G41" s="10">
        <v>10</v>
      </c>
      <c r="H41" s="359">
        <v>12</v>
      </c>
      <c r="I41" s="239"/>
    </row>
    <row r="42" spans="1:9">
      <c r="A42" s="150" t="s">
        <v>158</v>
      </c>
      <c r="B42" s="10">
        <v>12</v>
      </c>
      <c r="C42" s="10">
        <v>12</v>
      </c>
      <c r="D42" s="10">
        <v>5</v>
      </c>
      <c r="E42" s="10">
        <v>4</v>
      </c>
      <c r="F42" s="10">
        <v>15</v>
      </c>
      <c r="G42" s="10">
        <v>2</v>
      </c>
      <c r="H42" s="359">
        <v>2</v>
      </c>
      <c r="I42" s="239"/>
    </row>
    <row r="43" spans="1:9">
      <c r="A43" s="150" t="s">
        <v>159</v>
      </c>
      <c r="B43" s="10">
        <v>14</v>
      </c>
      <c r="C43" s="10">
        <v>13</v>
      </c>
      <c r="D43" s="10">
        <v>14</v>
      </c>
      <c r="E43" s="10">
        <v>15</v>
      </c>
      <c r="F43" s="10">
        <v>2</v>
      </c>
      <c r="G43" s="10">
        <v>16</v>
      </c>
      <c r="H43" s="359">
        <v>14</v>
      </c>
      <c r="I43" s="239"/>
    </row>
    <row r="44" spans="1:9">
      <c r="A44" s="150" t="s">
        <v>160</v>
      </c>
      <c r="B44" s="10">
        <v>1</v>
      </c>
      <c r="C44" s="10">
        <v>1</v>
      </c>
      <c r="D44" s="10">
        <v>15</v>
      </c>
      <c r="E44" s="10">
        <v>16</v>
      </c>
      <c r="F44" s="10">
        <v>4</v>
      </c>
      <c r="G44" s="10">
        <v>13</v>
      </c>
      <c r="H44" s="359">
        <v>11</v>
      </c>
      <c r="I44" s="239"/>
    </row>
    <row r="45" spans="1:9">
      <c r="A45" s="150" t="s">
        <v>161</v>
      </c>
      <c r="B45" s="10">
        <v>10</v>
      </c>
      <c r="C45" s="10">
        <v>11</v>
      </c>
      <c r="D45" s="10">
        <v>4</v>
      </c>
      <c r="E45" s="10">
        <v>3</v>
      </c>
      <c r="F45" s="10">
        <v>5</v>
      </c>
      <c r="G45" s="10">
        <v>7</v>
      </c>
      <c r="H45" s="359">
        <v>7</v>
      </c>
      <c r="I45" s="239"/>
    </row>
    <row r="46" spans="1:9">
      <c r="A46" s="150" t="s">
        <v>162</v>
      </c>
      <c r="B46" s="10">
        <v>7</v>
      </c>
      <c r="C46" s="10">
        <v>8</v>
      </c>
      <c r="D46" s="10">
        <v>6</v>
      </c>
      <c r="E46" s="10">
        <v>6</v>
      </c>
      <c r="F46" s="10">
        <v>3</v>
      </c>
      <c r="G46" s="10">
        <v>9</v>
      </c>
      <c r="H46" s="359">
        <v>10</v>
      </c>
      <c r="I46" s="239"/>
    </row>
    <row r="47" spans="1:9">
      <c r="A47" s="150" t="s">
        <v>163</v>
      </c>
      <c r="B47" s="10">
        <v>8</v>
      </c>
      <c r="C47" s="10">
        <v>9</v>
      </c>
      <c r="D47" s="10">
        <v>9</v>
      </c>
      <c r="E47" s="10">
        <v>7</v>
      </c>
      <c r="F47" s="10">
        <v>7</v>
      </c>
      <c r="G47" s="10">
        <v>12</v>
      </c>
      <c r="H47" s="359">
        <v>15</v>
      </c>
      <c r="I47" s="239"/>
    </row>
    <row r="48" spans="1:9">
      <c r="A48" s="150" t="s">
        <v>164</v>
      </c>
      <c r="B48" s="10">
        <v>4</v>
      </c>
      <c r="C48" s="10">
        <v>3</v>
      </c>
      <c r="D48" s="10">
        <v>7</v>
      </c>
      <c r="E48" s="10">
        <v>8</v>
      </c>
      <c r="F48" s="10">
        <v>8</v>
      </c>
      <c r="G48" s="10">
        <v>11</v>
      </c>
      <c r="H48" s="359">
        <v>6</v>
      </c>
      <c r="I48" s="239"/>
    </row>
    <row r="49" spans="1:9">
      <c r="A49" s="150" t="s">
        <v>165</v>
      </c>
      <c r="B49" s="10">
        <v>3</v>
      </c>
      <c r="C49" s="10">
        <v>5</v>
      </c>
      <c r="D49" s="10">
        <v>1</v>
      </c>
      <c r="E49" s="10">
        <v>1</v>
      </c>
      <c r="F49" s="10">
        <v>11</v>
      </c>
      <c r="G49" s="10">
        <v>5</v>
      </c>
      <c r="H49" s="359">
        <v>9</v>
      </c>
      <c r="I49" s="239"/>
    </row>
    <row r="50" spans="1:9">
      <c r="A50" s="150" t="s">
        <v>166</v>
      </c>
      <c r="B50" s="10">
        <v>15</v>
      </c>
      <c r="C50" s="10">
        <v>15</v>
      </c>
      <c r="D50" s="10">
        <v>12</v>
      </c>
      <c r="E50" s="10">
        <v>10</v>
      </c>
      <c r="F50" s="10">
        <v>14</v>
      </c>
      <c r="G50" s="10">
        <v>8</v>
      </c>
      <c r="H50" s="359">
        <v>4</v>
      </c>
      <c r="I50" s="239"/>
    </row>
    <row r="51" spans="1:9">
      <c r="A51" s="239"/>
      <c r="B51" s="239"/>
      <c r="C51" s="239"/>
      <c r="D51" s="239"/>
      <c r="E51" s="239"/>
      <c r="F51" s="239"/>
      <c r="G51" s="239"/>
      <c r="H51" s="239"/>
      <c r="I51" s="239"/>
    </row>
    <row r="52" spans="1:9" ht="12.75" customHeight="1">
      <c r="A52" s="430" t="s">
        <v>648</v>
      </c>
      <c r="B52" s="430"/>
      <c r="C52" s="430"/>
      <c r="D52" s="430"/>
      <c r="E52" s="430"/>
      <c r="F52" s="430"/>
      <c r="G52" s="430"/>
      <c r="H52" s="430"/>
    </row>
  </sheetData>
  <sortState ref="A34:AC50">
    <sortCondition ref="A35:A50"/>
  </sortState>
  <mergeCells count="19">
    <mergeCell ref="F32:F33"/>
    <mergeCell ref="G33:H33"/>
    <mergeCell ref="A52:H52"/>
    <mergeCell ref="B9:H9"/>
    <mergeCell ref="A30:A33"/>
    <mergeCell ref="B30:F31"/>
    <mergeCell ref="I30:I31"/>
    <mergeCell ref="B32:C32"/>
    <mergeCell ref="D32:E32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G30:H31"/>
  </mergeCells>
  <hyperlinks>
    <hyperlink ref="A1" location="'Spis treści'!A1" display="Spis tablic"/>
  </hyperlink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39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140" customWidth="1"/>
    <col min="2" max="14" width="6.42578125" style="140" customWidth="1"/>
    <col min="15" max="16384" width="9.140625" style="140"/>
  </cols>
  <sheetData>
    <row r="1" spans="1:14" ht="15.75">
      <c r="A1" s="26" t="s">
        <v>561</v>
      </c>
      <c r="E1" s="2" t="s">
        <v>567</v>
      </c>
    </row>
    <row r="3" spans="1:14" s="43" customFormat="1">
      <c r="A3" s="40" t="s">
        <v>607</v>
      </c>
      <c r="B3" s="40"/>
    </row>
    <row r="4" spans="1:14" s="43" customFormat="1">
      <c r="A4" s="40"/>
    </row>
    <row r="5" spans="1:14" s="43" customFormat="1">
      <c r="A5" s="432" t="s">
        <v>518</v>
      </c>
      <c r="B5" s="47" t="s">
        <v>519</v>
      </c>
      <c r="C5" s="47" t="s">
        <v>520</v>
      </c>
      <c r="D5" s="273" t="s">
        <v>521</v>
      </c>
      <c r="E5" s="273" t="s">
        <v>522</v>
      </c>
      <c r="F5" s="273" t="s">
        <v>523</v>
      </c>
      <c r="G5" s="273" t="s">
        <v>524</v>
      </c>
      <c r="H5" s="273" t="s">
        <v>525</v>
      </c>
      <c r="I5" s="273" t="s">
        <v>526</v>
      </c>
      <c r="J5" s="273" t="s">
        <v>527</v>
      </c>
      <c r="K5" s="273" t="s">
        <v>528</v>
      </c>
      <c r="L5" s="273" t="s">
        <v>529</v>
      </c>
      <c r="M5" s="274" t="s">
        <v>530</v>
      </c>
      <c r="N5" s="274" t="s">
        <v>534</v>
      </c>
    </row>
    <row r="6" spans="1:14" s="43" customFormat="1" ht="15" customHeight="1">
      <c r="A6" s="432"/>
      <c r="B6" s="433" t="s">
        <v>517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</row>
    <row r="7" spans="1:14" s="43" customFormat="1" ht="7.5" customHeight="1">
      <c r="A7" s="275"/>
      <c r="B7" s="276"/>
      <c r="C7" s="276"/>
      <c r="D7" s="277"/>
      <c r="E7" s="277"/>
      <c r="F7" s="277"/>
      <c r="G7" s="277"/>
      <c r="H7" s="277"/>
      <c r="I7" s="277"/>
      <c r="J7" s="277"/>
      <c r="K7" s="277"/>
      <c r="L7" s="277"/>
      <c r="M7" s="278"/>
      <c r="N7" s="278"/>
    </row>
    <row r="8" spans="1:14" s="30" customFormat="1">
      <c r="A8" s="49" t="s">
        <v>516</v>
      </c>
      <c r="B8" s="159">
        <v>-5.333333333333333</v>
      </c>
      <c r="C8" s="159">
        <v>-1.7333333333333334</v>
      </c>
      <c r="D8" s="159">
        <v>5.5333333333333341</v>
      </c>
      <c r="E8" s="159">
        <v>7.2333333333333334</v>
      </c>
      <c r="F8" s="159">
        <v>13.799999999999999</v>
      </c>
      <c r="G8" s="159">
        <v>17.866666666666664</v>
      </c>
      <c r="H8" s="159">
        <v>18.266666666666669</v>
      </c>
      <c r="I8" s="159">
        <v>19.233333333333334</v>
      </c>
      <c r="J8" s="159">
        <v>13.866666666666667</v>
      </c>
      <c r="K8" s="159">
        <v>8.9333333333333318</v>
      </c>
      <c r="L8" s="159">
        <v>3.6999999999999997</v>
      </c>
      <c r="M8" s="159">
        <v>1.8</v>
      </c>
      <c r="N8" s="161">
        <v>8.5972222222222214</v>
      </c>
    </row>
    <row r="9" spans="1:14" s="43" customFormat="1" ht="7.5" customHeight="1">
      <c r="A9" s="52"/>
      <c r="B9" s="92"/>
      <c r="C9" s="92"/>
      <c r="D9" s="279"/>
      <c r="E9" s="279"/>
      <c r="F9" s="279"/>
      <c r="G9" s="279"/>
      <c r="H9" s="279"/>
      <c r="I9" s="279"/>
      <c r="J9" s="279"/>
      <c r="K9" s="279"/>
      <c r="L9" s="279"/>
      <c r="M9" s="280"/>
      <c r="N9" s="280"/>
    </row>
    <row r="10" spans="1:14" s="43" customFormat="1">
      <c r="A10" s="102" t="s">
        <v>531</v>
      </c>
      <c r="B10" s="92">
        <v>-5.7</v>
      </c>
      <c r="C10" s="92">
        <v>-1.7</v>
      </c>
      <c r="D10" s="279">
        <v>5.4</v>
      </c>
      <c r="E10" s="279">
        <v>7</v>
      </c>
      <c r="F10" s="279">
        <v>13.5</v>
      </c>
      <c r="G10" s="279">
        <v>17.7</v>
      </c>
      <c r="H10" s="279">
        <v>18.100000000000001</v>
      </c>
      <c r="I10" s="279">
        <v>19.100000000000001</v>
      </c>
      <c r="J10" s="279">
        <v>13.6</v>
      </c>
      <c r="K10" s="279">
        <v>8.9</v>
      </c>
      <c r="L10" s="279">
        <v>3.7</v>
      </c>
      <c r="M10" s="280">
        <v>1.6</v>
      </c>
      <c r="N10" s="280">
        <v>8.4333333333333336</v>
      </c>
    </row>
    <row r="11" spans="1:14" s="43" customFormat="1">
      <c r="A11" s="102" t="s">
        <v>532</v>
      </c>
      <c r="B11" s="92">
        <v>-4.9000000000000004</v>
      </c>
      <c r="C11" s="92">
        <v>-1.7</v>
      </c>
      <c r="D11" s="279">
        <v>5.6</v>
      </c>
      <c r="E11" s="279">
        <v>7.4</v>
      </c>
      <c r="F11" s="279">
        <v>14</v>
      </c>
      <c r="G11" s="279">
        <v>17.7</v>
      </c>
      <c r="H11" s="279">
        <v>18.3</v>
      </c>
      <c r="I11" s="279">
        <v>19.100000000000001</v>
      </c>
      <c r="J11" s="279">
        <v>14.1</v>
      </c>
      <c r="K11" s="279">
        <v>9</v>
      </c>
      <c r="L11" s="279">
        <v>3.9</v>
      </c>
      <c r="M11" s="280">
        <v>2</v>
      </c>
      <c r="N11" s="280">
        <v>8.7083333333333339</v>
      </c>
    </row>
    <row r="12" spans="1:14" s="43" customFormat="1">
      <c r="A12" s="102" t="s">
        <v>533</v>
      </c>
      <c r="B12" s="92">
        <v>-5.4</v>
      </c>
      <c r="C12" s="92">
        <v>-1.8</v>
      </c>
      <c r="D12" s="279">
        <v>5.6</v>
      </c>
      <c r="E12" s="279">
        <v>7.3</v>
      </c>
      <c r="F12" s="279">
        <v>13.9</v>
      </c>
      <c r="G12" s="279">
        <v>18.2</v>
      </c>
      <c r="H12" s="279">
        <v>18.399999999999999</v>
      </c>
      <c r="I12" s="279">
        <v>19.5</v>
      </c>
      <c r="J12" s="279">
        <v>13.9</v>
      </c>
      <c r="K12" s="279">
        <v>8.9</v>
      </c>
      <c r="L12" s="279">
        <v>3.5</v>
      </c>
      <c r="M12" s="280">
        <v>1.8</v>
      </c>
      <c r="N12" s="280">
        <v>8.65</v>
      </c>
    </row>
    <row r="13" spans="1:14">
      <c r="A13" s="17"/>
    </row>
    <row r="15" spans="1:14">
      <c r="A15" s="17"/>
    </row>
    <row r="17" spans="1:1">
      <c r="A17" s="17"/>
    </row>
    <row r="19" spans="1:1">
      <c r="A19" s="17"/>
    </row>
    <row r="21" spans="1:1">
      <c r="A21" s="17"/>
    </row>
    <row r="39" spans="4:4">
      <c r="D39" s="272"/>
    </row>
  </sheetData>
  <mergeCells count="2">
    <mergeCell ref="A5:A6"/>
    <mergeCell ref="B6:N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3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140" customWidth="1"/>
    <col min="2" max="14" width="6.42578125" style="140" customWidth="1"/>
    <col min="15" max="16384" width="9.140625" style="140"/>
  </cols>
  <sheetData>
    <row r="1" spans="1:14">
      <c r="A1" s="2" t="s">
        <v>567</v>
      </c>
    </row>
    <row r="3" spans="1:14" s="43" customFormat="1">
      <c r="A3" s="40" t="s">
        <v>608</v>
      </c>
      <c r="B3" s="40"/>
    </row>
    <row r="4" spans="1:14" s="43" customFormat="1">
      <c r="A4" s="40"/>
    </row>
    <row r="5" spans="1:14" s="43" customFormat="1">
      <c r="A5" s="409" t="s">
        <v>518</v>
      </c>
      <c r="B5" s="47" t="s">
        <v>519</v>
      </c>
      <c r="C5" s="47" t="s">
        <v>520</v>
      </c>
      <c r="D5" s="273" t="s">
        <v>521</v>
      </c>
      <c r="E5" s="273" t="s">
        <v>522</v>
      </c>
      <c r="F5" s="273" t="s">
        <v>523</v>
      </c>
      <c r="G5" s="273" t="s">
        <v>524</v>
      </c>
      <c r="H5" s="273" t="s">
        <v>525</v>
      </c>
      <c r="I5" s="273" t="s">
        <v>526</v>
      </c>
      <c r="J5" s="273" t="s">
        <v>527</v>
      </c>
      <c r="K5" s="273" t="s">
        <v>528</v>
      </c>
      <c r="L5" s="273" t="s">
        <v>529</v>
      </c>
      <c r="M5" s="274" t="s">
        <v>530</v>
      </c>
      <c r="N5" s="274" t="s">
        <v>534</v>
      </c>
    </row>
    <row r="6" spans="1:14" s="43" customFormat="1" ht="15" customHeight="1">
      <c r="A6" s="435"/>
      <c r="B6" s="433" t="s">
        <v>535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</row>
    <row r="7" spans="1:14" s="43" customFormat="1" ht="7.5" customHeight="1">
      <c r="A7" s="275"/>
      <c r="B7" s="276"/>
      <c r="C7" s="276"/>
      <c r="D7" s="277"/>
      <c r="E7" s="277"/>
      <c r="F7" s="277"/>
      <c r="G7" s="277"/>
      <c r="H7" s="277"/>
      <c r="I7" s="277"/>
      <c r="J7" s="277"/>
      <c r="K7" s="277"/>
      <c r="L7" s="277"/>
      <c r="M7" s="278"/>
      <c r="N7" s="278"/>
    </row>
    <row r="8" spans="1:14" s="30" customFormat="1" ht="12.75" customHeight="1">
      <c r="A8" s="49" t="s">
        <v>516</v>
      </c>
      <c r="B8" s="159">
        <v>14.766666666666666</v>
      </c>
      <c r="C8" s="159">
        <v>37.833333333333336</v>
      </c>
      <c r="D8" s="159">
        <v>42.266666666666666</v>
      </c>
      <c r="E8" s="159">
        <v>58.300000000000004</v>
      </c>
      <c r="F8" s="159">
        <v>35.800000000000004</v>
      </c>
      <c r="G8" s="159">
        <v>49.300000000000004</v>
      </c>
      <c r="H8" s="159">
        <v>95.033333333333346</v>
      </c>
      <c r="I8" s="159">
        <v>42.3</v>
      </c>
      <c r="J8" s="159">
        <v>95.333333333333329</v>
      </c>
      <c r="K8" s="159">
        <v>81.333333333333329</v>
      </c>
      <c r="L8" s="159">
        <v>34.799999999999997</v>
      </c>
      <c r="M8" s="159">
        <v>28.766666666666666</v>
      </c>
      <c r="N8" s="161">
        <v>615.83333333333337</v>
      </c>
    </row>
    <row r="9" spans="1:14" s="43" customFormat="1" ht="7.5" customHeight="1">
      <c r="A9" s="52"/>
      <c r="B9" s="92"/>
      <c r="C9" s="92"/>
      <c r="D9" s="279"/>
      <c r="E9" s="279"/>
      <c r="F9" s="279"/>
      <c r="G9" s="279"/>
      <c r="H9" s="279"/>
      <c r="I9" s="279"/>
      <c r="J9" s="279"/>
      <c r="K9" s="279"/>
      <c r="L9" s="279"/>
      <c r="M9" s="280"/>
      <c r="N9" s="280"/>
    </row>
    <row r="10" spans="1:14" s="43" customFormat="1">
      <c r="A10" s="102" t="s">
        <v>531</v>
      </c>
      <c r="B10" s="92">
        <v>14.7</v>
      </c>
      <c r="C10" s="92">
        <v>39.6</v>
      </c>
      <c r="D10" s="279">
        <v>33.799999999999997</v>
      </c>
      <c r="E10" s="279">
        <v>55.8</v>
      </c>
      <c r="F10" s="279">
        <v>40.6</v>
      </c>
      <c r="G10" s="279">
        <v>30.2</v>
      </c>
      <c r="H10" s="279">
        <v>86.7</v>
      </c>
      <c r="I10" s="279">
        <v>55.1</v>
      </c>
      <c r="J10" s="279">
        <v>87.6</v>
      </c>
      <c r="K10" s="279">
        <v>92.4</v>
      </c>
      <c r="L10" s="279">
        <v>46.2</v>
      </c>
      <c r="M10" s="280">
        <v>29.3</v>
      </c>
      <c r="N10" s="280">
        <v>612</v>
      </c>
    </row>
    <row r="11" spans="1:14" s="43" customFormat="1">
      <c r="A11" s="102" t="s">
        <v>532</v>
      </c>
      <c r="B11" s="92">
        <v>18.399999999999999</v>
      </c>
      <c r="C11" s="92">
        <v>40.200000000000003</v>
      </c>
      <c r="D11" s="279">
        <v>49.2</v>
      </c>
      <c r="E11" s="279">
        <v>62.1</v>
      </c>
      <c r="F11" s="279">
        <v>32.799999999999997</v>
      </c>
      <c r="G11" s="279">
        <v>93.9</v>
      </c>
      <c r="H11" s="279">
        <v>82.9</v>
      </c>
      <c r="I11" s="279">
        <v>30.5</v>
      </c>
      <c r="J11" s="279">
        <v>93.9</v>
      </c>
      <c r="K11" s="279">
        <v>66.3</v>
      </c>
      <c r="L11" s="279">
        <v>18.899999999999999</v>
      </c>
      <c r="M11" s="280">
        <v>28</v>
      </c>
      <c r="N11" s="280">
        <v>617.09999999999991</v>
      </c>
    </row>
    <row r="12" spans="1:14" s="43" customFormat="1">
      <c r="A12" s="102" t="s">
        <v>533</v>
      </c>
      <c r="B12" s="92">
        <v>11.2</v>
      </c>
      <c r="C12" s="92">
        <v>33.700000000000003</v>
      </c>
      <c r="D12" s="279">
        <v>43.8</v>
      </c>
      <c r="E12" s="279">
        <v>57</v>
      </c>
      <c r="F12" s="279">
        <v>34</v>
      </c>
      <c r="G12" s="279">
        <v>23.8</v>
      </c>
      <c r="H12" s="279">
        <v>115.5</v>
      </c>
      <c r="I12" s="279">
        <v>41.3</v>
      </c>
      <c r="J12" s="279">
        <v>104.5</v>
      </c>
      <c r="K12" s="279">
        <v>85.3</v>
      </c>
      <c r="L12" s="279">
        <v>39.299999999999997</v>
      </c>
      <c r="M12" s="280">
        <v>29</v>
      </c>
      <c r="N12" s="280">
        <v>618.4</v>
      </c>
    </row>
    <row r="23" spans="4:4">
      <c r="D23" s="272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N21"/>
  <sheetViews>
    <sheetView zoomScaleNormal="100" workbookViewId="0">
      <pane xSplit="1" ySplit="4" topLeftCell="B5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140" customWidth="1"/>
    <col min="2" max="13" width="6.42578125" style="140" customWidth="1"/>
    <col min="14" max="14" width="8" style="140" bestFit="1" customWidth="1"/>
    <col min="15" max="16384" width="9.140625" style="140"/>
  </cols>
  <sheetData>
    <row r="1" spans="1:14">
      <c r="A1" s="2" t="s">
        <v>567</v>
      </c>
    </row>
    <row r="3" spans="1:14" s="43" customFormat="1">
      <c r="A3" s="40" t="s">
        <v>609</v>
      </c>
      <c r="B3" s="40"/>
    </row>
    <row r="4" spans="1:14" s="43" customFormat="1">
      <c r="A4" s="40"/>
    </row>
    <row r="5" spans="1:14" s="43" customFormat="1">
      <c r="A5" s="432" t="s">
        <v>518</v>
      </c>
      <c r="B5" s="47" t="s">
        <v>519</v>
      </c>
      <c r="C5" s="47" t="s">
        <v>520</v>
      </c>
      <c r="D5" s="273" t="s">
        <v>521</v>
      </c>
      <c r="E5" s="273" t="s">
        <v>522</v>
      </c>
      <c r="F5" s="273" t="s">
        <v>523</v>
      </c>
      <c r="G5" s="273" t="s">
        <v>524</v>
      </c>
      <c r="H5" s="273" t="s">
        <v>525</v>
      </c>
      <c r="I5" s="273" t="s">
        <v>526</v>
      </c>
      <c r="J5" s="273" t="s">
        <v>527</v>
      </c>
      <c r="K5" s="273" t="s">
        <v>528</v>
      </c>
      <c r="L5" s="273" t="s">
        <v>529</v>
      </c>
      <c r="M5" s="274" t="s">
        <v>530</v>
      </c>
      <c r="N5" s="274" t="s">
        <v>534</v>
      </c>
    </row>
    <row r="6" spans="1:14" s="43" customFormat="1" ht="15" customHeight="1">
      <c r="A6" s="432"/>
      <c r="B6" s="433" t="s">
        <v>536</v>
      </c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</row>
    <row r="7" spans="1:14" s="43" customFormat="1" ht="7.5" customHeight="1">
      <c r="A7" s="275"/>
      <c r="B7" s="276"/>
      <c r="C7" s="276"/>
      <c r="D7" s="277"/>
      <c r="E7" s="277"/>
      <c r="F7" s="277"/>
      <c r="G7" s="277"/>
      <c r="H7" s="277"/>
      <c r="I7" s="277"/>
      <c r="J7" s="277"/>
      <c r="K7" s="277"/>
      <c r="L7" s="277"/>
      <c r="M7" s="278"/>
      <c r="N7" s="278"/>
    </row>
    <row r="8" spans="1:14" s="43" customFormat="1">
      <c r="A8" s="102" t="s">
        <v>531</v>
      </c>
      <c r="B8" s="92">
        <v>79.599999999999994</v>
      </c>
      <c r="C8" s="92" t="s">
        <v>57</v>
      </c>
      <c r="D8" s="281">
        <v>102.9</v>
      </c>
      <c r="E8" s="279">
        <v>164.5</v>
      </c>
      <c r="F8" s="279">
        <v>267.10000000000002</v>
      </c>
      <c r="G8" s="279">
        <v>296.60000000000002</v>
      </c>
      <c r="H8" s="279">
        <v>250.8</v>
      </c>
      <c r="I8" s="279">
        <v>272.39999999999998</v>
      </c>
      <c r="J8" s="279">
        <v>136.80000000000001</v>
      </c>
      <c r="K8" s="279">
        <v>75.099999999999994</v>
      </c>
      <c r="L8" s="279">
        <v>42.1</v>
      </c>
      <c r="M8" s="280">
        <v>21.2</v>
      </c>
      <c r="N8" s="280">
        <f>SUM(B8:M8)</f>
        <v>1709.1</v>
      </c>
    </row>
    <row r="9" spans="1:14" s="43" customFormat="1">
      <c r="A9" s="102" t="s">
        <v>532</v>
      </c>
      <c r="B9" s="92">
        <v>45.3</v>
      </c>
      <c r="C9" s="92">
        <v>34.1</v>
      </c>
      <c r="D9" s="281">
        <v>102.8</v>
      </c>
      <c r="E9" s="279">
        <v>195.4</v>
      </c>
      <c r="F9" s="279">
        <v>293.7</v>
      </c>
      <c r="G9" s="279">
        <v>284.5</v>
      </c>
      <c r="H9" s="279">
        <v>259.10000000000002</v>
      </c>
      <c r="I9" s="279">
        <v>286.39999999999998</v>
      </c>
      <c r="J9" s="279">
        <v>121.6</v>
      </c>
      <c r="K9" s="281">
        <v>51.1</v>
      </c>
      <c r="L9" s="279">
        <v>44.6</v>
      </c>
      <c r="M9" s="280">
        <v>19.7</v>
      </c>
      <c r="N9" s="280">
        <f t="shared" ref="N9:N10" si="0">SUM(B9:M9)</f>
        <v>1738.3</v>
      </c>
    </row>
    <row r="10" spans="1:14" s="43" customFormat="1">
      <c r="A10" s="102" t="s">
        <v>533</v>
      </c>
      <c r="B10" s="92">
        <v>46.7</v>
      </c>
      <c r="C10" s="92">
        <v>44.6</v>
      </c>
      <c r="D10" s="281">
        <v>86.2</v>
      </c>
      <c r="E10" s="279">
        <v>163.80000000000001</v>
      </c>
      <c r="F10" s="279">
        <v>296</v>
      </c>
      <c r="G10" s="279">
        <v>310.39999999999998</v>
      </c>
      <c r="H10" s="279">
        <v>269.5</v>
      </c>
      <c r="I10" s="279">
        <v>281</v>
      </c>
      <c r="J10" s="279">
        <v>126</v>
      </c>
      <c r="K10" s="281">
        <v>63.7</v>
      </c>
      <c r="L10" s="279">
        <v>34.5</v>
      </c>
      <c r="M10" s="280">
        <v>22.2</v>
      </c>
      <c r="N10" s="280">
        <f t="shared" si="0"/>
        <v>1744.6</v>
      </c>
    </row>
    <row r="11" spans="1:14" s="43" customFormat="1"/>
    <row r="12" spans="1:14" s="43" customFormat="1">
      <c r="A12" s="147" t="s">
        <v>537</v>
      </c>
    </row>
    <row r="21" spans="4:4">
      <c r="D21" s="272"/>
    </row>
  </sheetData>
  <mergeCells count="2">
    <mergeCell ref="A5:A6"/>
    <mergeCell ref="B6:N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9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/>
  <cols>
    <col min="1" max="1" width="22" style="140" customWidth="1"/>
    <col min="2" max="3" width="12.85546875" style="140" customWidth="1"/>
    <col min="4" max="4" width="9.140625" style="140"/>
    <col min="5" max="5" width="9.85546875" style="140" bestFit="1" customWidth="1"/>
    <col min="6" max="16384" width="9.140625" style="140"/>
  </cols>
  <sheetData>
    <row r="1" spans="1:16" ht="15.75">
      <c r="A1" s="26" t="s">
        <v>560</v>
      </c>
      <c r="E1" s="2" t="s">
        <v>567</v>
      </c>
    </row>
    <row r="3" spans="1:16" s="43" customFormat="1">
      <c r="A3" s="40" t="s">
        <v>614</v>
      </c>
      <c r="B3" s="40"/>
    </row>
    <row r="4" spans="1:16">
      <c r="A4" s="285"/>
    </row>
    <row r="5" spans="1:16" s="43" customFormat="1" ht="45" customHeight="1">
      <c r="A5" s="432" t="s">
        <v>0</v>
      </c>
      <c r="B5" s="47" t="s">
        <v>167</v>
      </c>
      <c r="C5" s="48" t="s">
        <v>168</v>
      </c>
    </row>
    <row r="6" spans="1:16" s="43" customFormat="1">
      <c r="A6" s="432"/>
      <c r="B6" s="436" t="s">
        <v>169</v>
      </c>
      <c r="C6" s="433"/>
    </row>
    <row r="7" spans="1:16" s="43" customFormat="1">
      <c r="A7" s="275"/>
      <c r="B7" s="276"/>
      <c r="C7" s="282"/>
    </row>
    <row r="8" spans="1:16" s="43" customFormat="1">
      <c r="A8" s="49" t="s">
        <v>709</v>
      </c>
      <c r="B8" s="113">
        <v>1647054</v>
      </c>
      <c r="C8" s="283">
        <v>1605979</v>
      </c>
      <c r="E8" s="284"/>
      <c r="F8" s="284"/>
      <c r="K8" s="284"/>
      <c r="L8" s="284"/>
      <c r="O8" s="32"/>
      <c r="P8" s="32"/>
    </row>
    <row r="9" spans="1:16" s="43" customFormat="1">
      <c r="A9" s="52" t="s">
        <v>196</v>
      </c>
      <c r="B9" s="62">
        <v>1455859</v>
      </c>
      <c r="C9" s="93">
        <v>1420932</v>
      </c>
      <c r="E9" s="284"/>
      <c r="F9" s="284"/>
      <c r="G9" s="284"/>
      <c r="K9" s="284"/>
      <c r="L9" s="284"/>
      <c r="O9" s="387"/>
      <c r="P9" s="387"/>
    </row>
    <row r="10" spans="1:16" s="43" customFormat="1">
      <c r="A10" s="109" t="s">
        <v>197</v>
      </c>
      <c r="B10" s="62">
        <v>1445608</v>
      </c>
      <c r="C10" s="93">
        <v>1411356</v>
      </c>
      <c r="E10" s="284"/>
      <c r="F10" s="284"/>
      <c r="G10" s="284"/>
      <c r="K10" s="284"/>
      <c r="L10" s="284"/>
      <c r="O10" s="387"/>
      <c r="P10" s="387"/>
    </row>
    <row r="11" spans="1:16" s="43" customFormat="1">
      <c r="A11" s="109" t="s">
        <v>198</v>
      </c>
      <c r="B11" s="62">
        <v>1113950</v>
      </c>
      <c r="C11" s="93">
        <v>1087772</v>
      </c>
      <c r="E11" s="284"/>
      <c r="F11" s="284"/>
      <c r="G11" s="284"/>
      <c r="K11" s="284"/>
      <c r="L11" s="284"/>
      <c r="O11" s="387"/>
      <c r="P11" s="387"/>
    </row>
    <row r="12" spans="1:16" s="43" customFormat="1">
      <c r="A12" s="109" t="s">
        <v>199</v>
      </c>
      <c r="B12" s="62">
        <v>14904</v>
      </c>
      <c r="C12" s="93">
        <v>14492</v>
      </c>
      <c r="E12" s="284"/>
      <c r="F12" s="284"/>
      <c r="G12" s="284"/>
      <c r="H12" s="284"/>
      <c r="I12" s="284"/>
      <c r="K12" s="284"/>
      <c r="L12" s="284"/>
      <c r="M12" s="284"/>
      <c r="N12" s="284"/>
      <c r="O12" s="387"/>
      <c r="P12" s="387"/>
    </row>
    <row r="13" spans="1:16" s="43" customFormat="1">
      <c r="A13" s="109" t="s">
        <v>200</v>
      </c>
      <c r="B13" s="62">
        <v>81162</v>
      </c>
      <c r="C13" s="93">
        <v>80688</v>
      </c>
      <c r="E13" s="284"/>
      <c r="F13" s="284"/>
      <c r="G13" s="284"/>
      <c r="K13" s="284"/>
      <c r="L13" s="284"/>
      <c r="O13" s="387"/>
      <c r="P13" s="387"/>
    </row>
    <row r="14" spans="1:16" s="43" customFormat="1">
      <c r="A14" s="109" t="s">
        <v>201</v>
      </c>
      <c r="B14" s="62">
        <v>5437</v>
      </c>
      <c r="C14" s="93">
        <v>5425</v>
      </c>
      <c r="E14" s="284"/>
      <c r="F14" s="284"/>
      <c r="G14" s="284"/>
      <c r="K14" s="284"/>
      <c r="L14" s="284"/>
      <c r="O14" s="387"/>
      <c r="P14" s="387"/>
    </row>
    <row r="15" spans="1:16" s="43" customFormat="1">
      <c r="A15" s="109" t="s">
        <v>202</v>
      </c>
      <c r="B15" s="62">
        <v>216267</v>
      </c>
      <c r="C15" s="93">
        <v>210177</v>
      </c>
      <c r="E15" s="284"/>
      <c r="F15" s="284"/>
      <c r="G15" s="284"/>
      <c r="K15" s="284"/>
      <c r="L15" s="284"/>
      <c r="O15" s="387"/>
      <c r="P15" s="387"/>
    </row>
    <row r="16" spans="1:16" s="43" customFormat="1">
      <c r="A16" s="109" t="s">
        <v>203</v>
      </c>
      <c r="B16" s="62">
        <v>13888</v>
      </c>
      <c r="C16" s="93">
        <v>12801</v>
      </c>
      <c r="E16" s="284"/>
      <c r="F16" s="284"/>
      <c r="G16" s="284"/>
      <c r="K16" s="284"/>
      <c r="L16" s="284"/>
      <c r="O16" s="387"/>
      <c r="P16" s="387"/>
    </row>
    <row r="17" spans="1:16" s="43" customFormat="1">
      <c r="A17" s="109" t="s">
        <v>204</v>
      </c>
      <c r="B17" s="62">
        <v>10252</v>
      </c>
      <c r="C17" s="93">
        <v>9576</v>
      </c>
      <c r="E17" s="284"/>
      <c r="F17" s="284"/>
      <c r="G17" s="284"/>
      <c r="K17" s="284"/>
      <c r="L17" s="284"/>
      <c r="O17" s="387"/>
      <c r="P17" s="387"/>
    </row>
    <row r="18" spans="1:16" s="43" customFormat="1">
      <c r="A18" s="52" t="s">
        <v>194</v>
      </c>
      <c r="B18" s="62">
        <v>112095</v>
      </c>
      <c r="C18" s="93">
        <v>110856</v>
      </c>
      <c r="E18" s="284"/>
      <c r="F18" s="284"/>
      <c r="G18" s="284"/>
      <c r="K18" s="284"/>
      <c r="L18" s="284"/>
      <c r="O18" s="387"/>
      <c r="P18" s="387"/>
    </row>
    <row r="19" spans="1:16" s="43" customFormat="1">
      <c r="A19" s="52" t="s">
        <v>195</v>
      </c>
      <c r="B19" s="62">
        <v>79099</v>
      </c>
      <c r="C19" s="93">
        <v>74191</v>
      </c>
      <c r="E19" s="284"/>
      <c r="F19" s="284"/>
      <c r="G19" s="284"/>
      <c r="K19" s="284"/>
      <c r="L19" s="284"/>
      <c r="O19" s="365"/>
      <c r="P19" s="365"/>
    </row>
    <row r="21" spans="1:16">
      <c r="A21" s="17"/>
    </row>
    <row r="39" spans="4:4">
      <c r="D39" s="272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zoomScaleNormal="100" workbookViewId="0">
      <pane xSplit="1" ySplit="10" topLeftCell="B11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4.28515625" style="140" customWidth="1"/>
    <col min="2" max="4" width="11.85546875" style="140" bestFit="1" customWidth="1"/>
    <col min="5" max="5" width="9.42578125" style="140" customWidth="1"/>
    <col min="6" max="6" width="9.28515625" style="140" bestFit="1" customWidth="1"/>
    <col min="7" max="7" width="10.140625" style="212" bestFit="1" customWidth="1"/>
    <col min="8" max="9" width="9.28515625" style="140" bestFit="1" customWidth="1"/>
    <col min="10" max="16384" width="9.140625" style="140"/>
  </cols>
  <sheetData>
    <row r="1" spans="1:9">
      <c r="A1" s="2" t="s">
        <v>567</v>
      </c>
      <c r="G1" s="140"/>
    </row>
    <row r="3" spans="1:9" s="43" customFormat="1" ht="30.75" customHeight="1">
      <c r="A3" s="437" t="s">
        <v>617</v>
      </c>
      <c r="B3" s="437"/>
      <c r="C3" s="437"/>
      <c r="D3" s="437"/>
      <c r="E3" s="437"/>
      <c r="F3" s="437"/>
      <c r="G3" s="437"/>
      <c r="H3" s="437"/>
      <c r="I3" s="437"/>
    </row>
    <row r="4" spans="1:9" s="43" customFormat="1">
      <c r="A4" s="40"/>
      <c r="B4" s="284"/>
      <c r="C4" s="284"/>
      <c r="D4" s="284"/>
      <c r="E4" s="284"/>
      <c r="F4" s="284"/>
      <c r="G4" s="284"/>
      <c r="H4" s="284"/>
      <c r="I4" s="284"/>
    </row>
    <row r="5" spans="1:9" s="43" customFormat="1" ht="18.75" customHeight="1">
      <c r="A5" s="432" t="s">
        <v>173</v>
      </c>
      <c r="B5" s="436" t="s">
        <v>205</v>
      </c>
      <c r="C5" s="436"/>
      <c r="D5" s="436"/>
      <c r="E5" s="436"/>
      <c r="F5" s="436"/>
      <c r="G5" s="436"/>
      <c r="H5" s="436"/>
      <c r="I5" s="433"/>
    </row>
    <row r="6" spans="1:9" s="43" customFormat="1" ht="18.75" customHeight="1">
      <c r="A6" s="432"/>
      <c r="B6" s="436" t="s">
        <v>174</v>
      </c>
      <c r="C6" s="436" t="s">
        <v>206</v>
      </c>
      <c r="D6" s="436"/>
      <c r="E6" s="436"/>
      <c r="F6" s="436"/>
      <c r="G6" s="436"/>
      <c r="H6" s="436"/>
      <c r="I6" s="433" t="s">
        <v>175</v>
      </c>
    </row>
    <row r="7" spans="1:9" s="43" customFormat="1">
      <c r="A7" s="432"/>
      <c r="B7" s="436"/>
      <c r="C7" s="436" t="s">
        <v>174</v>
      </c>
      <c r="D7" s="436" t="s">
        <v>124</v>
      </c>
      <c r="E7" s="436"/>
      <c r="F7" s="436"/>
      <c r="G7" s="436"/>
      <c r="H7" s="436"/>
      <c r="I7" s="433"/>
    </row>
    <row r="8" spans="1:9" s="43" customFormat="1" ht="38.25">
      <c r="A8" s="432"/>
      <c r="B8" s="436"/>
      <c r="C8" s="436"/>
      <c r="D8" s="379" t="s">
        <v>179</v>
      </c>
      <c r="E8" s="247" t="s">
        <v>178</v>
      </c>
      <c r="F8" s="379" t="s">
        <v>193</v>
      </c>
      <c r="G8" s="379" t="s">
        <v>176</v>
      </c>
      <c r="H8" s="379" t="s">
        <v>177</v>
      </c>
      <c r="I8" s="433"/>
    </row>
    <row r="9" spans="1:9" s="43" customFormat="1">
      <c r="A9" s="432"/>
      <c r="B9" s="436" t="s">
        <v>180</v>
      </c>
      <c r="C9" s="436"/>
      <c r="D9" s="436"/>
      <c r="E9" s="436"/>
      <c r="F9" s="436"/>
      <c r="G9" s="436"/>
      <c r="H9" s="436"/>
      <c r="I9" s="433"/>
    </row>
    <row r="10" spans="1:9" s="43" customFormat="1" ht="18.75" customHeight="1">
      <c r="A10" s="173"/>
      <c r="B10" s="415" t="s">
        <v>167</v>
      </c>
      <c r="C10" s="415"/>
      <c r="D10" s="415"/>
      <c r="E10" s="415"/>
      <c r="F10" s="415"/>
      <c r="G10" s="415"/>
      <c r="H10" s="415"/>
      <c r="I10" s="415"/>
    </row>
    <row r="11" spans="1:9" s="43" customFormat="1">
      <c r="A11" s="49" t="s">
        <v>181</v>
      </c>
      <c r="B11" s="114">
        <v>1455.8810000000001</v>
      </c>
      <c r="C11" s="114">
        <v>1445.63</v>
      </c>
      <c r="D11" s="114">
        <v>1113.95</v>
      </c>
      <c r="E11" s="114">
        <v>14.904</v>
      </c>
      <c r="F11" s="114">
        <v>81.155000000000001</v>
      </c>
      <c r="G11" s="114">
        <v>216.267</v>
      </c>
      <c r="H11" s="114">
        <v>13.888</v>
      </c>
      <c r="I11" s="115">
        <v>10.252000000000001</v>
      </c>
    </row>
    <row r="12" spans="1:9" s="43" customFormat="1">
      <c r="A12" s="52" t="s">
        <v>182</v>
      </c>
      <c r="B12" s="100">
        <v>0.56999999999999995</v>
      </c>
      <c r="C12" s="100">
        <v>0.56899999999999995</v>
      </c>
      <c r="D12" s="100">
        <v>0.14199999999999999</v>
      </c>
      <c r="E12" s="100" t="s">
        <v>616</v>
      </c>
      <c r="F12" s="100">
        <v>0.33500000000000002</v>
      </c>
      <c r="G12" s="154">
        <v>1E-3</v>
      </c>
      <c r="H12" s="100">
        <v>8.1000000000000003E-2</v>
      </c>
      <c r="I12" s="116">
        <v>2E-3</v>
      </c>
    </row>
    <row r="13" spans="1:9" s="43" customFormat="1">
      <c r="A13" s="287" t="s">
        <v>183</v>
      </c>
      <c r="B13" s="100">
        <v>37.991</v>
      </c>
      <c r="C13" s="100">
        <v>37.654000000000003</v>
      </c>
      <c r="D13" s="100">
        <v>26.518999999999998</v>
      </c>
      <c r="E13" s="100" t="s">
        <v>616</v>
      </c>
      <c r="F13" s="100">
        <v>3.004</v>
      </c>
      <c r="G13" s="154">
        <v>5.5990000000000002</v>
      </c>
      <c r="H13" s="100">
        <v>7.8E-2</v>
      </c>
      <c r="I13" s="116">
        <v>0.33700000000000002</v>
      </c>
    </row>
    <row r="14" spans="1:9" s="43" customFormat="1">
      <c r="A14" s="287" t="s">
        <v>184</v>
      </c>
      <c r="B14" s="100">
        <v>66.566000000000003</v>
      </c>
      <c r="C14" s="100">
        <v>65.968999999999994</v>
      </c>
      <c r="D14" s="100">
        <v>47.795999999999999</v>
      </c>
      <c r="E14" s="100">
        <v>1.744</v>
      </c>
      <c r="F14" s="100">
        <v>5.391</v>
      </c>
      <c r="G14" s="154">
        <v>9.5830000000000002</v>
      </c>
      <c r="H14" s="100">
        <v>0.57499999999999996</v>
      </c>
      <c r="I14" s="116">
        <v>0.59699999999999998</v>
      </c>
    </row>
    <row r="15" spans="1:9" s="43" customFormat="1">
      <c r="A15" s="287" t="s">
        <v>185</v>
      </c>
      <c r="B15" s="100">
        <v>143.023</v>
      </c>
      <c r="C15" s="100">
        <v>140.286</v>
      </c>
      <c r="D15" s="100">
        <v>102.754</v>
      </c>
      <c r="E15" s="100">
        <v>2.4950000000000001</v>
      </c>
      <c r="F15" s="100">
        <v>12.138999999999999</v>
      </c>
      <c r="G15" s="154">
        <v>21.091999999999999</v>
      </c>
      <c r="H15" s="100">
        <v>0.74</v>
      </c>
      <c r="I15" s="116">
        <v>2.7370000000000001</v>
      </c>
    </row>
    <row r="16" spans="1:9" s="43" customFormat="1">
      <c r="A16" s="287" t="s">
        <v>186</v>
      </c>
      <c r="B16" s="100">
        <v>313.15300000000002</v>
      </c>
      <c r="C16" s="100">
        <v>309.334</v>
      </c>
      <c r="D16" s="100">
        <v>222.45099999999999</v>
      </c>
      <c r="E16" s="100">
        <v>4.9450000000000003</v>
      </c>
      <c r="F16" s="100">
        <v>25.648</v>
      </c>
      <c r="G16" s="154">
        <v>51.85</v>
      </c>
      <c r="H16" s="100">
        <v>2.8260000000000001</v>
      </c>
      <c r="I16" s="116">
        <v>3.819</v>
      </c>
    </row>
    <row r="17" spans="1:9" s="43" customFormat="1">
      <c r="A17" s="287" t="s">
        <v>187</v>
      </c>
      <c r="B17" s="100">
        <v>195.76499999999999</v>
      </c>
      <c r="C17" s="100">
        <v>194.977</v>
      </c>
      <c r="D17" s="100">
        <v>150.09</v>
      </c>
      <c r="E17" s="100">
        <v>0.63100000000000001</v>
      </c>
      <c r="F17" s="100">
        <v>9.3629999999999995</v>
      </c>
      <c r="G17" s="154">
        <v>31.427</v>
      </c>
      <c r="H17" s="100">
        <v>2.915</v>
      </c>
      <c r="I17" s="116">
        <v>0.78900000000000003</v>
      </c>
    </row>
    <row r="18" spans="1:9" s="43" customFormat="1">
      <c r="A18" s="287" t="s">
        <v>188</v>
      </c>
      <c r="B18" s="100">
        <v>135.69999999999999</v>
      </c>
      <c r="C18" s="100">
        <v>135.17500000000001</v>
      </c>
      <c r="D18" s="100">
        <v>98.938999999999993</v>
      </c>
      <c r="E18" s="100">
        <v>1.6579999999999999</v>
      </c>
      <c r="F18" s="100">
        <v>12.888999999999999</v>
      </c>
      <c r="G18" s="154">
        <v>18.396999999999998</v>
      </c>
      <c r="H18" s="100">
        <v>2.9380000000000002</v>
      </c>
      <c r="I18" s="116">
        <v>0.52500000000000002</v>
      </c>
    </row>
    <row r="19" spans="1:9" s="43" customFormat="1">
      <c r="A19" s="287" t="s">
        <v>189</v>
      </c>
      <c r="B19" s="100">
        <v>166.14599999999999</v>
      </c>
      <c r="C19" s="100">
        <v>165.73099999999999</v>
      </c>
      <c r="D19" s="100">
        <v>130.20099999999999</v>
      </c>
      <c r="E19" s="100">
        <v>0.65300000000000002</v>
      </c>
      <c r="F19" s="100">
        <v>6.6230000000000002</v>
      </c>
      <c r="G19" s="154">
        <v>27.091999999999999</v>
      </c>
      <c r="H19" s="100">
        <v>0.91200000000000003</v>
      </c>
      <c r="I19" s="116">
        <v>0.41499999999999998</v>
      </c>
    </row>
    <row r="20" spans="1:9" s="43" customFormat="1">
      <c r="A20" s="287" t="s">
        <v>190</v>
      </c>
      <c r="B20" s="100">
        <v>132.38800000000001</v>
      </c>
      <c r="C20" s="100">
        <v>131.96299999999999</v>
      </c>
      <c r="D20" s="100">
        <v>109.21599999999999</v>
      </c>
      <c r="E20" s="100">
        <v>0.13200000000000001</v>
      </c>
      <c r="F20" s="100">
        <v>2.835</v>
      </c>
      <c r="G20" s="154">
        <v>18.673999999999999</v>
      </c>
      <c r="H20" s="164">
        <v>1.032</v>
      </c>
      <c r="I20" s="116">
        <v>0.42399999999999999</v>
      </c>
    </row>
    <row r="21" spans="1:9" s="43" customFormat="1">
      <c r="A21" s="52" t="s">
        <v>191</v>
      </c>
      <c r="B21" s="164">
        <v>264.57799999999997</v>
      </c>
      <c r="C21" s="164">
        <v>263.97199999999998</v>
      </c>
      <c r="D21" s="164">
        <v>225.84200000000001</v>
      </c>
      <c r="E21" s="164">
        <v>0.77700000000000002</v>
      </c>
      <c r="F21" s="100">
        <v>2.927</v>
      </c>
      <c r="G21" s="288">
        <v>32.552999999999997</v>
      </c>
      <c r="H21" s="164">
        <v>1.79</v>
      </c>
      <c r="I21" s="289">
        <v>0.60599999999999998</v>
      </c>
    </row>
    <row r="22" spans="1:9" s="43" customFormat="1" ht="18.75" customHeight="1">
      <c r="A22" s="52"/>
      <c r="B22" s="413" t="s">
        <v>192</v>
      </c>
      <c r="C22" s="413"/>
      <c r="D22" s="413"/>
      <c r="E22" s="413"/>
      <c r="F22" s="413"/>
      <c r="G22" s="413"/>
      <c r="H22" s="413"/>
      <c r="I22" s="414"/>
    </row>
    <row r="23" spans="1:9" s="43" customFormat="1">
      <c r="A23" s="49" t="s">
        <v>181</v>
      </c>
      <c r="B23" s="114">
        <v>1420.9549999999999</v>
      </c>
      <c r="C23" s="114">
        <v>1411.3789999999999</v>
      </c>
      <c r="D23" s="114">
        <v>1087.7719999999999</v>
      </c>
      <c r="E23" s="114">
        <v>14.492000000000001</v>
      </c>
      <c r="F23" s="114">
        <v>80.680999999999997</v>
      </c>
      <c r="G23" s="257">
        <v>210.17699999999999</v>
      </c>
      <c r="H23" s="114">
        <v>12.801</v>
      </c>
      <c r="I23" s="115">
        <v>9.5760000000000005</v>
      </c>
    </row>
    <row r="24" spans="1:9" s="43" customFormat="1">
      <c r="A24" s="52" t="s">
        <v>182</v>
      </c>
      <c r="B24" s="100">
        <v>0.56799999999999995</v>
      </c>
      <c r="C24" s="100">
        <v>0.56799999999999995</v>
      </c>
      <c r="D24" s="100">
        <v>0.14000000000000001</v>
      </c>
      <c r="E24" s="100" t="s">
        <v>616</v>
      </c>
      <c r="F24" s="100">
        <v>0.33500000000000002</v>
      </c>
      <c r="G24" s="154" t="s">
        <v>616</v>
      </c>
      <c r="H24" s="100">
        <v>8.1000000000000003E-2</v>
      </c>
      <c r="I24" s="116" t="s">
        <v>616</v>
      </c>
    </row>
    <row r="25" spans="1:9" s="43" customFormat="1">
      <c r="A25" s="287" t="s">
        <v>183</v>
      </c>
      <c r="B25" s="100">
        <v>37.982999999999997</v>
      </c>
      <c r="C25" s="100">
        <v>37.646999999999998</v>
      </c>
      <c r="D25" s="100">
        <v>26.515000000000001</v>
      </c>
      <c r="E25" s="100" t="s">
        <v>616</v>
      </c>
      <c r="F25" s="100">
        <v>3.0019999999999998</v>
      </c>
      <c r="G25" s="154" t="s">
        <v>616</v>
      </c>
      <c r="H25" s="100">
        <v>7.8E-2</v>
      </c>
      <c r="I25" s="116" t="s">
        <v>616</v>
      </c>
    </row>
    <row r="26" spans="1:9" s="43" customFormat="1">
      <c r="A26" s="287" t="s">
        <v>184</v>
      </c>
      <c r="B26" s="100">
        <v>66.551000000000002</v>
      </c>
      <c r="C26" s="100">
        <v>65.953999999999994</v>
      </c>
      <c r="D26" s="100">
        <v>47.792999999999999</v>
      </c>
      <c r="E26" s="100">
        <v>1.7430000000000001</v>
      </c>
      <c r="F26" s="100">
        <v>5.3840000000000003</v>
      </c>
      <c r="G26" s="154">
        <v>9.58</v>
      </c>
      <c r="H26" s="100">
        <v>0.57499999999999996</v>
      </c>
      <c r="I26" s="116">
        <v>0.59699999999999998</v>
      </c>
    </row>
    <row r="27" spans="1:9" s="43" customFormat="1">
      <c r="A27" s="287" t="s">
        <v>185</v>
      </c>
      <c r="B27" s="100">
        <v>142.96199999999999</v>
      </c>
      <c r="C27" s="100">
        <v>140.22900000000001</v>
      </c>
      <c r="D27" s="100">
        <v>102.744</v>
      </c>
      <c r="E27" s="100">
        <v>2.492</v>
      </c>
      <c r="F27" s="100">
        <v>12.134</v>
      </c>
      <c r="G27" s="154">
        <v>21.056999999999999</v>
      </c>
      <c r="H27" s="100">
        <v>0.73599999999999999</v>
      </c>
      <c r="I27" s="116">
        <v>2.7320000000000002</v>
      </c>
    </row>
    <row r="28" spans="1:9" s="43" customFormat="1">
      <c r="A28" s="287" t="s">
        <v>186</v>
      </c>
      <c r="B28" s="100">
        <v>313.04000000000002</v>
      </c>
      <c r="C28" s="100">
        <v>309.22699999999998</v>
      </c>
      <c r="D28" s="100">
        <v>222.392</v>
      </c>
      <c r="E28" s="100">
        <v>4.9450000000000003</v>
      </c>
      <c r="F28" s="100">
        <v>25.64</v>
      </c>
      <c r="G28" s="154">
        <v>51.811999999999998</v>
      </c>
      <c r="H28" s="100">
        <v>2.8239999999999998</v>
      </c>
      <c r="I28" s="116">
        <v>3.8149999999999999</v>
      </c>
    </row>
    <row r="29" spans="1:9" s="43" customFormat="1">
      <c r="A29" s="287" t="s">
        <v>187</v>
      </c>
      <c r="B29" s="100">
        <v>195.69300000000001</v>
      </c>
      <c r="C29" s="100">
        <v>194.904</v>
      </c>
      <c r="D29" s="100">
        <v>150.06700000000001</v>
      </c>
      <c r="E29" s="100">
        <v>0.63100000000000001</v>
      </c>
      <c r="F29" s="100">
        <v>9.3629999999999995</v>
      </c>
      <c r="G29" s="154">
        <v>31.376999999999999</v>
      </c>
      <c r="H29" s="100">
        <v>2.915</v>
      </c>
      <c r="I29" s="116">
        <v>0.78900000000000003</v>
      </c>
    </row>
    <row r="30" spans="1:9" s="43" customFormat="1">
      <c r="A30" s="287" t="s">
        <v>188</v>
      </c>
      <c r="B30" s="100">
        <v>135.58099999999999</v>
      </c>
      <c r="C30" s="100">
        <v>135.06299999999999</v>
      </c>
      <c r="D30" s="100">
        <v>98.921000000000006</v>
      </c>
      <c r="E30" s="100">
        <v>1.6419999999999999</v>
      </c>
      <c r="F30" s="100">
        <v>12.871</v>
      </c>
      <c r="G30" s="154">
        <v>18.352</v>
      </c>
      <c r="H30" s="100">
        <v>2.9239999999999999</v>
      </c>
      <c r="I30" s="116">
        <v>0.51700000000000002</v>
      </c>
    </row>
    <row r="31" spans="1:9" s="43" customFormat="1">
      <c r="A31" s="287" t="s">
        <v>189</v>
      </c>
      <c r="B31" s="100">
        <v>165.893</v>
      </c>
      <c r="C31" s="100">
        <v>165.50200000000001</v>
      </c>
      <c r="D31" s="100">
        <v>130.113</v>
      </c>
      <c r="E31" s="100">
        <v>0.65300000000000002</v>
      </c>
      <c r="F31" s="100">
        <v>6.6180000000000003</v>
      </c>
      <c r="G31" s="154">
        <v>27.001000000000001</v>
      </c>
      <c r="H31" s="100">
        <v>0.86899999999999999</v>
      </c>
      <c r="I31" s="116">
        <v>0.39200000000000002</v>
      </c>
    </row>
    <row r="32" spans="1:9" s="43" customFormat="1">
      <c r="A32" s="287" t="s">
        <v>190</v>
      </c>
      <c r="B32" s="100">
        <v>131.59399999999999</v>
      </c>
      <c r="C32" s="100">
        <v>131.36500000000001</v>
      </c>
      <c r="D32" s="100">
        <v>108.95399999999999</v>
      </c>
      <c r="E32" s="100">
        <v>7.9000000000000001E-2</v>
      </c>
      <c r="F32" s="100">
        <v>2.7480000000000002</v>
      </c>
      <c r="G32" s="154">
        <v>18.491</v>
      </c>
      <c r="H32" s="100">
        <v>1.0189999999999999</v>
      </c>
      <c r="I32" s="116">
        <v>0.22900000000000001</v>
      </c>
    </row>
    <row r="33" spans="1:9" s="43" customFormat="1">
      <c r="A33" s="52" t="s">
        <v>191</v>
      </c>
      <c r="B33" s="164">
        <v>231.089</v>
      </c>
      <c r="C33" s="164">
        <v>230.92</v>
      </c>
      <c r="D33" s="164">
        <v>200.13499999999999</v>
      </c>
      <c r="E33" s="164">
        <v>0.439</v>
      </c>
      <c r="F33" s="164">
        <v>2.5859999999999999</v>
      </c>
      <c r="G33" s="288">
        <v>26.905999999999999</v>
      </c>
      <c r="H33" s="164">
        <v>0.78100000000000003</v>
      </c>
      <c r="I33" s="289">
        <v>0.16900000000000001</v>
      </c>
    </row>
    <row r="34" spans="1:9">
      <c r="C34" s="286"/>
    </row>
  </sheetData>
  <mergeCells count="11">
    <mergeCell ref="A3:I3"/>
    <mergeCell ref="A5:A9"/>
    <mergeCell ref="D7:H7"/>
    <mergeCell ref="B9:I9"/>
    <mergeCell ref="B10:I10"/>
    <mergeCell ref="B22:I22"/>
    <mergeCell ref="B5:I5"/>
    <mergeCell ref="B6:B8"/>
    <mergeCell ref="C6:H6"/>
    <mergeCell ref="I6:I8"/>
    <mergeCell ref="C7:C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5"/>
  <cols>
    <col min="1" max="1" width="21.7109375" style="3" customWidth="1"/>
    <col min="2" max="3" width="12.85546875" style="3" customWidth="1"/>
    <col min="4" max="16384" width="9.140625" style="3"/>
  </cols>
  <sheetData>
    <row r="1" spans="1:3" ht="12.75">
      <c r="A1" s="2" t="s">
        <v>567</v>
      </c>
    </row>
    <row r="3" spans="1:3" s="28" customFormat="1" ht="12.75">
      <c r="A3" s="40" t="s">
        <v>615</v>
      </c>
      <c r="B3" s="172"/>
    </row>
    <row r="4" spans="1:3" s="28" customFormat="1" ht="12.75">
      <c r="A4" s="40" t="s">
        <v>338</v>
      </c>
      <c r="B4" s="172"/>
    </row>
    <row r="5" spans="1:3" s="28" customFormat="1" ht="45" customHeight="1">
      <c r="A5" s="432" t="s">
        <v>0</v>
      </c>
      <c r="B5" s="379" t="s">
        <v>167</v>
      </c>
      <c r="C5" s="378" t="s">
        <v>168</v>
      </c>
    </row>
    <row r="6" spans="1:3" s="28" customFormat="1" ht="16.5" customHeight="1">
      <c r="A6" s="432"/>
      <c r="B6" s="436" t="s">
        <v>553</v>
      </c>
      <c r="C6" s="433"/>
    </row>
    <row r="7" spans="1:3" s="28" customFormat="1" ht="12.75">
      <c r="A7" s="49"/>
      <c r="B7" s="292"/>
      <c r="C7" s="293"/>
    </row>
    <row r="8" spans="1:3" s="28" customFormat="1" ht="12.75">
      <c r="A8" s="49" t="s">
        <v>170</v>
      </c>
      <c r="B8" s="113">
        <v>173337</v>
      </c>
      <c r="C8" s="283">
        <v>173157</v>
      </c>
    </row>
    <row r="9" spans="1:3" s="28" customFormat="1" ht="12.75">
      <c r="A9" s="102" t="s">
        <v>1</v>
      </c>
      <c r="B9" s="62">
        <v>173333</v>
      </c>
      <c r="C9" s="93">
        <v>173155</v>
      </c>
    </row>
    <row r="10" spans="1:3" s="28" customFormat="1" ht="12.75">
      <c r="A10" s="57" t="s">
        <v>2</v>
      </c>
      <c r="B10" s="62">
        <v>159026</v>
      </c>
      <c r="C10" s="93">
        <v>158901</v>
      </c>
    </row>
    <row r="11" spans="1:3" s="28" customFormat="1" ht="12.75">
      <c r="A11" s="57" t="s">
        <v>3</v>
      </c>
      <c r="B11" s="62">
        <v>10469</v>
      </c>
      <c r="C11" s="93">
        <v>10434</v>
      </c>
    </row>
    <row r="12" spans="1:3" s="28" customFormat="1" ht="12.75">
      <c r="A12" s="57" t="s">
        <v>4</v>
      </c>
      <c r="B12" s="62">
        <v>41920</v>
      </c>
      <c r="C12" s="93">
        <v>41891</v>
      </c>
    </row>
    <row r="13" spans="1:3" s="28" customFormat="1" ht="12.75">
      <c r="A13" s="57" t="s">
        <v>5</v>
      </c>
      <c r="B13" s="62">
        <v>76455</v>
      </c>
      <c r="C13" s="93">
        <v>76443</v>
      </c>
    </row>
    <row r="14" spans="1:3" s="28" customFormat="1" ht="12.75">
      <c r="A14" s="57" t="s">
        <v>6</v>
      </c>
      <c r="B14" s="62">
        <v>99190</v>
      </c>
      <c r="C14" s="93">
        <v>99070</v>
      </c>
    </row>
    <row r="15" spans="1:3" s="28" customFormat="1" ht="12.75">
      <c r="A15" s="57" t="s">
        <v>7</v>
      </c>
      <c r="B15" s="62">
        <v>10269</v>
      </c>
      <c r="C15" s="93">
        <v>10232</v>
      </c>
    </row>
    <row r="16" spans="1:3" s="28" customFormat="1" ht="12.75">
      <c r="A16" s="102" t="s">
        <v>8</v>
      </c>
      <c r="B16" s="62">
        <v>10178</v>
      </c>
      <c r="C16" s="93">
        <v>10144</v>
      </c>
    </row>
    <row r="17" spans="1:3" s="28" customFormat="1" ht="12.75">
      <c r="A17" s="49" t="s">
        <v>171</v>
      </c>
      <c r="B17" s="113">
        <v>95517</v>
      </c>
      <c r="C17" s="283">
        <v>95461</v>
      </c>
    </row>
    <row r="18" spans="1:3" s="28" customFormat="1" ht="12.75">
      <c r="A18" s="49" t="s">
        <v>172</v>
      </c>
      <c r="B18" s="113">
        <v>152952</v>
      </c>
      <c r="C18" s="283">
        <v>152835</v>
      </c>
    </row>
    <row r="20" spans="1:3" ht="12.75">
      <c r="A20" s="290"/>
    </row>
    <row r="38" ht="12.75"/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8"/>
  <sheetViews>
    <sheetView zoomScaleNormal="100" workbookViewId="0">
      <pane xSplit="2" ySplit="9" topLeftCell="C10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4.28515625" style="140" customWidth="1"/>
    <col min="2" max="2" width="11" style="140" customWidth="1"/>
    <col min="3" max="3" width="10.28515625" style="140" bestFit="1" customWidth="1"/>
    <col min="4" max="4" width="10.5703125" style="140" bestFit="1" customWidth="1"/>
    <col min="5" max="5" width="9.42578125" style="140" customWidth="1"/>
    <col min="6" max="6" width="9.42578125" style="140" bestFit="1" customWidth="1"/>
    <col min="7" max="7" width="9.5703125" style="212" bestFit="1" customWidth="1"/>
    <col min="8" max="8" width="9.42578125" style="140" bestFit="1" customWidth="1"/>
    <col min="9" max="9" width="9.28515625" style="140" bestFit="1" customWidth="1"/>
    <col min="10" max="16384" width="9.140625" style="140"/>
  </cols>
  <sheetData>
    <row r="1" spans="1:10">
      <c r="A1" s="2" t="s">
        <v>567</v>
      </c>
    </row>
    <row r="2" spans="1:10">
      <c r="B2" s="286"/>
    </row>
    <row r="3" spans="1:10" s="43" customFormat="1" ht="31.5" customHeight="1">
      <c r="A3" s="437" t="s">
        <v>618</v>
      </c>
      <c r="B3" s="437"/>
      <c r="C3" s="437"/>
      <c r="D3" s="437"/>
      <c r="E3" s="437"/>
      <c r="F3" s="437"/>
      <c r="G3" s="437"/>
      <c r="H3" s="437"/>
      <c r="I3" s="437"/>
    </row>
    <row r="4" spans="1:10" s="43" customFormat="1">
      <c r="A4" s="40"/>
      <c r="B4" s="284"/>
      <c r="C4" s="284"/>
      <c r="D4" s="284"/>
      <c r="E4" s="284"/>
      <c r="F4" s="284"/>
      <c r="G4" s="284"/>
      <c r="H4" s="284"/>
      <c r="I4" s="284"/>
    </row>
    <row r="5" spans="1:10" s="43" customFormat="1" ht="18.75" customHeight="1">
      <c r="A5" s="432" t="s">
        <v>173</v>
      </c>
      <c r="B5" s="436" t="s">
        <v>205</v>
      </c>
      <c r="C5" s="436"/>
      <c r="D5" s="436"/>
      <c r="E5" s="436"/>
      <c r="F5" s="436"/>
      <c r="G5" s="436"/>
      <c r="H5" s="436"/>
      <c r="I5" s="433"/>
    </row>
    <row r="6" spans="1:10" s="43" customFormat="1" ht="18.75" customHeight="1">
      <c r="A6" s="432"/>
      <c r="B6" s="436" t="s">
        <v>174</v>
      </c>
      <c r="C6" s="436" t="s">
        <v>206</v>
      </c>
      <c r="D6" s="436"/>
      <c r="E6" s="436"/>
      <c r="F6" s="436"/>
      <c r="G6" s="436"/>
      <c r="H6" s="436"/>
      <c r="I6" s="433" t="s">
        <v>175</v>
      </c>
    </row>
    <row r="7" spans="1:10" s="43" customFormat="1">
      <c r="A7" s="432"/>
      <c r="B7" s="436"/>
      <c r="C7" s="436" t="s">
        <v>174</v>
      </c>
      <c r="D7" s="436" t="s">
        <v>124</v>
      </c>
      <c r="E7" s="436"/>
      <c r="F7" s="436"/>
      <c r="G7" s="436"/>
      <c r="H7" s="436"/>
      <c r="I7" s="433"/>
    </row>
    <row r="8" spans="1:10" s="43" customFormat="1" ht="38.25">
      <c r="A8" s="432"/>
      <c r="B8" s="436"/>
      <c r="C8" s="436"/>
      <c r="D8" s="379" t="s">
        <v>179</v>
      </c>
      <c r="E8" s="247" t="s">
        <v>178</v>
      </c>
      <c r="F8" s="379" t="s">
        <v>193</v>
      </c>
      <c r="G8" s="379" t="s">
        <v>176</v>
      </c>
      <c r="H8" s="379" t="s">
        <v>177</v>
      </c>
      <c r="I8" s="433"/>
    </row>
    <row r="9" spans="1:10" s="43" customFormat="1" ht="18.75" customHeight="1">
      <c r="A9" s="173"/>
      <c r="B9" s="415" t="s">
        <v>167</v>
      </c>
      <c r="C9" s="415"/>
      <c r="D9" s="415"/>
      <c r="E9" s="415"/>
      <c r="F9" s="415"/>
      <c r="G9" s="415"/>
      <c r="H9" s="415"/>
      <c r="I9" s="415"/>
    </row>
    <row r="10" spans="1:10" s="43" customFormat="1">
      <c r="A10" s="49" t="s">
        <v>181</v>
      </c>
      <c r="B10" s="114">
        <v>173337</v>
      </c>
      <c r="C10" s="114">
        <v>173333</v>
      </c>
      <c r="D10" s="114">
        <v>159026</v>
      </c>
      <c r="E10" s="114">
        <v>10469</v>
      </c>
      <c r="F10" s="114">
        <v>41920</v>
      </c>
      <c r="G10" s="114">
        <v>99190</v>
      </c>
      <c r="H10" s="114">
        <v>10269</v>
      </c>
      <c r="I10" s="115">
        <v>10178</v>
      </c>
      <c r="J10" s="284"/>
    </row>
    <row r="11" spans="1:10" s="43" customFormat="1">
      <c r="A11" s="52" t="s">
        <v>182</v>
      </c>
      <c r="B11" s="100">
        <v>1128</v>
      </c>
      <c r="C11" s="100">
        <v>1127</v>
      </c>
      <c r="D11" s="100">
        <v>445</v>
      </c>
      <c r="E11" s="100" t="s">
        <v>616</v>
      </c>
      <c r="F11" s="100">
        <v>681</v>
      </c>
      <c r="G11" s="154">
        <v>3</v>
      </c>
      <c r="H11" s="100">
        <v>271</v>
      </c>
      <c r="I11" s="116">
        <v>3</v>
      </c>
    </row>
    <row r="12" spans="1:10" s="43" customFormat="1">
      <c r="A12" s="287" t="s">
        <v>183</v>
      </c>
      <c r="B12" s="100">
        <v>24762</v>
      </c>
      <c r="C12" s="100">
        <v>24762</v>
      </c>
      <c r="D12" s="100">
        <v>21411</v>
      </c>
      <c r="E12" s="100" t="s">
        <v>616</v>
      </c>
      <c r="F12" s="100">
        <v>6029</v>
      </c>
      <c r="G12" s="154">
        <v>8387</v>
      </c>
      <c r="H12" s="100">
        <v>163</v>
      </c>
      <c r="I12" s="116">
        <v>1546</v>
      </c>
    </row>
    <row r="13" spans="1:10" s="43" customFormat="1">
      <c r="A13" s="287" t="s">
        <v>184</v>
      </c>
      <c r="B13" s="100">
        <v>27090</v>
      </c>
      <c r="C13" s="100">
        <v>27089</v>
      </c>
      <c r="D13" s="100">
        <v>23977</v>
      </c>
      <c r="E13" s="100">
        <v>1464</v>
      </c>
      <c r="F13" s="100">
        <v>5757</v>
      </c>
      <c r="G13" s="154">
        <v>13134</v>
      </c>
      <c r="H13" s="294">
        <v>804</v>
      </c>
      <c r="I13" s="116">
        <v>1184</v>
      </c>
    </row>
    <row r="14" spans="1:10" s="43" customFormat="1">
      <c r="A14" s="287" t="s">
        <v>185</v>
      </c>
      <c r="B14" s="100">
        <v>37417</v>
      </c>
      <c r="C14" s="100">
        <v>37416</v>
      </c>
      <c r="D14" s="100">
        <v>34377</v>
      </c>
      <c r="E14" s="100">
        <v>2122</v>
      </c>
      <c r="F14" s="100">
        <v>8872</v>
      </c>
      <c r="G14" s="154">
        <v>19510</v>
      </c>
      <c r="H14" s="100">
        <v>1400</v>
      </c>
      <c r="I14" s="116">
        <v>2906</v>
      </c>
    </row>
    <row r="15" spans="1:10" s="43" customFormat="1">
      <c r="A15" s="287" t="s">
        <v>186</v>
      </c>
      <c r="B15" s="100">
        <v>45531</v>
      </c>
      <c r="C15" s="100">
        <v>45531</v>
      </c>
      <c r="D15" s="100">
        <v>42769</v>
      </c>
      <c r="E15" s="100">
        <v>3312</v>
      </c>
      <c r="F15" s="100">
        <v>12438</v>
      </c>
      <c r="G15" s="154">
        <v>30884</v>
      </c>
      <c r="H15" s="100">
        <v>3638</v>
      </c>
      <c r="I15" s="116">
        <v>3082</v>
      </c>
      <c r="J15" s="284"/>
    </row>
    <row r="16" spans="1:10" s="43" customFormat="1">
      <c r="A16" s="287" t="s">
        <v>187</v>
      </c>
      <c r="B16" s="100">
        <v>16367</v>
      </c>
      <c r="C16" s="100">
        <v>16367</v>
      </c>
      <c r="D16" s="100">
        <v>15882</v>
      </c>
      <c r="E16" s="100">
        <v>592</v>
      </c>
      <c r="F16" s="100">
        <v>3419</v>
      </c>
      <c r="G16" s="154">
        <v>12263</v>
      </c>
      <c r="H16" s="100">
        <v>1647</v>
      </c>
      <c r="I16" s="116">
        <v>629</v>
      </c>
    </row>
    <row r="17" spans="1:10" s="43" customFormat="1">
      <c r="A17" s="287" t="s">
        <v>188</v>
      </c>
      <c r="B17" s="100">
        <v>8004</v>
      </c>
      <c r="C17" s="100">
        <v>8004</v>
      </c>
      <c r="D17" s="100">
        <v>7452</v>
      </c>
      <c r="E17" s="100">
        <v>821</v>
      </c>
      <c r="F17" s="100">
        <v>1885</v>
      </c>
      <c r="G17" s="154">
        <v>5445</v>
      </c>
      <c r="H17" s="100">
        <v>1225</v>
      </c>
      <c r="I17" s="116">
        <v>310</v>
      </c>
    </row>
    <row r="18" spans="1:10" s="43" customFormat="1">
      <c r="A18" s="287" t="s">
        <v>189</v>
      </c>
      <c r="B18" s="100">
        <v>6926</v>
      </c>
      <c r="C18" s="100">
        <v>6926</v>
      </c>
      <c r="D18" s="100">
        <v>6701</v>
      </c>
      <c r="E18" s="100">
        <v>220</v>
      </c>
      <c r="F18" s="100">
        <v>1865</v>
      </c>
      <c r="G18" s="154">
        <v>4978</v>
      </c>
      <c r="H18" s="100">
        <v>537</v>
      </c>
      <c r="I18" s="116">
        <v>371</v>
      </c>
    </row>
    <row r="19" spans="1:10" s="43" customFormat="1">
      <c r="A19" s="287" t="s">
        <v>190</v>
      </c>
      <c r="B19" s="100">
        <v>3482</v>
      </c>
      <c r="C19" s="100">
        <v>3482</v>
      </c>
      <c r="D19" s="100">
        <v>3432</v>
      </c>
      <c r="E19" s="100">
        <v>71</v>
      </c>
      <c r="F19" s="100">
        <v>635</v>
      </c>
      <c r="G19" s="154">
        <v>2750</v>
      </c>
      <c r="H19" s="100">
        <v>380</v>
      </c>
      <c r="I19" s="116">
        <v>102</v>
      </c>
    </row>
    <row r="20" spans="1:10" s="43" customFormat="1">
      <c r="A20" s="52" t="s">
        <v>191</v>
      </c>
      <c r="B20" s="164">
        <v>2630</v>
      </c>
      <c r="C20" s="164">
        <v>2628</v>
      </c>
      <c r="D20" s="164">
        <v>2581</v>
      </c>
      <c r="E20" s="164">
        <v>110</v>
      </c>
      <c r="F20" s="164">
        <v>337</v>
      </c>
      <c r="G20" s="288">
        <v>1836</v>
      </c>
      <c r="H20" s="164">
        <v>203</v>
      </c>
      <c r="I20" s="289">
        <v>46</v>
      </c>
      <c r="J20" s="284"/>
    </row>
    <row r="21" spans="1:10" s="43" customFormat="1" ht="18.75" customHeight="1">
      <c r="A21" s="52"/>
      <c r="B21" s="413" t="s">
        <v>192</v>
      </c>
      <c r="C21" s="413"/>
      <c r="D21" s="413"/>
      <c r="E21" s="413"/>
      <c r="F21" s="413"/>
      <c r="G21" s="413"/>
      <c r="H21" s="413"/>
      <c r="I21" s="414"/>
    </row>
    <row r="22" spans="1:10" s="43" customFormat="1">
      <c r="A22" s="49" t="s">
        <v>181</v>
      </c>
      <c r="B22" s="114">
        <v>173157</v>
      </c>
      <c r="C22" s="114">
        <v>173155</v>
      </c>
      <c r="D22" s="114">
        <v>158901</v>
      </c>
      <c r="E22" s="114">
        <v>10434</v>
      </c>
      <c r="F22" s="114">
        <v>41891</v>
      </c>
      <c r="G22" s="257">
        <v>99070</v>
      </c>
      <c r="H22" s="114">
        <v>10232</v>
      </c>
      <c r="I22" s="115">
        <v>10144</v>
      </c>
    </row>
    <row r="23" spans="1:10" s="43" customFormat="1">
      <c r="A23" s="52" t="s">
        <v>182</v>
      </c>
      <c r="B23" s="100">
        <v>1126</v>
      </c>
      <c r="C23" s="100">
        <v>1125</v>
      </c>
      <c r="D23" s="100">
        <v>443</v>
      </c>
      <c r="E23" s="100" t="s">
        <v>616</v>
      </c>
      <c r="F23" s="100">
        <v>681</v>
      </c>
      <c r="G23" s="100" t="s">
        <v>616</v>
      </c>
      <c r="H23" s="100">
        <v>271</v>
      </c>
      <c r="I23" s="116" t="s">
        <v>616</v>
      </c>
    </row>
    <row r="24" spans="1:10" s="43" customFormat="1">
      <c r="A24" s="287" t="s">
        <v>183</v>
      </c>
      <c r="B24" s="100">
        <v>24757</v>
      </c>
      <c r="C24" s="100">
        <v>24757</v>
      </c>
      <c r="D24" s="100">
        <v>21406</v>
      </c>
      <c r="E24" s="100" t="s">
        <v>616</v>
      </c>
      <c r="F24" s="100">
        <v>6027</v>
      </c>
      <c r="G24" s="100" t="s">
        <v>616</v>
      </c>
      <c r="H24" s="100">
        <v>162</v>
      </c>
      <c r="I24" s="116" t="s">
        <v>616</v>
      </c>
    </row>
    <row r="25" spans="1:10" s="43" customFormat="1">
      <c r="A25" s="287" t="s">
        <v>184</v>
      </c>
      <c r="B25" s="100">
        <v>27083</v>
      </c>
      <c r="C25" s="100">
        <v>27082</v>
      </c>
      <c r="D25" s="100">
        <v>23974</v>
      </c>
      <c r="E25" s="100">
        <v>1463</v>
      </c>
      <c r="F25" s="100">
        <v>5754</v>
      </c>
      <c r="G25" s="154">
        <v>13131</v>
      </c>
      <c r="H25" s="100">
        <v>804</v>
      </c>
      <c r="I25" s="116">
        <v>1183</v>
      </c>
    </row>
    <row r="26" spans="1:10" s="43" customFormat="1">
      <c r="A26" s="287" t="s">
        <v>185</v>
      </c>
      <c r="B26" s="100">
        <v>37401</v>
      </c>
      <c r="C26" s="100">
        <v>37401</v>
      </c>
      <c r="D26" s="100">
        <v>34373</v>
      </c>
      <c r="E26" s="100">
        <v>2121</v>
      </c>
      <c r="F26" s="100">
        <v>8870</v>
      </c>
      <c r="G26" s="154">
        <v>19500</v>
      </c>
      <c r="H26" s="100">
        <v>1399</v>
      </c>
      <c r="I26" s="116">
        <v>2904</v>
      </c>
    </row>
    <row r="27" spans="1:10" s="43" customFormat="1">
      <c r="A27" s="287" t="s">
        <v>186</v>
      </c>
      <c r="B27" s="100">
        <v>45515</v>
      </c>
      <c r="C27" s="100">
        <v>45515</v>
      </c>
      <c r="D27" s="100">
        <v>42758</v>
      </c>
      <c r="E27" s="100">
        <v>3312</v>
      </c>
      <c r="F27" s="100">
        <v>12435</v>
      </c>
      <c r="G27" s="154">
        <v>30875</v>
      </c>
      <c r="H27" s="100">
        <v>3637</v>
      </c>
      <c r="I27" s="116">
        <v>3079</v>
      </c>
    </row>
    <row r="28" spans="1:10" s="43" customFormat="1">
      <c r="A28" s="287" t="s">
        <v>187</v>
      </c>
      <c r="B28" s="100">
        <v>16361</v>
      </c>
      <c r="C28" s="100">
        <v>16361</v>
      </c>
      <c r="D28" s="100">
        <v>15879</v>
      </c>
      <c r="E28" s="100">
        <v>592</v>
      </c>
      <c r="F28" s="100">
        <v>3419</v>
      </c>
      <c r="G28" s="154">
        <v>12258</v>
      </c>
      <c r="H28" s="100">
        <v>1647</v>
      </c>
      <c r="I28" s="116">
        <v>629</v>
      </c>
    </row>
    <row r="29" spans="1:10" s="43" customFormat="1">
      <c r="A29" s="287" t="s">
        <v>188</v>
      </c>
      <c r="B29" s="100">
        <v>7997</v>
      </c>
      <c r="C29" s="100">
        <v>7997</v>
      </c>
      <c r="D29" s="100">
        <v>7450</v>
      </c>
      <c r="E29" s="100">
        <v>819</v>
      </c>
      <c r="F29" s="100">
        <v>1884</v>
      </c>
      <c r="G29" s="154">
        <v>5440</v>
      </c>
      <c r="H29" s="100">
        <v>1223</v>
      </c>
      <c r="I29" s="116">
        <v>309</v>
      </c>
    </row>
    <row r="30" spans="1:10" s="43" customFormat="1">
      <c r="A30" s="287" t="s">
        <v>189</v>
      </c>
      <c r="B30" s="100">
        <v>6916</v>
      </c>
      <c r="C30" s="100">
        <v>6916</v>
      </c>
      <c r="D30" s="100">
        <v>6694</v>
      </c>
      <c r="E30" s="100">
        <v>219</v>
      </c>
      <c r="F30" s="100">
        <v>1863</v>
      </c>
      <c r="G30" s="154">
        <v>4970</v>
      </c>
      <c r="H30" s="100">
        <v>535</v>
      </c>
      <c r="I30" s="116">
        <v>369</v>
      </c>
    </row>
    <row r="31" spans="1:10" s="43" customFormat="1">
      <c r="A31" s="287" t="s">
        <v>190</v>
      </c>
      <c r="B31" s="100">
        <v>3463</v>
      </c>
      <c r="C31" s="100">
        <v>3463</v>
      </c>
      <c r="D31" s="100">
        <v>3422</v>
      </c>
      <c r="E31" s="100">
        <v>65</v>
      </c>
      <c r="F31" s="100">
        <v>631</v>
      </c>
      <c r="G31" s="154">
        <v>2738</v>
      </c>
      <c r="H31" s="100">
        <v>375</v>
      </c>
      <c r="I31" s="116">
        <v>94</v>
      </c>
    </row>
    <row r="32" spans="1:10" s="43" customFormat="1">
      <c r="A32" s="52" t="s">
        <v>191</v>
      </c>
      <c r="B32" s="164">
        <v>2538</v>
      </c>
      <c r="C32" s="164">
        <v>2537</v>
      </c>
      <c r="D32" s="164">
        <v>2503</v>
      </c>
      <c r="E32" s="164">
        <v>88</v>
      </c>
      <c r="F32" s="164">
        <v>325</v>
      </c>
      <c r="G32" s="288">
        <v>1770</v>
      </c>
      <c r="H32" s="164">
        <v>178</v>
      </c>
      <c r="I32" s="289">
        <v>30</v>
      </c>
    </row>
    <row r="33" spans="2:9" s="43" customFormat="1">
      <c r="B33" s="295"/>
      <c r="C33" s="295"/>
      <c r="D33" s="295"/>
      <c r="E33" s="295"/>
      <c r="F33" s="295"/>
      <c r="G33" s="295"/>
      <c r="H33" s="295"/>
      <c r="I33" s="295"/>
    </row>
    <row r="34" spans="2:9" s="43" customFormat="1">
      <c r="G34" s="250"/>
    </row>
    <row r="35" spans="2:9" s="43" customFormat="1">
      <c r="G35" s="250"/>
    </row>
    <row r="36" spans="2:9" s="43" customFormat="1">
      <c r="G36" s="250"/>
    </row>
    <row r="37" spans="2:9" s="43" customFormat="1">
      <c r="G37" s="250"/>
    </row>
    <row r="38" spans="2:9" s="43" customFormat="1">
      <c r="G38" s="250"/>
    </row>
    <row r="39" spans="2:9" s="43" customFormat="1">
      <c r="G39" s="250"/>
    </row>
    <row r="40" spans="2:9" s="43" customFormat="1">
      <c r="G40" s="250"/>
    </row>
    <row r="41" spans="2:9" s="43" customFormat="1">
      <c r="G41" s="250"/>
    </row>
    <row r="42" spans="2:9" s="43" customFormat="1">
      <c r="G42" s="250"/>
    </row>
    <row r="43" spans="2:9" s="43" customFormat="1">
      <c r="G43" s="250"/>
    </row>
    <row r="44" spans="2:9" s="43" customFormat="1">
      <c r="G44" s="250"/>
    </row>
    <row r="45" spans="2:9" s="43" customFormat="1">
      <c r="G45" s="250"/>
    </row>
    <row r="46" spans="2:9" s="43" customFormat="1">
      <c r="G46" s="250"/>
    </row>
    <row r="47" spans="2:9" s="43" customFormat="1">
      <c r="G47" s="250"/>
    </row>
    <row r="48" spans="2:9" s="43" customFormat="1">
      <c r="G48" s="250"/>
    </row>
  </sheetData>
  <mergeCells count="10">
    <mergeCell ref="A3:I3"/>
    <mergeCell ref="A5:A8"/>
    <mergeCell ref="B9:I9"/>
    <mergeCell ref="B21:I21"/>
    <mergeCell ref="D7:H7"/>
    <mergeCell ref="C7:C8"/>
    <mergeCell ref="B5:I5"/>
    <mergeCell ref="C6:H6"/>
    <mergeCell ref="I6:I8"/>
    <mergeCell ref="B6:B8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3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8.7109375" style="299" customWidth="1"/>
    <col min="2" max="2" width="11.85546875" style="299" customWidth="1"/>
    <col min="3" max="3" width="12.85546875" style="299" customWidth="1"/>
    <col min="4" max="5" width="9.140625" style="299" customWidth="1"/>
    <col min="6" max="6" width="10.28515625" style="299" customWidth="1"/>
    <col min="7" max="7" width="8.5703125" style="299" customWidth="1"/>
    <col min="8" max="8" width="11.140625" style="299" customWidth="1"/>
    <col min="9" max="9" width="9" style="299" customWidth="1"/>
    <col min="10" max="256" width="9.140625" style="299"/>
    <col min="257" max="257" width="20.85546875" style="299" customWidth="1"/>
    <col min="258" max="258" width="10.28515625" style="299" customWidth="1"/>
    <col min="259" max="261" width="9.140625" style="299" customWidth="1"/>
    <col min="262" max="262" width="10.28515625" style="299" customWidth="1"/>
    <col min="263" max="263" width="8.5703125" style="299" customWidth="1"/>
    <col min="264" max="264" width="11.140625" style="299" customWidth="1"/>
    <col min="265" max="265" width="9" style="299" customWidth="1"/>
    <col min="266" max="512" width="9.140625" style="299"/>
    <col min="513" max="513" width="20.85546875" style="299" customWidth="1"/>
    <col min="514" max="514" width="10.28515625" style="299" customWidth="1"/>
    <col min="515" max="517" width="9.140625" style="299" customWidth="1"/>
    <col min="518" max="518" width="10.28515625" style="299" customWidth="1"/>
    <col min="519" max="519" width="8.5703125" style="299" customWidth="1"/>
    <col min="520" max="520" width="11.140625" style="299" customWidth="1"/>
    <col min="521" max="521" width="9" style="299" customWidth="1"/>
    <col min="522" max="768" width="9.140625" style="299"/>
    <col min="769" max="769" width="20.85546875" style="299" customWidth="1"/>
    <col min="770" max="770" width="10.28515625" style="299" customWidth="1"/>
    <col min="771" max="773" width="9.140625" style="299" customWidth="1"/>
    <col min="774" max="774" width="10.28515625" style="299" customWidth="1"/>
    <col min="775" max="775" width="8.5703125" style="299" customWidth="1"/>
    <col min="776" max="776" width="11.140625" style="299" customWidth="1"/>
    <col min="777" max="777" width="9" style="299" customWidth="1"/>
    <col min="778" max="1024" width="9.140625" style="299"/>
    <col min="1025" max="1025" width="20.85546875" style="299" customWidth="1"/>
    <col min="1026" max="1026" width="10.28515625" style="299" customWidth="1"/>
    <col min="1027" max="1029" width="9.140625" style="299" customWidth="1"/>
    <col min="1030" max="1030" width="10.28515625" style="299" customWidth="1"/>
    <col min="1031" max="1031" width="8.5703125" style="299" customWidth="1"/>
    <col min="1032" max="1032" width="11.140625" style="299" customWidth="1"/>
    <col min="1033" max="1033" width="9" style="299" customWidth="1"/>
    <col min="1034" max="1280" width="9.140625" style="299"/>
    <col min="1281" max="1281" width="20.85546875" style="299" customWidth="1"/>
    <col min="1282" max="1282" width="10.28515625" style="299" customWidth="1"/>
    <col min="1283" max="1285" width="9.140625" style="299" customWidth="1"/>
    <col min="1286" max="1286" width="10.28515625" style="299" customWidth="1"/>
    <col min="1287" max="1287" width="8.5703125" style="299" customWidth="1"/>
    <col min="1288" max="1288" width="11.140625" style="299" customWidth="1"/>
    <col min="1289" max="1289" width="9" style="299" customWidth="1"/>
    <col min="1290" max="1536" width="9.140625" style="299"/>
    <col min="1537" max="1537" width="20.85546875" style="299" customWidth="1"/>
    <col min="1538" max="1538" width="10.28515625" style="299" customWidth="1"/>
    <col min="1539" max="1541" width="9.140625" style="299" customWidth="1"/>
    <col min="1542" max="1542" width="10.28515625" style="299" customWidth="1"/>
    <col min="1543" max="1543" width="8.5703125" style="299" customWidth="1"/>
    <col min="1544" max="1544" width="11.140625" style="299" customWidth="1"/>
    <col min="1545" max="1545" width="9" style="299" customWidth="1"/>
    <col min="1546" max="1792" width="9.140625" style="299"/>
    <col min="1793" max="1793" width="20.85546875" style="299" customWidth="1"/>
    <col min="1794" max="1794" width="10.28515625" style="299" customWidth="1"/>
    <col min="1795" max="1797" width="9.140625" style="299" customWidth="1"/>
    <col min="1798" max="1798" width="10.28515625" style="299" customWidth="1"/>
    <col min="1799" max="1799" width="8.5703125" style="299" customWidth="1"/>
    <col min="1800" max="1800" width="11.140625" style="299" customWidth="1"/>
    <col min="1801" max="1801" width="9" style="299" customWidth="1"/>
    <col min="1802" max="2048" width="9.140625" style="299"/>
    <col min="2049" max="2049" width="20.85546875" style="299" customWidth="1"/>
    <col min="2050" max="2050" width="10.28515625" style="299" customWidth="1"/>
    <col min="2051" max="2053" width="9.140625" style="299" customWidth="1"/>
    <col min="2054" max="2054" width="10.28515625" style="299" customWidth="1"/>
    <col min="2055" max="2055" width="8.5703125" style="299" customWidth="1"/>
    <col min="2056" max="2056" width="11.140625" style="299" customWidth="1"/>
    <col min="2057" max="2057" width="9" style="299" customWidth="1"/>
    <col min="2058" max="2304" width="9.140625" style="299"/>
    <col min="2305" max="2305" width="20.85546875" style="299" customWidth="1"/>
    <col min="2306" max="2306" width="10.28515625" style="299" customWidth="1"/>
    <col min="2307" max="2309" width="9.140625" style="299" customWidth="1"/>
    <col min="2310" max="2310" width="10.28515625" style="299" customWidth="1"/>
    <col min="2311" max="2311" width="8.5703125" style="299" customWidth="1"/>
    <col min="2312" max="2312" width="11.140625" style="299" customWidth="1"/>
    <col min="2313" max="2313" width="9" style="299" customWidth="1"/>
    <col min="2314" max="2560" width="9.140625" style="299"/>
    <col min="2561" max="2561" width="20.85546875" style="299" customWidth="1"/>
    <col min="2562" max="2562" width="10.28515625" style="299" customWidth="1"/>
    <col min="2563" max="2565" width="9.140625" style="299" customWidth="1"/>
    <col min="2566" max="2566" width="10.28515625" style="299" customWidth="1"/>
    <col min="2567" max="2567" width="8.5703125" style="299" customWidth="1"/>
    <col min="2568" max="2568" width="11.140625" style="299" customWidth="1"/>
    <col min="2569" max="2569" width="9" style="299" customWidth="1"/>
    <col min="2570" max="2816" width="9.140625" style="299"/>
    <col min="2817" max="2817" width="20.85546875" style="299" customWidth="1"/>
    <col min="2818" max="2818" width="10.28515625" style="299" customWidth="1"/>
    <col min="2819" max="2821" width="9.140625" style="299" customWidth="1"/>
    <col min="2822" max="2822" width="10.28515625" style="299" customWidth="1"/>
    <col min="2823" max="2823" width="8.5703125" style="299" customWidth="1"/>
    <col min="2824" max="2824" width="11.140625" style="299" customWidth="1"/>
    <col min="2825" max="2825" width="9" style="299" customWidth="1"/>
    <col min="2826" max="3072" width="9.140625" style="299"/>
    <col min="3073" max="3073" width="20.85546875" style="299" customWidth="1"/>
    <col min="3074" max="3074" width="10.28515625" style="299" customWidth="1"/>
    <col min="3075" max="3077" width="9.140625" style="299" customWidth="1"/>
    <col min="3078" max="3078" width="10.28515625" style="299" customWidth="1"/>
    <col min="3079" max="3079" width="8.5703125" style="299" customWidth="1"/>
    <col min="3080" max="3080" width="11.140625" style="299" customWidth="1"/>
    <col min="3081" max="3081" width="9" style="299" customWidth="1"/>
    <col min="3082" max="3328" width="9.140625" style="299"/>
    <col min="3329" max="3329" width="20.85546875" style="299" customWidth="1"/>
    <col min="3330" max="3330" width="10.28515625" style="299" customWidth="1"/>
    <col min="3331" max="3333" width="9.140625" style="299" customWidth="1"/>
    <col min="3334" max="3334" width="10.28515625" style="299" customWidth="1"/>
    <col min="3335" max="3335" width="8.5703125" style="299" customWidth="1"/>
    <col min="3336" max="3336" width="11.140625" style="299" customWidth="1"/>
    <col min="3337" max="3337" width="9" style="299" customWidth="1"/>
    <col min="3338" max="3584" width="9.140625" style="299"/>
    <col min="3585" max="3585" width="20.85546875" style="299" customWidth="1"/>
    <col min="3586" max="3586" width="10.28515625" style="299" customWidth="1"/>
    <col min="3587" max="3589" width="9.140625" style="299" customWidth="1"/>
    <col min="3590" max="3590" width="10.28515625" style="299" customWidth="1"/>
    <col min="3591" max="3591" width="8.5703125" style="299" customWidth="1"/>
    <col min="3592" max="3592" width="11.140625" style="299" customWidth="1"/>
    <col min="3593" max="3593" width="9" style="299" customWidth="1"/>
    <col min="3594" max="3840" width="9.140625" style="299"/>
    <col min="3841" max="3841" width="20.85546875" style="299" customWidth="1"/>
    <col min="3842" max="3842" width="10.28515625" style="299" customWidth="1"/>
    <col min="3843" max="3845" width="9.140625" style="299" customWidth="1"/>
    <col min="3846" max="3846" width="10.28515625" style="299" customWidth="1"/>
    <col min="3847" max="3847" width="8.5703125" style="299" customWidth="1"/>
    <col min="3848" max="3848" width="11.140625" style="299" customWidth="1"/>
    <col min="3849" max="3849" width="9" style="299" customWidth="1"/>
    <col min="3850" max="4096" width="9.140625" style="299"/>
    <col min="4097" max="4097" width="20.85546875" style="299" customWidth="1"/>
    <col min="4098" max="4098" width="10.28515625" style="299" customWidth="1"/>
    <col min="4099" max="4101" width="9.140625" style="299" customWidth="1"/>
    <col min="4102" max="4102" width="10.28515625" style="299" customWidth="1"/>
    <col min="4103" max="4103" width="8.5703125" style="299" customWidth="1"/>
    <col min="4104" max="4104" width="11.140625" style="299" customWidth="1"/>
    <col min="4105" max="4105" width="9" style="299" customWidth="1"/>
    <col min="4106" max="4352" width="9.140625" style="299"/>
    <col min="4353" max="4353" width="20.85546875" style="299" customWidth="1"/>
    <col min="4354" max="4354" width="10.28515625" style="299" customWidth="1"/>
    <col min="4355" max="4357" width="9.140625" style="299" customWidth="1"/>
    <col min="4358" max="4358" width="10.28515625" style="299" customWidth="1"/>
    <col min="4359" max="4359" width="8.5703125" style="299" customWidth="1"/>
    <col min="4360" max="4360" width="11.140625" style="299" customWidth="1"/>
    <col min="4361" max="4361" width="9" style="299" customWidth="1"/>
    <col min="4362" max="4608" width="9.140625" style="299"/>
    <col min="4609" max="4609" width="20.85546875" style="299" customWidth="1"/>
    <col min="4610" max="4610" width="10.28515625" style="299" customWidth="1"/>
    <col min="4611" max="4613" width="9.140625" style="299" customWidth="1"/>
    <col min="4614" max="4614" width="10.28515625" style="299" customWidth="1"/>
    <col min="4615" max="4615" width="8.5703125" style="299" customWidth="1"/>
    <col min="4616" max="4616" width="11.140625" style="299" customWidth="1"/>
    <col min="4617" max="4617" width="9" style="299" customWidth="1"/>
    <col min="4618" max="4864" width="9.140625" style="299"/>
    <col min="4865" max="4865" width="20.85546875" style="299" customWidth="1"/>
    <col min="4866" max="4866" width="10.28515625" style="299" customWidth="1"/>
    <col min="4867" max="4869" width="9.140625" style="299" customWidth="1"/>
    <col min="4870" max="4870" width="10.28515625" style="299" customWidth="1"/>
    <col min="4871" max="4871" width="8.5703125" style="299" customWidth="1"/>
    <col min="4872" max="4872" width="11.140625" style="299" customWidth="1"/>
    <col min="4873" max="4873" width="9" style="299" customWidth="1"/>
    <col min="4874" max="5120" width="9.140625" style="299"/>
    <col min="5121" max="5121" width="20.85546875" style="299" customWidth="1"/>
    <col min="5122" max="5122" width="10.28515625" style="299" customWidth="1"/>
    <col min="5123" max="5125" width="9.140625" style="299" customWidth="1"/>
    <col min="5126" max="5126" width="10.28515625" style="299" customWidth="1"/>
    <col min="5127" max="5127" width="8.5703125" style="299" customWidth="1"/>
    <col min="5128" max="5128" width="11.140625" style="299" customWidth="1"/>
    <col min="5129" max="5129" width="9" style="299" customWidth="1"/>
    <col min="5130" max="5376" width="9.140625" style="299"/>
    <col min="5377" max="5377" width="20.85546875" style="299" customWidth="1"/>
    <col min="5378" max="5378" width="10.28515625" style="299" customWidth="1"/>
    <col min="5379" max="5381" width="9.140625" style="299" customWidth="1"/>
    <col min="5382" max="5382" width="10.28515625" style="299" customWidth="1"/>
    <col min="5383" max="5383" width="8.5703125" style="299" customWidth="1"/>
    <col min="5384" max="5384" width="11.140625" style="299" customWidth="1"/>
    <col min="5385" max="5385" width="9" style="299" customWidth="1"/>
    <col min="5386" max="5632" width="9.140625" style="299"/>
    <col min="5633" max="5633" width="20.85546875" style="299" customWidth="1"/>
    <col min="5634" max="5634" width="10.28515625" style="299" customWidth="1"/>
    <col min="5635" max="5637" width="9.140625" style="299" customWidth="1"/>
    <col min="5638" max="5638" width="10.28515625" style="299" customWidth="1"/>
    <col min="5639" max="5639" width="8.5703125" style="299" customWidth="1"/>
    <col min="5640" max="5640" width="11.140625" style="299" customWidth="1"/>
    <col min="5641" max="5641" width="9" style="299" customWidth="1"/>
    <col min="5642" max="5888" width="9.140625" style="299"/>
    <col min="5889" max="5889" width="20.85546875" style="299" customWidth="1"/>
    <col min="5890" max="5890" width="10.28515625" style="299" customWidth="1"/>
    <col min="5891" max="5893" width="9.140625" style="299" customWidth="1"/>
    <col min="5894" max="5894" width="10.28515625" style="299" customWidth="1"/>
    <col min="5895" max="5895" width="8.5703125" style="299" customWidth="1"/>
    <col min="5896" max="5896" width="11.140625" style="299" customWidth="1"/>
    <col min="5897" max="5897" width="9" style="299" customWidth="1"/>
    <col min="5898" max="6144" width="9.140625" style="299"/>
    <col min="6145" max="6145" width="20.85546875" style="299" customWidth="1"/>
    <col min="6146" max="6146" width="10.28515625" style="299" customWidth="1"/>
    <col min="6147" max="6149" width="9.140625" style="299" customWidth="1"/>
    <col min="6150" max="6150" width="10.28515625" style="299" customWidth="1"/>
    <col min="6151" max="6151" width="8.5703125" style="299" customWidth="1"/>
    <col min="6152" max="6152" width="11.140625" style="299" customWidth="1"/>
    <col min="6153" max="6153" width="9" style="299" customWidth="1"/>
    <col min="6154" max="6400" width="9.140625" style="299"/>
    <col min="6401" max="6401" width="20.85546875" style="299" customWidth="1"/>
    <col min="6402" max="6402" width="10.28515625" style="299" customWidth="1"/>
    <col min="6403" max="6405" width="9.140625" style="299" customWidth="1"/>
    <col min="6406" max="6406" width="10.28515625" style="299" customWidth="1"/>
    <col min="6407" max="6407" width="8.5703125" style="299" customWidth="1"/>
    <col min="6408" max="6408" width="11.140625" style="299" customWidth="1"/>
    <col min="6409" max="6409" width="9" style="299" customWidth="1"/>
    <col min="6410" max="6656" width="9.140625" style="299"/>
    <col min="6657" max="6657" width="20.85546875" style="299" customWidth="1"/>
    <col min="6658" max="6658" width="10.28515625" style="299" customWidth="1"/>
    <col min="6659" max="6661" width="9.140625" style="299" customWidth="1"/>
    <col min="6662" max="6662" width="10.28515625" style="299" customWidth="1"/>
    <col min="6663" max="6663" width="8.5703125" style="299" customWidth="1"/>
    <col min="6664" max="6664" width="11.140625" style="299" customWidth="1"/>
    <col min="6665" max="6665" width="9" style="299" customWidth="1"/>
    <col min="6666" max="6912" width="9.140625" style="299"/>
    <col min="6913" max="6913" width="20.85546875" style="299" customWidth="1"/>
    <col min="6914" max="6914" width="10.28515625" style="299" customWidth="1"/>
    <col min="6915" max="6917" width="9.140625" style="299" customWidth="1"/>
    <col min="6918" max="6918" width="10.28515625" style="299" customWidth="1"/>
    <col min="6919" max="6919" width="8.5703125" style="299" customWidth="1"/>
    <col min="6920" max="6920" width="11.140625" style="299" customWidth="1"/>
    <col min="6921" max="6921" width="9" style="299" customWidth="1"/>
    <col min="6922" max="7168" width="9.140625" style="299"/>
    <col min="7169" max="7169" width="20.85546875" style="299" customWidth="1"/>
    <col min="7170" max="7170" width="10.28515625" style="299" customWidth="1"/>
    <col min="7171" max="7173" width="9.140625" style="299" customWidth="1"/>
    <col min="7174" max="7174" width="10.28515625" style="299" customWidth="1"/>
    <col min="7175" max="7175" width="8.5703125" style="299" customWidth="1"/>
    <col min="7176" max="7176" width="11.140625" style="299" customWidth="1"/>
    <col min="7177" max="7177" width="9" style="299" customWidth="1"/>
    <col min="7178" max="7424" width="9.140625" style="299"/>
    <col min="7425" max="7425" width="20.85546875" style="299" customWidth="1"/>
    <col min="7426" max="7426" width="10.28515625" style="299" customWidth="1"/>
    <col min="7427" max="7429" width="9.140625" style="299" customWidth="1"/>
    <col min="7430" max="7430" width="10.28515625" style="299" customWidth="1"/>
    <col min="7431" max="7431" width="8.5703125" style="299" customWidth="1"/>
    <col min="7432" max="7432" width="11.140625" style="299" customWidth="1"/>
    <col min="7433" max="7433" width="9" style="299" customWidth="1"/>
    <col min="7434" max="7680" width="9.140625" style="299"/>
    <col min="7681" max="7681" width="20.85546875" style="299" customWidth="1"/>
    <col min="7682" max="7682" width="10.28515625" style="299" customWidth="1"/>
    <col min="7683" max="7685" width="9.140625" style="299" customWidth="1"/>
    <col min="7686" max="7686" width="10.28515625" style="299" customWidth="1"/>
    <col min="7687" max="7687" width="8.5703125" style="299" customWidth="1"/>
    <col min="7688" max="7688" width="11.140625" style="299" customWidth="1"/>
    <col min="7689" max="7689" width="9" style="299" customWidth="1"/>
    <col min="7690" max="7936" width="9.140625" style="299"/>
    <col min="7937" max="7937" width="20.85546875" style="299" customWidth="1"/>
    <col min="7938" max="7938" width="10.28515625" style="299" customWidth="1"/>
    <col min="7939" max="7941" width="9.140625" style="299" customWidth="1"/>
    <col min="7942" max="7942" width="10.28515625" style="299" customWidth="1"/>
    <col min="7943" max="7943" width="8.5703125" style="299" customWidth="1"/>
    <col min="7944" max="7944" width="11.140625" style="299" customWidth="1"/>
    <col min="7945" max="7945" width="9" style="299" customWidth="1"/>
    <col min="7946" max="8192" width="9.140625" style="299"/>
    <col min="8193" max="8193" width="20.85546875" style="299" customWidth="1"/>
    <col min="8194" max="8194" width="10.28515625" style="299" customWidth="1"/>
    <col min="8195" max="8197" width="9.140625" style="299" customWidth="1"/>
    <col min="8198" max="8198" width="10.28515625" style="299" customWidth="1"/>
    <col min="8199" max="8199" width="8.5703125" style="299" customWidth="1"/>
    <col min="8200" max="8200" width="11.140625" style="299" customWidth="1"/>
    <col min="8201" max="8201" width="9" style="299" customWidth="1"/>
    <col min="8202" max="8448" width="9.140625" style="299"/>
    <col min="8449" max="8449" width="20.85546875" style="299" customWidth="1"/>
    <col min="8450" max="8450" width="10.28515625" style="299" customWidth="1"/>
    <col min="8451" max="8453" width="9.140625" style="299" customWidth="1"/>
    <col min="8454" max="8454" width="10.28515625" style="299" customWidth="1"/>
    <col min="8455" max="8455" width="8.5703125" style="299" customWidth="1"/>
    <col min="8456" max="8456" width="11.140625" style="299" customWidth="1"/>
    <col min="8457" max="8457" width="9" style="299" customWidth="1"/>
    <col min="8458" max="8704" width="9.140625" style="299"/>
    <col min="8705" max="8705" width="20.85546875" style="299" customWidth="1"/>
    <col min="8706" max="8706" width="10.28515625" style="299" customWidth="1"/>
    <col min="8707" max="8709" width="9.140625" style="299" customWidth="1"/>
    <col min="8710" max="8710" width="10.28515625" style="299" customWidth="1"/>
    <col min="8711" max="8711" width="8.5703125" style="299" customWidth="1"/>
    <col min="8712" max="8712" width="11.140625" style="299" customWidth="1"/>
    <col min="8713" max="8713" width="9" style="299" customWidth="1"/>
    <col min="8714" max="8960" width="9.140625" style="299"/>
    <col min="8961" max="8961" width="20.85546875" style="299" customWidth="1"/>
    <col min="8962" max="8962" width="10.28515625" style="299" customWidth="1"/>
    <col min="8963" max="8965" width="9.140625" style="299" customWidth="1"/>
    <col min="8966" max="8966" width="10.28515625" style="299" customWidth="1"/>
    <col min="8967" max="8967" width="8.5703125" style="299" customWidth="1"/>
    <col min="8968" max="8968" width="11.140625" style="299" customWidth="1"/>
    <col min="8969" max="8969" width="9" style="299" customWidth="1"/>
    <col min="8970" max="9216" width="9.140625" style="299"/>
    <col min="9217" max="9217" width="20.85546875" style="299" customWidth="1"/>
    <col min="9218" max="9218" width="10.28515625" style="299" customWidth="1"/>
    <col min="9219" max="9221" width="9.140625" style="299" customWidth="1"/>
    <col min="9222" max="9222" width="10.28515625" style="299" customWidth="1"/>
    <col min="9223" max="9223" width="8.5703125" style="299" customWidth="1"/>
    <col min="9224" max="9224" width="11.140625" style="299" customWidth="1"/>
    <col min="9225" max="9225" width="9" style="299" customWidth="1"/>
    <col min="9226" max="9472" width="9.140625" style="299"/>
    <col min="9473" max="9473" width="20.85546875" style="299" customWidth="1"/>
    <col min="9474" max="9474" width="10.28515625" style="299" customWidth="1"/>
    <col min="9475" max="9477" width="9.140625" style="299" customWidth="1"/>
    <col min="9478" max="9478" width="10.28515625" style="299" customWidth="1"/>
    <col min="9479" max="9479" width="8.5703125" style="299" customWidth="1"/>
    <col min="9480" max="9480" width="11.140625" style="299" customWidth="1"/>
    <col min="9481" max="9481" width="9" style="299" customWidth="1"/>
    <col min="9482" max="9728" width="9.140625" style="299"/>
    <col min="9729" max="9729" width="20.85546875" style="299" customWidth="1"/>
    <col min="9730" max="9730" width="10.28515625" style="299" customWidth="1"/>
    <col min="9731" max="9733" width="9.140625" style="299" customWidth="1"/>
    <col min="9734" max="9734" width="10.28515625" style="299" customWidth="1"/>
    <col min="9735" max="9735" width="8.5703125" style="299" customWidth="1"/>
    <col min="9736" max="9736" width="11.140625" style="299" customWidth="1"/>
    <col min="9737" max="9737" width="9" style="299" customWidth="1"/>
    <col min="9738" max="9984" width="9.140625" style="299"/>
    <col min="9985" max="9985" width="20.85546875" style="299" customWidth="1"/>
    <col min="9986" max="9986" width="10.28515625" style="299" customWidth="1"/>
    <col min="9987" max="9989" width="9.140625" style="299" customWidth="1"/>
    <col min="9990" max="9990" width="10.28515625" style="299" customWidth="1"/>
    <col min="9991" max="9991" width="8.5703125" style="299" customWidth="1"/>
    <col min="9992" max="9992" width="11.140625" style="299" customWidth="1"/>
    <col min="9993" max="9993" width="9" style="299" customWidth="1"/>
    <col min="9994" max="10240" width="9.140625" style="299"/>
    <col min="10241" max="10241" width="20.85546875" style="299" customWidth="1"/>
    <col min="10242" max="10242" width="10.28515625" style="299" customWidth="1"/>
    <col min="10243" max="10245" width="9.140625" style="299" customWidth="1"/>
    <col min="10246" max="10246" width="10.28515625" style="299" customWidth="1"/>
    <col min="10247" max="10247" width="8.5703125" style="299" customWidth="1"/>
    <col min="10248" max="10248" width="11.140625" style="299" customWidth="1"/>
    <col min="10249" max="10249" width="9" style="299" customWidth="1"/>
    <col min="10250" max="10496" width="9.140625" style="299"/>
    <col min="10497" max="10497" width="20.85546875" style="299" customWidth="1"/>
    <col min="10498" max="10498" width="10.28515625" style="299" customWidth="1"/>
    <col min="10499" max="10501" width="9.140625" style="299" customWidth="1"/>
    <col min="10502" max="10502" width="10.28515625" style="299" customWidth="1"/>
    <col min="10503" max="10503" width="8.5703125" style="299" customWidth="1"/>
    <col min="10504" max="10504" width="11.140625" style="299" customWidth="1"/>
    <col min="10505" max="10505" width="9" style="299" customWidth="1"/>
    <col min="10506" max="10752" width="9.140625" style="299"/>
    <col min="10753" max="10753" width="20.85546875" style="299" customWidth="1"/>
    <col min="10754" max="10754" width="10.28515625" style="299" customWidth="1"/>
    <col min="10755" max="10757" width="9.140625" style="299" customWidth="1"/>
    <col min="10758" max="10758" width="10.28515625" style="299" customWidth="1"/>
    <col min="10759" max="10759" width="8.5703125" style="299" customWidth="1"/>
    <col min="10760" max="10760" width="11.140625" style="299" customWidth="1"/>
    <col min="10761" max="10761" width="9" style="299" customWidth="1"/>
    <col min="10762" max="11008" width="9.140625" style="299"/>
    <col min="11009" max="11009" width="20.85546875" style="299" customWidth="1"/>
    <col min="11010" max="11010" width="10.28515625" style="299" customWidth="1"/>
    <col min="11011" max="11013" width="9.140625" style="299" customWidth="1"/>
    <col min="11014" max="11014" width="10.28515625" style="299" customWidth="1"/>
    <col min="11015" max="11015" width="8.5703125" style="299" customWidth="1"/>
    <col min="11016" max="11016" width="11.140625" style="299" customWidth="1"/>
    <col min="11017" max="11017" width="9" style="299" customWidth="1"/>
    <col min="11018" max="11264" width="9.140625" style="299"/>
    <col min="11265" max="11265" width="20.85546875" style="299" customWidth="1"/>
    <col min="11266" max="11266" width="10.28515625" style="299" customWidth="1"/>
    <col min="11267" max="11269" width="9.140625" style="299" customWidth="1"/>
    <col min="11270" max="11270" width="10.28515625" style="299" customWidth="1"/>
    <col min="11271" max="11271" width="8.5703125" style="299" customWidth="1"/>
    <col min="11272" max="11272" width="11.140625" style="299" customWidth="1"/>
    <col min="11273" max="11273" width="9" style="299" customWidth="1"/>
    <col min="11274" max="11520" width="9.140625" style="299"/>
    <col min="11521" max="11521" width="20.85546875" style="299" customWidth="1"/>
    <col min="11522" max="11522" width="10.28515625" style="299" customWidth="1"/>
    <col min="11523" max="11525" width="9.140625" style="299" customWidth="1"/>
    <col min="11526" max="11526" width="10.28515625" style="299" customWidth="1"/>
    <col min="11527" max="11527" width="8.5703125" style="299" customWidth="1"/>
    <col min="11528" max="11528" width="11.140625" style="299" customWidth="1"/>
    <col min="11529" max="11529" width="9" style="299" customWidth="1"/>
    <col min="11530" max="11776" width="9.140625" style="299"/>
    <col min="11777" max="11777" width="20.85546875" style="299" customWidth="1"/>
    <col min="11778" max="11778" width="10.28515625" style="299" customWidth="1"/>
    <col min="11779" max="11781" width="9.140625" style="299" customWidth="1"/>
    <col min="11782" max="11782" width="10.28515625" style="299" customWidth="1"/>
    <col min="11783" max="11783" width="8.5703125" style="299" customWidth="1"/>
    <col min="11784" max="11784" width="11.140625" style="299" customWidth="1"/>
    <col min="11785" max="11785" width="9" style="299" customWidth="1"/>
    <col min="11786" max="12032" width="9.140625" style="299"/>
    <col min="12033" max="12033" width="20.85546875" style="299" customWidth="1"/>
    <col min="12034" max="12034" width="10.28515625" style="299" customWidth="1"/>
    <col min="12035" max="12037" width="9.140625" style="299" customWidth="1"/>
    <col min="12038" max="12038" width="10.28515625" style="299" customWidth="1"/>
    <col min="12039" max="12039" width="8.5703125" style="299" customWidth="1"/>
    <col min="12040" max="12040" width="11.140625" style="299" customWidth="1"/>
    <col min="12041" max="12041" width="9" style="299" customWidth="1"/>
    <col min="12042" max="12288" width="9.140625" style="299"/>
    <col min="12289" max="12289" width="20.85546875" style="299" customWidth="1"/>
    <col min="12290" max="12290" width="10.28515625" style="299" customWidth="1"/>
    <col min="12291" max="12293" width="9.140625" style="299" customWidth="1"/>
    <col min="12294" max="12294" width="10.28515625" style="299" customWidth="1"/>
    <col min="12295" max="12295" width="8.5703125" style="299" customWidth="1"/>
    <col min="12296" max="12296" width="11.140625" style="299" customWidth="1"/>
    <col min="12297" max="12297" width="9" style="299" customWidth="1"/>
    <col min="12298" max="12544" width="9.140625" style="299"/>
    <col min="12545" max="12545" width="20.85546875" style="299" customWidth="1"/>
    <col min="12546" max="12546" width="10.28515625" style="299" customWidth="1"/>
    <col min="12547" max="12549" width="9.140625" style="299" customWidth="1"/>
    <col min="12550" max="12550" width="10.28515625" style="299" customWidth="1"/>
    <col min="12551" max="12551" width="8.5703125" style="299" customWidth="1"/>
    <col min="12552" max="12552" width="11.140625" style="299" customWidth="1"/>
    <col min="12553" max="12553" width="9" style="299" customWidth="1"/>
    <col min="12554" max="12800" width="9.140625" style="299"/>
    <col min="12801" max="12801" width="20.85546875" style="299" customWidth="1"/>
    <col min="12802" max="12802" width="10.28515625" style="299" customWidth="1"/>
    <col min="12803" max="12805" width="9.140625" style="299" customWidth="1"/>
    <col min="12806" max="12806" width="10.28515625" style="299" customWidth="1"/>
    <col min="12807" max="12807" width="8.5703125" style="299" customWidth="1"/>
    <col min="12808" max="12808" width="11.140625" style="299" customWidth="1"/>
    <col min="12809" max="12809" width="9" style="299" customWidth="1"/>
    <col min="12810" max="13056" width="9.140625" style="299"/>
    <col min="13057" max="13057" width="20.85546875" style="299" customWidth="1"/>
    <col min="13058" max="13058" width="10.28515625" style="299" customWidth="1"/>
    <col min="13059" max="13061" width="9.140625" style="299" customWidth="1"/>
    <col min="13062" max="13062" width="10.28515625" style="299" customWidth="1"/>
    <col min="13063" max="13063" width="8.5703125" style="299" customWidth="1"/>
    <col min="13064" max="13064" width="11.140625" style="299" customWidth="1"/>
    <col min="13065" max="13065" width="9" style="299" customWidth="1"/>
    <col min="13066" max="13312" width="9.140625" style="299"/>
    <col min="13313" max="13313" width="20.85546875" style="299" customWidth="1"/>
    <col min="13314" max="13314" width="10.28515625" style="299" customWidth="1"/>
    <col min="13315" max="13317" width="9.140625" style="299" customWidth="1"/>
    <col min="13318" max="13318" width="10.28515625" style="299" customWidth="1"/>
    <col min="13319" max="13319" width="8.5703125" style="299" customWidth="1"/>
    <col min="13320" max="13320" width="11.140625" style="299" customWidth="1"/>
    <col min="13321" max="13321" width="9" style="299" customWidth="1"/>
    <col min="13322" max="13568" width="9.140625" style="299"/>
    <col min="13569" max="13569" width="20.85546875" style="299" customWidth="1"/>
    <col min="13570" max="13570" width="10.28515625" style="299" customWidth="1"/>
    <col min="13571" max="13573" width="9.140625" style="299" customWidth="1"/>
    <col min="13574" max="13574" width="10.28515625" style="299" customWidth="1"/>
    <col min="13575" max="13575" width="8.5703125" style="299" customWidth="1"/>
    <col min="13576" max="13576" width="11.140625" style="299" customWidth="1"/>
    <col min="13577" max="13577" width="9" style="299" customWidth="1"/>
    <col min="13578" max="13824" width="9.140625" style="299"/>
    <col min="13825" max="13825" width="20.85546875" style="299" customWidth="1"/>
    <col min="13826" max="13826" width="10.28515625" style="299" customWidth="1"/>
    <col min="13827" max="13829" width="9.140625" style="299" customWidth="1"/>
    <col min="13830" max="13830" width="10.28515625" style="299" customWidth="1"/>
    <col min="13831" max="13831" width="8.5703125" style="299" customWidth="1"/>
    <col min="13832" max="13832" width="11.140625" style="299" customWidth="1"/>
    <col min="13833" max="13833" width="9" style="299" customWidth="1"/>
    <col min="13834" max="14080" width="9.140625" style="299"/>
    <col min="14081" max="14081" width="20.85546875" style="299" customWidth="1"/>
    <col min="14082" max="14082" width="10.28515625" style="299" customWidth="1"/>
    <col min="14083" max="14085" width="9.140625" style="299" customWidth="1"/>
    <col min="14086" max="14086" width="10.28515625" style="299" customWidth="1"/>
    <col min="14087" max="14087" width="8.5703125" style="299" customWidth="1"/>
    <col min="14088" max="14088" width="11.140625" style="299" customWidth="1"/>
    <col min="14089" max="14089" width="9" style="299" customWidth="1"/>
    <col min="14090" max="14336" width="9.140625" style="299"/>
    <col min="14337" max="14337" width="20.85546875" style="299" customWidth="1"/>
    <col min="14338" max="14338" width="10.28515625" style="299" customWidth="1"/>
    <col min="14339" max="14341" width="9.140625" style="299" customWidth="1"/>
    <col min="14342" max="14342" width="10.28515625" style="299" customWidth="1"/>
    <col min="14343" max="14343" width="8.5703125" style="299" customWidth="1"/>
    <col min="14344" max="14344" width="11.140625" style="299" customWidth="1"/>
    <col min="14345" max="14345" width="9" style="299" customWidth="1"/>
    <col min="14346" max="14592" width="9.140625" style="299"/>
    <col min="14593" max="14593" width="20.85546875" style="299" customWidth="1"/>
    <col min="14594" max="14594" width="10.28515625" style="299" customWidth="1"/>
    <col min="14595" max="14597" width="9.140625" style="299" customWidth="1"/>
    <col min="14598" max="14598" width="10.28515625" style="299" customWidth="1"/>
    <col min="14599" max="14599" width="8.5703125" style="299" customWidth="1"/>
    <col min="14600" max="14600" width="11.140625" style="299" customWidth="1"/>
    <col min="14601" max="14601" width="9" style="299" customWidth="1"/>
    <col min="14602" max="14848" width="9.140625" style="299"/>
    <col min="14849" max="14849" width="20.85546875" style="299" customWidth="1"/>
    <col min="14850" max="14850" width="10.28515625" style="299" customWidth="1"/>
    <col min="14851" max="14853" width="9.140625" style="299" customWidth="1"/>
    <col min="14854" max="14854" width="10.28515625" style="299" customWidth="1"/>
    <col min="14855" max="14855" width="8.5703125" style="299" customWidth="1"/>
    <col min="14856" max="14856" width="11.140625" style="299" customWidth="1"/>
    <col min="14857" max="14857" width="9" style="299" customWidth="1"/>
    <col min="14858" max="15104" width="9.140625" style="299"/>
    <col min="15105" max="15105" width="20.85546875" style="299" customWidth="1"/>
    <col min="15106" max="15106" width="10.28515625" style="299" customWidth="1"/>
    <col min="15107" max="15109" width="9.140625" style="299" customWidth="1"/>
    <col min="15110" max="15110" width="10.28515625" style="299" customWidth="1"/>
    <col min="15111" max="15111" width="8.5703125" style="299" customWidth="1"/>
    <col min="15112" max="15112" width="11.140625" style="299" customWidth="1"/>
    <col min="15113" max="15113" width="9" style="299" customWidth="1"/>
    <col min="15114" max="15360" width="9.140625" style="299"/>
    <col min="15361" max="15361" width="20.85546875" style="299" customWidth="1"/>
    <col min="15362" max="15362" width="10.28515625" style="299" customWidth="1"/>
    <col min="15363" max="15365" width="9.140625" style="299" customWidth="1"/>
    <col min="15366" max="15366" width="10.28515625" style="299" customWidth="1"/>
    <col min="15367" max="15367" width="8.5703125" style="299" customWidth="1"/>
    <col min="15368" max="15368" width="11.140625" style="299" customWidth="1"/>
    <col min="15369" max="15369" width="9" style="299" customWidth="1"/>
    <col min="15370" max="15616" width="9.140625" style="299"/>
    <col min="15617" max="15617" width="20.85546875" style="299" customWidth="1"/>
    <col min="15618" max="15618" width="10.28515625" style="299" customWidth="1"/>
    <col min="15619" max="15621" width="9.140625" style="299" customWidth="1"/>
    <col min="15622" max="15622" width="10.28515625" style="299" customWidth="1"/>
    <col min="15623" max="15623" width="8.5703125" style="299" customWidth="1"/>
    <col min="15624" max="15624" width="11.140625" style="299" customWidth="1"/>
    <col min="15625" max="15625" width="9" style="299" customWidth="1"/>
    <col min="15626" max="15872" width="9.140625" style="299"/>
    <col min="15873" max="15873" width="20.85546875" style="299" customWidth="1"/>
    <col min="15874" max="15874" width="10.28515625" style="299" customWidth="1"/>
    <col min="15875" max="15877" width="9.140625" style="299" customWidth="1"/>
    <col min="15878" max="15878" width="10.28515625" style="299" customWidth="1"/>
    <col min="15879" max="15879" width="8.5703125" style="299" customWidth="1"/>
    <col min="15880" max="15880" width="11.140625" style="299" customWidth="1"/>
    <col min="15881" max="15881" width="9" style="299" customWidth="1"/>
    <col min="15882" max="16128" width="9.140625" style="299"/>
    <col min="16129" max="16129" width="20.85546875" style="299" customWidth="1"/>
    <col min="16130" max="16130" width="10.28515625" style="299" customWidth="1"/>
    <col min="16131" max="16133" width="9.140625" style="299" customWidth="1"/>
    <col min="16134" max="16134" width="10.28515625" style="299" customWidth="1"/>
    <col min="16135" max="16135" width="8.5703125" style="299" customWidth="1"/>
    <col min="16136" max="16136" width="11.140625" style="299" customWidth="1"/>
    <col min="16137" max="16137" width="9" style="299" customWidth="1"/>
    <col min="16138" max="16384" width="9.140625" style="299"/>
  </cols>
  <sheetData>
    <row r="1" spans="1:9" ht="15">
      <c r="A1" s="311" t="s">
        <v>559</v>
      </c>
      <c r="E1" s="300" t="s">
        <v>567</v>
      </c>
      <c r="I1" s="301"/>
    </row>
    <row r="2" spans="1:9">
      <c r="I2" s="301"/>
    </row>
    <row r="3" spans="1:9" ht="29.25" customHeight="1">
      <c r="A3" s="438" t="s">
        <v>585</v>
      </c>
      <c r="B3" s="438"/>
      <c r="C3" s="438"/>
      <c r="I3" s="301"/>
    </row>
    <row r="4" spans="1:9">
      <c r="A4" s="312"/>
    </row>
    <row r="5" spans="1:9" ht="45" customHeight="1">
      <c r="A5" s="296" t="s">
        <v>0</v>
      </c>
      <c r="B5" s="297" t="s">
        <v>593</v>
      </c>
      <c r="C5" s="298" t="s">
        <v>586</v>
      </c>
    </row>
    <row r="6" spans="1:9">
      <c r="A6" s="302"/>
      <c r="B6" s="303"/>
      <c r="C6" s="304"/>
    </row>
    <row r="7" spans="1:9" ht="25.5">
      <c r="A7" s="305" t="s">
        <v>603</v>
      </c>
      <c r="B7" s="306">
        <v>182.494</v>
      </c>
      <c r="C7" s="307">
        <v>105.9</v>
      </c>
    </row>
    <row r="8" spans="1:9">
      <c r="A8" s="308" t="s">
        <v>587</v>
      </c>
      <c r="B8" s="309">
        <v>3.871</v>
      </c>
      <c r="C8" s="310">
        <v>85.7</v>
      </c>
    </row>
    <row r="9" spans="1:9">
      <c r="A9" s="308" t="s">
        <v>588</v>
      </c>
      <c r="B9" s="309">
        <v>56.033000000000001</v>
      </c>
      <c r="C9" s="310">
        <v>100</v>
      </c>
    </row>
    <row r="10" spans="1:9">
      <c r="A10" s="308" t="s">
        <v>589</v>
      </c>
      <c r="B10" s="309">
        <v>42.802999999999997</v>
      </c>
      <c r="C10" s="310">
        <v>91.5</v>
      </c>
    </row>
    <row r="11" spans="1:9">
      <c r="A11" s="308" t="s">
        <v>590</v>
      </c>
      <c r="B11" s="309">
        <v>49.878999999999998</v>
      </c>
      <c r="C11" s="310">
        <v>121.6</v>
      </c>
    </row>
    <row r="12" spans="1:9">
      <c r="A12" s="308" t="s">
        <v>591</v>
      </c>
      <c r="B12" s="309">
        <v>23.148</v>
      </c>
      <c r="C12" s="310">
        <v>117.1</v>
      </c>
    </row>
    <row r="13" spans="1:9">
      <c r="A13" s="308" t="s">
        <v>592</v>
      </c>
      <c r="B13" s="309">
        <v>6.7590000000000003</v>
      </c>
      <c r="C13" s="310">
        <v>161.5</v>
      </c>
    </row>
  </sheetData>
  <mergeCells count="1">
    <mergeCell ref="A3:C3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2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8.7109375" style="313" customWidth="1"/>
    <col min="2" max="5" width="11.85546875" style="313" customWidth="1"/>
    <col min="6" max="7" width="9.140625" style="313" customWidth="1"/>
    <col min="8" max="8" width="10.28515625" style="313" customWidth="1"/>
    <col min="9" max="9" width="8.5703125" style="313" customWidth="1"/>
    <col min="10" max="10" width="11.140625" style="313" customWidth="1"/>
    <col min="11" max="11" width="9" style="313" customWidth="1"/>
    <col min="12" max="258" width="9.140625" style="313"/>
    <col min="259" max="259" width="20.85546875" style="313" customWidth="1"/>
    <col min="260" max="260" width="10.28515625" style="313" customWidth="1"/>
    <col min="261" max="263" width="9.140625" style="313" customWidth="1"/>
    <col min="264" max="264" width="10.28515625" style="313" customWidth="1"/>
    <col min="265" max="265" width="8.5703125" style="313" customWidth="1"/>
    <col min="266" max="266" width="11.140625" style="313" customWidth="1"/>
    <col min="267" max="267" width="9" style="313" customWidth="1"/>
    <col min="268" max="514" width="9.140625" style="313"/>
    <col min="515" max="515" width="20.85546875" style="313" customWidth="1"/>
    <col min="516" max="516" width="10.28515625" style="313" customWidth="1"/>
    <col min="517" max="519" width="9.140625" style="313" customWidth="1"/>
    <col min="520" max="520" width="10.28515625" style="313" customWidth="1"/>
    <col min="521" max="521" width="8.5703125" style="313" customWidth="1"/>
    <col min="522" max="522" width="11.140625" style="313" customWidth="1"/>
    <col min="523" max="523" width="9" style="313" customWidth="1"/>
    <col min="524" max="770" width="9.140625" style="313"/>
    <col min="771" max="771" width="20.85546875" style="313" customWidth="1"/>
    <col min="772" max="772" width="10.28515625" style="313" customWidth="1"/>
    <col min="773" max="775" width="9.140625" style="313" customWidth="1"/>
    <col min="776" max="776" width="10.28515625" style="313" customWidth="1"/>
    <col min="777" max="777" width="8.5703125" style="313" customWidth="1"/>
    <col min="778" max="778" width="11.140625" style="313" customWidth="1"/>
    <col min="779" max="779" width="9" style="313" customWidth="1"/>
    <col min="780" max="1026" width="9.140625" style="313"/>
    <col min="1027" max="1027" width="20.85546875" style="313" customWidth="1"/>
    <col min="1028" max="1028" width="10.28515625" style="313" customWidth="1"/>
    <col min="1029" max="1031" width="9.140625" style="313" customWidth="1"/>
    <col min="1032" max="1032" width="10.28515625" style="313" customWidth="1"/>
    <col min="1033" max="1033" width="8.5703125" style="313" customWidth="1"/>
    <col min="1034" max="1034" width="11.140625" style="313" customWidth="1"/>
    <col min="1035" max="1035" width="9" style="313" customWidth="1"/>
    <col min="1036" max="1282" width="9.140625" style="313"/>
    <col min="1283" max="1283" width="20.85546875" style="313" customWidth="1"/>
    <col min="1284" max="1284" width="10.28515625" style="313" customWidth="1"/>
    <col min="1285" max="1287" width="9.140625" style="313" customWidth="1"/>
    <col min="1288" max="1288" width="10.28515625" style="313" customWidth="1"/>
    <col min="1289" max="1289" width="8.5703125" style="313" customWidth="1"/>
    <col min="1290" max="1290" width="11.140625" style="313" customWidth="1"/>
    <col min="1291" max="1291" width="9" style="313" customWidth="1"/>
    <col min="1292" max="1538" width="9.140625" style="313"/>
    <col min="1539" max="1539" width="20.85546875" style="313" customWidth="1"/>
    <col min="1540" max="1540" width="10.28515625" style="313" customWidth="1"/>
    <col min="1541" max="1543" width="9.140625" style="313" customWidth="1"/>
    <col min="1544" max="1544" width="10.28515625" style="313" customWidth="1"/>
    <col min="1545" max="1545" width="8.5703125" style="313" customWidth="1"/>
    <col min="1546" max="1546" width="11.140625" style="313" customWidth="1"/>
    <col min="1547" max="1547" width="9" style="313" customWidth="1"/>
    <col min="1548" max="1794" width="9.140625" style="313"/>
    <col min="1795" max="1795" width="20.85546875" style="313" customWidth="1"/>
    <col min="1796" max="1796" width="10.28515625" style="313" customWidth="1"/>
    <col min="1797" max="1799" width="9.140625" style="313" customWidth="1"/>
    <col min="1800" max="1800" width="10.28515625" style="313" customWidth="1"/>
    <col min="1801" max="1801" width="8.5703125" style="313" customWidth="1"/>
    <col min="1802" max="1802" width="11.140625" style="313" customWidth="1"/>
    <col min="1803" max="1803" width="9" style="313" customWidth="1"/>
    <col min="1804" max="2050" width="9.140625" style="313"/>
    <col min="2051" max="2051" width="20.85546875" style="313" customWidth="1"/>
    <col min="2052" max="2052" width="10.28515625" style="313" customWidth="1"/>
    <col min="2053" max="2055" width="9.140625" style="313" customWidth="1"/>
    <col min="2056" max="2056" width="10.28515625" style="313" customWidth="1"/>
    <col min="2057" max="2057" width="8.5703125" style="313" customWidth="1"/>
    <col min="2058" max="2058" width="11.140625" style="313" customWidth="1"/>
    <col min="2059" max="2059" width="9" style="313" customWidth="1"/>
    <col min="2060" max="2306" width="9.140625" style="313"/>
    <col min="2307" max="2307" width="20.85546875" style="313" customWidth="1"/>
    <col min="2308" max="2308" width="10.28515625" style="313" customWidth="1"/>
    <col min="2309" max="2311" width="9.140625" style="313" customWidth="1"/>
    <col min="2312" max="2312" width="10.28515625" style="313" customWidth="1"/>
    <col min="2313" max="2313" width="8.5703125" style="313" customWidth="1"/>
    <col min="2314" max="2314" width="11.140625" style="313" customWidth="1"/>
    <col min="2315" max="2315" width="9" style="313" customWidth="1"/>
    <col min="2316" max="2562" width="9.140625" style="313"/>
    <col min="2563" max="2563" width="20.85546875" style="313" customWidth="1"/>
    <col min="2564" max="2564" width="10.28515625" style="313" customWidth="1"/>
    <col min="2565" max="2567" width="9.140625" style="313" customWidth="1"/>
    <col min="2568" max="2568" width="10.28515625" style="313" customWidth="1"/>
    <col min="2569" max="2569" width="8.5703125" style="313" customWidth="1"/>
    <col min="2570" max="2570" width="11.140625" style="313" customWidth="1"/>
    <col min="2571" max="2571" width="9" style="313" customWidth="1"/>
    <col min="2572" max="2818" width="9.140625" style="313"/>
    <col min="2819" max="2819" width="20.85546875" style="313" customWidth="1"/>
    <col min="2820" max="2820" width="10.28515625" style="313" customWidth="1"/>
    <col min="2821" max="2823" width="9.140625" style="313" customWidth="1"/>
    <col min="2824" max="2824" width="10.28515625" style="313" customWidth="1"/>
    <col min="2825" max="2825" width="8.5703125" style="313" customWidth="1"/>
    <col min="2826" max="2826" width="11.140625" style="313" customWidth="1"/>
    <col min="2827" max="2827" width="9" style="313" customWidth="1"/>
    <col min="2828" max="3074" width="9.140625" style="313"/>
    <col min="3075" max="3075" width="20.85546875" style="313" customWidth="1"/>
    <col min="3076" max="3076" width="10.28515625" style="313" customWidth="1"/>
    <col min="3077" max="3079" width="9.140625" style="313" customWidth="1"/>
    <col min="3080" max="3080" width="10.28515625" style="313" customWidth="1"/>
    <col min="3081" max="3081" width="8.5703125" style="313" customWidth="1"/>
    <col min="3082" max="3082" width="11.140625" style="313" customWidth="1"/>
    <col min="3083" max="3083" width="9" style="313" customWidth="1"/>
    <col min="3084" max="3330" width="9.140625" style="313"/>
    <col min="3331" max="3331" width="20.85546875" style="313" customWidth="1"/>
    <col min="3332" max="3332" width="10.28515625" style="313" customWidth="1"/>
    <col min="3333" max="3335" width="9.140625" style="313" customWidth="1"/>
    <col min="3336" max="3336" width="10.28515625" style="313" customWidth="1"/>
    <col min="3337" max="3337" width="8.5703125" style="313" customWidth="1"/>
    <col min="3338" max="3338" width="11.140625" style="313" customWidth="1"/>
    <col min="3339" max="3339" width="9" style="313" customWidth="1"/>
    <col min="3340" max="3586" width="9.140625" style="313"/>
    <col min="3587" max="3587" width="20.85546875" style="313" customWidth="1"/>
    <col min="3588" max="3588" width="10.28515625" style="313" customWidth="1"/>
    <col min="3589" max="3591" width="9.140625" style="313" customWidth="1"/>
    <col min="3592" max="3592" width="10.28515625" style="313" customWidth="1"/>
    <col min="3593" max="3593" width="8.5703125" style="313" customWidth="1"/>
    <col min="3594" max="3594" width="11.140625" style="313" customWidth="1"/>
    <col min="3595" max="3595" width="9" style="313" customWidth="1"/>
    <col min="3596" max="3842" width="9.140625" style="313"/>
    <col min="3843" max="3843" width="20.85546875" style="313" customWidth="1"/>
    <col min="3844" max="3844" width="10.28515625" style="313" customWidth="1"/>
    <col min="3845" max="3847" width="9.140625" style="313" customWidth="1"/>
    <col min="3848" max="3848" width="10.28515625" style="313" customWidth="1"/>
    <col min="3849" max="3849" width="8.5703125" style="313" customWidth="1"/>
    <col min="3850" max="3850" width="11.140625" style="313" customWidth="1"/>
    <col min="3851" max="3851" width="9" style="313" customWidth="1"/>
    <col min="3852" max="4098" width="9.140625" style="313"/>
    <col min="4099" max="4099" width="20.85546875" style="313" customWidth="1"/>
    <col min="4100" max="4100" width="10.28515625" style="313" customWidth="1"/>
    <col min="4101" max="4103" width="9.140625" style="313" customWidth="1"/>
    <col min="4104" max="4104" width="10.28515625" style="313" customWidth="1"/>
    <col min="4105" max="4105" width="8.5703125" style="313" customWidth="1"/>
    <col min="4106" max="4106" width="11.140625" style="313" customWidth="1"/>
    <col min="4107" max="4107" width="9" style="313" customWidth="1"/>
    <col min="4108" max="4354" width="9.140625" style="313"/>
    <col min="4355" max="4355" width="20.85546875" style="313" customWidth="1"/>
    <col min="4356" max="4356" width="10.28515625" style="313" customWidth="1"/>
    <col min="4357" max="4359" width="9.140625" style="313" customWidth="1"/>
    <col min="4360" max="4360" width="10.28515625" style="313" customWidth="1"/>
    <col min="4361" max="4361" width="8.5703125" style="313" customWidth="1"/>
    <col min="4362" max="4362" width="11.140625" style="313" customWidth="1"/>
    <col min="4363" max="4363" width="9" style="313" customWidth="1"/>
    <col min="4364" max="4610" width="9.140625" style="313"/>
    <col min="4611" max="4611" width="20.85546875" style="313" customWidth="1"/>
    <col min="4612" max="4612" width="10.28515625" style="313" customWidth="1"/>
    <col min="4613" max="4615" width="9.140625" style="313" customWidth="1"/>
    <col min="4616" max="4616" width="10.28515625" style="313" customWidth="1"/>
    <col min="4617" max="4617" width="8.5703125" style="313" customWidth="1"/>
    <col min="4618" max="4618" width="11.140625" style="313" customWidth="1"/>
    <col min="4619" max="4619" width="9" style="313" customWidth="1"/>
    <col min="4620" max="4866" width="9.140625" style="313"/>
    <col min="4867" max="4867" width="20.85546875" style="313" customWidth="1"/>
    <col min="4868" max="4868" width="10.28515625" style="313" customWidth="1"/>
    <col min="4869" max="4871" width="9.140625" style="313" customWidth="1"/>
    <col min="4872" max="4872" width="10.28515625" style="313" customWidth="1"/>
    <col min="4873" max="4873" width="8.5703125" style="313" customWidth="1"/>
    <col min="4874" max="4874" width="11.140625" style="313" customWidth="1"/>
    <col min="4875" max="4875" width="9" style="313" customWidth="1"/>
    <col min="4876" max="5122" width="9.140625" style="313"/>
    <col min="5123" max="5123" width="20.85546875" style="313" customWidth="1"/>
    <col min="5124" max="5124" width="10.28515625" style="313" customWidth="1"/>
    <col min="5125" max="5127" width="9.140625" style="313" customWidth="1"/>
    <col min="5128" max="5128" width="10.28515625" style="313" customWidth="1"/>
    <col min="5129" max="5129" width="8.5703125" style="313" customWidth="1"/>
    <col min="5130" max="5130" width="11.140625" style="313" customWidth="1"/>
    <col min="5131" max="5131" width="9" style="313" customWidth="1"/>
    <col min="5132" max="5378" width="9.140625" style="313"/>
    <col min="5379" max="5379" width="20.85546875" style="313" customWidth="1"/>
    <col min="5380" max="5380" width="10.28515625" style="313" customWidth="1"/>
    <col min="5381" max="5383" width="9.140625" style="313" customWidth="1"/>
    <col min="5384" max="5384" width="10.28515625" style="313" customWidth="1"/>
    <col min="5385" max="5385" width="8.5703125" style="313" customWidth="1"/>
    <col min="5386" max="5386" width="11.140625" style="313" customWidth="1"/>
    <col min="5387" max="5387" width="9" style="313" customWidth="1"/>
    <col min="5388" max="5634" width="9.140625" style="313"/>
    <col min="5635" max="5635" width="20.85546875" style="313" customWidth="1"/>
    <col min="5636" max="5636" width="10.28515625" style="313" customWidth="1"/>
    <col min="5637" max="5639" width="9.140625" style="313" customWidth="1"/>
    <col min="5640" max="5640" width="10.28515625" style="313" customWidth="1"/>
    <col min="5641" max="5641" width="8.5703125" style="313" customWidth="1"/>
    <col min="5642" max="5642" width="11.140625" style="313" customWidth="1"/>
    <col min="5643" max="5643" width="9" style="313" customWidth="1"/>
    <col min="5644" max="5890" width="9.140625" style="313"/>
    <col min="5891" max="5891" width="20.85546875" style="313" customWidth="1"/>
    <col min="5892" max="5892" width="10.28515625" style="313" customWidth="1"/>
    <col min="5893" max="5895" width="9.140625" style="313" customWidth="1"/>
    <col min="5896" max="5896" width="10.28515625" style="313" customWidth="1"/>
    <col min="5897" max="5897" width="8.5703125" style="313" customWidth="1"/>
    <col min="5898" max="5898" width="11.140625" style="313" customWidth="1"/>
    <col min="5899" max="5899" width="9" style="313" customWidth="1"/>
    <col min="5900" max="6146" width="9.140625" style="313"/>
    <col min="6147" max="6147" width="20.85546875" style="313" customWidth="1"/>
    <col min="6148" max="6148" width="10.28515625" style="313" customWidth="1"/>
    <col min="6149" max="6151" width="9.140625" style="313" customWidth="1"/>
    <col min="6152" max="6152" width="10.28515625" style="313" customWidth="1"/>
    <col min="6153" max="6153" width="8.5703125" style="313" customWidth="1"/>
    <col min="6154" max="6154" width="11.140625" style="313" customWidth="1"/>
    <col min="6155" max="6155" width="9" style="313" customWidth="1"/>
    <col min="6156" max="6402" width="9.140625" style="313"/>
    <col min="6403" max="6403" width="20.85546875" style="313" customWidth="1"/>
    <col min="6404" max="6404" width="10.28515625" style="313" customWidth="1"/>
    <col min="6405" max="6407" width="9.140625" style="313" customWidth="1"/>
    <col min="6408" max="6408" width="10.28515625" style="313" customWidth="1"/>
    <col min="6409" max="6409" width="8.5703125" style="313" customWidth="1"/>
    <col min="6410" max="6410" width="11.140625" style="313" customWidth="1"/>
    <col min="6411" max="6411" width="9" style="313" customWidth="1"/>
    <col min="6412" max="6658" width="9.140625" style="313"/>
    <col min="6659" max="6659" width="20.85546875" style="313" customWidth="1"/>
    <col min="6660" max="6660" width="10.28515625" style="313" customWidth="1"/>
    <col min="6661" max="6663" width="9.140625" style="313" customWidth="1"/>
    <col min="6664" max="6664" width="10.28515625" style="313" customWidth="1"/>
    <col min="6665" max="6665" width="8.5703125" style="313" customWidth="1"/>
    <col min="6666" max="6666" width="11.140625" style="313" customWidth="1"/>
    <col min="6667" max="6667" width="9" style="313" customWidth="1"/>
    <col min="6668" max="6914" width="9.140625" style="313"/>
    <col min="6915" max="6915" width="20.85546875" style="313" customWidth="1"/>
    <col min="6916" max="6916" width="10.28515625" style="313" customWidth="1"/>
    <col min="6917" max="6919" width="9.140625" style="313" customWidth="1"/>
    <col min="6920" max="6920" width="10.28515625" style="313" customWidth="1"/>
    <col min="6921" max="6921" width="8.5703125" style="313" customWidth="1"/>
    <col min="6922" max="6922" width="11.140625" style="313" customWidth="1"/>
    <col min="6923" max="6923" width="9" style="313" customWidth="1"/>
    <col min="6924" max="7170" width="9.140625" style="313"/>
    <col min="7171" max="7171" width="20.85546875" style="313" customWidth="1"/>
    <col min="7172" max="7172" width="10.28515625" style="313" customWidth="1"/>
    <col min="7173" max="7175" width="9.140625" style="313" customWidth="1"/>
    <col min="7176" max="7176" width="10.28515625" style="313" customWidth="1"/>
    <col min="7177" max="7177" width="8.5703125" style="313" customWidth="1"/>
    <col min="7178" max="7178" width="11.140625" style="313" customWidth="1"/>
    <col min="7179" max="7179" width="9" style="313" customWidth="1"/>
    <col min="7180" max="7426" width="9.140625" style="313"/>
    <col min="7427" max="7427" width="20.85546875" style="313" customWidth="1"/>
    <col min="7428" max="7428" width="10.28515625" style="313" customWidth="1"/>
    <col min="7429" max="7431" width="9.140625" style="313" customWidth="1"/>
    <col min="7432" max="7432" width="10.28515625" style="313" customWidth="1"/>
    <col min="7433" max="7433" width="8.5703125" style="313" customWidth="1"/>
    <col min="7434" max="7434" width="11.140625" style="313" customWidth="1"/>
    <col min="7435" max="7435" width="9" style="313" customWidth="1"/>
    <col min="7436" max="7682" width="9.140625" style="313"/>
    <col min="7683" max="7683" width="20.85546875" style="313" customWidth="1"/>
    <col min="7684" max="7684" width="10.28515625" style="313" customWidth="1"/>
    <col min="7685" max="7687" width="9.140625" style="313" customWidth="1"/>
    <col min="7688" max="7688" width="10.28515625" style="313" customWidth="1"/>
    <col min="7689" max="7689" width="8.5703125" style="313" customWidth="1"/>
    <col min="7690" max="7690" width="11.140625" style="313" customWidth="1"/>
    <col min="7691" max="7691" width="9" style="313" customWidth="1"/>
    <col min="7692" max="7938" width="9.140625" style="313"/>
    <col min="7939" max="7939" width="20.85546875" style="313" customWidth="1"/>
    <col min="7940" max="7940" width="10.28515625" style="313" customWidth="1"/>
    <col min="7941" max="7943" width="9.140625" style="313" customWidth="1"/>
    <col min="7944" max="7944" width="10.28515625" style="313" customWidth="1"/>
    <col min="7945" max="7945" width="8.5703125" style="313" customWidth="1"/>
    <col min="7946" max="7946" width="11.140625" style="313" customWidth="1"/>
    <col min="7947" max="7947" width="9" style="313" customWidth="1"/>
    <col min="7948" max="8194" width="9.140625" style="313"/>
    <col min="8195" max="8195" width="20.85546875" style="313" customWidth="1"/>
    <col min="8196" max="8196" width="10.28515625" style="313" customWidth="1"/>
    <col min="8197" max="8199" width="9.140625" style="313" customWidth="1"/>
    <col min="8200" max="8200" width="10.28515625" style="313" customWidth="1"/>
    <col min="8201" max="8201" width="8.5703125" style="313" customWidth="1"/>
    <col min="8202" max="8202" width="11.140625" style="313" customWidth="1"/>
    <col min="8203" max="8203" width="9" style="313" customWidth="1"/>
    <col min="8204" max="8450" width="9.140625" style="313"/>
    <col min="8451" max="8451" width="20.85546875" style="313" customWidth="1"/>
    <col min="8452" max="8452" width="10.28515625" style="313" customWidth="1"/>
    <col min="8453" max="8455" width="9.140625" style="313" customWidth="1"/>
    <col min="8456" max="8456" width="10.28515625" style="313" customWidth="1"/>
    <col min="8457" max="8457" width="8.5703125" style="313" customWidth="1"/>
    <col min="8458" max="8458" width="11.140625" style="313" customWidth="1"/>
    <col min="8459" max="8459" width="9" style="313" customWidth="1"/>
    <col min="8460" max="8706" width="9.140625" style="313"/>
    <col min="8707" max="8707" width="20.85546875" style="313" customWidth="1"/>
    <col min="8708" max="8708" width="10.28515625" style="313" customWidth="1"/>
    <col min="8709" max="8711" width="9.140625" style="313" customWidth="1"/>
    <col min="8712" max="8712" width="10.28515625" style="313" customWidth="1"/>
    <col min="8713" max="8713" width="8.5703125" style="313" customWidth="1"/>
    <col min="8714" max="8714" width="11.140625" style="313" customWidth="1"/>
    <col min="8715" max="8715" width="9" style="313" customWidth="1"/>
    <col min="8716" max="8962" width="9.140625" style="313"/>
    <col min="8963" max="8963" width="20.85546875" style="313" customWidth="1"/>
    <col min="8964" max="8964" width="10.28515625" style="313" customWidth="1"/>
    <col min="8965" max="8967" width="9.140625" style="313" customWidth="1"/>
    <col min="8968" max="8968" width="10.28515625" style="313" customWidth="1"/>
    <col min="8969" max="8969" width="8.5703125" style="313" customWidth="1"/>
    <col min="8970" max="8970" width="11.140625" style="313" customWidth="1"/>
    <col min="8971" max="8971" width="9" style="313" customWidth="1"/>
    <col min="8972" max="9218" width="9.140625" style="313"/>
    <col min="9219" max="9219" width="20.85546875" style="313" customWidth="1"/>
    <col min="9220" max="9220" width="10.28515625" style="313" customWidth="1"/>
    <col min="9221" max="9223" width="9.140625" style="313" customWidth="1"/>
    <col min="9224" max="9224" width="10.28515625" style="313" customWidth="1"/>
    <col min="9225" max="9225" width="8.5703125" style="313" customWidth="1"/>
    <col min="9226" max="9226" width="11.140625" style="313" customWidth="1"/>
    <col min="9227" max="9227" width="9" style="313" customWidth="1"/>
    <col min="9228" max="9474" width="9.140625" style="313"/>
    <col min="9475" max="9475" width="20.85546875" style="313" customWidth="1"/>
    <col min="9476" max="9476" width="10.28515625" style="313" customWidth="1"/>
    <col min="9477" max="9479" width="9.140625" style="313" customWidth="1"/>
    <col min="9480" max="9480" width="10.28515625" style="313" customWidth="1"/>
    <col min="9481" max="9481" width="8.5703125" style="313" customWidth="1"/>
    <col min="9482" max="9482" width="11.140625" style="313" customWidth="1"/>
    <col min="9483" max="9483" width="9" style="313" customWidth="1"/>
    <col min="9484" max="9730" width="9.140625" style="313"/>
    <col min="9731" max="9731" width="20.85546875" style="313" customWidth="1"/>
    <col min="9732" max="9732" width="10.28515625" style="313" customWidth="1"/>
    <col min="9733" max="9735" width="9.140625" style="313" customWidth="1"/>
    <col min="9736" max="9736" width="10.28515625" style="313" customWidth="1"/>
    <col min="9737" max="9737" width="8.5703125" style="313" customWidth="1"/>
    <col min="9738" max="9738" width="11.140625" style="313" customWidth="1"/>
    <col min="9739" max="9739" width="9" style="313" customWidth="1"/>
    <col min="9740" max="9986" width="9.140625" style="313"/>
    <col min="9987" max="9987" width="20.85546875" style="313" customWidth="1"/>
    <col min="9988" max="9988" width="10.28515625" style="313" customWidth="1"/>
    <col min="9989" max="9991" width="9.140625" style="313" customWidth="1"/>
    <col min="9992" max="9992" width="10.28515625" style="313" customWidth="1"/>
    <col min="9993" max="9993" width="8.5703125" style="313" customWidth="1"/>
    <col min="9994" max="9994" width="11.140625" style="313" customWidth="1"/>
    <col min="9995" max="9995" width="9" style="313" customWidth="1"/>
    <col min="9996" max="10242" width="9.140625" style="313"/>
    <col min="10243" max="10243" width="20.85546875" style="313" customWidth="1"/>
    <col min="10244" max="10244" width="10.28515625" style="313" customWidth="1"/>
    <col min="10245" max="10247" width="9.140625" style="313" customWidth="1"/>
    <col min="10248" max="10248" width="10.28515625" style="313" customWidth="1"/>
    <col min="10249" max="10249" width="8.5703125" style="313" customWidth="1"/>
    <col min="10250" max="10250" width="11.140625" style="313" customWidth="1"/>
    <col min="10251" max="10251" width="9" style="313" customWidth="1"/>
    <col min="10252" max="10498" width="9.140625" style="313"/>
    <col min="10499" max="10499" width="20.85546875" style="313" customWidth="1"/>
    <col min="10500" max="10500" width="10.28515625" style="313" customWidth="1"/>
    <col min="10501" max="10503" width="9.140625" style="313" customWidth="1"/>
    <col min="10504" max="10504" width="10.28515625" style="313" customWidth="1"/>
    <col min="10505" max="10505" width="8.5703125" style="313" customWidth="1"/>
    <col min="10506" max="10506" width="11.140625" style="313" customWidth="1"/>
    <col min="10507" max="10507" width="9" style="313" customWidth="1"/>
    <col min="10508" max="10754" width="9.140625" style="313"/>
    <col min="10755" max="10755" width="20.85546875" style="313" customWidth="1"/>
    <col min="10756" max="10756" width="10.28515625" style="313" customWidth="1"/>
    <col min="10757" max="10759" width="9.140625" style="313" customWidth="1"/>
    <col min="10760" max="10760" width="10.28515625" style="313" customWidth="1"/>
    <col min="10761" max="10761" width="8.5703125" style="313" customWidth="1"/>
    <col min="10762" max="10762" width="11.140625" style="313" customWidth="1"/>
    <col min="10763" max="10763" width="9" style="313" customWidth="1"/>
    <col min="10764" max="11010" width="9.140625" style="313"/>
    <col min="11011" max="11011" width="20.85546875" style="313" customWidth="1"/>
    <col min="11012" max="11012" width="10.28515625" style="313" customWidth="1"/>
    <col min="11013" max="11015" width="9.140625" style="313" customWidth="1"/>
    <col min="11016" max="11016" width="10.28515625" style="313" customWidth="1"/>
    <col min="11017" max="11017" width="8.5703125" style="313" customWidth="1"/>
    <col min="11018" max="11018" width="11.140625" style="313" customWidth="1"/>
    <col min="11019" max="11019" width="9" style="313" customWidth="1"/>
    <col min="11020" max="11266" width="9.140625" style="313"/>
    <col min="11267" max="11267" width="20.85546875" style="313" customWidth="1"/>
    <col min="11268" max="11268" width="10.28515625" style="313" customWidth="1"/>
    <col min="11269" max="11271" width="9.140625" style="313" customWidth="1"/>
    <col min="11272" max="11272" width="10.28515625" style="313" customWidth="1"/>
    <col min="11273" max="11273" width="8.5703125" style="313" customWidth="1"/>
    <col min="11274" max="11274" width="11.140625" style="313" customWidth="1"/>
    <col min="11275" max="11275" width="9" style="313" customWidth="1"/>
    <col min="11276" max="11522" width="9.140625" style="313"/>
    <col min="11523" max="11523" width="20.85546875" style="313" customWidth="1"/>
    <col min="11524" max="11524" width="10.28515625" style="313" customWidth="1"/>
    <col min="11525" max="11527" width="9.140625" style="313" customWidth="1"/>
    <col min="11528" max="11528" width="10.28515625" style="313" customWidth="1"/>
    <col min="11529" max="11529" width="8.5703125" style="313" customWidth="1"/>
    <col min="11530" max="11530" width="11.140625" style="313" customWidth="1"/>
    <col min="11531" max="11531" width="9" style="313" customWidth="1"/>
    <col min="11532" max="11778" width="9.140625" style="313"/>
    <col min="11779" max="11779" width="20.85546875" style="313" customWidth="1"/>
    <col min="11780" max="11780" width="10.28515625" style="313" customWidth="1"/>
    <col min="11781" max="11783" width="9.140625" style="313" customWidth="1"/>
    <col min="11784" max="11784" width="10.28515625" style="313" customWidth="1"/>
    <col min="11785" max="11785" width="8.5703125" style="313" customWidth="1"/>
    <col min="11786" max="11786" width="11.140625" style="313" customWidth="1"/>
    <col min="11787" max="11787" width="9" style="313" customWidth="1"/>
    <col min="11788" max="12034" width="9.140625" style="313"/>
    <col min="12035" max="12035" width="20.85546875" style="313" customWidth="1"/>
    <col min="12036" max="12036" width="10.28515625" style="313" customWidth="1"/>
    <col min="12037" max="12039" width="9.140625" style="313" customWidth="1"/>
    <col min="12040" max="12040" width="10.28515625" style="313" customWidth="1"/>
    <col min="12041" max="12041" width="8.5703125" style="313" customWidth="1"/>
    <col min="12042" max="12042" width="11.140625" style="313" customWidth="1"/>
    <col min="12043" max="12043" width="9" style="313" customWidth="1"/>
    <col min="12044" max="12290" width="9.140625" style="313"/>
    <col min="12291" max="12291" width="20.85546875" style="313" customWidth="1"/>
    <col min="12292" max="12292" width="10.28515625" style="313" customWidth="1"/>
    <col min="12293" max="12295" width="9.140625" style="313" customWidth="1"/>
    <col min="12296" max="12296" width="10.28515625" style="313" customWidth="1"/>
    <col min="12297" max="12297" width="8.5703125" style="313" customWidth="1"/>
    <col min="12298" max="12298" width="11.140625" style="313" customWidth="1"/>
    <col min="12299" max="12299" width="9" style="313" customWidth="1"/>
    <col min="12300" max="12546" width="9.140625" style="313"/>
    <col min="12547" max="12547" width="20.85546875" style="313" customWidth="1"/>
    <col min="12548" max="12548" width="10.28515625" style="313" customWidth="1"/>
    <col min="12549" max="12551" width="9.140625" style="313" customWidth="1"/>
    <col min="12552" max="12552" width="10.28515625" style="313" customWidth="1"/>
    <col min="12553" max="12553" width="8.5703125" style="313" customWidth="1"/>
    <col min="12554" max="12554" width="11.140625" style="313" customWidth="1"/>
    <col min="12555" max="12555" width="9" style="313" customWidth="1"/>
    <col min="12556" max="12802" width="9.140625" style="313"/>
    <col min="12803" max="12803" width="20.85546875" style="313" customWidth="1"/>
    <col min="12804" max="12804" width="10.28515625" style="313" customWidth="1"/>
    <col min="12805" max="12807" width="9.140625" style="313" customWidth="1"/>
    <col min="12808" max="12808" width="10.28515625" style="313" customWidth="1"/>
    <col min="12809" max="12809" width="8.5703125" style="313" customWidth="1"/>
    <col min="12810" max="12810" width="11.140625" style="313" customWidth="1"/>
    <col min="12811" max="12811" width="9" style="313" customWidth="1"/>
    <col min="12812" max="13058" width="9.140625" style="313"/>
    <col min="13059" max="13059" width="20.85546875" style="313" customWidth="1"/>
    <col min="13060" max="13060" width="10.28515625" style="313" customWidth="1"/>
    <col min="13061" max="13063" width="9.140625" style="313" customWidth="1"/>
    <col min="13064" max="13064" width="10.28515625" style="313" customWidth="1"/>
    <col min="13065" max="13065" width="8.5703125" style="313" customWidth="1"/>
    <col min="13066" max="13066" width="11.140625" style="313" customWidth="1"/>
    <col min="13067" max="13067" width="9" style="313" customWidth="1"/>
    <col min="13068" max="13314" width="9.140625" style="313"/>
    <col min="13315" max="13315" width="20.85546875" style="313" customWidth="1"/>
    <col min="13316" max="13316" width="10.28515625" style="313" customWidth="1"/>
    <col min="13317" max="13319" width="9.140625" style="313" customWidth="1"/>
    <col min="13320" max="13320" width="10.28515625" style="313" customWidth="1"/>
    <col min="13321" max="13321" width="8.5703125" style="313" customWidth="1"/>
    <col min="13322" max="13322" width="11.140625" style="313" customWidth="1"/>
    <col min="13323" max="13323" width="9" style="313" customWidth="1"/>
    <col min="13324" max="13570" width="9.140625" style="313"/>
    <col min="13571" max="13571" width="20.85546875" style="313" customWidth="1"/>
    <col min="13572" max="13572" width="10.28515625" style="313" customWidth="1"/>
    <col min="13573" max="13575" width="9.140625" style="313" customWidth="1"/>
    <col min="13576" max="13576" width="10.28515625" style="313" customWidth="1"/>
    <col min="13577" max="13577" width="8.5703125" style="313" customWidth="1"/>
    <col min="13578" max="13578" width="11.140625" style="313" customWidth="1"/>
    <col min="13579" max="13579" width="9" style="313" customWidth="1"/>
    <col min="13580" max="13826" width="9.140625" style="313"/>
    <col min="13827" max="13827" width="20.85546875" style="313" customWidth="1"/>
    <col min="13828" max="13828" width="10.28515625" style="313" customWidth="1"/>
    <col min="13829" max="13831" width="9.140625" style="313" customWidth="1"/>
    <col min="13832" max="13832" width="10.28515625" style="313" customWidth="1"/>
    <col min="13833" max="13833" width="8.5703125" style="313" customWidth="1"/>
    <col min="13834" max="13834" width="11.140625" style="313" customWidth="1"/>
    <col min="13835" max="13835" width="9" style="313" customWidth="1"/>
    <col min="13836" max="14082" width="9.140625" style="313"/>
    <col min="14083" max="14083" width="20.85546875" style="313" customWidth="1"/>
    <col min="14084" max="14084" width="10.28515625" style="313" customWidth="1"/>
    <col min="14085" max="14087" width="9.140625" style="313" customWidth="1"/>
    <col min="14088" max="14088" width="10.28515625" style="313" customWidth="1"/>
    <col min="14089" max="14089" width="8.5703125" style="313" customWidth="1"/>
    <col min="14090" max="14090" width="11.140625" style="313" customWidth="1"/>
    <col min="14091" max="14091" width="9" style="313" customWidth="1"/>
    <col min="14092" max="14338" width="9.140625" style="313"/>
    <col min="14339" max="14339" width="20.85546875" style="313" customWidth="1"/>
    <col min="14340" max="14340" width="10.28515625" style="313" customWidth="1"/>
    <col min="14341" max="14343" width="9.140625" style="313" customWidth="1"/>
    <col min="14344" max="14344" width="10.28515625" style="313" customWidth="1"/>
    <col min="14345" max="14345" width="8.5703125" style="313" customWidth="1"/>
    <col min="14346" max="14346" width="11.140625" style="313" customWidth="1"/>
    <col min="14347" max="14347" width="9" style="313" customWidth="1"/>
    <col min="14348" max="14594" width="9.140625" style="313"/>
    <col min="14595" max="14595" width="20.85546875" style="313" customWidth="1"/>
    <col min="14596" max="14596" width="10.28515625" style="313" customWidth="1"/>
    <col min="14597" max="14599" width="9.140625" style="313" customWidth="1"/>
    <col min="14600" max="14600" width="10.28515625" style="313" customWidth="1"/>
    <col min="14601" max="14601" width="8.5703125" style="313" customWidth="1"/>
    <col min="14602" max="14602" width="11.140625" style="313" customWidth="1"/>
    <col min="14603" max="14603" width="9" style="313" customWidth="1"/>
    <col min="14604" max="14850" width="9.140625" style="313"/>
    <col min="14851" max="14851" width="20.85546875" style="313" customWidth="1"/>
    <col min="14852" max="14852" width="10.28515625" style="313" customWidth="1"/>
    <col min="14853" max="14855" width="9.140625" style="313" customWidth="1"/>
    <col min="14856" max="14856" width="10.28515625" style="313" customWidth="1"/>
    <col min="14857" max="14857" width="8.5703125" style="313" customWidth="1"/>
    <col min="14858" max="14858" width="11.140625" style="313" customWidth="1"/>
    <col min="14859" max="14859" width="9" style="313" customWidth="1"/>
    <col min="14860" max="15106" width="9.140625" style="313"/>
    <col min="15107" max="15107" width="20.85546875" style="313" customWidth="1"/>
    <col min="15108" max="15108" width="10.28515625" style="313" customWidth="1"/>
    <col min="15109" max="15111" width="9.140625" style="313" customWidth="1"/>
    <col min="15112" max="15112" width="10.28515625" style="313" customWidth="1"/>
    <col min="15113" max="15113" width="8.5703125" style="313" customWidth="1"/>
    <col min="15114" max="15114" width="11.140625" style="313" customWidth="1"/>
    <col min="15115" max="15115" width="9" style="313" customWidth="1"/>
    <col min="15116" max="15362" width="9.140625" style="313"/>
    <col min="15363" max="15363" width="20.85546875" style="313" customWidth="1"/>
    <col min="15364" max="15364" width="10.28515625" style="313" customWidth="1"/>
    <col min="15365" max="15367" width="9.140625" style="313" customWidth="1"/>
    <col min="15368" max="15368" width="10.28515625" style="313" customWidth="1"/>
    <col min="15369" max="15369" width="8.5703125" style="313" customWidth="1"/>
    <col min="15370" max="15370" width="11.140625" style="313" customWidth="1"/>
    <col min="15371" max="15371" width="9" style="313" customWidth="1"/>
    <col min="15372" max="15618" width="9.140625" style="313"/>
    <col min="15619" max="15619" width="20.85546875" style="313" customWidth="1"/>
    <col min="15620" max="15620" width="10.28515625" style="313" customWidth="1"/>
    <col min="15621" max="15623" width="9.140625" style="313" customWidth="1"/>
    <col min="15624" max="15624" width="10.28515625" style="313" customWidth="1"/>
    <col min="15625" max="15625" width="8.5703125" style="313" customWidth="1"/>
    <col min="15626" max="15626" width="11.140625" style="313" customWidth="1"/>
    <col min="15627" max="15627" width="9" style="313" customWidth="1"/>
    <col min="15628" max="15874" width="9.140625" style="313"/>
    <col min="15875" max="15875" width="20.85546875" style="313" customWidth="1"/>
    <col min="15876" max="15876" width="10.28515625" style="313" customWidth="1"/>
    <col min="15877" max="15879" width="9.140625" style="313" customWidth="1"/>
    <col min="15880" max="15880" width="10.28515625" style="313" customWidth="1"/>
    <col min="15881" max="15881" width="8.5703125" style="313" customWidth="1"/>
    <col min="15882" max="15882" width="11.140625" style="313" customWidth="1"/>
    <col min="15883" max="15883" width="9" style="313" customWidth="1"/>
    <col min="15884" max="16130" width="9.140625" style="313"/>
    <col min="16131" max="16131" width="20.85546875" style="313" customWidth="1"/>
    <col min="16132" max="16132" width="10.28515625" style="313" customWidth="1"/>
    <col min="16133" max="16135" width="9.140625" style="313" customWidth="1"/>
    <col min="16136" max="16136" width="10.28515625" style="313" customWidth="1"/>
    <col min="16137" max="16137" width="8.5703125" style="313" customWidth="1"/>
    <col min="16138" max="16138" width="11.140625" style="313" customWidth="1"/>
    <col min="16139" max="16139" width="9" style="313" customWidth="1"/>
    <col min="16140" max="16384" width="9.140625" style="313"/>
  </cols>
  <sheetData>
    <row r="1" spans="1:11">
      <c r="A1" s="2" t="s">
        <v>567</v>
      </c>
      <c r="K1" s="314"/>
    </row>
    <row r="2" spans="1:11">
      <c r="K2" s="314"/>
    </row>
    <row r="3" spans="1:11" ht="30.75" customHeight="1">
      <c r="A3" s="439" t="s">
        <v>610</v>
      </c>
      <c r="B3" s="439"/>
      <c r="C3" s="439"/>
      <c r="D3" s="439"/>
      <c r="E3" s="439"/>
      <c r="F3" s="439"/>
      <c r="G3" s="439"/>
      <c r="H3" s="315"/>
      <c r="K3" s="314"/>
    </row>
    <row r="4" spans="1:11">
      <c r="A4" s="316"/>
    </row>
    <row r="5" spans="1:11" ht="36.75" customHeight="1">
      <c r="A5" s="432" t="s">
        <v>0</v>
      </c>
      <c r="B5" s="436" t="s">
        <v>167</v>
      </c>
      <c r="C5" s="436"/>
      <c r="D5" s="436" t="s">
        <v>168</v>
      </c>
      <c r="E5" s="433"/>
    </row>
    <row r="6" spans="1:11" ht="38.25">
      <c r="A6" s="432"/>
      <c r="B6" s="47" t="s">
        <v>214</v>
      </c>
      <c r="C6" s="47" t="s">
        <v>215</v>
      </c>
      <c r="D6" s="47" t="s">
        <v>214</v>
      </c>
      <c r="E6" s="48" t="s">
        <v>215</v>
      </c>
    </row>
    <row r="7" spans="1:11">
      <c r="A7" s="275"/>
      <c r="B7" s="276"/>
      <c r="C7" s="276"/>
      <c r="D7" s="276"/>
      <c r="E7" s="282"/>
    </row>
    <row r="8" spans="1:11">
      <c r="A8" s="49" t="s">
        <v>212</v>
      </c>
      <c r="B8" s="113">
        <v>241414</v>
      </c>
      <c r="C8" s="114">
        <v>165.8</v>
      </c>
      <c r="D8" s="113">
        <v>235289</v>
      </c>
      <c r="E8" s="115">
        <v>165.6</v>
      </c>
    </row>
    <row r="9" spans="1:11">
      <c r="A9" s="102" t="s">
        <v>208</v>
      </c>
      <c r="B9" s="62">
        <v>122987</v>
      </c>
      <c r="C9" s="100">
        <v>84.5</v>
      </c>
      <c r="D9" s="62">
        <v>119498</v>
      </c>
      <c r="E9" s="116">
        <v>84.1</v>
      </c>
    </row>
    <row r="10" spans="1:11">
      <c r="A10" s="102" t="s">
        <v>209</v>
      </c>
      <c r="B10" s="62">
        <v>47374</v>
      </c>
      <c r="C10" s="100">
        <v>32.5</v>
      </c>
      <c r="D10" s="62">
        <v>46459</v>
      </c>
      <c r="E10" s="116">
        <v>32.700000000000003</v>
      </c>
    </row>
    <row r="11" spans="1:11">
      <c r="A11" s="102" t="s">
        <v>210</v>
      </c>
      <c r="B11" s="62">
        <v>71054</v>
      </c>
      <c r="C11" s="100">
        <v>48.8</v>
      </c>
      <c r="D11" s="62">
        <v>69332</v>
      </c>
      <c r="E11" s="116">
        <v>48.8</v>
      </c>
    </row>
    <row r="12" spans="1:11">
      <c r="A12" s="49" t="s">
        <v>213</v>
      </c>
      <c r="B12" s="113">
        <v>72832</v>
      </c>
      <c r="C12" s="114">
        <v>50</v>
      </c>
      <c r="D12" s="113">
        <v>71417</v>
      </c>
      <c r="E12" s="115">
        <v>50.3</v>
      </c>
    </row>
  </sheetData>
  <mergeCells count="4">
    <mergeCell ref="A5:A6"/>
    <mergeCell ref="D5:E5"/>
    <mergeCell ref="B5:C5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4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7.5703125" style="140" customWidth="1"/>
    <col min="2" max="9" width="10" style="140" customWidth="1"/>
    <col min="10" max="16384" width="9.140625" style="140"/>
  </cols>
  <sheetData>
    <row r="1" spans="1:13" ht="15.75">
      <c r="A1" s="26" t="s">
        <v>558</v>
      </c>
      <c r="E1" s="2" t="s">
        <v>567</v>
      </c>
      <c r="F1" s="2"/>
      <c r="G1" s="2"/>
      <c r="H1" s="2"/>
      <c r="I1" s="2"/>
    </row>
    <row r="3" spans="1:13" ht="14.25">
      <c r="A3" s="4" t="s">
        <v>695</v>
      </c>
      <c r="B3" s="4"/>
    </row>
    <row r="4" spans="1:13">
      <c r="A4" s="215"/>
    </row>
    <row r="5" spans="1:13" s="43" customFormat="1" ht="22.5" customHeight="1">
      <c r="A5" s="44" t="s">
        <v>0</v>
      </c>
      <c r="B5" s="47">
        <v>2010</v>
      </c>
      <c r="C5" s="47">
        <v>2014</v>
      </c>
      <c r="D5" s="48">
        <v>2015</v>
      </c>
      <c r="E5" s="48">
        <v>2016</v>
      </c>
      <c r="F5" s="48">
        <v>2017</v>
      </c>
      <c r="G5" s="37"/>
      <c r="H5" s="37"/>
      <c r="I5" s="37"/>
    </row>
    <row r="6" spans="1:13" s="222" customFormat="1" ht="22.5" customHeight="1">
      <c r="A6" s="216" t="s">
        <v>339</v>
      </c>
      <c r="B6" s="217">
        <v>1599705</v>
      </c>
      <c r="C6" s="217">
        <v>1584924</v>
      </c>
      <c r="D6" s="218">
        <v>1643830</v>
      </c>
      <c r="E6" s="218">
        <v>1628626</v>
      </c>
      <c r="F6" s="218">
        <v>1647054</v>
      </c>
      <c r="G6" s="219"/>
      <c r="H6" s="220"/>
      <c r="I6" s="219"/>
      <c r="J6" s="221"/>
      <c r="K6" s="221"/>
      <c r="L6" s="221"/>
      <c r="M6" s="221"/>
    </row>
    <row r="7" spans="1:13" s="43" customFormat="1">
      <c r="A7" s="52" t="s">
        <v>196</v>
      </c>
      <c r="B7" s="70">
        <v>1383136</v>
      </c>
      <c r="C7" s="70">
        <v>1387794</v>
      </c>
      <c r="D7" s="223">
        <v>1443958</v>
      </c>
      <c r="E7" s="223">
        <v>1428579</v>
      </c>
      <c r="F7" s="223">
        <v>1455859</v>
      </c>
      <c r="G7" s="224"/>
      <c r="H7" s="224"/>
      <c r="I7" s="224"/>
      <c r="J7" s="221"/>
      <c r="K7" s="221"/>
      <c r="L7" s="221"/>
      <c r="M7" s="221"/>
    </row>
    <row r="8" spans="1:13" s="43" customFormat="1">
      <c r="A8" s="109" t="s">
        <v>197</v>
      </c>
      <c r="B8" s="70">
        <v>1348743</v>
      </c>
      <c r="C8" s="70">
        <v>1374847</v>
      </c>
      <c r="D8" s="223">
        <v>1432131</v>
      </c>
      <c r="E8" s="223">
        <v>1417110</v>
      </c>
      <c r="F8" s="223">
        <v>1445608</v>
      </c>
      <c r="G8" s="71"/>
      <c r="H8" s="71"/>
      <c r="I8" s="71"/>
      <c r="J8" s="221"/>
      <c r="K8" s="221"/>
      <c r="L8" s="221"/>
      <c r="M8" s="221"/>
    </row>
    <row r="9" spans="1:13" s="43" customFormat="1">
      <c r="A9" s="109" t="s">
        <v>198</v>
      </c>
      <c r="B9" s="70">
        <v>1009254</v>
      </c>
      <c r="C9" s="70">
        <v>1051127</v>
      </c>
      <c r="D9" s="223">
        <v>1103653</v>
      </c>
      <c r="E9" s="223">
        <v>1074439</v>
      </c>
      <c r="F9" s="223">
        <v>1113950</v>
      </c>
      <c r="G9" s="224"/>
      <c r="H9" s="224"/>
      <c r="I9" s="224"/>
      <c r="J9" s="221"/>
      <c r="K9" s="221"/>
      <c r="L9" s="221"/>
      <c r="M9" s="221"/>
    </row>
    <row r="10" spans="1:13" s="43" customFormat="1">
      <c r="A10" s="109" t="s">
        <v>199</v>
      </c>
      <c r="B10" s="70">
        <v>31758</v>
      </c>
      <c r="C10" s="70">
        <v>25462</v>
      </c>
      <c r="D10" s="223">
        <v>9732</v>
      </c>
      <c r="E10" s="223">
        <v>16339</v>
      </c>
      <c r="F10" s="223">
        <v>14904</v>
      </c>
      <c r="G10" s="224"/>
      <c r="H10" s="224"/>
      <c r="I10" s="224"/>
      <c r="J10" s="221"/>
      <c r="K10" s="221"/>
      <c r="L10" s="221"/>
      <c r="M10" s="221"/>
    </row>
    <row r="11" spans="1:13" s="43" customFormat="1">
      <c r="A11" s="109" t="s">
        <v>200</v>
      </c>
      <c r="B11" s="70">
        <v>72476</v>
      </c>
      <c r="C11" s="70">
        <v>72091</v>
      </c>
      <c r="D11" s="223">
        <v>83485</v>
      </c>
      <c r="E11" s="223">
        <v>83147</v>
      </c>
      <c r="F11" s="223">
        <v>81162</v>
      </c>
      <c r="G11" s="224"/>
      <c r="H11" s="224"/>
      <c r="I11" s="224"/>
      <c r="J11" s="221"/>
      <c r="K11" s="221"/>
      <c r="L11" s="221"/>
      <c r="M11" s="221"/>
    </row>
    <row r="12" spans="1:13" s="43" customFormat="1">
      <c r="A12" s="109" t="s">
        <v>201</v>
      </c>
      <c r="B12" s="70">
        <v>7464</v>
      </c>
      <c r="C12" s="70">
        <v>5222</v>
      </c>
      <c r="D12" s="223">
        <v>6730</v>
      </c>
      <c r="E12" s="223">
        <v>6988</v>
      </c>
      <c r="F12" s="223">
        <v>5437</v>
      </c>
      <c r="G12" s="224"/>
      <c r="H12" s="224"/>
      <c r="I12" s="224"/>
      <c r="J12" s="221"/>
      <c r="K12" s="221"/>
      <c r="L12" s="221"/>
      <c r="M12" s="221"/>
    </row>
    <row r="13" spans="1:13" s="43" customFormat="1">
      <c r="A13" s="109" t="s">
        <v>202</v>
      </c>
      <c r="B13" s="70">
        <v>202570</v>
      </c>
      <c r="C13" s="70">
        <v>206137</v>
      </c>
      <c r="D13" s="223">
        <v>209891</v>
      </c>
      <c r="E13" s="223">
        <v>214488</v>
      </c>
      <c r="F13" s="223">
        <v>216267</v>
      </c>
      <c r="G13" s="224"/>
      <c r="H13" s="224"/>
      <c r="I13" s="224"/>
      <c r="J13" s="221"/>
      <c r="K13" s="221"/>
      <c r="L13" s="221"/>
      <c r="M13" s="221"/>
    </row>
    <row r="14" spans="1:13" s="43" customFormat="1">
      <c r="A14" s="109" t="s">
        <v>203</v>
      </c>
      <c r="B14" s="70">
        <v>25222</v>
      </c>
      <c r="C14" s="70">
        <v>14809</v>
      </c>
      <c r="D14" s="223">
        <v>18640</v>
      </c>
      <c r="E14" s="223">
        <v>21709</v>
      </c>
      <c r="F14" s="223">
        <v>13888</v>
      </c>
      <c r="G14" s="224"/>
      <c r="H14" s="224"/>
      <c r="I14" s="224"/>
      <c r="J14" s="221"/>
      <c r="K14" s="221"/>
      <c r="L14" s="221"/>
      <c r="M14" s="221"/>
    </row>
    <row r="15" spans="1:13" s="43" customFormat="1">
      <c r="A15" s="109" t="s">
        <v>204</v>
      </c>
      <c r="B15" s="70">
        <v>34394</v>
      </c>
      <c r="C15" s="70">
        <v>12947</v>
      </c>
      <c r="D15" s="223">
        <v>11827</v>
      </c>
      <c r="E15" s="223">
        <v>11468</v>
      </c>
      <c r="F15" s="223">
        <v>10252</v>
      </c>
      <c r="G15" s="386"/>
      <c r="H15" s="386"/>
      <c r="I15" s="386"/>
      <c r="J15" s="221"/>
      <c r="K15" s="221"/>
      <c r="L15" s="221"/>
      <c r="M15" s="221"/>
    </row>
    <row r="16" spans="1:13" s="43" customFormat="1">
      <c r="A16" s="52" t="s">
        <v>194</v>
      </c>
      <c r="B16" s="70">
        <v>133560</v>
      </c>
      <c r="C16" s="70">
        <v>111940</v>
      </c>
      <c r="D16" s="223">
        <v>116640</v>
      </c>
      <c r="E16" s="223">
        <v>124685</v>
      </c>
      <c r="F16" s="223">
        <v>112095</v>
      </c>
      <c r="G16" s="224"/>
      <c r="H16" s="224"/>
      <c r="I16" s="224"/>
      <c r="J16" s="221"/>
      <c r="K16" s="221"/>
      <c r="L16" s="221"/>
      <c r="M16" s="221"/>
    </row>
    <row r="17" spans="1:13" s="43" customFormat="1">
      <c r="A17" s="52" t="s">
        <v>195</v>
      </c>
      <c r="B17" s="70">
        <v>83009</v>
      </c>
      <c r="C17" s="70">
        <v>85190</v>
      </c>
      <c r="D17" s="223">
        <v>83232</v>
      </c>
      <c r="E17" s="223">
        <v>75362</v>
      </c>
      <c r="F17" s="223">
        <v>79099</v>
      </c>
      <c r="G17" s="71"/>
      <c r="H17" s="71"/>
      <c r="I17" s="71"/>
      <c r="J17" s="221"/>
      <c r="K17" s="221"/>
      <c r="L17" s="221"/>
      <c r="M17" s="221"/>
    </row>
    <row r="18" spans="1:13" ht="6" customHeight="1">
      <c r="A18" s="14"/>
      <c r="B18" s="211"/>
      <c r="C18" s="211"/>
      <c r="D18" s="210"/>
      <c r="E18" s="210"/>
      <c r="F18" s="210"/>
      <c r="G18" s="210"/>
      <c r="H18" s="210"/>
      <c r="I18" s="210"/>
      <c r="K18" s="209"/>
    </row>
    <row r="19" spans="1:13">
      <c r="A19" s="157" t="s">
        <v>568</v>
      </c>
      <c r="B19" s="212"/>
      <c r="C19" s="212"/>
      <c r="D19" s="212"/>
      <c r="E19" s="212"/>
      <c r="F19" s="212"/>
      <c r="G19" s="212"/>
      <c r="H19" s="212"/>
      <c r="I19" s="212"/>
    </row>
    <row r="20" spans="1:13">
      <c r="A20" s="213"/>
    </row>
    <row r="22" spans="1:13">
      <c r="A22" s="214"/>
    </row>
    <row r="24" spans="1:13" ht="15.75">
      <c r="B24" s="385"/>
    </row>
  </sheetData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1"/>
  <sheetViews>
    <sheetView zoomScaleNormal="100"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8.7109375" style="313" customWidth="1"/>
    <col min="2" max="2" width="11.85546875" style="313" customWidth="1"/>
    <col min="3" max="3" width="13" style="313" customWidth="1"/>
    <col min="4" max="5" width="9.140625" style="313" customWidth="1"/>
    <col min="6" max="6" width="10.28515625" style="313" customWidth="1"/>
    <col min="7" max="7" width="8.5703125" style="313" customWidth="1"/>
    <col min="8" max="8" width="11.140625" style="313" customWidth="1"/>
    <col min="9" max="9" width="9" style="313" customWidth="1"/>
    <col min="10" max="256" width="9.140625" style="313"/>
    <col min="257" max="257" width="20.85546875" style="313" customWidth="1"/>
    <col min="258" max="258" width="10.28515625" style="313" customWidth="1"/>
    <col min="259" max="261" width="9.140625" style="313" customWidth="1"/>
    <col min="262" max="262" width="10.28515625" style="313" customWidth="1"/>
    <col min="263" max="263" width="8.5703125" style="313" customWidth="1"/>
    <col min="264" max="264" width="11.140625" style="313" customWidth="1"/>
    <col min="265" max="265" width="9" style="313" customWidth="1"/>
    <col min="266" max="512" width="9.140625" style="313"/>
    <col min="513" max="513" width="20.85546875" style="313" customWidth="1"/>
    <col min="514" max="514" width="10.28515625" style="313" customWidth="1"/>
    <col min="515" max="517" width="9.140625" style="313" customWidth="1"/>
    <col min="518" max="518" width="10.28515625" style="313" customWidth="1"/>
    <col min="519" max="519" width="8.5703125" style="313" customWidth="1"/>
    <col min="520" max="520" width="11.140625" style="313" customWidth="1"/>
    <col min="521" max="521" width="9" style="313" customWidth="1"/>
    <col min="522" max="768" width="9.140625" style="313"/>
    <col min="769" max="769" width="20.85546875" style="313" customWidth="1"/>
    <col min="770" max="770" width="10.28515625" style="313" customWidth="1"/>
    <col min="771" max="773" width="9.140625" style="313" customWidth="1"/>
    <col min="774" max="774" width="10.28515625" style="313" customWidth="1"/>
    <col min="775" max="775" width="8.5703125" style="313" customWidth="1"/>
    <col min="776" max="776" width="11.140625" style="313" customWidth="1"/>
    <col min="777" max="777" width="9" style="313" customWidth="1"/>
    <col min="778" max="1024" width="9.140625" style="313"/>
    <col min="1025" max="1025" width="20.85546875" style="313" customWidth="1"/>
    <col min="1026" max="1026" width="10.28515625" style="313" customWidth="1"/>
    <col min="1027" max="1029" width="9.140625" style="313" customWidth="1"/>
    <col min="1030" max="1030" width="10.28515625" style="313" customWidth="1"/>
    <col min="1031" max="1031" width="8.5703125" style="313" customWidth="1"/>
    <col min="1032" max="1032" width="11.140625" style="313" customWidth="1"/>
    <col min="1033" max="1033" width="9" style="313" customWidth="1"/>
    <col min="1034" max="1280" width="9.140625" style="313"/>
    <col min="1281" max="1281" width="20.85546875" style="313" customWidth="1"/>
    <col min="1282" max="1282" width="10.28515625" style="313" customWidth="1"/>
    <col min="1283" max="1285" width="9.140625" style="313" customWidth="1"/>
    <col min="1286" max="1286" width="10.28515625" style="313" customWidth="1"/>
    <col min="1287" max="1287" width="8.5703125" style="313" customWidth="1"/>
    <col min="1288" max="1288" width="11.140625" style="313" customWidth="1"/>
    <col min="1289" max="1289" width="9" style="313" customWidth="1"/>
    <col min="1290" max="1536" width="9.140625" style="313"/>
    <col min="1537" max="1537" width="20.85546875" style="313" customWidth="1"/>
    <col min="1538" max="1538" width="10.28515625" style="313" customWidth="1"/>
    <col min="1539" max="1541" width="9.140625" style="313" customWidth="1"/>
    <col min="1542" max="1542" width="10.28515625" style="313" customWidth="1"/>
    <col min="1543" max="1543" width="8.5703125" style="313" customWidth="1"/>
    <col min="1544" max="1544" width="11.140625" style="313" customWidth="1"/>
    <col min="1545" max="1545" width="9" style="313" customWidth="1"/>
    <col min="1546" max="1792" width="9.140625" style="313"/>
    <col min="1793" max="1793" width="20.85546875" style="313" customWidth="1"/>
    <col min="1794" max="1794" width="10.28515625" style="313" customWidth="1"/>
    <col min="1795" max="1797" width="9.140625" style="313" customWidth="1"/>
    <col min="1798" max="1798" width="10.28515625" style="313" customWidth="1"/>
    <col min="1799" max="1799" width="8.5703125" style="313" customWidth="1"/>
    <col min="1800" max="1800" width="11.140625" style="313" customWidth="1"/>
    <col min="1801" max="1801" width="9" style="313" customWidth="1"/>
    <col min="1802" max="2048" width="9.140625" style="313"/>
    <col min="2049" max="2049" width="20.85546875" style="313" customWidth="1"/>
    <col min="2050" max="2050" width="10.28515625" style="313" customWidth="1"/>
    <col min="2051" max="2053" width="9.140625" style="313" customWidth="1"/>
    <col min="2054" max="2054" width="10.28515625" style="313" customWidth="1"/>
    <col min="2055" max="2055" width="8.5703125" style="313" customWidth="1"/>
    <col min="2056" max="2056" width="11.140625" style="313" customWidth="1"/>
    <col min="2057" max="2057" width="9" style="313" customWidth="1"/>
    <col min="2058" max="2304" width="9.140625" style="313"/>
    <col min="2305" max="2305" width="20.85546875" style="313" customWidth="1"/>
    <col min="2306" max="2306" width="10.28515625" style="313" customWidth="1"/>
    <col min="2307" max="2309" width="9.140625" style="313" customWidth="1"/>
    <col min="2310" max="2310" width="10.28515625" style="313" customWidth="1"/>
    <col min="2311" max="2311" width="8.5703125" style="313" customWidth="1"/>
    <col min="2312" max="2312" width="11.140625" style="313" customWidth="1"/>
    <col min="2313" max="2313" width="9" style="313" customWidth="1"/>
    <col min="2314" max="2560" width="9.140625" style="313"/>
    <col min="2561" max="2561" width="20.85546875" style="313" customWidth="1"/>
    <col min="2562" max="2562" width="10.28515625" style="313" customWidth="1"/>
    <col min="2563" max="2565" width="9.140625" style="313" customWidth="1"/>
    <col min="2566" max="2566" width="10.28515625" style="313" customWidth="1"/>
    <col min="2567" max="2567" width="8.5703125" style="313" customWidth="1"/>
    <col min="2568" max="2568" width="11.140625" style="313" customWidth="1"/>
    <col min="2569" max="2569" width="9" style="313" customWidth="1"/>
    <col min="2570" max="2816" width="9.140625" style="313"/>
    <col min="2817" max="2817" width="20.85546875" style="313" customWidth="1"/>
    <col min="2818" max="2818" width="10.28515625" style="313" customWidth="1"/>
    <col min="2819" max="2821" width="9.140625" style="313" customWidth="1"/>
    <col min="2822" max="2822" width="10.28515625" style="313" customWidth="1"/>
    <col min="2823" max="2823" width="8.5703125" style="313" customWidth="1"/>
    <col min="2824" max="2824" width="11.140625" style="313" customWidth="1"/>
    <col min="2825" max="2825" width="9" style="313" customWidth="1"/>
    <col min="2826" max="3072" width="9.140625" style="313"/>
    <col min="3073" max="3073" width="20.85546875" style="313" customWidth="1"/>
    <col min="3074" max="3074" width="10.28515625" style="313" customWidth="1"/>
    <col min="3075" max="3077" width="9.140625" style="313" customWidth="1"/>
    <col min="3078" max="3078" width="10.28515625" style="313" customWidth="1"/>
    <col min="3079" max="3079" width="8.5703125" style="313" customWidth="1"/>
    <col min="3080" max="3080" width="11.140625" style="313" customWidth="1"/>
    <col min="3081" max="3081" width="9" style="313" customWidth="1"/>
    <col min="3082" max="3328" width="9.140625" style="313"/>
    <col min="3329" max="3329" width="20.85546875" style="313" customWidth="1"/>
    <col min="3330" max="3330" width="10.28515625" style="313" customWidth="1"/>
    <col min="3331" max="3333" width="9.140625" style="313" customWidth="1"/>
    <col min="3334" max="3334" width="10.28515625" style="313" customWidth="1"/>
    <col min="3335" max="3335" width="8.5703125" style="313" customWidth="1"/>
    <col min="3336" max="3336" width="11.140625" style="313" customWidth="1"/>
    <col min="3337" max="3337" width="9" style="313" customWidth="1"/>
    <col min="3338" max="3584" width="9.140625" style="313"/>
    <col min="3585" max="3585" width="20.85546875" style="313" customWidth="1"/>
    <col min="3586" max="3586" width="10.28515625" style="313" customWidth="1"/>
    <col min="3587" max="3589" width="9.140625" style="313" customWidth="1"/>
    <col min="3590" max="3590" width="10.28515625" style="313" customWidth="1"/>
    <col min="3591" max="3591" width="8.5703125" style="313" customWidth="1"/>
    <col min="3592" max="3592" width="11.140625" style="313" customWidth="1"/>
    <col min="3593" max="3593" width="9" style="313" customWidth="1"/>
    <col min="3594" max="3840" width="9.140625" style="313"/>
    <col min="3841" max="3841" width="20.85546875" style="313" customWidth="1"/>
    <col min="3842" max="3842" width="10.28515625" style="313" customWidth="1"/>
    <col min="3843" max="3845" width="9.140625" style="313" customWidth="1"/>
    <col min="3846" max="3846" width="10.28515625" style="313" customWidth="1"/>
    <col min="3847" max="3847" width="8.5703125" style="313" customWidth="1"/>
    <col min="3848" max="3848" width="11.140625" style="313" customWidth="1"/>
    <col min="3849" max="3849" width="9" style="313" customWidth="1"/>
    <col min="3850" max="4096" width="9.140625" style="313"/>
    <col min="4097" max="4097" width="20.85546875" style="313" customWidth="1"/>
    <col min="4098" max="4098" width="10.28515625" style="313" customWidth="1"/>
    <col min="4099" max="4101" width="9.140625" style="313" customWidth="1"/>
    <col min="4102" max="4102" width="10.28515625" style="313" customWidth="1"/>
    <col min="4103" max="4103" width="8.5703125" style="313" customWidth="1"/>
    <col min="4104" max="4104" width="11.140625" style="313" customWidth="1"/>
    <col min="4105" max="4105" width="9" style="313" customWidth="1"/>
    <col min="4106" max="4352" width="9.140625" style="313"/>
    <col min="4353" max="4353" width="20.85546875" style="313" customWidth="1"/>
    <col min="4354" max="4354" width="10.28515625" style="313" customWidth="1"/>
    <col min="4355" max="4357" width="9.140625" style="313" customWidth="1"/>
    <col min="4358" max="4358" width="10.28515625" style="313" customWidth="1"/>
    <col min="4359" max="4359" width="8.5703125" style="313" customWidth="1"/>
    <col min="4360" max="4360" width="11.140625" style="313" customWidth="1"/>
    <col min="4361" max="4361" width="9" style="313" customWidth="1"/>
    <col min="4362" max="4608" width="9.140625" style="313"/>
    <col min="4609" max="4609" width="20.85546875" style="313" customWidth="1"/>
    <col min="4610" max="4610" width="10.28515625" style="313" customWidth="1"/>
    <col min="4611" max="4613" width="9.140625" style="313" customWidth="1"/>
    <col min="4614" max="4614" width="10.28515625" style="313" customWidth="1"/>
    <col min="4615" max="4615" width="8.5703125" style="313" customWidth="1"/>
    <col min="4616" max="4616" width="11.140625" style="313" customWidth="1"/>
    <col min="4617" max="4617" width="9" style="313" customWidth="1"/>
    <col min="4618" max="4864" width="9.140625" style="313"/>
    <col min="4865" max="4865" width="20.85546875" style="313" customWidth="1"/>
    <col min="4866" max="4866" width="10.28515625" style="313" customWidth="1"/>
    <col min="4867" max="4869" width="9.140625" style="313" customWidth="1"/>
    <col min="4870" max="4870" width="10.28515625" style="313" customWidth="1"/>
    <col min="4871" max="4871" width="8.5703125" style="313" customWidth="1"/>
    <col min="4872" max="4872" width="11.140625" style="313" customWidth="1"/>
    <col min="4873" max="4873" width="9" style="313" customWidth="1"/>
    <col min="4874" max="5120" width="9.140625" style="313"/>
    <col min="5121" max="5121" width="20.85546875" style="313" customWidth="1"/>
    <col min="5122" max="5122" width="10.28515625" style="313" customWidth="1"/>
    <col min="5123" max="5125" width="9.140625" style="313" customWidth="1"/>
    <col min="5126" max="5126" width="10.28515625" style="313" customWidth="1"/>
    <col min="5127" max="5127" width="8.5703125" style="313" customWidth="1"/>
    <col min="5128" max="5128" width="11.140625" style="313" customWidth="1"/>
    <col min="5129" max="5129" width="9" style="313" customWidth="1"/>
    <col min="5130" max="5376" width="9.140625" style="313"/>
    <col min="5377" max="5377" width="20.85546875" style="313" customWidth="1"/>
    <col min="5378" max="5378" width="10.28515625" style="313" customWidth="1"/>
    <col min="5379" max="5381" width="9.140625" style="313" customWidth="1"/>
    <col min="5382" max="5382" width="10.28515625" style="313" customWidth="1"/>
    <col min="5383" max="5383" width="8.5703125" style="313" customWidth="1"/>
    <col min="5384" max="5384" width="11.140625" style="313" customWidth="1"/>
    <col min="5385" max="5385" width="9" style="313" customWidth="1"/>
    <col min="5386" max="5632" width="9.140625" style="313"/>
    <col min="5633" max="5633" width="20.85546875" style="313" customWidth="1"/>
    <col min="5634" max="5634" width="10.28515625" style="313" customWidth="1"/>
    <col min="5635" max="5637" width="9.140625" style="313" customWidth="1"/>
    <col min="5638" max="5638" width="10.28515625" style="313" customWidth="1"/>
    <col min="5639" max="5639" width="8.5703125" style="313" customWidth="1"/>
    <col min="5640" max="5640" width="11.140625" style="313" customWidth="1"/>
    <col min="5641" max="5641" width="9" style="313" customWidth="1"/>
    <col min="5642" max="5888" width="9.140625" style="313"/>
    <col min="5889" max="5889" width="20.85546875" style="313" customWidth="1"/>
    <col min="5890" max="5890" width="10.28515625" style="313" customWidth="1"/>
    <col min="5891" max="5893" width="9.140625" style="313" customWidth="1"/>
    <col min="5894" max="5894" width="10.28515625" style="313" customWidth="1"/>
    <col min="5895" max="5895" width="8.5703125" style="313" customWidth="1"/>
    <col min="5896" max="5896" width="11.140625" style="313" customWidth="1"/>
    <col min="5897" max="5897" width="9" style="313" customWidth="1"/>
    <col min="5898" max="6144" width="9.140625" style="313"/>
    <col min="6145" max="6145" width="20.85546875" style="313" customWidth="1"/>
    <col min="6146" max="6146" width="10.28515625" style="313" customWidth="1"/>
    <col min="6147" max="6149" width="9.140625" style="313" customWidth="1"/>
    <col min="6150" max="6150" width="10.28515625" style="313" customWidth="1"/>
    <col min="6151" max="6151" width="8.5703125" style="313" customWidth="1"/>
    <col min="6152" max="6152" width="11.140625" style="313" customWidth="1"/>
    <col min="6153" max="6153" width="9" style="313" customWidth="1"/>
    <col min="6154" max="6400" width="9.140625" style="313"/>
    <col min="6401" max="6401" width="20.85546875" style="313" customWidth="1"/>
    <col min="6402" max="6402" width="10.28515625" style="313" customWidth="1"/>
    <col min="6403" max="6405" width="9.140625" style="313" customWidth="1"/>
    <col min="6406" max="6406" width="10.28515625" style="313" customWidth="1"/>
    <col min="6407" max="6407" width="8.5703125" style="313" customWidth="1"/>
    <col min="6408" max="6408" width="11.140625" style="313" customWidth="1"/>
    <col min="6409" max="6409" width="9" style="313" customWidth="1"/>
    <col min="6410" max="6656" width="9.140625" style="313"/>
    <col min="6657" max="6657" width="20.85546875" style="313" customWidth="1"/>
    <col min="6658" max="6658" width="10.28515625" style="313" customWidth="1"/>
    <col min="6659" max="6661" width="9.140625" style="313" customWidth="1"/>
    <col min="6662" max="6662" width="10.28515625" style="313" customWidth="1"/>
    <col min="6663" max="6663" width="8.5703125" style="313" customWidth="1"/>
    <col min="6664" max="6664" width="11.140625" style="313" customWidth="1"/>
    <col min="6665" max="6665" width="9" style="313" customWidth="1"/>
    <col min="6666" max="6912" width="9.140625" style="313"/>
    <col min="6913" max="6913" width="20.85546875" style="313" customWidth="1"/>
    <col min="6914" max="6914" width="10.28515625" style="313" customWidth="1"/>
    <col min="6915" max="6917" width="9.140625" style="313" customWidth="1"/>
    <col min="6918" max="6918" width="10.28515625" style="313" customWidth="1"/>
    <col min="6919" max="6919" width="8.5703125" style="313" customWidth="1"/>
    <col min="6920" max="6920" width="11.140625" style="313" customWidth="1"/>
    <col min="6921" max="6921" width="9" style="313" customWidth="1"/>
    <col min="6922" max="7168" width="9.140625" style="313"/>
    <col min="7169" max="7169" width="20.85546875" style="313" customWidth="1"/>
    <col min="7170" max="7170" width="10.28515625" style="313" customWidth="1"/>
    <col min="7171" max="7173" width="9.140625" style="313" customWidth="1"/>
    <col min="7174" max="7174" width="10.28515625" style="313" customWidth="1"/>
    <col min="7175" max="7175" width="8.5703125" style="313" customWidth="1"/>
    <col min="7176" max="7176" width="11.140625" style="313" customWidth="1"/>
    <col min="7177" max="7177" width="9" style="313" customWidth="1"/>
    <col min="7178" max="7424" width="9.140625" style="313"/>
    <col min="7425" max="7425" width="20.85546875" style="313" customWidth="1"/>
    <col min="7426" max="7426" width="10.28515625" style="313" customWidth="1"/>
    <col min="7427" max="7429" width="9.140625" style="313" customWidth="1"/>
    <col min="7430" max="7430" width="10.28515625" style="313" customWidth="1"/>
    <col min="7431" max="7431" width="8.5703125" style="313" customWidth="1"/>
    <col min="7432" max="7432" width="11.140625" style="313" customWidth="1"/>
    <col min="7433" max="7433" width="9" style="313" customWidth="1"/>
    <col min="7434" max="7680" width="9.140625" style="313"/>
    <col min="7681" max="7681" width="20.85546875" style="313" customWidth="1"/>
    <col min="7682" max="7682" width="10.28515625" style="313" customWidth="1"/>
    <col min="7683" max="7685" width="9.140625" style="313" customWidth="1"/>
    <col min="7686" max="7686" width="10.28515625" style="313" customWidth="1"/>
    <col min="7687" max="7687" width="8.5703125" style="313" customWidth="1"/>
    <col min="7688" max="7688" width="11.140625" style="313" customWidth="1"/>
    <col min="7689" max="7689" width="9" style="313" customWidth="1"/>
    <col min="7690" max="7936" width="9.140625" style="313"/>
    <col min="7937" max="7937" width="20.85546875" style="313" customWidth="1"/>
    <col min="7938" max="7938" width="10.28515625" style="313" customWidth="1"/>
    <col min="7939" max="7941" width="9.140625" style="313" customWidth="1"/>
    <col min="7942" max="7942" width="10.28515625" style="313" customWidth="1"/>
    <col min="7943" max="7943" width="8.5703125" style="313" customWidth="1"/>
    <col min="7944" max="7944" width="11.140625" style="313" customWidth="1"/>
    <col min="7945" max="7945" width="9" style="313" customWidth="1"/>
    <col min="7946" max="8192" width="9.140625" style="313"/>
    <col min="8193" max="8193" width="20.85546875" style="313" customWidth="1"/>
    <col min="8194" max="8194" width="10.28515625" style="313" customWidth="1"/>
    <col min="8195" max="8197" width="9.140625" style="313" customWidth="1"/>
    <col min="8198" max="8198" width="10.28515625" style="313" customWidth="1"/>
    <col min="8199" max="8199" width="8.5703125" style="313" customWidth="1"/>
    <col min="8200" max="8200" width="11.140625" style="313" customWidth="1"/>
    <col min="8201" max="8201" width="9" style="313" customWidth="1"/>
    <col min="8202" max="8448" width="9.140625" style="313"/>
    <col min="8449" max="8449" width="20.85546875" style="313" customWidth="1"/>
    <col min="8450" max="8450" width="10.28515625" style="313" customWidth="1"/>
    <col min="8451" max="8453" width="9.140625" style="313" customWidth="1"/>
    <col min="8454" max="8454" width="10.28515625" style="313" customWidth="1"/>
    <col min="8455" max="8455" width="8.5703125" style="313" customWidth="1"/>
    <col min="8456" max="8456" width="11.140625" style="313" customWidth="1"/>
    <col min="8457" max="8457" width="9" style="313" customWidth="1"/>
    <col min="8458" max="8704" width="9.140625" style="313"/>
    <col min="8705" max="8705" width="20.85546875" style="313" customWidth="1"/>
    <col min="8706" max="8706" width="10.28515625" style="313" customWidth="1"/>
    <col min="8707" max="8709" width="9.140625" style="313" customWidth="1"/>
    <col min="8710" max="8710" width="10.28515625" style="313" customWidth="1"/>
    <col min="8711" max="8711" width="8.5703125" style="313" customWidth="1"/>
    <col min="8712" max="8712" width="11.140625" style="313" customWidth="1"/>
    <col min="8713" max="8713" width="9" style="313" customWidth="1"/>
    <col min="8714" max="8960" width="9.140625" style="313"/>
    <col min="8961" max="8961" width="20.85546875" style="313" customWidth="1"/>
    <col min="8962" max="8962" width="10.28515625" style="313" customWidth="1"/>
    <col min="8963" max="8965" width="9.140625" style="313" customWidth="1"/>
    <col min="8966" max="8966" width="10.28515625" style="313" customWidth="1"/>
    <col min="8967" max="8967" width="8.5703125" style="313" customWidth="1"/>
    <col min="8968" max="8968" width="11.140625" style="313" customWidth="1"/>
    <col min="8969" max="8969" width="9" style="313" customWidth="1"/>
    <col min="8970" max="9216" width="9.140625" style="313"/>
    <col min="9217" max="9217" width="20.85546875" style="313" customWidth="1"/>
    <col min="9218" max="9218" width="10.28515625" style="313" customWidth="1"/>
    <col min="9219" max="9221" width="9.140625" style="313" customWidth="1"/>
    <col min="9222" max="9222" width="10.28515625" style="313" customWidth="1"/>
    <col min="9223" max="9223" width="8.5703125" style="313" customWidth="1"/>
    <col min="9224" max="9224" width="11.140625" style="313" customWidth="1"/>
    <col min="9225" max="9225" width="9" style="313" customWidth="1"/>
    <col min="9226" max="9472" width="9.140625" style="313"/>
    <col min="9473" max="9473" width="20.85546875" style="313" customWidth="1"/>
    <col min="9474" max="9474" width="10.28515625" style="313" customWidth="1"/>
    <col min="9475" max="9477" width="9.140625" style="313" customWidth="1"/>
    <col min="9478" max="9478" width="10.28515625" style="313" customWidth="1"/>
    <col min="9479" max="9479" width="8.5703125" style="313" customWidth="1"/>
    <col min="9480" max="9480" width="11.140625" style="313" customWidth="1"/>
    <col min="9481" max="9481" width="9" style="313" customWidth="1"/>
    <col min="9482" max="9728" width="9.140625" style="313"/>
    <col min="9729" max="9729" width="20.85546875" style="313" customWidth="1"/>
    <col min="9730" max="9730" width="10.28515625" style="313" customWidth="1"/>
    <col min="9731" max="9733" width="9.140625" style="313" customWidth="1"/>
    <col min="9734" max="9734" width="10.28515625" style="313" customWidth="1"/>
    <col min="9735" max="9735" width="8.5703125" style="313" customWidth="1"/>
    <col min="9736" max="9736" width="11.140625" style="313" customWidth="1"/>
    <col min="9737" max="9737" width="9" style="313" customWidth="1"/>
    <col min="9738" max="9984" width="9.140625" style="313"/>
    <col min="9985" max="9985" width="20.85546875" style="313" customWidth="1"/>
    <col min="9986" max="9986" width="10.28515625" style="313" customWidth="1"/>
    <col min="9987" max="9989" width="9.140625" style="313" customWidth="1"/>
    <col min="9990" max="9990" width="10.28515625" style="313" customWidth="1"/>
    <col min="9991" max="9991" width="8.5703125" style="313" customWidth="1"/>
    <col min="9992" max="9992" width="11.140625" style="313" customWidth="1"/>
    <col min="9993" max="9993" width="9" style="313" customWidth="1"/>
    <col min="9994" max="10240" width="9.140625" style="313"/>
    <col min="10241" max="10241" width="20.85546875" style="313" customWidth="1"/>
    <col min="10242" max="10242" width="10.28515625" style="313" customWidth="1"/>
    <col min="10243" max="10245" width="9.140625" style="313" customWidth="1"/>
    <col min="10246" max="10246" width="10.28515625" style="313" customWidth="1"/>
    <col min="10247" max="10247" width="8.5703125" style="313" customWidth="1"/>
    <col min="10248" max="10248" width="11.140625" style="313" customWidth="1"/>
    <col min="10249" max="10249" width="9" style="313" customWidth="1"/>
    <col min="10250" max="10496" width="9.140625" style="313"/>
    <col min="10497" max="10497" width="20.85546875" style="313" customWidth="1"/>
    <col min="10498" max="10498" width="10.28515625" style="313" customWidth="1"/>
    <col min="10499" max="10501" width="9.140625" style="313" customWidth="1"/>
    <col min="10502" max="10502" width="10.28515625" style="313" customWidth="1"/>
    <col min="10503" max="10503" width="8.5703125" style="313" customWidth="1"/>
    <col min="10504" max="10504" width="11.140625" style="313" customWidth="1"/>
    <col min="10505" max="10505" width="9" style="313" customWidth="1"/>
    <col min="10506" max="10752" width="9.140625" style="313"/>
    <col min="10753" max="10753" width="20.85546875" style="313" customWidth="1"/>
    <col min="10754" max="10754" width="10.28515625" style="313" customWidth="1"/>
    <col min="10755" max="10757" width="9.140625" style="313" customWidth="1"/>
    <col min="10758" max="10758" width="10.28515625" style="313" customWidth="1"/>
    <col min="10759" max="10759" width="8.5703125" style="313" customWidth="1"/>
    <col min="10760" max="10760" width="11.140625" style="313" customWidth="1"/>
    <col min="10761" max="10761" width="9" style="313" customWidth="1"/>
    <col min="10762" max="11008" width="9.140625" style="313"/>
    <col min="11009" max="11009" width="20.85546875" style="313" customWidth="1"/>
    <col min="11010" max="11010" width="10.28515625" style="313" customWidth="1"/>
    <col min="11011" max="11013" width="9.140625" style="313" customWidth="1"/>
    <col min="11014" max="11014" width="10.28515625" style="313" customWidth="1"/>
    <col min="11015" max="11015" width="8.5703125" style="313" customWidth="1"/>
    <col min="11016" max="11016" width="11.140625" style="313" customWidth="1"/>
    <col min="11017" max="11017" width="9" style="313" customWidth="1"/>
    <col min="11018" max="11264" width="9.140625" style="313"/>
    <col min="11265" max="11265" width="20.85546875" style="313" customWidth="1"/>
    <col min="11266" max="11266" width="10.28515625" style="313" customWidth="1"/>
    <col min="11267" max="11269" width="9.140625" style="313" customWidth="1"/>
    <col min="11270" max="11270" width="10.28515625" style="313" customWidth="1"/>
    <col min="11271" max="11271" width="8.5703125" style="313" customWidth="1"/>
    <col min="11272" max="11272" width="11.140625" style="313" customWidth="1"/>
    <col min="11273" max="11273" width="9" style="313" customWidth="1"/>
    <col min="11274" max="11520" width="9.140625" style="313"/>
    <col min="11521" max="11521" width="20.85546875" style="313" customWidth="1"/>
    <col min="11522" max="11522" width="10.28515625" style="313" customWidth="1"/>
    <col min="11523" max="11525" width="9.140625" style="313" customWidth="1"/>
    <col min="11526" max="11526" width="10.28515625" style="313" customWidth="1"/>
    <col min="11527" max="11527" width="8.5703125" style="313" customWidth="1"/>
    <col min="11528" max="11528" width="11.140625" style="313" customWidth="1"/>
    <col min="11529" max="11529" width="9" style="313" customWidth="1"/>
    <col min="11530" max="11776" width="9.140625" style="313"/>
    <col min="11777" max="11777" width="20.85546875" style="313" customWidth="1"/>
    <col min="11778" max="11778" width="10.28515625" style="313" customWidth="1"/>
    <col min="11779" max="11781" width="9.140625" style="313" customWidth="1"/>
    <col min="11782" max="11782" width="10.28515625" style="313" customWidth="1"/>
    <col min="11783" max="11783" width="8.5703125" style="313" customWidth="1"/>
    <col min="11784" max="11784" width="11.140625" style="313" customWidth="1"/>
    <col min="11785" max="11785" width="9" style="313" customWidth="1"/>
    <col min="11786" max="12032" width="9.140625" style="313"/>
    <col min="12033" max="12033" width="20.85546875" style="313" customWidth="1"/>
    <col min="12034" max="12034" width="10.28515625" style="313" customWidth="1"/>
    <col min="12035" max="12037" width="9.140625" style="313" customWidth="1"/>
    <col min="12038" max="12038" width="10.28515625" style="313" customWidth="1"/>
    <col min="12039" max="12039" width="8.5703125" style="313" customWidth="1"/>
    <col min="12040" max="12040" width="11.140625" style="313" customWidth="1"/>
    <col min="12041" max="12041" width="9" style="313" customWidth="1"/>
    <col min="12042" max="12288" width="9.140625" style="313"/>
    <col min="12289" max="12289" width="20.85546875" style="313" customWidth="1"/>
    <col min="12290" max="12290" width="10.28515625" style="313" customWidth="1"/>
    <col min="12291" max="12293" width="9.140625" style="313" customWidth="1"/>
    <col min="12294" max="12294" width="10.28515625" style="313" customWidth="1"/>
    <col min="12295" max="12295" width="8.5703125" style="313" customWidth="1"/>
    <col min="12296" max="12296" width="11.140625" style="313" customWidth="1"/>
    <col min="12297" max="12297" width="9" style="313" customWidth="1"/>
    <col min="12298" max="12544" width="9.140625" style="313"/>
    <col min="12545" max="12545" width="20.85546875" style="313" customWidth="1"/>
    <col min="12546" max="12546" width="10.28515625" style="313" customWidth="1"/>
    <col min="12547" max="12549" width="9.140625" style="313" customWidth="1"/>
    <col min="12550" max="12550" width="10.28515625" style="313" customWidth="1"/>
    <col min="12551" max="12551" width="8.5703125" style="313" customWidth="1"/>
    <col min="12552" max="12552" width="11.140625" style="313" customWidth="1"/>
    <col min="12553" max="12553" width="9" style="313" customWidth="1"/>
    <col min="12554" max="12800" width="9.140625" style="313"/>
    <col min="12801" max="12801" width="20.85546875" style="313" customWidth="1"/>
    <col min="12802" max="12802" width="10.28515625" style="313" customWidth="1"/>
    <col min="12803" max="12805" width="9.140625" style="313" customWidth="1"/>
    <col min="12806" max="12806" width="10.28515625" style="313" customWidth="1"/>
    <col min="12807" max="12807" width="8.5703125" style="313" customWidth="1"/>
    <col min="12808" max="12808" width="11.140625" style="313" customWidth="1"/>
    <col min="12809" max="12809" width="9" style="313" customWidth="1"/>
    <col min="12810" max="13056" width="9.140625" style="313"/>
    <col min="13057" max="13057" width="20.85546875" style="313" customWidth="1"/>
    <col min="13058" max="13058" width="10.28515625" style="313" customWidth="1"/>
    <col min="13059" max="13061" width="9.140625" style="313" customWidth="1"/>
    <col min="13062" max="13062" width="10.28515625" style="313" customWidth="1"/>
    <col min="13063" max="13063" width="8.5703125" style="313" customWidth="1"/>
    <col min="13064" max="13064" width="11.140625" style="313" customWidth="1"/>
    <col min="13065" max="13065" width="9" style="313" customWidth="1"/>
    <col min="13066" max="13312" width="9.140625" style="313"/>
    <col min="13313" max="13313" width="20.85546875" style="313" customWidth="1"/>
    <col min="13314" max="13314" width="10.28515625" style="313" customWidth="1"/>
    <col min="13315" max="13317" width="9.140625" style="313" customWidth="1"/>
    <col min="13318" max="13318" width="10.28515625" style="313" customWidth="1"/>
    <col min="13319" max="13319" width="8.5703125" style="313" customWidth="1"/>
    <col min="13320" max="13320" width="11.140625" style="313" customWidth="1"/>
    <col min="13321" max="13321" width="9" style="313" customWidth="1"/>
    <col min="13322" max="13568" width="9.140625" style="313"/>
    <col min="13569" max="13569" width="20.85546875" style="313" customWidth="1"/>
    <col min="13570" max="13570" width="10.28515625" style="313" customWidth="1"/>
    <col min="13571" max="13573" width="9.140625" style="313" customWidth="1"/>
    <col min="13574" max="13574" width="10.28515625" style="313" customWidth="1"/>
    <col min="13575" max="13575" width="8.5703125" style="313" customWidth="1"/>
    <col min="13576" max="13576" width="11.140625" style="313" customWidth="1"/>
    <col min="13577" max="13577" width="9" style="313" customWidth="1"/>
    <col min="13578" max="13824" width="9.140625" style="313"/>
    <col min="13825" max="13825" width="20.85546875" style="313" customWidth="1"/>
    <col min="13826" max="13826" width="10.28515625" style="313" customWidth="1"/>
    <col min="13827" max="13829" width="9.140625" style="313" customWidth="1"/>
    <col min="13830" max="13830" width="10.28515625" style="313" customWidth="1"/>
    <col min="13831" max="13831" width="8.5703125" style="313" customWidth="1"/>
    <col min="13832" max="13832" width="11.140625" style="313" customWidth="1"/>
    <col min="13833" max="13833" width="9" style="313" customWidth="1"/>
    <col min="13834" max="14080" width="9.140625" style="313"/>
    <col min="14081" max="14081" width="20.85546875" style="313" customWidth="1"/>
    <col min="14082" max="14082" width="10.28515625" style="313" customWidth="1"/>
    <col min="14083" max="14085" width="9.140625" style="313" customWidth="1"/>
    <col min="14086" max="14086" width="10.28515625" style="313" customWidth="1"/>
    <col min="14087" max="14087" width="8.5703125" style="313" customWidth="1"/>
    <col min="14088" max="14088" width="11.140625" style="313" customWidth="1"/>
    <col min="14089" max="14089" width="9" style="313" customWidth="1"/>
    <col min="14090" max="14336" width="9.140625" style="313"/>
    <col min="14337" max="14337" width="20.85546875" style="313" customWidth="1"/>
    <col min="14338" max="14338" width="10.28515625" style="313" customWidth="1"/>
    <col min="14339" max="14341" width="9.140625" style="313" customWidth="1"/>
    <col min="14342" max="14342" width="10.28515625" style="313" customWidth="1"/>
    <col min="14343" max="14343" width="8.5703125" style="313" customWidth="1"/>
    <col min="14344" max="14344" width="11.140625" style="313" customWidth="1"/>
    <col min="14345" max="14345" width="9" style="313" customWidth="1"/>
    <col min="14346" max="14592" width="9.140625" style="313"/>
    <col min="14593" max="14593" width="20.85546875" style="313" customWidth="1"/>
    <col min="14594" max="14594" width="10.28515625" style="313" customWidth="1"/>
    <col min="14595" max="14597" width="9.140625" style="313" customWidth="1"/>
    <col min="14598" max="14598" width="10.28515625" style="313" customWidth="1"/>
    <col min="14599" max="14599" width="8.5703125" style="313" customWidth="1"/>
    <col min="14600" max="14600" width="11.140625" style="313" customWidth="1"/>
    <col min="14601" max="14601" width="9" style="313" customWidth="1"/>
    <col min="14602" max="14848" width="9.140625" style="313"/>
    <col min="14849" max="14849" width="20.85546875" style="313" customWidth="1"/>
    <col min="14850" max="14850" width="10.28515625" style="313" customWidth="1"/>
    <col min="14851" max="14853" width="9.140625" style="313" customWidth="1"/>
    <col min="14854" max="14854" width="10.28515625" style="313" customWidth="1"/>
    <col min="14855" max="14855" width="8.5703125" style="313" customWidth="1"/>
    <col min="14856" max="14856" width="11.140625" style="313" customWidth="1"/>
    <col min="14857" max="14857" width="9" style="313" customWidth="1"/>
    <col min="14858" max="15104" width="9.140625" style="313"/>
    <col min="15105" max="15105" width="20.85546875" style="313" customWidth="1"/>
    <col min="15106" max="15106" width="10.28515625" style="313" customWidth="1"/>
    <col min="15107" max="15109" width="9.140625" style="313" customWidth="1"/>
    <col min="15110" max="15110" width="10.28515625" style="313" customWidth="1"/>
    <col min="15111" max="15111" width="8.5703125" style="313" customWidth="1"/>
    <col min="15112" max="15112" width="11.140625" style="313" customWidth="1"/>
    <col min="15113" max="15113" width="9" style="313" customWidth="1"/>
    <col min="15114" max="15360" width="9.140625" style="313"/>
    <col min="15361" max="15361" width="20.85546875" style="313" customWidth="1"/>
    <col min="15362" max="15362" width="10.28515625" style="313" customWidth="1"/>
    <col min="15363" max="15365" width="9.140625" style="313" customWidth="1"/>
    <col min="15366" max="15366" width="10.28515625" style="313" customWidth="1"/>
    <col min="15367" max="15367" width="8.5703125" style="313" customWidth="1"/>
    <col min="15368" max="15368" width="11.140625" style="313" customWidth="1"/>
    <col min="15369" max="15369" width="9" style="313" customWidth="1"/>
    <col min="15370" max="15616" width="9.140625" style="313"/>
    <col min="15617" max="15617" width="20.85546875" style="313" customWidth="1"/>
    <col min="15618" max="15618" width="10.28515625" style="313" customWidth="1"/>
    <col min="15619" max="15621" width="9.140625" style="313" customWidth="1"/>
    <col min="15622" max="15622" width="10.28515625" style="313" customWidth="1"/>
    <col min="15623" max="15623" width="8.5703125" style="313" customWidth="1"/>
    <col min="15624" max="15624" width="11.140625" style="313" customWidth="1"/>
    <col min="15625" max="15625" width="9" style="313" customWidth="1"/>
    <col min="15626" max="15872" width="9.140625" style="313"/>
    <col min="15873" max="15873" width="20.85546875" style="313" customWidth="1"/>
    <col min="15874" max="15874" width="10.28515625" style="313" customWidth="1"/>
    <col min="15875" max="15877" width="9.140625" style="313" customWidth="1"/>
    <col min="15878" max="15878" width="10.28515625" style="313" customWidth="1"/>
    <col min="15879" max="15879" width="8.5703125" style="313" customWidth="1"/>
    <col min="15880" max="15880" width="11.140625" style="313" customWidth="1"/>
    <col min="15881" max="15881" width="9" style="313" customWidth="1"/>
    <col min="15882" max="16128" width="9.140625" style="313"/>
    <col min="16129" max="16129" width="20.85546875" style="313" customWidth="1"/>
    <col min="16130" max="16130" width="10.28515625" style="313" customWidth="1"/>
    <col min="16131" max="16133" width="9.140625" style="313" customWidth="1"/>
    <col min="16134" max="16134" width="10.28515625" style="313" customWidth="1"/>
    <col min="16135" max="16135" width="8.5703125" style="313" customWidth="1"/>
    <col min="16136" max="16136" width="11.140625" style="313" customWidth="1"/>
    <col min="16137" max="16137" width="9" style="313" customWidth="1"/>
    <col min="16138" max="16384" width="9.140625" style="313"/>
  </cols>
  <sheetData>
    <row r="1" spans="1:9">
      <c r="A1" s="2" t="s">
        <v>567</v>
      </c>
      <c r="I1" s="314"/>
    </row>
    <row r="2" spans="1:9">
      <c r="I2" s="314"/>
    </row>
    <row r="3" spans="1:9" ht="12.75" customHeight="1">
      <c r="A3" s="374" t="s">
        <v>642</v>
      </c>
      <c r="B3" s="374"/>
      <c r="C3" s="374"/>
      <c r="D3" s="374"/>
      <c r="E3" s="374"/>
      <c r="F3" s="315"/>
      <c r="I3" s="314"/>
    </row>
    <row r="4" spans="1:9">
      <c r="A4" s="317"/>
    </row>
    <row r="5" spans="1:9" ht="44.25" customHeight="1">
      <c r="A5" s="377" t="s">
        <v>0</v>
      </c>
      <c r="B5" s="379" t="s">
        <v>167</v>
      </c>
      <c r="C5" s="378" t="s">
        <v>168</v>
      </c>
    </row>
    <row r="6" spans="1:9">
      <c r="A6" s="275"/>
      <c r="B6" s="276"/>
      <c r="C6" s="282"/>
    </row>
    <row r="7" spans="1:9">
      <c r="A7" s="49" t="s">
        <v>611</v>
      </c>
      <c r="B7" s="113"/>
      <c r="C7" s="283"/>
    </row>
    <row r="8" spans="1:9">
      <c r="A8" s="102" t="s">
        <v>612</v>
      </c>
      <c r="B8" s="62">
        <v>6506574</v>
      </c>
      <c r="C8" s="93">
        <v>6474916</v>
      </c>
    </row>
    <row r="9" spans="1:9" ht="14.25">
      <c r="A9" s="102" t="s">
        <v>710</v>
      </c>
      <c r="B9" s="62">
        <v>526099</v>
      </c>
      <c r="C9" s="93">
        <v>524474</v>
      </c>
    </row>
    <row r="10" spans="1:9">
      <c r="A10" s="102" t="s">
        <v>613</v>
      </c>
      <c r="B10" s="62">
        <v>931012</v>
      </c>
      <c r="C10" s="93">
        <v>922275</v>
      </c>
    </row>
    <row r="11" spans="1:9">
      <c r="A11" s="318"/>
      <c r="B11" s="319"/>
      <c r="C11" s="319"/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14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313" customWidth="1"/>
    <col min="2" max="2" width="13.140625" style="313" customWidth="1"/>
    <col min="3" max="3" width="12.140625" style="313" customWidth="1"/>
    <col min="4" max="9" width="9" style="313" customWidth="1"/>
    <col min="10" max="256" width="9.140625" style="313"/>
    <col min="257" max="257" width="20.85546875" style="313" customWidth="1"/>
    <col min="258" max="258" width="10.28515625" style="313" customWidth="1"/>
    <col min="259" max="261" width="9.140625" style="313" customWidth="1"/>
    <col min="262" max="262" width="10.28515625" style="313" customWidth="1"/>
    <col min="263" max="263" width="8.5703125" style="313" customWidth="1"/>
    <col min="264" max="264" width="11.140625" style="313" customWidth="1"/>
    <col min="265" max="265" width="9" style="313" customWidth="1"/>
    <col min="266" max="512" width="9.140625" style="313"/>
    <col min="513" max="513" width="20.85546875" style="313" customWidth="1"/>
    <col min="514" max="514" width="10.28515625" style="313" customWidth="1"/>
    <col min="515" max="517" width="9.140625" style="313" customWidth="1"/>
    <col min="518" max="518" width="10.28515625" style="313" customWidth="1"/>
    <col min="519" max="519" width="8.5703125" style="313" customWidth="1"/>
    <col min="520" max="520" width="11.140625" style="313" customWidth="1"/>
    <col min="521" max="521" width="9" style="313" customWidth="1"/>
    <col min="522" max="768" width="9.140625" style="313"/>
    <col min="769" max="769" width="20.85546875" style="313" customWidth="1"/>
    <col min="770" max="770" width="10.28515625" style="313" customWidth="1"/>
    <col min="771" max="773" width="9.140625" style="313" customWidth="1"/>
    <col min="774" max="774" width="10.28515625" style="313" customWidth="1"/>
    <col min="775" max="775" width="8.5703125" style="313" customWidth="1"/>
    <col min="776" max="776" width="11.140625" style="313" customWidth="1"/>
    <col min="777" max="777" width="9" style="313" customWidth="1"/>
    <col min="778" max="1024" width="9.140625" style="313"/>
    <col min="1025" max="1025" width="20.85546875" style="313" customWidth="1"/>
    <col min="1026" max="1026" width="10.28515625" style="313" customWidth="1"/>
    <col min="1027" max="1029" width="9.140625" style="313" customWidth="1"/>
    <col min="1030" max="1030" width="10.28515625" style="313" customWidth="1"/>
    <col min="1031" max="1031" width="8.5703125" style="313" customWidth="1"/>
    <col min="1032" max="1032" width="11.140625" style="313" customWidth="1"/>
    <col min="1033" max="1033" width="9" style="313" customWidth="1"/>
    <col min="1034" max="1280" width="9.140625" style="313"/>
    <col min="1281" max="1281" width="20.85546875" style="313" customWidth="1"/>
    <col min="1282" max="1282" width="10.28515625" style="313" customWidth="1"/>
    <col min="1283" max="1285" width="9.140625" style="313" customWidth="1"/>
    <col min="1286" max="1286" width="10.28515625" style="313" customWidth="1"/>
    <col min="1287" max="1287" width="8.5703125" style="313" customWidth="1"/>
    <col min="1288" max="1288" width="11.140625" style="313" customWidth="1"/>
    <col min="1289" max="1289" width="9" style="313" customWidth="1"/>
    <col min="1290" max="1536" width="9.140625" style="313"/>
    <col min="1537" max="1537" width="20.85546875" style="313" customWidth="1"/>
    <col min="1538" max="1538" width="10.28515625" style="313" customWidth="1"/>
    <col min="1539" max="1541" width="9.140625" style="313" customWidth="1"/>
    <col min="1542" max="1542" width="10.28515625" style="313" customWidth="1"/>
    <col min="1543" max="1543" width="8.5703125" style="313" customWidth="1"/>
    <col min="1544" max="1544" width="11.140625" style="313" customWidth="1"/>
    <col min="1545" max="1545" width="9" style="313" customWidth="1"/>
    <col min="1546" max="1792" width="9.140625" style="313"/>
    <col min="1793" max="1793" width="20.85546875" style="313" customWidth="1"/>
    <col min="1794" max="1794" width="10.28515625" style="313" customWidth="1"/>
    <col min="1795" max="1797" width="9.140625" style="313" customWidth="1"/>
    <col min="1798" max="1798" width="10.28515625" style="313" customWidth="1"/>
    <col min="1799" max="1799" width="8.5703125" style="313" customWidth="1"/>
    <col min="1800" max="1800" width="11.140625" style="313" customWidth="1"/>
    <col min="1801" max="1801" width="9" style="313" customWidth="1"/>
    <col min="1802" max="2048" width="9.140625" style="313"/>
    <col min="2049" max="2049" width="20.85546875" style="313" customWidth="1"/>
    <col min="2050" max="2050" width="10.28515625" style="313" customWidth="1"/>
    <col min="2051" max="2053" width="9.140625" style="313" customWidth="1"/>
    <col min="2054" max="2054" width="10.28515625" style="313" customWidth="1"/>
    <col min="2055" max="2055" width="8.5703125" style="313" customWidth="1"/>
    <col min="2056" max="2056" width="11.140625" style="313" customWidth="1"/>
    <col min="2057" max="2057" width="9" style="313" customWidth="1"/>
    <col min="2058" max="2304" width="9.140625" style="313"/>
    <col min="2305" max="2305" width="20.85546875" style="313" customWidth="1"/>
    <col min="2306" max="2306" width="10.28515625" style="313" customWidth="1"/>
    <col min="2307" max="2309" width="9.140625" style="313" customWidth="1"/>
    <col min="2310" max="2310" width="10.28515625" style="313" customWidth="1"/>
    <col min="2311" max="2311" width="8.5703125" style="313" customWidth="1"/>
    <col min="2312" max="2312" width="11.140625" style="313" customWidth="1"/>
    <col min="2313" max="2313" width="9" style="313" customWidth="1"/>
    <col min="2314" max="2560" width="9.140625" style="313"/>
    <col min="2561" max="2561" width="20.85546875" style="313" customWidth="1"/>
    <col min="2562" max="2562" width="10.28515625" style="313" customWidth="1"/>
    <col min="2563" max="2565" width="9.140625" style="313" customWidth="1"/>
    <col min="2566" max="2566" width="10.28515625" style="313" customWidth="1"/>
    <col min="2567" max="2567" width="8.5703125" style="313" customWidth="1"/>
    <col min="2568" max="2568" width="11.140625" style="313" customWidth="1"/>
    <col min="2569" max="2569" width="9" style="313" customWidth="1"/>
    <col min="2570" max="2816" width="9.140625" style="313"/>
    <col min="2817" max="2817" width="20.85546875" style="313" customWidth="1"/>
    <col min="2818" max="2818" width="10.28515625" style="313" customWidth="1"/>
    <col min="2819" max="2821" width="9.140625" style="313" customWidth="1"/>
    <col min="2822" max="2822" width="10.28515625" style="313" customWidth="1"/>
    <col min="2823" max="2823" width="8.5703125" style="313" customWidth="1"/>
    <col min="2824" max="2824" width="11.140625" style="313" customWidth="1"/>
    <col min="2825" max="2825" width="9" style="313" customWidth="1"/>
    <col min="2826" max="3072" width="9.140625" style="313"/>
    <col min="3073" max="3073" width="20.85546875" style="313" customWidth="1"/>
    <col min="3074" max="3074" width="10.28515625" style="313" customWidth="1"/>
    <col min="3075" max="3077" width="9.140625" style="313" customWidth="1"/>
    <col min="3078" max="3078" width="10.28515625" style="313" customWidth="1"/>
    <col min="3079" max="3079" width="8.5703125" style="313" customWidth="1"/>
    <col min="3080" max="3080" width="11.140625" style="313" customWidth="1"/>
    <col min="3081" max="3081" width="9" style="313" customWidth="1"/>
    <col min="3082" max="3328" width="9.140625" style="313"/>
    <col min="3329" max="3329" width="20.85546875" style="313" customWidth="1"/>
    <col min="3330" max="3330" width="10.28515625" style="313" customWidth="1"/>
    <col min="3331" max="3333" width="9.140625" style="313" customWidth="1"/>
    <col min="3334" max="3334" width="10.28515625" style="313" customWidth="1"/>
    <col min="3335" max="3335" width="8.5703125" style="313" customWidth="1"/>
    <col min="3336" max="3336" width="11.140625" style="313" customWidth="1"/>
    <col min="3337" max="3337" width="9" style="313" customWidth="1"/>
    <col min="3338" max="3584" width="9.140625" style="313"/>
    <col min="3585" max="3585" width="20.85546875" style="313" customWidth="1"/>
    <col min="3586" max="3586" width="10.28515625" style="313" customWidth="1"/>
    <col min="3587" max="3589" width="9.140625" style="313" customWidth="1"/>
    <col min="3590" max="3590" width="10.28515625" style="313" customWidth="1"/>
    <col min="3591" max="3591" width="8.5703125" style="313" customWidth="1"/>
    <col min="3592" max="3592" width="11.140625" style="313" customWidth="1"/>
    <col min="3593" max="3593" width="9" style="313" customWidth="1"/>
    <col min="3594" max="3840" width="9.140625" style="313"/>
    <col min="3841" max="3841" width="20.85546875" style="313" customWidth="1"/>
    <col min="3842" max="3842" width="10.28515625" style="313" customWidth="1"/>
    <col min="3843" max="3845" width="9.140625" style="313" customWidth="1"/>
    <col min="3846" max="3846" width="10.28515625" style="313" customWidth="1"/>
    <col min="3847" max="3847" width="8.5703125" style="313" customWidth="1"/>
    <col min="3848" max="3848" width="11.140625" style="313" customWidth="1"/>
    <col min="3849" max="3849" width="9" style="313" customWidth="1"/>
    <col min="3850" max="4096" width="9.140625" style="313"/>
    <col min="4097" max="4097" width="20.85546875" style="313" customWidth="1"/>
    <col min="4098" max="4098" width="10.28515625" style="313" customWidth="1"/>
    <col min="4099" max="4101" width="9.140625" style="313" customWidth="1"/>
    <col min="4102" max="4102" width="10.28515625" style="313" customWidth="1"/>
    <col min="4103" max="4103" width="8.5703125" style="313" customWidth="1"/>
    <col min="4104" max="4104" width="11.140625" style="313" customWidth="1"/>
    <col min="4105" max="4105" width="9" style="313" customWidth="1"/>
    <col min="4106" max="4352" width="9.140625" style="313"/>
    <col min="4353" max="4353" width="20.85546875" style="313" customWidth="1"/>
    <col min="4354" max="4354" width="10.28515625" style="313" customWidth="1"/>
    <col min="4355" max="4357" width="9.140625" style="313" customWidth="1"/>
    <col min="4358" max="4358" width="10.28515625" style="313" customWidth="1"/>
    <col min="4359" max="4359" width="8.5703125" style="313" customWidth="1"/>
    <col min="4360" max="4360" width="11.140625" style="313" customWidth="1"/>
    <col min="4361" max="4361" width="9" style="313" customWidth="1"/>
    <col min="4362" max="4608" width="9.140625" style="313"/>
    <col min="4609" max="4609" width="20.85546875" style="313" customWidth="1"/>
    <col min="4610" max="4610" width="10.28515625" style="313" customWidth="1"/>
    <col min="4611" max="4613" width="9.140625" style="313" customWidth="1"/>
    <col min="4614" max="4614" width="10.28515625" style="313" customWidth="1"/>
    <col min="4615" max="4615" width="8.5703125" style="313" customWidth="1"/>
    <col min="4616" max="4616" width="11.140625" style="313" customWidth="1"/>
    <col min="4617" max="4617" width="9" style="313" customWidth="1"/>
    <col min="4618" max="4864" width="9.140625" style="313"/>
    <col min="4865" max="4865" width="20.85546875" style="313" customWidth="1"/>
    <col min="4866" max="4866" width="10.28515625" style="313" customWidth="1"/>
    <col min="4867" max="4869" width="9.140625" style="313" customWidth="1"/>
    <col min="4870" max="4870" width="10.28515625" style="313" customWidth="1"/>
    <col min="4871" max="4871" width="8.5703125" style="313" customWidth="1"/>
    <col min="4872" max="4872" width="11.140625" style="313" customWidth="1"/>
    <col min="4873" max="4873" width="9" style="313" customWidth="1"/>
    <col min="4874" max="5120" width="9.140625" style="313"/>
    <col min="5121" max="5121" width="20.85546875" style="313" customWidth="1"/>
    <col min="5122" max="5122" width="10.28515625" style="313" customWidth="1"/>
    <col min="5123" max="5125" width="9.140625" style="313" customWidth="1"/>
    <col min="5126" max="5126" width="10.28515625" style="313" customWidth="1"/>
    <col min="5127" max="5127" width="8.5703125" style="313" customWidth="1"/>
    <col min="5128" max="5128" width="11.140625" style="313" customWidth="1"/>
    <col min="5129" max="5129" width="9" style="313" customWidth="1"/>
    <col min="5130" max="5376" width="9.140625" style="313"/>
    <col min="5377" max="5377" width="20.85546875" style="313" customWidth="1"/>
    <col min="5378" max="5378" width="10.28515625" style="313" customWidth="1"/>
    <col min="5379" max="5381" width="9.140625" style="313" customWidth="1"/>
    <col min="5382" max="5382" width="10.28515625" style="313" customWidth="1"/>
    <col min="5383" max="5383" width="8.5703125" style="313" customWidth="1"/>
    <col min="5384" max="5384" width="11.140625" style="313" customWidth="1"/>
    <col min="5385" max="5385" width="9" style="313" customWidth="1"/>
    <col min="5386" max="5632" width="9.140625" style="313"/>
    <col min="5633" max="5633" width="20.85546875" style="313" customWidth="1"/>
    <col min="5634" max="5634" width="10.28515625" style="313" customWidth="1"/>
    <col min="5635" max="5637" width="9.140625" style="313" customWidth="1"/>
    <col min="5638" max="5638" width="10.28515625" style="313" customWidth="1"/>
    <col min="5639" max="5639" width="8.5703125" style="313" customWidth="1"/>
    <col min="5640" max="5640" width="11.140625" style="313" customWidth="1"/>
    <col min="5641" max="5641" width="9" style="313" customWidth="1"/>
    <col min="5642" max="5888" width="9.140625" style="313"/>
    <col min="5889" max="5889" width="20.85546875" style="313" customWidth="1"/>
    <col min="5890" max="5890" width="10.28515625" style="313" customWidth="1"/>
    <col min="5891" max="5893" width="9.140625" style="313" customWidth="1"/>
    <col min="5894" max="5894" width="10.28515625" style="313" customWidth="1"/>
    <col min="5895" max="5895" width="8.5703125" style="313" customWidth="1"/>
    <col min="5896" max="5896" width="11.140625" style="313" customWidth="1"/>
    <col min="5897" max="5897" width="9" style="313" customWidth="1"/>
    <col min="5898" max="6144" width="9.140625" style="313"/>
    <col min="6145" max="6145" width="20.85546875" style="313" customWidth="1"/>
    <col min="6146" max="6146" width="10.28515625" style="313" customWidth="1"/>
    <col min="6147" max="6149" width="9.140625" style="313" customWidth="1"/>
    <col min="6150" max="6150" width="10.28515625" style="313" customWidth="1"/>
    <col min="6151" max="6151" width="8.5703125" style="313" customWidth="1"/>
    <col min="6152" max="6152" width="11.140625" style="313" customWidth="1"/>
    <col min="6153" max="6153" width="9" style="313" customWidth="1"/>
    <col min="6154" max="6400" width="9.140625" style="313"/>
    <col min="6401" max="6401" width="20.85546875" style="313" customWidth="1"/>
    <col min="6402" max="6402" width="10.28515625" style="313" customWidth="1"/>
    <col min="6403" max="6405" width="9.140625" style="313" customWidth="1"/>
    <col min="6406" max="6406" width="10.28515625" style="313" customWidth="1"/>
    <col min="6407" max="6407" width="8.5703125" style="313" customWidth="1"/>
    <col min="6408" max="6408" width="11.140625" style="313" customWidth="1"/>
    <col min="6409" max="6409" width="9" style="313" customWidth="1"/>
    <col min="6410" max="6656" width="9.140625" style="313"/>
    <col min="6657" max="6657" width="20.85546875" style="313" customWidth="1"/>
    <col min="6658" max="6658" width="10.28515625" style="313" customWidth="1"/>
    <col min="6659" max="6661" width="9.140625" style="313" customWidth="1"/>
    <col min="6662" max="6662" width="10.28515625" style="313" customWidth="1"/>
    <col min="6663" max="6663" width="8.5703125" style="313" customWidth="1"/>
    <col min="6664" max="6664" width="11.140625" style="313" customWidth="1"/>
    <col min="6665" max="6665" width="9" style="313" customWidth="1"/>
    <col min="6666" max="6912" width="9.140625" style="313"/>
    <col min="6913" max="6913" width="20.85546875" style="313" customWidth="1"/>
    <col min="6914" max="6914" width="10.28515625" style="313" customWidth="1"/>
    <col min="6915" max="6917" width="9.140625" style="313" customWidth="1"/>
    <col min="6918" max="6918" width="10.28515625" style="313" customWidth="1"/>
    <col min="6919" max="6919" width="8.5703125" style="313" customWidth="1"/>
    <col min="6920" max="6920" width="11.140625" style="313" customWidth="1"/>
    <col min="6921" max="6921" width="9" style="313" customWidth="1"/>
    <col min="6922" max="7168" width="9.140625" style="313"/>
    <col min="7169" max="7169" width="20.85546875" style="313" customWidth="1"/>
    <col min="7170" max="7170" width="10.28515625" style="313" customWidth="1"/>
    <col min="7171" max="7173" width="9.140625" style="313" customWidth="1"/>
    <col min="7174" max="7174" width="10.28515625" style="313" customWidth="1"/>
    <col min="7175" max="7175" width="8.5703125" style="313" customWidth="1"/>
    <col min="7176" max="7176" width="11.140625" style="313" customWidth="1"/>
    <col min="7177" max="7177" width="9" style="313" customWidth="1"/>
    <col min="7178" max="7424" width="9.140625" style="313"/>
    <col min="7425" max="7425" width="20.85546875" style="313" customWidth="1"/>
    <col min="7426" max="7426" width="10.28515625" style="313" customWidth="1"/>
    <col min="7427" max="7429" width="9.140625" style="313" customWidth="1"/>
    <col min="7430" max="7430" width="10.28515625" style="313" customWidth="1"/>
    <col min="7431" max="7431" width="8.5703125" style="313" customWidth="1"/>
    <col min="7432" max="7432" width="11.140625" style="313" customWidth="1"/>
    <col min="7433" max="7433" width="9" style="313" customWidth="1"/>
    <col min="7434" max="7680" width="9.140625" style="313"/>
    <col min="7681" max="7681" width="20.85546875" style="313" customWidth="1"/>
    <col min="7682" max="7682" width="10.28515625" style="313" customWidth="1"/>
    <col min="7683" max="7685" width="9.140625" style="313" customWidth="1"/>
    <col min="7686" max="7686" width="10.28515625" style="313" customWidth="1"/>
    <col min="7687" max="7687" width="8.5703125" style="313" customWidth="1"/>
    <col min="7688" max="7688" width="11.140625" style="313" customWidth="1"/>
    <col min="7689" max="7689" width="9" style="313" customWidth="1"/>
    <col min="7690" max="7936" width="9.140625" style="313"/>
    <col min="7937" max="7937" width="20.85546875" style="313" customWidth="1"/>
    <col min="7938" max="7938" width="10.28515625" style="313" customWidth="1"/>
    <col min="7939" max="7941" width="9.140625" style="313" customWidth="1"/>
    <col min="7942" max="7942" width="10.28515625" style="313" customWidth="1"/>
    <col min="7943" max="7943" width="8.5703125" style="313" customWidth="1"/>
    <col min="7944" max="7944" width="11.140625" style="313" customWidth="1"/>
    <col min="7945" max="7945" width="9" style="313" customWidth="1"/>
    <col min="7946" max="8192" width="9.140625" style="313"/>
    <col min="8193" max="8193" width="20.85546875" style="313" customWidth="1"/>
    <col min="8194" max="8194" width="10.28515625" style="313" customWidth="1"/>
    <col min="8195" max="8197" width="9.140625" style="313" customWidth="1"/>
    <col min="8198" max="8198" width="10.28515625" style="313" customWidth="1"/>
    <col min="8199" max="8199" width="8.5703125" style="313" customWidth="1"/>
    <col min="8200" max="8200" width="11.140625" style="313" customWidth="1"/>
    <col min="8201" max="8201" width="9" style="313" customWidth="1"/>
    <col min="8202" max="8448" width="9.140625" style="313"/>
    <col min="8449" max="8449" width="20.85546875" style="313" customWidth="1"/>
    <col min="8450" max="8450" width="10.28515625" style="313" customWidth="1"/>
    <col min="8451" max="8453" width="9.140625" style="313" customWidth="1"/>
    <col min="8454" max="8454" width="10.28515625" style="313" customWidth="1"/>
    <col min="8455" max="8455" width="8.5703125" style="313" customWidth="1"/>
    <col min="8456" max="8456" width="11.140625" style="313" customWidth="1"/>
    <col min="8457" max="8457" width="9" style="313" customWidth="1"/>
    <col min="8458" max="8704" width="9.140625" style="313"/>
    <col min="8705" max="8705" width="20.85546875" style="313" customWidth="1"/>
    <col min="8706" max="8706" width="10.28515625" style="313" customWidth="1"/>
    <col min="8707" max="8709" width="9.140625" style="313" customWidth="1"/>
    <col min="8710" max="8710" width="10.28515625" style="313" customWidth="1"/>
    <col min="8711" max="8711" width="8.5703125" style="313" customWidth="1"/>
    <col min="8712" max="8712" width="11.140625" style="313" customWidth="1"/>
    <col min="8713" max="8713" width="9" style="313" customWidth="1"/>
    <col min="8714" max="8960" width="9.140625" style="313"/>
    <col min="8961" max="8961" width="20.85546875" style="313" customWidth="1"/>
    <col min="8962" max="8962" width="10.28515625" style="313" customWidth="1"/>
    <col min="8963" max="8965" width="9.140625" style="313" customWidth="1"/>
    <col min="8966" max="8966" width="10.28515625" style="313" customWidth="1"/>
    <col min="8967" max="8967" width="8.5703125" style="313" customWidth="1"/>
    <col min="8968" max="8968" width="11.140625" style="313" customWidth="1"/>
    <col min="8969" max="8969" width="9" style="313" customWidth="1"/>
    <col min="8970" max="9216" width="9.140625" style="313"/>
    <col min="9217" max="9217" width="20.85546875" style="313" customWidth="1"/>
    <col min="9218" max="9218" width="10.28515625" style="313" customWidth="1"/>
    <col min="9219" max="9221" width="9.140625" style="313" customWidth="1"/>
    <col min="9222" max="9222" width="10.28515625" style="313" customWidth="1"/>
    <col min="9223" max="9223" width="8.5703125" style="313" customWidth="1"/>
    <col min="9224" max="9224" width="11.140625" style="313" customWidth="1"/>
    <col min="9225" max="9225" width="9" style="313" customWidth="1"/>
    <col min="9226" max="9472" width="9.140625" style="313"/>
    <col min="9473" max="9473" width="20.85546875" style="313" customWidth="1"/>
    <col min="9474" max="9474" width="10.28515625" style="313" customWidth="1"/>
    <col min="9475" max="9477" width="9.140625" style="313" customWidth="1"/>
    <col min="9478" max="9478" width="10.28515625" style="313" customWidth="1"/>
    <col min="9479" max="9479" width="8.5703125" style="313" customWidth="1"/>
    <col min="9480" max="9480" width="11.140625" style="313" customWidth="1"/>
    <col min="9481" max="9481" width="9" style="313" customWidth="1"/>
    <col min="9482" max="9728" width="9.140625" style="313"/>
    <col min="9729" max="9729" width="20.85546875" style="313" customWidth="1"/>
    <col min="9730" max="9730" width="10.28515625" style="313" customWidth="1"/>
    <col min="9731" max="9733" width="9.140625" style="313" customWidth="1"/>
    <col min="9734" max="9734" width="10.28515625" style="313" customWidth="1"/>
    <col min="9735" max="9735" width="8.5703125" style="313" customWidth="1"/>
    <col min="9736" max="9736" width="11.140625" style="313" customWidth="1"/>
    <col min="9737" max="9737" width="9" style="313" customWidth="1"/>
    <col min="9738" max="9984" width="9.140625" style="313"/>
    <col min="9985" max="9985" width="20.85546875" style="313" customWidth="1"/>
    <col min="9986" max="9986" width="10.28515625" style="313" customWidth="1"/>
    <col min="9987" max="9989" width="9.140625" style="313" customWidth="1"/>
    <col min="9990" max="9990" width="10.28515625" style="313" customWidth="1"/>
    <col min="9991" max="9991" width="8.5703125" style="313" customWidth="1"/>
    <col min="9992" max="9992" width="11.140625" style="313" customWidth="1"/>
    <col min="9993" max="9993" width="9" style="313" customWidth="1"/>
    <col min="9994" max="10240" width="9.140625" style="313"/>
    <col min="10241" max="10241" width="20.85546875" style="313" customWidth="1"/>
    <col min="10242" max="10242" width="10.28515625" style="313" customWidth="1"/>
    <col min="10243" max="10245" width="9.140625" style="313" customWidth="1"/>
    <col min="10246" max="10246" width="10.28515625" style="313" customWidth="1"/>
    <col min="10247" max="10247" width="8.5703125" style="313" customWidth="1"/>
    <col min="10248" max="10248" width="11.140625" style="313" customWidth="1"/>
    <col min="10249" max="10249" width="9" style="313" customWidth="1"/>
    <col min="10250" max="10496" width="9.140625" style="313"/>
    <col min="10497" max="10497" width="20.85546875" style="313" customWidth="1"/>
    <col min="10498" max="10498" width="10.28515625" style="313" customWidth="1"/>
    <col min="10499" max="10501" width="9.140625" style="313" customWidth="1"/>
    <col min="10502" max="10502" width="10.28515625" style="313" customWidth="1"/>
    <col min="10503" max="10503" width="8.5703125" style="313" customWidth="1"/>
    <col min="10504" max="10504" width="11.140625" style="313" customWidth="1"/>
    <col min="10505" max="10505" width="9" style="313" customWidth="1"/>
    <col min="10506" max="10752" width="9.140625" style="313"/>
    <col min="10753" max="10753" width="20.85546875" style="313" customWidth="1"/>
    <col min="10754" max="10754" width="10.28515625" style="313" customWidth="1"/>
    <col min="10755" max="10757" width="9.140625" style="313" customWidth="1"/>
    <col min="10758" max="10758" width="10.28515625" style="313" customWidth="1"/>
    <col min="10759" max="10759" width="8.5703125" style="313" customWidth="1"/>
    <col min="10760" max="10760" width="11.140625" style="313" customWidth="1"/>
    <col min="10761" max="10761" width="9" style="313" customWidth="1"/>
    <col min="10762" max="11008" width="9.140625" style="313"/>
    <col min="11009" max="11009" width="20.85546875" style="313" customWidth="1"/>
    <col min="11010" max="11010" width="10.28515625" style="313" customWidth="1"/>
    <col min="11011" max="11013" width="9.140625" style="313" customWidth="1"/>
    <col min="11014" max="11014" width="10.28515625" style="313" customWidth="1"/>
    <col min="11015" max="11015" width="8.5703125" style="313" customWidth="1"/>
    <col min="11016" max="11016" width="11.140625" style="313" customWidth="1"/>
    <col min="11017" max="11017" width="9" style="313" customWidth="1"/>
    <col min="11018" max="11264" width="9.140625" style="313"/>
    <col min="11265" max="11265" width="20.85546875" style="313" customWidth="1"/>
    <col min="11266" max="11266" width="10.28515625" style="313" customWidth="1"/>
    <col min="11267" max="11269" width="9.140625" style="313" customWidth="1"/>
    <col min="11270" max="11270" width="10.28515625" style="313" customWidth="1"/>
    <col min="11271" max="11271" width="8.5703125" style="313" customWidth="1"/>
    <col min="11272" max="11272" width="11.140625" style="313" customWidth="1"/>
    <col min="11273" max="11273" width="9" style="313" customWidth="1"/>
    <col min="11274" max="11520" width="9.140625" style="313"/>
    <col min="11521" max="11521" width="20.85546875" style="313" customWidth="1"/>
    <col min="11522" max="11522" width="10.28515625" style="313" customWidth="1"/>
    <col min="11523" max="11525" width="9.140625" style="313" customWidth="1"/>
    <col min="11526" max="11526" width="10.28515625" style="313" customWidth="1"/>
    <col min="11527" max="11527" width="8.5703125" style="313" customWidth="1"/>
    <col min="11528" max="11528" width="11.140625" style="313" customWidth="1"/>
    <col min="11529" max="11529" width="9" style="313" customWidth="1"/>
    <col min="11530" max="11776" width="9.140625" style="313"/>
    <col min="11777" max="11777" width="20.85546875" style="313" customWidth="1"/>
    <col min="11778" max="11778" width="10.28515625" style="313" customWidth="1"/>
    <col min="11779" max="11781" width="9.140625" style="313" customWidth="1"/>
    <col min="11782" max="11782" width="10.28515625" style="313" customWidth="1"/>
    <col min="11783" max="11783" width="8.5703125" style="313" customWidth="1"/>
    <col min="11784" max="11784" width="11.140625" style="313" customWidth="1"/>
    <col min="11785" max="11785" width="9" style="313" customWidth="1"/>
    <col min="11786" max="12032" width="9.140625" style="313"/>
    <col min="12033" max="12033" width="20.85546875" style="313" customWidth="1"/>
    <col min="12034" max="12034" width="10.28515625" style="313" customWidth="1"/>
    <col min="12035" max="12037" width="9.140625" style="313" customWidth="1"/>
    <col min="12038" max="12038" width="10.28515625" style="313" customWidth="1"/>
    <col min="12039" max="12039" width="8.5703125" style="313" customWidth="1"/>
    <col min="12040" max="12040" width="11.140625" style="313" customWidth="1"/>
    <col min="12041" max="12041" width="9" style="313" customWidth="1"/>
    <col min="12042" max="12288" width="9.140625" style="313"/>
    <col min="12289" max="12289" width="20.85546875" style="313" customWidth="1"/>
    <col min="12290" max="12290" width="10.28515625" style="313" customWidth="1"/>
    <col min="12291" max="12293" width="9.140625" style="313" customWidth="1"/>
    <col min="12294" max="12294" width="10.28515625" style="313" customWidth="1"/>
    <col min="12295" max="12295" width="8.5703125" style="313" customWidth="1"/>
    <col min="12296" max="12296" width="11.140625" style="313" customWidth="1"/>
    <col min="12297" max="12297" width="9" style="313" customWidth="1"/>
    <col min="12298" max="12544" width="9.140625" style="313"/>
    <col min="12545" max="12545" width="20.85546875" style="313" customWidth="1"/>
    <col min="12546" max="12546" width="10.28515625" style="313" customWidth="1"/>
    <col min="12547" max="12549" width="9.140625" style="313" customWidth="1"/>
    <col min="12550" max="12550" width="10.28515625" style="313" customWidth="1"/>
    <col min="12551" max="12551" width="8.5703125" style="313" customWidth="1"/>
    <col min="12552" max="12552" width="11.140625" style="313" customWidth="1"/>
    <col min="12553" max="12553" width="9" style="313" customWidth="1"/>
    <col min="12554" max="12800" width="9.140625" style="313"/>
    <col min="12801" max="12801" width="20.85546875" style="313" customWidth="1"/>
    <col min="12802" max="12802" width="10.28515625" style="313" customWidth="1"/>
    <col min="12803" max="12805" width="9.140625" style="313" customWidth="1"/>
    <col min="12806" max="12806" width="10.28515625" style="313" customWidth="1"/>
    <col min="12807" max="12807" width="8.5703125" style="313" customWidth="1"/>
    <col min="12808" max="12808" width="11.140625" style="313" customWidth="1"/>
    <col min="12809" max="12809" width="9" style="313" customWidth="1"/>
    <col min="12810" max="13056" width="9.140625" style="313"/>
    <col min="13057" max="13057" width="20.85546875" style="313" customWidth="1"/>
    <col min="13058" max="13058" width="10.28515625" style="313" customWidth="1"/>
    <col min="13059" max="13061" width="9.140625" style="313" customWidth="1"/>
    <col min="13062" max="13062" width="10.28515625" style="313" customWidth="1"/>
    <col min="13063" max="13063" width="8.5703125" style="313" customWidth="1"/>
    <col min="13064" max="13064" width="11.140625" style="313" customWidth="1"/>
    <col min="13065" max="13065" width="9" style="313" customWidth="1"/>
    <col min="13066" max="13312" width="9.140625" style="313"/>
    <col min="13313" max="13313" width="20.85546875" style="313" customWidth="1"/>
    <col min="13314" max="13314" width="10.28515625" style="313" customWidth="1"/>
    <col min="13315" max="13317" width="9.140625" style="313" customWidth="1"/>
    <col min="13318" max="13318" width="10.28515625" style="313" customWidth="1"/>
    <col min="13319" max="13319" width="8.5703125" style="313" customWidth="1"/>
    <col min="13320" max="13320" width="11.140625" style="313" customWidth="1"/>
    <col min="13321" max="13321" width="9" style="313" customWidth="1"/>
    <col min="13322" max="13568" width="9.140625" style="313"/>
    <col min="13569" max="13569" width="20.85546875" style="313" customWidth="1"/>
    <col min="13570" max="13570" width="10.28515625" style="313" customWidth="1"/>
    <col min="13571" max="13573" width="9.140625" style="313" customWidth="1"/>
    <col min="13574" max="13574" width="10.28515625" style="313" customWidth="1"/>
    <col min="13575" max="13575" width="8.5703125" style="313" customWidth="1"/>
    <col min="13576" max="13576" width="11.140625" style="313" customWidth="1"/>
    <col min="13577" max="13577" width="9" style="313" customWidth="1"/>
    <col min="13578" max="13824" width="9.140625" style="313"/>
    <col min="13825" max="13825" width="20.85546875" style="313" customWidth="1"/>
    <col min="13826" max="13826" width="10.28515625" style="313" customWidth="1"/>
    <col min="13827" max="13829" width="9.140625" style="313" customWidth="1"/>
    <col min="13830" max="13830" width="10.28515625" style="313" customWidth="1"/>
    <col min="13831" max="13831" width="8.5703125" style="313" customWidth="1"/>
    <col min="13832" max="13832" width="11.140625" style="313" customWidth="1"/>
    <col min="13833" max="13833" width="9" style="313" customWidth="1"/>
    <col min="13834" max="14080" width="9.140625" style="313"/>
    <col min="14081" max="14081" width="20.85546875" style="313" customWidth="1"/>
    <col min="14082" max="14082" width="10.28515625" style="313" customWidth="1"/>
    <col min="14083" max="14085" width="9.140625" style="313" customWidth="1"/>
    <col min="14086" max="14086" width="10.28515625" style="313" customWidth="1"/>
    <col min="14087" max="14087" width="8.5703125" style="313" customWidth="1"/>
    <col min="14088" max="14088" width="11.140625" style="313" customWidth="1"/>
    <col min="14089" max="14089" width="9" style="313" customWidth="1"/>
    <col min="14090" max="14336" width="9.140625" style="313"/>
    <col min="14337" max="14337" width="20.85546875" style="313" customWidth="1"/>
    <col min="14338" max="14338" width="10.28515625" style="313" customWidth="1"/>
    <col min="14339" max="14341" width="9.140625" style="313" customWidth="1"/>
    <col min="14342" max="14342" width="10.28515625" style="313" customWidth="1"/>
    <col min="14343" max="14343" width="8.5703125" style="313" customWidth="1"/>
    <col min="14344" max="14344" width="11.140625" style="313" customWidth="1"/>
    <col min="14345" max="14345" width="9" style="313" customWidth="1"/>
    <col min="14346" max="14592" width="9.140625" style="313"/>
    <col min="14593" max="14593" width="20.85546875" style="313" customWidth="1"/>
    <col min="14594" max="14594" width="10.28515625" style="313" customWidth="1"/>
    <col min="14595" max="14597" width="9.140625" style="313" customWidth="1"/>
    <col min="14598" max="14598" width="10.28515625" style="313" customWidth="1"/>
    <col min="14599" max="14599" width="8.5703125" style="313" customWidth="1"/>
    <col min="14600" max="14600" width="11.140625" style="313" customWidth="1"/>
    <col min="14601" max="14601" width="9" style="313" customWidth="1"/>
    <col min="14602" max="14848" width="9.140625" style="313"/>
    <col min="14849" max="14849" width="20.85546875" style="313" customWidth="1"/>
    <col min="14850" max="14850" width="10.28515625" style="313" customWidth="1"/>
    <col min="14851" max="14853" width="9.140625" style="313" customWidth="1"/>
    <col min="14854" max="14854" width="10.28515625" style="313" customWidth="1"/>
    <col min="14855" max="14855" width="8.5703125" style="313" customWidth="1"/>
    <col min="14856" max="14856" width="11.140625" style="313" customWidth="1"/>
    <col min="14857" max="14857" width="9" style="313" customWidth="1"/>
    <col min="14858" max="15104" width="9.140625" style="313"/>
    <col min="15105" max="15105" width="20.85546875" style="313" customWidth="1"/>
    <col min="15106" max="15106" width="10.28515625" style="313" customWidth="1"/>
    <col min="15107" max="15109" width="9.140625" style="313" customWidth="1"/>
    <col min="15110" max="15110" width="10.28515625" style="313" customWidth="1"/>
    <col min="15111" max="15111" width="8.5703125" style="313" customWidth="1"/>
    <col min="15112" max="15112" width="11.140625" style="313" customWidth="1"/>
    <col min="15113" max="15113" width="9" style="313" customWidth="1"/>
    <col min="15114" max="15360" width="9.140625" style="313"/>
    <col min="15361" max="15361" width="20.85546875" style="313" customWidth="1"/>
    <col min="15362" max="15362" width="10.28515625" style="313" customWidth="1"/>
    <col min="15363" max="15365" width="9.140625" style="313" customWidth="1"/>
    <col min="15366" max="15366" width="10.28515625" style="313" customWidth="1"/>
    <col min="15367" max="15367" width="8.5703125" style="313" customWidth="1"/>
    <col min="15368" max="15368" width="11.140625" style="313" customWidth="1"/>
    <col min="15369" max="15369" width="9" style="313" customWidth="1"/>
    <col min="15370" max="15616" width="9.140625" style="313"/>
    <col min="15617" max="15617" width="20.85546875" style="313" customWidth="1"/>
    <col min="15618" max="15618" width="10.28515625" style="313" customWidth="1"/>
    <col min="15619" max="15621" width="9.140625" style="313" customWidth="1"/>
    <col min="15622" max="15622" width="10.28515625" style="313" customWidth="1"/>
    <col min="15623" max="15623" width="8.5703125" style="313" customWidth="1"/>
    <col min="15624" max="15624" width="11.140625" style="313" customWidth="1"/>
    <col min="15625" max="15625" width="9" style="313" customWidth="1"/>
    <col min="15626" max="15872" width="9.140625" style="313"/>
    <col min="15873" max="15873" width="20.85546875" style="313" customWidth="1"/>
    <col min="15874" max="15874" width="10.28515625" style="313" customWidth="1"/>
    <col min="15875" max="15877" width="9.140625" style="313" customWidth="1"/>
    <col min="15878" max="15878" width="10.28515625" style="313" customWidth="1"/>
    <col min="15879" max="15879" width="8.5703125" style="313" customWidth="1"/>
    <col min="15880" max="15880" width="11.140625" style="313" customWidth="1"/>
    <col min="15881" max="15881" width="9" style="313" customWidth="1"/>
    <col min="15882" max="16128" width="9.140625" style="313"/>
    <col min="16129" max="16129" width="20.85546875" style="313" customWidth="1"/>
    <col min="16130" max="16130" width="10.28515625" style="313" customWidth="1"/>
    <col min="16131" max="16133" width="9.140625" style="313" customWidth="1"/>
    <col min="16134" max="16134" width="10.28515625" style="313" customWidth="1"/>
    <col min="16135" max="16135" width="8.5703125" style="313" customWidth="1"/>
    <col min="16136" max="16136" width="11.140625" style="313" customWidth="1"/>
    <col min="16137" max="16137" width="9" style="313" customWidth="1"/>
    <col min="16138" max="16384" width="9.140625" style="313"/>
  </cols>
  <sheetData>
    <row r="1" spans="1:9">
      <c r="A1" s="2" t="s">
        <v>567</v>
      </c>
      <c r="I1" s="314"/>
    </row>
    <row r="2" spans="1:9">
      <c r="I2" s="314"/>
    </row>
    <row r="3" spans="1:9">
      <c r="A3" s="317" t="s">
        <v>580</v>
      </c>
      <c r="I3" s="314"/>
    </row>
    <row r="4" spans="1:9">
      <c r="A4" s="317"/>
    </row>
    <row r="5" spans="1:9" ht="18.75" customHeight="1">
      <c r="A5" s="418" t="s">
        <v>0</v>
      </c>
      <c r="B5" s="423" t="s">
        <v>230</v>
      </c>
      <c r="C5" s="423" t="s">
        <v>216</v>
      </c>
      <c r="D5" s="440" t="s">
        <v>219</v>
      </c>
      <c r="E5" s="440"/>
      <c r="F5" s="440"/>
      <c r="G5" s="440"/>
      <c r="H5" s="441"/>
      <c r="I5" s="320"/>
    </row>
    <row r="6" spans="1:9" ht="51">
      <c r="A6" s="418"/>
      <c r="B6" s="423"/>
      <c r="C6" s="423"/>
      <c r="D6" s="380" t="s">
        <v>220</v>
      </c>
      <c r="E6" s="380" t="s">
        <v>217</v>
      </c>
      <c r="F6" s="380" t="s">
        <v>218</v>
      </c>
      <c r="G6" s="380" t="s">
        <v>221</v>
      </c>
      <c r="H6" s="381" t="s">
        <v>222</v>
      </c>
      <c r="I6" s="321"/>
    </row>
    <row r="7" spans="1:9">
      <c r="A7" s="8"/>
      <c r="B7" s="322"/>
      <c r="C7" s="322"/>
      <c r="D7" s="323"/>
      <c r="E7" s="323"/>
      <c r="F7" s="323"/>
      <c r="G7" s="323"/>
      <c r="H7" s="324"/>
    </row>
    <row r="8" spans="1:9">
      <c r="A8" s="8" t="s">
        <v>223</v>
      </c>
      <c r="B8" s="12">
        <v>109160</v>
      </c>
      <c r="C8" s="325">
        <v>94.5</v>
      </c>
      <c r="D8" s="323">
        <v>17</v>
      </c>
      <c r="E8" s="323">
        <v>26</v>
      </c>
      <c r="F8" s="323">
        <v>26</v>
      </c>
      <c r="G8" s="323">
        <v>15</v>
      </c>
      <c r="H8" s="324">
        <v>16</v>
      </c>
    </row>
    <row r="9" spans="1:9" ht="15" customHeight="1">
      <c r="A9" s="8"/>
      <c r="B9" s="325"/>
      <c r="C9" s="325"/>
      <c r="D9" s="323"/>
      <c r="E9" s="323"/>
      <c r="F9" s="323"/>
      <c r="G9" s="323"/>
      <c r="H9" s="324"/>
    </row>
    <row r="10" spans="1:9" ht="4.5" customHeight="1"/>
    <row r="11" spans="1:9" ht="15" customHeight="1">
      <c r="A11" s="326" t="s">
        <v>711</v>
      </c>
    </row>
    <row r="12" spans="1:9" ht="15" customHeight="1"/>
    <row r="13" spans="1:9" ht="15" customHeight="1"/>
    <row r="14" spans="1:9" ht="15" customHeight="1"/>
  </sheetData>
  <mergeCells count="4">
    <mergeCell ref="A5:A6"/>
    <mergeCell ref="B5:B6"/>
    <mergeCell ref="C5:C6"/>
    <mergeCell ref="D5:H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2" style="313" customWidth="1"/>
    <col min="2" max="2" width="12.7109375" style="313" customWidth="1"/>
    <col min="3" max="7" width="8.5703125" style="313" customWidth="1"/>
    <col min="8" max="8" width="9" style="313" customWidth="1"/>
    <col min="9" max="255" width="9.140625" style="313"/>
    <col min="256" max="256" width="20.85546875" style="313" customWidth="1"/>
    <col min="257" max="257" width="10.28515625" style="313" customWidth="1"/>
    <col min="258" max="260" width="9.140625" style="313" customWidth="1"/>
    <col min="261" max="261" width="10.28515625" style="313" customWidth="1"/>
    <col min="262" max="262" width="8.5703125" style="313" customWidth="1"/>
    <col min="263" max="263" width="11.140625" style="313" customWidth="1"/>
    <col min="264" max="264" width="9" style="313" customWidth="1"/>
    <col min="265" max="511" width="9.140625" style="313"/>
    <col min="512" max="512" width="20.85546875" style="313" customWidth="1"/>
    <col min="513" max="513" width="10.28515625" style="313" customWidth="1"/>
    <col min="514" max="516" width="9.140625" style="313" customWidth="1"/>
    <col min="517" max="517" width="10.28515625" style="313" customWidth="1"/>
    <col min="518" max="518" width="8.5703125" style="313" customWidth="1"/>
    <col min="519" max="519" width="11.140625" style="313" customWidth="1"/>
    <col min="520" max="520" width="9" style="313" customWidth="1"/>
    <col min="521" max="767" width="9.140625" style="313"/>
    <col min="768" max="768" width="20.85546875" style="313" customWidth="1"/>
    <col min="769" max="769" width="10.28515625" style="313" customWidth="1"/>
    <col min="770" max="772" width="9.140625" style="313" customWidth="1"/>
    <col min="773" max="773" width="10.28515625" style="313" customWidth="1"/>
    <col min="774" max="774" width="8.5703125" style="313" customWidth="1"/>
    <col min="775" max="775" width="11.140625" style="313" customWidth="1"/>
    <col min="776" max="776" width="9" style="313" customWidth="1"/>
    <col min="777" max="1023" width="9.140625" style="313"/>
    <col min="1024" max="1024" width="20.85546875" style="313" customWidth="1"/>
    <col min="1025" max="1025" width="10.28515625" style="313" customWidth="1"/>
    <col min="1026" max="1028" width="9.140625" style="313" customWidth="1"/>
    <col min="1029" max="1029" width="10.28515625" style="313" customWidth="1"/>
    <col min="1030" max="1030" width="8.5703125" style="313" customWidth="1"/>
    <col min="1031" max="1031" width="11.140625" style="313" customWidth="1"/>
    <col min="1032" max="1032" width="9" style="313" customWidth="1"/>
    <col min="1033" max="1279" width="9.140625" style="313"/>
    <col min="1280" max="1280" width="20.85546875" style="313" customWidth="1"/>
    <col min="1281" max="1281" width="10.28515625" style="313" customWidth="1"/>
    <col min="1282" max="1284" width="9.140625" style="313" customWidth="1"/>
    <col min="1285" max="1285" width="10.28515625" style="313" customWidth="1"/>
    <col min="1286" max="1286" width="8.5703125" style="313" customWidth="1"/>
    <col min="1287" max="1287" width="11.140625" style="313" customWidth="1"/>
    <col min="1288" max="1288" width="9" style="313" customWidth="1"/>
    <col min="1289" max="1535" width="9.140625" style="313"/>
    <col min="1536" max="1536" width="20.85546875" style="313" customWidth="1"/>
    <col min="1537" max="1537" width="10.28515625" style="313" customWidth="1"/>
    <col min="1538" max="1540" width="9.140625" style="313" customWidth="1"/>
    <col min="1541" max="1541" width="10.28515625" style="313" customWidth="1"/>
    <col min="1542" max="1542" width="8.5703125" style="313" customWidth="1"/>
    <col min="1543" max="1543" width="11.140625" style="313" customWidth="1"/>
    <col min="1544" max="1544" width="9" style="313" customWidth="1"/>
    <col min="1545" max="1791" width="9.140625" style="313"/>
    <col min="1792" max="1792" width="20.85546875" style="313" customWidth="1"/>
    <col min="1793" max="1793" width="10.28515625" style="313" customWidth="1"/>
    <col min="1794" max="1796" width="9.140625" style="313" customWidth="1"/>
    <col min="1797" max="1797" width="10.28515625" style="313" customWidth="1"/>
    <col min="1798" max="1798" width="8.5703125" style="313" customWidth="1"/>
    <col min="1799" max="1799" width="11.140625" style="313" customWidth="1"/>
    <col min="1800" max="1800" width="9" style="313" customWidth="1"/>
    <col min="1801" max="2047" width="9.140625" style="313"/>
    <col min="2048" max="2048" width="20.85546875" style="313" customWidth="1"/>
    <col min="2049" max="2049" width="10.28515625" style="313" customWidth="1"/>
    <col min="2050" max="2052" width="9.140625" style="313" customWidth="1"/>
    <col min="2053" max="2053" width="10.28515625" style="313" customWidth="1"/>
    <col min="2054" max="2054" width="8.5703125" style="313" customWidth="1"/>
    <col min="2055" max="2055" width="11.140625" style="313" customWidth="1"/>
    <col min="2056" max="2056" width="9" style="313" customWidth="1"/>
    <col min="2057" max="2303" width="9.140625" style="313"/>
    <col min="2304" max="2304" width="20.85546875" style="313" customWidth="1"/>
    <col min="2305" max="2305" width="10.28515625" style="313" customWidth="1"/>
    <col min="2306" max="2308" width="9.140625" style="313" customWidth="1"/>
    <col min="2309" max="2309" width="10.28515625" style="313" customWidth="1"/>
    <col min="2310" max="2310" width="8.5703125" style="313" customWidth="1"/>
    <col min="2311" max="2311" width="11.140625" style="313" customWidth="1"/>
    <col min="2312" max="2312" width="9" style="313" customWidth="1"/>
    <col min="2313" max="2559" width="9.140625" style="313"/>
    <col min="2560" max="2560" width="20.85546875" style="313" customWidth="1"/>
    <col min="2561" max="2561" width="10.28515625" style="313" customWidth="1"/>
    <col min="2562" max="2564" width="9.140625" style="313" customWidth="1"/>
    <col min="2565" max="2565" width="10.28515625" style="313" customWidth="1"/>
    <col min="2566" max="2566" width="8.5703125" style="313" customWidth="1"/>
    <col min="2567" max="2567" width="11.140625" style="313" customWidth="1"/>
    <col min="2568" max="2568" width="9" style="313" customWidth="1"/>
    <col min="2569" max="2815" width="9.140625" style="313"/>
    <col min="2816" max="2816" width="20.85546875" style="313" customWidth="1"/>
    <col min="2817" max="2817" width="10.28515625" style="313" customWidth="1"/>
    <col min="2818" max="2820" width="9.140625" style="313" customWidth="1"/>
    <col min="2821" max="2821" width="10.28515625" style="313" customWidth="1"/>
    <col min="2822" max="2822" width="8.5703125" style="313" customWidth="1"/>
    <col min="2823" max="2823" width="11.140625" style="313" customWidth="1"/>
    <col min="2824" max="2824" width="9" style="313" customWidth="1"/>
    <col min="2825" max="3071" width="9.140625" style="313"/>
    <col min="3072" max="3072" width="20.85546875" style="313" customWidth="1"/>
    <col min="3073" max="3073" width="10.28515625" style="313" customWidth="1"/>
    <col min="3074" max="3076" width="9.140625" style="313" customWidth="1"/>
    <col min="3077" max="3077" width="10.28515625" style="313" customWidth="1"/>
    <col min="3078" max="3078" width="8.5703125" style="313" customWidth="1"/>
    <col min="3079" max="3079" width="11.140625" style="313" customWidth="1"/>
    <col min="3080" max="3080" width="9" style="313" customWidth="1"/>
    <col min="3081" max="3327" width="9.140625" style="313"/>
    <col min="3328" max="3328" width="20.85546875" style="313" customWidth="1"/>
    <col min="3329" max="3329" width="10.28515625" style="313" customWidth="1"/>
    <col min="3330" max="3332" width="9.140625" style="313" customWidth="1"/>
    <col min="3333" max="3333" width="10.28515625" style="313" customWidth="1"/>
    <col min="3334" max="3334" width="8.5703125" style="313" customWidth="1"/>
    <col min="3335" max="3335" width="11.140625" style="313" customWidth="1"/>
    <col min="3336" max="3336" width="9" style="313" customWidth="1"/>
    <col min="3337" max="3583" width="9.140625" style="313"/>
    <col min="3584" max="3584" width="20.85546875" style="313" customWidth="1"/>
    <col min="3585" max="3585" width="10.28515625" style="313" customWidth="1"/>
    <col min="3586" max="3588" width="9.140625" style="313" customWidth="1"/>
    <col min="3589" max="3589" width="10.28515625" style="313" customWidth="1"/>
    <col min="3590" max="3590" width="8.5703125" style="313" customWidth="1"/>
    <col min="3591" max="3591" width="11.140625" style="313" customWidth="1"/>
    <col min="3592" max="3592" width="9" style="313" customWidth="1"/>
    <col min="3593" max="3839" width="9.140625" style="313"/>
    <col min="3840" max="3840" width="20.85546875" style="313" customWidth="1"/>
    <col min="3841" max="3841" width="10.28515625" style="313" customWidth="1"/>
    <col min="3842" max="3844" width="9.140625" style="313" customWidth="1"/>
    <col min="3845" max="3845" width="10.28515625" style="313" customWidth="1"/>
    <col min="3846" max="3846" width="8.5703125" style="313" customWidth="1"/>
    <col min="3847" max="3847" width="11.140625" style="313" customWidth="1"/>
    <col min="3848" max="3848" width="9" style="313" customWidth="1"/>
    <col min="3849" max="4095" width="9.140625" style="313"/>
    <col min="4096" max="4096" width="20.85546875" style="313" customWidth="1"/>
    <col min="4097" max="4097" width="10.28515625" style="313" customWidth="1"/>
    <col min="4098" max="4100" width="9.140625" style="313" customWidth="1"/>
    <col min="4101" max="4101" width="10.28515625" style="313" customWidth="1"/>
    <col min="4102" max="4102" width="8.5703125" style="313" customWidth="1"/>
    <col min="4103" max="4103" width="11.140625" style="313" customWidth="1"/>
    <col min="4104" max="4104" width="9" style="313" customWidth="1"/>
    <col min="4105" max="4351" width="9.140625" style="313"/>
    <col min="4352" max="4352" width="20.85546875" style="313" customWidth="1"/>
    <col min="4353" max="4353" width="10.28515625" style="313" customWidth="1"/>
    <col min="4354" max="4356" width="9.140625" style="313" customWidth="1"/>
    <col min="4357" max="4357" width="10.28515625" style="313" customWidth="1"/>
    <col min="4358" max="4358" width="8.5703125" style="313" customWidth="1"/>
    <col min="4359" max="4359" width="11.140625" style="313" customWidth="1"/>
    <col min="4360" max="4360" width="9" style="313" customWidth="1"/>
    <col min="4361" max="4607" width="9.140625" style="313"/>
    <col min="4608" max="4608" width="20.85546875" style="313" customWidth="1"/>
    <col min="4609" max="4609" width="10.28515625" style="313" customWidth="1"/>
    <col min="4610" max="4612" width="9.140625" style="313" customWidth="1"/>
    <col min="4613" max="4613" width="10.28515625" style="313" customWidth="1"/>
    <col min="4614" max="4614" width="8.5703125" style="313" customWidth="1"/>
    <col min="4615" max="4615" width="11.140625" style="313" customWidth="1"/>
    <col min="4616" max="4616" width="9" style="313" customWidth="1"/>
    <col min="4617" max="4863" width="9.140625" style="313"/>
    <col min="4864" max="4864" width="20.85546875" style="313" customWidth="1"/>
    <col min="4865" max="4865" width="10.28515625" style="313" customWidth="1"/>
    <col min="4866" max="4868" width="9.140625" style="313" customWidth="1"/>
    <col min="4869" max="4869" width="10.28515625" style="313" customWidth="1"/>
    <col min="4870" max="4870" width="8.5703125" style="313" customWidth="1"/>
    <col min="4871" max="4871" width="11.140625" style="313" customWidth="1"/>
    <col min="4872" max="4872" width="9" style="313" customWidth="1"/>
    <col min="4873" max="5119" width="9.140625" style="313"/>
    <col min="5120" max="5120" width="20.85546875" style="313" customWidth="1"/>
    <col min="5121" max="5121" width="10.28515625" style="313" customWidth="1"/>
    <col min="5122" max="5124" width="9.140625" style="313" customWidth="1"/>
    <col min="5125" max="5125" width="10.28515625" style="313" customWidth="1"/>
    <col min="5126" max="5126" width="8.5703125" style="313" customWidth="1"/>
    <col min="5127" max="5127" width="11.140625" style="313" customWidth="1"/>
    <col min="5128" max="5128" width="9" style="313" customWidth="1"/>
    <col min="5129" max="5375" width="9.140625" style="313"/>
    <col min="5376" max="5376" width="20.85546875" style="313" customWidth="1"/>
    <col min="5377" max="5377" width="10.28515625" style="313" customWidth="1"/>
    <col min="5378" max="5380" width="9.140625" style="313" customWidth="1"/>
    <col min="5381" max="5381" width="10.28515625" style="313" customWidth="1"/>
    <col min="5382" max="5382" width="8.5703125" style="313" customWidth="1"/>
    <col min="5383" max="5383" width="11.140625" style="313" customWidth="1"/>
    <col min="5384" max="5384" width="9" style="313" customWidth="1"/>
    <col min="5385" max="5631" width="9.140625" style="313"/>
    <col min="5632" max="5632" width="20.85546875" style="313" customWidth="1"/>
    <col min="5633" max="5633" width="10.28515625" style="313" customWidth="1"/>
    <col min="5634" max="5636" width="9.140625" style="313" customWidth="1"/>
    <col min="5637" max="5637" width="10.28515625" style="313" customWidth="1"/>
    <col min="5638" max="5638" width="8.5703125" style="313" customWidth="1"/>
    <col min="5639" max="5639" width="11.140625" style="313" customWidth="1"/>
    <col min="5640" max="5640" width="9" style="313" customWidth="1"/>
    <col min="5641" max="5887" width="9.140625" style="313"/>
    <col min="5888" max="5888" width="20.85546875" style="313" customWidth="1"/>
    <col min="5889" max="5889" width="10.28515625" style="313" customWidth="1"/>
    <col min="5890" max="5892" width="9.140625" style="313" customWidth="1"/>
    <col min="5893" max="5893" width="10.28515625" style="313" customWidth="1"/>
    <col min="5894" max="5894" width="8.5703125" style="313" customWidth="1"/>
    <col min="5895" max="5895" width="11.140625" style="313" customWidth="1"/>
    <col min="5896" max="5896" width="9" style="313" customWidth="1"/>
    <col min="5897" max="6143" width="9.140625" style="313"/>
    <col min="6144" max="6144" width="20.85546875" style="313" customWidth="1"/>
    <col min="6145" max="6145" width="10.28515625" style="313" customWidth="1"/>
    <col min="6146" max="6148" width="9.140625" style="313" customWidth="1"/>
    <col min="6149" max="6149" width="10.28515625" style="313" customWidth="1"/>
    <col min="6150" max="6150" width="8.5703125" style="313" customWidth="1"/>
    <col min="6151" max="6151" width="11.140625" style="313" customWidth="1"/>
    <col min="6152" max="6152" width="9" style="313" customWidth="1"/>
    <col min="6153" max="6399" width="9.140625" style="313"/>
    <col min="6400" max="6400" width="20.85546875" style="313" customWidth="1"/>
    <col min="6401" max="6401" width="10.28515625" style="313" customWidth="1"/>
    <col min="6402" max="6404" width="9.140625" style="313" customWidth="1"/>
    <col min="6405" max="6405" width="10.28515625" style="313" customWidth="1"/>
    <col min="6406" max="6406" width="8.5703125" style="313" customWidth="1"/>
    <col min="6407" max="6407" width="11.140625" style="313" customWidth="1"/>
    <col min="6408" max="6408" width="9" style="313" customWidth="1"/>
    <col min="6409" max="6655" width="9.140625" style="313"/>
    <col min="6656" max="6656" width="20.85546875" style="313" customWidth="1"/>
    <col min="6657" max="6657" width="10.28515625" style="313" customWidth="1"/>
    <col min="6658" max="6660" width="9.140625" style="313" customWidth="1"/>
    <col min="6661" max="6661" width="10.28515625" style="313" customWidth="1"/>
    <col min="6662" max="6662" width="8.5703125" style="313" customWidth="1"/>
    <col min="6663" max="6663" width="11.140625" style="313" customWidth="1"/>
    <col min="6664" max="6664" width="9" style="313" customWidth="1"/>
    <col min="6665" max="6911" width="9.140625" style="313"/>
    <col min="6912" max="6912" width="20.85546875" style="313" customWidth="1"/>
    <col min="6913" max="6913" width="10.28515625" style="313" customWidth="1"/>
    <col min="6914" max="6916" width="9.140625" style="313" customWidth="1"/>
    <col min="6917" max="6917" width="10.28515625" style="313" customWidth="1"/>
    <col min="6918" max="6918" width="8.5703125" style="313" customWidth="1"/>
    <col min="6919" max="6919" width="11.140625" style="313" customWidth="1"/>
    <col min="6920" max="6920" width="9" style="313" customWidth="1"/>
    <col min="6921" max="7167" width="9.140625" style="313"/>
    <col min="7168" max="7168" width="20.85546875" style="313" customWidth="1"/>
    <col min="7169" max="7169" width="10.28515625" style="313" customWidth="1"/>
    <col min="7170" max="7172" width="9.140625" style="313" customWidth="1"/>
    <col min="7173" max="7173" width="10.28515625" style="313" customWidth="1"/>
    <col min="7174" max="7174" width="8.5703125" style="313" customWidth="1"/>
    <col min="7175" max="7175" width="11.140625" style="313" customWidth="1"/>
    <col min="7176" max="7176" width="9" style="313" customWidth="1"/>
    <col min="7177" max="7423" width="9.140625" style="313"/>
    <col min="7424" max="7424" width="20.85546875" style="313" customWidth="1"/>
    <col min="7425" max="7425" width="10.28515625" style="313" customWidth="1"/>
    <col min="7426" max="7428" width="9.140625" style="313" customWidth="1"/>
    <col min="7429" max="7429" width="10.28515625" style="313" customWidth="1"/>
    <col min="7430" max="7430" width="8.5703125" style="313" customWidth="1"/>
    <col min="7431" max="7431" width="11.140625" style="313" customWidth="1"/>
    <col min="7432" max="7432" width="9" style="313" customWidth="1"/>
    <col min="7433" max="7679" width="9.140625" style="313"/>
    <col min="7680" max="7680" width="20.85546875" style="313" customWidth="1"/>
    <col min="7681" max="7681" width="10.28515625" style="313" customWidth="1"/>
    <col min="7682" max="7684" width="9.140625" style="313" customWidth="1"/>
    <col min="7685" max="7685" width="10.28515625" style="313" customWidth="1"/>
    <col min="7686" max="7686" width="8.5703125" style="313" customWidth="1"/>
    <col min="7687" max="7687" width="11.140625" style="313" customWidth="1"/>
    <col min="7688" max="7688" width="9" style="313" customWidth="1"/>
    <col min="7689" max="7935" width="9.140625" style="313"/>
    <col min="7936" max="7936" width="20.85546875" style="313" customWidth="1"/>
    <col min="7937" max="7937" width="10.28515625" style="313" customWidth="1"/>
    <col min="7938" max="7940" width="9.140625" style="313" customWidth="1"/>
    <col min="7941" max="7941" width="10.28515625" style="313" customWidth="1"/>
    <col min="7942" max="7942" width="8.5703125" style="313" customWidth="1"/>
    <col min="7943" max="7943" width="11.140625" style="313" customWidth="1"/>
    <col min="7944" max="7944" width="9" style="313" customWidth="1"/>
    <col min="7945" max="8191" width="9.140625" style="313"/>
    <col min="8192" max="8192" width="20.85546875" style="313" customWidth="1"/>
    <col min="8193" max="8193" width="10.28515625" style="313" customWidth="1"/>
    <col min="8194" max="8196" width="9.140625" style="313" customWidth="1"/>
    <col min="8197" max="8197" width="10.28515625" style="313" customWidth="1"/>
    <col min="8198" max="8198" width="8.5703125" style="313" customWidth="1"/>
    <col min="8199" max="8199" width="11.140625" style="313" customWidth="1"/>
    <col min="8200" max="8200" width="9" style="313" customWidth="1"/>
    <col min="8201" max="8447" width="9.140625" style="313"/>
    <col min="8448" max="8448" width="20.85546875" style="313" customWidth="1"/>
    <col min="8449" max="8449" width="10.28515625" style="313" customWidth="1"/>
    <col min="8450" max="8452" width="9.140625" style="313" customWidth="1"/>
    <col min="8453" max="8453" width="10.28515625" style="313" customWidth="1"/>
    <col min="8454" max="8454" width="8.5703125" style="313" customWidth="1"/>
    <col min="8455" max="8455" width="11.140625" style="313" customWidth="1"/>
    <col min="8456" max="8456" width="9" style="313" customWidth="1"/>
    <col min="8457" max="8703" width="9.140625" style="313"/>
    <col min="8704" max="8704" width="20.85546875" style="313" customWidth="1"/>
    <col min="8705" max="8705" width="10.28515625" style="313" customWidth="1"/>
    <col min="8706" max="8708" width="9.140625" style="313" customWidth="1"/>
    <col min="8709" max="8709" width="10.28515625" style="313" customWidth="1"/>
    <col min="8710" max="8710" width="8.5703125" style="313" customWidth="1"/>
    <col min="8711" max="8711" width="11.140625" style="313" customWidth="1"/>
    <col min="8712" max="8712" width="9" style="313" customWidth="1"/>
    <col min="8713" max="8959" width="9.140625" style="313"/>
    <col min="8960" max="8960" width="20.85546875" style="313" customWidth="1"/>
    <col min="8961" max="8961" width="10.28515625" style="313" customWidth="1"/>
    <col min="8962" max="8964" width="9.140625" style="313" customWidth="1"/>
    <col min="8965" max="8965" width="10.28515625" style="313" customWidth="1"/>
    <col min="8966" max="8966" width="8.5703125" style="313" customWidth="1"/>
    <col min="8967" max="8967" width="11.140625" style="313" customWidth="1"/>
    <col min="8968" max="8968" width="9" style="313" customWidth="1"/>
    <col min="8969" max="9215" width="9.140625" style="313"/>
    <col min="9216" max="9216" width="20.85546875" style="313" customWidth="1"/>
    <col min="9217" max="9217" width="10.28515625" style="313" customWidth="1"/>
    <col min="9218" max="9220" width="9.140625" style="313" customWidth="1"/>
    <col min="9221" max="9221" width="10.28515625" style="313" customWidth="1"/>
    <col min="9222" max="9222" width="8.5703125" style="313" customWidth="1"/>
    <col min="9223" max="9223" width="11.140625" style="313" customWidth="1"/>
    <col min="9224" max="9224" width="9" style="313" customWidth="1"/>
    <col min="9225" max="9471" width="9.140625" style="313"/>
    <col min="9472" max="9472" width="20.85546875" style="313" customWidth="1"/>
    <col min="9473" max="9473" width="10.28515625" style="313" customWidth="1"/>
    <col min="9474" max="9476" width="9.140625" style="313" customWidth="1"/>
    <col min="9477" max="9477" width="10.28515625" style="313" customWidth="1"/>
    <col min="9478" max="9478" width="8.5703125" style="313" customWidth="1"/>
    <col min="9479" max="9479" width="11.140625" style="313" customWidth="1"/>
    <col min="9480" max="9480" width="9" style="313" customWidth="1"/>
    <col min="9481" max="9727" width="9.140625" style="313"/>
    <col min="9728" max="9728" width="20.85546875" style="313" customWidth="1"/>
    <col min="9729" max="9729" width="10.28515625" style="313" customWidth="1"/>
    <col min="9730" max="9732" width="9.140625" style="313" customWidth="1"/>
    <col min="9733" max="9733" width="10.28515625" style="313" customWidth="1"/>
    <col min="9734" max="9734" width="8.5703125" style="313" customWidth="1"/>
    <col min="9735" max="9735" width="11.140625" style="313" customWidth="1"/>
    <col min="9736" max="9736" width="9" style="313" customWidth="1"/>
    <col min="9737" max="9983" width="9.140625" style="313"/>
    <col min="9984" max="9984" width="20.85546875" style="313" customWidth="1"/>
    <col min="9985" max="9985" width="10.28515625" style="313" customWidth="1"/>
    <col min="9986" max="9988" width="9.140625" style="313" customWidth="1"/>
    <col min="9989" max="9989" width="10.28515625" style="313" customWidth="1"/>
    <col min="9990" max="9990" width="8.5703125" style="313" customWidth="1"/>
    <col min="9991" max="9991" width="11.140625" style="313" customWidth="1"/>
    <col min="9992" max="9992" width="9" style="313" customWidth="1"/>
    <col min="9993" max="10239" width="9.140625" style="313"/>
    <col min="10240" max="10240" width="20.85546875" style="313" customWidth="1"/>
    <col min="10241" max="10241" width="10.28515625" style="313" customWidth="1"/>
    <col min="10242" max="10244" width="9.140625" style="313" customWidth="1"/>
    <col min="10245" max="10245" width="10.28515625" style="313" customWidth="1"/>
    <col min="10246" max="10246" width="8.5703125" style="313" customWidth="1"/>
    <col min="10247" max="10247" width="11.140625" style="313" customWidth="1"/>
    <col min="10248" max="10248" width="9" style="313" customWidth="1"/>
    <col min="10249" max="10495" width="9.140625" style="313"/>
    <col min="10496" max="10496" width="20.85546875" style="313" customWidth="1"/>
    <col min="10497" max="10497" width="10.28515625" style="313" customWidth="1"/>
    <col min="10498" max="10500" width="9.140625" style="313" customWidth="1"/>
    <col min="10501" max="10501" width="10.28515625" style="313" customWidth="1"/>
    <col min="10502" max="10502" width="8.5703125" style="313" customWidth="1"/>
    <col min="10503" max="10503" width="11.140625" style="313" customWidth="1"/>
    <col min="10504" max="10504" width="9" style="313" customWidth="1"/>
    <col min="10505" max="10751" width="9.140625" style="313"/>
    <col min="10752" max="10752" width="20.85546875" style="313" customWidth="1"/>
    <col min="10753" max="10753" width="10.28515625" style="313" customWidth="1"/>
    <col min="10754" max="10756" width="9.140625" style="313" customWidth="1"/>
    <col min="10757" max="10757" width="10.28515625" style="313" customWidth="1"/>
    <col min="10758" max="10758" width="8.5703125" style="313" customWidth="1"/>
    <col min="10759" max="10759" width="11.140625" style="313" customWidth="1"/>
    <col min="10760" max="10760" width="9" style="313" customWidth="1"/>
    <col min="10761" max="11007" width="9.140625" style="313"/>
    <col min="11008" max="11008" width="20.85546875" style="313" customWidth="1"/>
    <col min="11009" max="11009" width="10.28515625" style="313" customWidth="1"/>
    <col min="11010" max="11012" width="9.140625" style="313" customWidth="1"/>
    <col min="11013" max="11013" width="10.28515625" style="313" customWidth="1"/>
    <col min="11014" max="11014" width="8.5703125" style="313" customWidth="1"/>
    <col min="11015" max="11015" width="11.140625" style="313" customWidth="1"/>
    <col min="11016" max="11016" width="9" style="313" customWidth="1"/>
    <col min="11017" max="11263" width="9.140625" style="313"/>
    <col min="11264" max="11264" width="20.85546875" style="313" customWidth="1"/>
    <col min="11265" max="11265" width="10.28515625" style="313" customWidth="1"/>
    <col min="11266" max="11268" width="9.140625" style="313" customWidth="1"/>
    <col min="11269" max="11269" width="10.28515625" style="313" customWidth="1"/>
    <col min="11270" max="11270" width="8.5703125" style="313" customWidth="1"/>
    <col min="11271" max="11271" width="11.140625" style="313" customWidth="1"/>
    <col min="11272" max="11272" width="9" style="313" customWidth="1"/>
    <col min="11273" max="11519" width="9.140625" style="313"/>
    <col min="11520" max="11520" width="20.85546875" style="313" customWidth="1"/>
    <col min="11521" max="11521" width="10.28515625" style="313" customWidth="1"/>
    <col min="11522" max="11524" width="9.140625" style="313" customWidth="1"/>
    <col min="11525" max="11525" width="10.28515625" style="313" customWidth="1"/>
    <col min="11526" max="11526" width="8.5703125" style="313" customWidth="1"/>
    <col min="11527" max="11527" width="11.140625" style="313" customWidth="1"/>
    <col min="11528" max="11528" width="9" style="313" customWidth="1"/>
    <col min="11529" max="11775" width="9.140625" style="313"/>
    <col min="11776" max="11776" width="20.85546875" style="313" customWidth="1"/>
    <col min="11777" max="11777" width="10.28515625" style="313" customWidth="1"/>
    <col min="11778" max="11780" width="9.140625" style="313" customWidth="1"/>
    <col min="11781" max="11781" width="10.28515625" style="313" customWidth="1"/>
    <col min="11782" max="11782" width="8.5703125" style="313" customWidth="1"/>
    <col min="11783" max="11783" width="11.140625" style="313" customWidth="1"/>
    <col min="11784" max="11784" width="9" style="313" customWidth="1"/>
    <col min="11785" max="12031" width="9.140625" style="313"/>
    <col min="12032" max="12032" width="20.85546875" style="313" customWidth="1"/>
    <col min="12033" max="12033" width="10.28515625" style="313" customWidth="1"/>
    <col min="12034" max="12036" width="9.140625" style="313" customWidth="1"/>
    <col min="12037" max="12037" width="10.28515625" style="313" customWidth="1"/>
    <col min="12038" max="12038" width="8.5703125" style="313" customWidth="1"/>
    <col min="12039" max="12039" width="11.140625" style="313" customWidth="1"/>
    <col min="12040" max="12040" width="9" style="313" customWidth="1"/>
    <col min="12041" max="12287" width="9.140625" style="313"/>
    <col min="12288" max="12288" width="20.85546875" style="313" customWidth="1"/>
    <col min="12289" max="12289" width="10.28515625" style="313" customWidth="1"/>
    <col min="12290" max="12292" width="9.140625" style="313" customWidth="1"/>
    <col min="12293" max="12293" width="10.28515625" style="313" customWidth="1"/>
    <col min="12294" max="12294" width="8.5703125" style="313" customWidth="1"/>
    <col min="12295" max="12295" width="11.140625" style="313" customWidth="1"/>
    <col min="12296" max="12296" width="9" style="313" customWidth="1"/>
    <col min="12297" max="12543" width="9.140625" style="313"/>
    <col min="12544" max="12544" width="20.85546875" style="313" customWidth="1"/>
    <col min="12545" max="12545" width="10.28515625" style="313" customWidth="1"/>
    <col min="12546" max="12548" width="9.140625" style="313" customWidth="1"/>
    <col min="12549" max="12549" width="10.28515625" style="313" customWidth="1"/>
    <col min="12550" max="12550" width="8.5703125" style="313" customWidth="1"/>
    <col min="12551" max="12551" width="11.140625" style="313" customWidth="1"/>
    <col min="12552" max="12552" width="9" style="313" customWidth="1"/>
    <col min="12553" max="12799" width="9.140625" style="313"/>
    <col min="12800" max="12800" width="20.85546875" style="313" customWidth="1"/>
    <col min="12801" max="12801" width="10.28515625" style="313" customWidth="1"/>
    <col min="12802" max="12804" width="9.140625" style="313" customWidth="1"/>
    <col min="12805" max="12805" width="10.28515625" style="313" customWidth="1"/>
    <col min="12806" max="12806" width="8.5703125" style="313" customWidth="1"/>
    <col min="12807" max="12807" width="11.140625" style="313" customWidth="1"/>
    <col min="12808" max="12808" width="9" style="313" customWidth="1"/>
    <col min="12809" max="13055" width="9.140625" style="313"/>
    <col min="13056" max="13056" width="20.85546875" style="313" customWidth="1"/>
    <col min="13057" max="13057" width="10.28515625" style="313" customWidth="1"/>
    <col min="13058" max="13060" width="9.140625" style="313" customWidth="1"/>
    <col min="13061" max="13061" width="10.28515625" style="313" customWidth="1"/>
    <col min="13062" max="13062" width="8.5703125" style="313" customWidth="1"/>
    <col min="13063" max="13063" width="11.140625" style="313" customWidth="1"/>
    <col min="13064" max="13064" width="9" style="313" customWidth="1"/>
    <col min="13065" max="13311" width="9.140625" style="313"/>
    <col min="13312" max="13312" width="20.85546875" style="313" customWidth="1"/>
    <col min="13313" max="13313" width="10.28515625" style="313" customWidth="1"/>
    <col min="13314" max="13316" width="9.140625" style="313" customWidth="1"/>
    <col min="13317" max="13317" width="10.28515625" style="313" customWidth="1"/>
    <col min="13318" max="13318" width="8.5703125" style="313" customWidth="1"/>
    <col min="13319" max="13319" width="11.140625" style="313" customWidth="1"/>
    <col min="13320" max="13320" width="9" style="313" customWidth="1"/>
    <col min="13321" max="13567" width="9.140625" style="313"/>
    <col min="13568" max="13568" width="20.85546875" style="313" customWidth="1"/>
    <col min="13569" max="13569" width="10.28515625" style="313" customWidth="1"/>
    <col min="13570" max="13572" width="9.140625" style="313" customWidth="1"/>
    <col min="13573" max="13573" width="10.28515625" style="313" customWidth="1"/>
    <col min="13574" max="13574" width="8.5703125" style="313" customWidth="1"/>
    <col min="13575" max="13575" width="11.140625" style="313" customWidth="1"/>
    <col min="13576" max="13576" width="9" style="313" customWidth="1"/>
    <col min="13577" max="13823" width="9.140625" style="313"/>
    <col min="13824" max="13824" width="20.85546875" style="313" customWidth="1"/>
    <col min="13825" max="13825" width="10.28515625" style="313" customWidth="1"/>
    <col min="13826" max="13828" width="9.140625" style="313" customWidth="1"/>
    <col min="13829" max="13829" width="10.28515625" style="313" customWidth="1"/>
    <col min="13830" max="13830" width="8.5703125" style="313" customWidth="1"/>
    <col min="13831" max="13831" width="11.140625" style="313" customWidth="1"/>
    <col min="13832" max="13832" width="9" style="313" customWidth="1"/>
    <col min="13833" max="14079" width="9.140625" style="313"/>
    <col min="14080" max="14080" width="20.85546875" style="313" customWidth="1"/>
    <col min="14081" max="14081" width="10.28515625" style="313" customWidth="1"/>
    <col min="14082" max="14084" width="9.140625" style="313" customWidth="1"/>
    <col min="14085" max="14085" width="10.28515625" style="313" customWidth="1"/>
    <col min="14086" max="14086" width="8.5703125" style="313" customWidth="1"/>
    <col min="14087" max="14087" width="11.140625" style="313" customWidth="1"/>
    <col min="14088" max="14088" width="9" style="313" customWidth="1"/>
    <col min="14089" max="14335" width="9.140625" style="313"/>
    <col min="14336" max="14336" width="20.85546875" style="313" customWidth="1"/>
    <col min="14337" max="14337" width="10.28515625" style="313" customWidth="1"/>
    <col min="14338" max="14340" width="9.140625" style="313" customWidth="1"/>
    <col min="14341" max="14341" width="10.28515625" style="313" customWidth="1"/>
    <col min="14342" max="14342" width="8.5703125" style="313" customWidth="1"/>
    <col min="14343" max="14343" width="11.140625" style="313" customWidth="1"/>
    <col min="14344" max="14344" width="9" style="313" customWidth="1"/>
    <col min="14345" max="14591" width="9.140625" style="313"/>
    <col min="14592" max="14592" width="20.85546875" style="313" customWidth="1"/>
    <col min="14593" max="14593" width="10.28515625" style="313" customWidth="1"/>
    <col min="14594" max="14596" width="9.140625" style="313" customWidth="1"/>
    <col min="14597" max="14597" width="10.28515625" style="313" customWidth="1"/>
    <col min="14598" max="14598" width="8.5703125" style="313" customWidth="1"/>
    <col min="14599" max="14599" width="11.140625" style="313" customWidth="1"/>
    <col min="14600" max="14600" width="9" style="313" customWidth="1"/>
    <col min="14601" max="14847" width="9.140625" style="313"/>
    <col min="14848" max="14848" width="20.85546875" style="313" customWidth="1"/>
    <col min="14849" max="14849" width="10.28515625" style="313" customWidth="1"/>
    <col min="14850" max="14852" width="9.140625" style="313" customWidth="1"/>
    <col min="14853" max="14853" width="10.28515625" style="313" customWidth="1"/>
    <col min="14854" max="14854" width="8.5703125" style="313" customWidth="1"/>
    <col min="14855" max="14855" width="11.140625" style="313" customWidth="1"/>
    <col min="14856" max="14856" width="9" style="313" customWidth="1"/>
    <col min="14857" max="15103" width="9.140625" style="313"/>
    <col min="15104" max="15104" width="20.85546875" style="313" customWidth="1"/>
    <col min="15105" max="15105" width="10.28515625" style="313" customWidth="1"/>
    <col min="15106" max="15108" width="9.140625" style="313" customWidth="1"/>
    <col min="15109" max="15109" width="10.28515625" style="313" customWidth="1"/>
    <col min="15110" max="15110" width="8.5703125" style="313" customWidth="1"/>
    <col min="15111" max="15111" width="11.140625" style="313" customWidth="1"/>
    <col min="15112" max="15112" width="9" style="313" customWidth="1"/>
    <col min="15113" max="15359" width="9.140625" style="313"/>
    <col min="15360" max="15360" width="20.85546875" style="313" customWidth="1"/>
    <col min="15361" max="15361" width="10.28515625" style="313" customWidth="1"/>
    <col min="15362" max="15364" width="9.140625" style="313" customWidth="1"/>
    <col min="15365" max="15365" width="10.28515625" style="313" customWidth="1"/>
    <col min="15366" max="15366" width="8.5703125" style="313" customWidth="1"/>
    <col min="15367" max="15367" width="11.140625" style="313" customWidth="1"/>
    <col min="15368" max="15368" width="9" style="313" customWidth="1"/>
    <col min="15369" max="15615" width="9.140625" style="313"/>
    <col min="15616" max="15616" width="20.85546875" style="313" customWidth="1"/>
    <col min="15617" max="15617" width="10.28515625" style="313" customWidth="1"/>
    <col min="15618" max="15620" width="9.140625" style="313" customWidth="1"/>
    <col min="15621" max="15621" width="10.28515625" style="313" customWidth="1"/>
    <col min="15622" max="15622" width="8.5703125" style="313" customWidth="1"/>
    <col min="15623" max="15623" width="11.140625" style="313" customWidth="1"/>
    <col min="15624" max="15624" width="9" style="313" customWidth="1"/>
    <col min="15625" max="15871" width="9.140625" style="313"/>
    <col min="15872" max="15872" width="20.85546875" style="313" customWidth="1"/>
    <col min="15873" max="15873" width="10.28515625" style="313" customWidth="1"/>
    <col min="15874" max="15876" width="9.140625" style="313" customWidth="1"/>
    <col min="15877" max="15877" width="10.28515625" style="313" customWidth="1"/>
    <col min="15878" max="15878" width="8.5703125" style="313" customWidth="1"/>
    <col min="15879" max="15879" width="11.140625" style="313" customWidth="1"/>
    <col min="15880" max="15880" width="9" style="313" customWidth="1"/>
    <col min="15881" max="16127" width="9.140625" style="313"/>
    <col min="16128" max="16128" width="20.85546875" style="313" customWidth="1"/>
    <col min="16129" max="16129" width="10.28515625" style="313" customWidth="1"/>
    <col min="16130" max="16132" width="9.140625" style="313" customWidth="1"/>
    <col min="16133" max="16133" width="10.28515625" style="313" customWidth="1"/>
    <col min="16134" max="16134" width="8.5703125" style="313" customWidth="1"/>
    <col min="16135" max="16135" width="11.140625" style="313" customWidth="1"/>
    <col min="16136" max="16136" width="9" style="313" customWidth="1"/>
    <col min="16137" max="16384" width="9.140625" style="313"/>
  </cols>
  <sheetData>
    <row r="1" spans="1:8">
      <c r="A1" s="2" t="s">
        <v>567</v>
      </c>
      <c r="H1" s="314"/>
    </row>
    <row r="2" spans="1:8">
      <c r="H2" s="314"/>
    </row>
    <row r="3" spans="1:8">
      <c r="A3" s="317" t="s">
        <v>581</v>
      </c>
      <c r="H3" s="314"/>
    </row>
    <row r="4" spans="1:8">
      <c r="A4" s="317"/>
    </row>
    <row r="5" spans="1:8" ht="39" customHeight="1">
      <c r="A5" s="418" t="s">
        <v>0</v>
      </c>
      <c r="B5" s="423" t="s">
        <v>230</v>
      </c>
      <c r="C5" s="380" t="s">
        <v>224</v>
      </c>
      <c r="D5" s="380" t="s">
        <v>225</v>
      </c>
      <c r="E5" s="380" t="s">
        <v>226</v>
      </c>
      <c r="F5" s="380" t="s">
        <v>227</v>
      </c>
      <c r="G5" s="381" t="s">
        <v>228</v>
      </c>
      <c r="H5" s="321"/>
    </row>
    <row r="6" spans="1:8" ht="15.75" customHeight="1">
      <c r="A6" s="418"/>
      <c r="B6" s="423"/>
      <c r="C6" s="440" t="s">
        <v>229</v>
      </c>
      <c r="D6" s="440"/>
      <c r="E6" s="440"/>
      <c r="F6" s="440"/>
      <c r="G6" s="441"/>
      <c r="H6" s="321"/>
    </row>
    <row r="7" spans="1:8">
      <c r="A7" s="8"/>
      <c r="B7" s="322"/>
      <c r="C7" s="323"/>
      <c r="D7" s="323"/>
      <c r="E7" s="323"/>
      <c r="F7" s="323"/>
      <c r="G7" s="324"/>
    </row>
    <row r="8" spans="1:8">
      <c r="A8" s="8" t="s">
        <v>231</v>
      </c>
      <c r="B8" s="12">
        <v>109160</v>
      </c>
      <c r="C8" s="323">
        <v>8</v>
      </c>
      <c r="D8" s="323">
        <v>25</v>
      </c>
      <c r="E8" s="323">
        <v>27</v>
      </c>
      <c r="F8" s="323">
        <v>19</v>
      </c>
      <c r="G8" s="324">
        <v>21</v>
      </c>
    </row>
    <row r="9" spans="1:8" ht="15" customHeight="1">
      <c r="A9" s="8" t="s">
        <v>232</v>
      </c>
      <c r="B9" s="12">
        <v>109160</v>
      </c>
      <c r="C9" s="323">
        <v>16</v>
      </c>
      <c r="D9" s="323">
        <v>29</v>
      </c>
      <c r="E9" s="323">
        <v>31</v>
      </c>
      <c r="F9" s="323">
        <v>11</v>
      </c>
      <c r="G9" s="324">
        <v>13</v>
      </c>
    </row>
    <row r="10" spans="1:8" ht="15" customHeight="1">
      <c r="A10" s="8" t="s">
        <v>233</v>
      </c>
      <c r="B10" s="12">
        <v>109160</v>
      </c>
      <c r="C10" s="323">
        <v>24</v>
      </c>
      <c r="D10" s="323">
        <v>23</v>
      </c>
      <c r="E10" s="323">
        <v>24</v>
      </c>
      <c r="F10" s="323">
        <v>14</v>
      </c>
      <c r="G10" s="324">
        <v>15</v>
      </c>
    </row>
    <row r="11" spans="1:8" ht="6" customHeight="1"/>
    <row r="12" spans="1:8" ht="15" customHeight="1">
      <c r="A12" s="326" t="s">
        <v>711</v>
      </c>
    </row>
    <row r="13" spans="1:8" ht="15" customHeight="1"/>
    <row r="14" spans="1:8" ht="15" customHeight="1"/>
    <row r="15" spans="1:8" ht="15" customHeight="1"/>
  </sheetData>
  <mergeCells count="3">
    <mergeCell ref="A5:A6"/>
    <mergeCell ref="B5:B6"/>
    <mergeCell ref="C6:G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1.7109375" style="3" customWidth="1"/>
    <col min="2" max="2" width="14.7109375" style="3" customWidth="1"/>
    <col min="3" max="3" width="15.28515625" style="3" customWidth="1"/>
    <col min="4" max="16384" width="9.140625" style="3"/>
  </cols>
  <sheetData>
    <row r="1" spans="1:5" ht="15.75">
      <c r="A1" s="26" t="s">
        <v>562</v>
      </c>
      <c r="E1" s="2" t="s">
        <v>567</v>
      </c>
    </row>
    <row r="3" spans="1:5" s="28" customFormat="1" ht="14.25">
      <c r="A3" s="40" t="s">
        <v>712</v>
      </c>
      <c r="B3" s="41"/>
    </row>
    <row r="4" spans="1:5" s="28" customFormat="1">
      <c r="A4" s="327"/>
    </row>
    <row r="5" spans="1:5" s="28" customFormat="1" ht="51.75" customHeight="1">
      <c r="A5" s="409" t="s">
        <v>0</v>
      </c>
      <c r="B5" s="47" t="s">
        <v>167</v>
      </c>
      <c r="C5" s="48" t="s">
        <v>168</v>
      </c>
    </row>
    <row r="6" spans="1:5" s="28" customFormat="1" ht="18.75" customHeight="1">
      <c r="A6" s="412"/>
      <c r="B6" s="411" t="s">
        <v>335</v>
      </c>
      <c r="C6" s="421"/>
    </row>
    <row r="7" spans="1:5" s="28" customFormat="1" ht="7.5" customHeight="1">
      <c r="A7" s="106"/>
      <c r="B7" s="111"/>
      <c r="C7" s="37"/>
    </row>
    <row r="8" spans="1:5" s="28" customFormat="1">
      <c r="A8" s="49" t="s">
        <v>713</v>
      </c>
      <c r="B8" s="159">
        <v>100</v>
      </c>
      <c r="C8" s="161">
        <v>100</v>
      </c>
    </row>
    <row r="9" spans="1:5" s="28" customFormat="1">
      <c r="A9" s="102" t="s">
        <v>315</v>
      </c>
      <c r="B9" s="92">
        <v>72.311109985372298</v>
      </c>
      <c r="C9" s="163">
        <v>72.246456359444807</v>
      </c>
    </row>
    <row r="10" spans="1:5" s="28" customFormat="1">
      <c r="A10" s="102" t="s">
        <v>316</v>
      </c>
      <c r="B10" s="92">
        <v>27.688890014627699</v>
      </c>
      <c r="C10" s="163">
        <v>27.753543640555201</v>
      </c>
    </row>
    <row r="11" spans="1:5" s="28" customFormat="1">
      <c r="A11" s="49" t="s">
        <v>714</v>
      </c>
      <c r="B11" s="159">
        <v>100</v>
      </c>
      <c r="C11" s="161">
        <v>100</v>
      </c>
    </row>
    <row r="12" spans="1:5" s="28" customFormat="1">
      <c r="A12" s="102" t="s">
        <v>315</v>
      </c>
      <c r="B12" s="92">
        <v>67.914396667282702</v>
      </c>
      <c r="C12" s="163">
        <v>67.794777613885401</v>
      </c>
    </row>
    <row r="13" spans="1:5" s="28" customFormat="1">
      <c r="A13" s="102" t="s">
        <v>316</v>
      </c>
      <c r="B13" s="92">
        <v>32.085603332717298</v>
      </c>
      <c r="C13" s="163">
        <v>32.205222386114599</v>
      </c>
    </row>
    <row r="14" spans="1:5" s="28" customFormat="1">
      <c r="A14" s="49" t="s">
        <v>715</v>
      </c>
      <c r="B14" s="159">
        <v>100</v>
      </c>
      <c r="C14" s="161">
        <v>100</v>
      </c>
    </row>
    <row r="15" spans="1:5" s="28" customFormat="1">
      <c r="A15" s="102" t="s">
        <v>315</v>
      </c>
      <c r="B15" s="92">
        <v>65.629570246891106</v>
      </c>
      <c r="C15" s="163">
        <v>65.4675300263564</v>
      </c>
    </row>
    <row r="16" spans="1:5" s="28" customFormat="1">
      <c r="A16" s="102" t="s">
        <v>316</v>
      </c>
      <c r="B16" s="92">
        <v>34.370429753108901</v>
      </c>
      <c r="C16" s="163">
        <v>34.5324699736436</v>
      </c>
    </row>
    <row r="17" spans="1:8" ht="4.5" customHeight="1">
      <c r="A17" s="237"/>
      <c r="B17" s="236"/>
      <c r="C17" s="236"/>
    </row>
    <row r="18" spans="1:8" s="28" customFormat="1">
      <c r="A18" s="174" t="s">
        <v>625</v>
      </c>
    </row>
    <row r="19" spans="1:8">
      <c r="H19" s="291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H1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1.140625" style="3" customWidth="1"/>
    <col min="2" max="2" width="14.7109375" style="3" customWidth="1"/>
    <col min="3" max="3" width="15.28515625" style="3" customWidth="1"/>
    <col min="4" max="16384" width="9.140625" style="3"/>
  </cols>
  <sheetData>
    <row r="1" spans="1:3">
      <c r="A1" s="2" t="s">
        <v>567</v>
      </c>
    </row>
    <row r="3" spans="1:3" s="28" customFormat="1" ht="14.25">
      <c r="A3" s="40" t="s">
        <v>716</v>
      </c>
      <c r="B3" s="41"/>
    </row>
    <row r="4" spans="1:3" s="28" customFormat="1">
      <c r="A4" s="327"/>
    </row>
    <row r="5" spans="1:3" s="28" customFormat="1" ht="51.75" customHeight="1">
      <c r="A5" s="409" t="s">
        <v>0</v>
      </c>
      <c r="B5" s="47" t="s">
        <v>167</v>
      </c>
      <c r="C5" s="48" t="s">
        <v>168</v>
      </c>
    </row>
    <row r="6" spans="1:3" s="28" customFormat="1">
      <c r="A6" s="412"/>
      <c r="B6" s="411" t="s">
        <v>546</v>
      </c>
      <c r="C6" s="421"/>
    </row>
    <row r="7" spans="1:3" s="28" customFormat="1" ht="7.5" customHeight="1">
      <c r="A7" s="106"/>
      <c r="B7" s="111"/>
      <c r="C7" s="37"/>
    </row>
    <row r="8" spans="1:3" s="28" customFormat="1">
      <c r="A8" s="49" t="s">
        <v>713</v>
      </c>
      <c r="B8" s="159">
        <v>116.7</v>
      </c>
      <c r="C8" s="161">
        <v>117</v>
      </c>
    </row>
    <row r="9" spans="1:3" s="28" customFormat="1">
      <c r="A9" s="102" t="s">
        <v>315</v>
      </c>
      <c r="B9" s="92">
        <v>125.5</v>
      </c>
      <c r="C9" s="163">
        <v>125.3</v>
      </c>
    </row>
    <row r="10" spans="1:3" s="28" customFormat="1">
      <c r="A10" s="102" t="s">
        <v>316</v>
      </c>
      <c r="B10" s="92">
        <v>98.7</v>
      </c>
      <c r="C10" s="163">
        <v>99.8</v>
      </c>
    </row>
    <row r="11" spans="1:3" s="28" customFormat="1">
      <c r="A11" s="49" t="s">
        <v>714</v>
      </c>
      <c r="B11" s="159">
        <v>123.2</v>
      </c>
      <c r="C11" s="161">
        <v>123.7</v>
      </c>
    </row>
    <row r="12" spans="1:3" s="28" customFormat="1">
      <c r="A12" s="102" t="s">
        <v>315</v>
      </c>
      <c r="B12" s="92">
        <v>139.5</v>
      </c>
      <c r="C12" s="163">
        <v>139.4</v>
      </c>
    </row>
    <row r="13" spans="1:3" s="28" customFormat="1">
      <c r="A13" s="102" t="s">
        <v>316</v>
      </c>
      <c r="B13" s="92">
        <v>98.8</v>
      </c>
      <c r="C13" s="163">
        <v>99.9</v>
      </c>
    </row>
    <row r="14" spans="1:3" s="28" customFormat="1">
      <c r="A14" s="49" t="s">
        <v>715</v>
      </c>
      <c r="B14" s="159">
        <v>116.2</v>
      </c>
      <c r="C14" s="161">
        <v>116.4</v>
      </c>
    </row>
    <row r="15" spans="1:3" s="28" customFormat="1">
      <c r="A15" s="102" t="s">
        <v>315</v>
      </c>
      <c r="B15" s="92">
        <v>127.5</v>
      </c>
      <c r="C15" s="163">
        <v>127.1</v>
      </c>
    </row>
    <row r="16" spans="1:3" s="28" customFormat="1">
      <c r="A16" s="102" t="s">
        <v>316</v>
      </c>
      <c r="B16" s="92">
        <v>99.4</v>
      </c>
      <c r="C16" s="163">
        <v>100.4</v>
      </c>
    </row>
    <row r="17" spans="1:8" ht="4.5" customHeight="1">
      <c r="A17" s="237"/>
      <c r="B17" s="236"/>
      <c r="C17" s="236"/>
    </row>
    <row r="18" spans="1:8">
      <c r="A18" s="328" t="s">
        <v>317</v>
      </c>
    </row>
    <row r="19" spans="1:8">
      <c r="H19" s="291"/>
    </row>
  </sheetData>
  <mergeCells count="2">
    <mergeCell ref="B6:C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00"/>
  </sheetPr>
  <dimension ref="A1:D126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9.7109375" style="3" customWidth="1"/>
    <col min="2" max="2" width="13.85546875" style="3" customWidth="1"/>
    <col min="3" max="3" width="18.42578125" style="3" customWidth="1"/>
    <col min="4" max="4" width="11" style="3" bestFit="1" customWidth="1"/>
    <col min="5" max="16384" width="9.140625" style="3"/>
  </cols>
  <sheetData>
    <row r="1" spans="1:3">
      <c r="A1" s="2" t="s">
        <v>567</v>
      </c>
    </row>
    <row r="3" spans="1:3" s="28" customFormat="1">
      <c r="A3" s="40" t="s">
        <v>626</v>
      </c>
      <c r="B3" s="41"/>
    </row>
    <row r="4" spans="1:3" s="28" customFormat="1">
      <c r="A4" s="329"/>
    </row>
    <row r="5" spans="1:3" s="28" customFormat="1" ht="38.25">
      <c r="A5" s="432" t="s">
        <v>0</v>
      </c>
      <c r="B5" s="379" t="s">
        <v>167</v>
      </c>
      <c r="C5" s="378" t="s">
        <v>168</v>
      </c>
    </row>
    <row r="6" spans="1:3" s="28" customFormat="1">
      <c r="A6" s="432"/>
      <c r="B6" s="436" t="s">
        <v>149</v>
      </c>
      <c r="C6" s="433"/>
    </row>
    <row r="7" spans="1:3" s="28" customFormat="1" ht="22.5" customHeight="1">
      <c r="A7" s="275" t="s">
        <v>667</v>
      </c>
      <c r="B7" s="90">
        <v>100</v>
      </c>
      <c r="C7" s="330">
        <v>100</v>
      </c>
    </row>
    <row r="8" spans="1:3" s="28" customFormat="1" ht="22.5" customHeight="1">
      <c r="A8" s="442" t="s">
        <v>318</v>
      </c>
      <c r="B8" s="443"/>
      <c r="C8" s="444"/>
    </row>
    <row r="9" spans="1:3" s="28" customFormat="1">
      <c r="A9" s="52" t="s">
        <v>319</v>
      </c>
      <c r="B9" s="92">
        <v>72.311109985372312</v>
      </c>
      <c r="C9" s="167">
        <v>72.246456359444792</v>
      </c>
    </row>
    <row r="10" spans="1:3" s="28" customFormat="1">
      <c r="A10" s="102" t="s">
        <v>13</v>
      </c>
      <c r="B10" s="331"/>
      <c r="C10" s="332"/>
    </row>
    <row r="11" spans="1:3" s="28" customFormat="1">
      <c r="A11" s="72" t="s">
        <v>12</v>
      </c>
      <c r="B11" s="92">
        <v>20.432029837342274</v>
      </c>
      <c r="C11" s="167">
        <v>20.211278698204847</v>
      </c>
    </row>
    <row r="12" spans="1:3" s="28" customFormat="1">
      <c r="A12" s="117" t="s">
        <v>124</v>
      </c>
      <c r="B12" s="333"/>
      <c r="C12" s="75"/>
    </row>
    <row r="13" spans="1:3" s="28" customFormat="1">
      <c r="A13" s="334" t="s">
        <v>15</v>
      </c>
      <c r="B13" s="335">
        <v>10.425456903544298</v>
      </c>
      <c r="C13" s="395">
        <v>10.301049208564736</v>
      </c>
    </row>
    <row r="14" spans="1:3" s="28" customFormat="1">
      <c r="A14" s="334" t="s">
        <v>16</v>
      </c>
      <c r="B14" s="335">
        <v>0.62432976080915281</v>
      </c>
      <c r="C14" s="395">
        <v>0.59890235817038107</v>
      </c>
    </row>
    <row r="15" spans="1:3" s="28" customFormat="1">
      <c r="A15" s="334" t="s">
        <v>17</v>
      </c>
      <c r="B15" s="335">
        <v>2.7747298703612753</v>
      </c>
      <c r="C15" s="167">
        <v>2.7212840448517279</v>
      </c>
    </row>
    <row r="16" spans="1:3" s="28" customFormat="1">
      <c r="A16" s="334" t="s">
        <v>18</v>
      </c>
      <c r="B16" s="335">
        <v>0.8772969064585816</v>
      </c>
      <c r="C16" s="167">
        <v>0.89017043050868805</v>
      </c>
    </row>
    <row r="17" spans="1:4" s="28" customFormat="1">
      <c r="A17" s="334" t="s">
        <v>418</v>
      </c>
      <c r="B17" s="335">
        <v>1.033856497467043</v>
      </c>
      <c r="C17" s="167">
        <v>1.0578023858617718</v>
      </c>
    </row>
    <row r="18" spans="1:4" s="28" customFormat="1">
      <c r="A18" s="334" t="s">
        <v>19</v>
      </c>
      <c r="B18" s="92">
        <v>2.9038410328822231</v>
      </c>
      <c r="C18" s="167">
        <v>2.9399288033892308</v>
      </c>
    </row>
    <row r="19" spans="1:4" s="28" customFormat="1">
      <c r="A19" s="334" t="s">
        <v>547</v>
      </c>
      <c r="B19" s="92">
        <v>1.1988413641695177</v>
      </c>
      <c r="C19" s="167">
        <v>1.0955062084966436</v>
      </c>
      <c r="D19" s="68"/>
    </row>
    <row r="20" spans="1:4" s="28" customFormat="1">
      <c r="A20" s="72" t="s">
        <v>320</v>
      </c>
      <c r="B20" s="92">
        <v>3.5891887930995936</v>
      </c>
      <c r="C20" s="167">
        <v>3.6721486509992256</v>
      </c>
      <c r="D20" s="68"/>
    </row>
    <row r="21" spans="1:4" s="28" customFormat="1" ht="25.5">
      <c r="A21" s="72" t="s">
        <v>548</v>
      </c>
      <c r="B21" s="92">
        <v>2.9776482521120173</v>
      </c>
      <c r="C21" s="167">
        <v>3.0119164857668155</v>
      </c>
      <c r="D21" s="68"/>
    </row>
    <row r="22" spans="1:4" s="28" customFormat="1">
      <c r="A22" s="72" t="s">
        <v>321</v>
      </c>
      <c r="B22" s="92">
        <v>8.4061952582040576</v>
      </c>
      <c r="C22" s="167">
        <v>8.3250509622753341</v>
      </c>
      <c r="D22" s="68"/>
    </row>
    <row r="23" spans="1:4" s="28" customFormat="1">
      <c r="A23" s="117" t="s">
        <v>124</v>
      </c>
      <c r="B23" s="333"/>
      <c r="C23" s="75"/>
      <c r="D23" s="68"/>
    </row>
    <row r="24" spans="1:4" s="28" customFormat="1">
      <c r="A24" s="334" t="s">
        <v>22</v>
      </c>
      <c r="B24" s="335">
        <v>2.7748348944153376</v>
      </c>
      <c r="C24" s="167">
        <v>2.7594963385710223</v>
      </c>
      <c r="D24" s="68"/>
    </row>
    <row r="25" spans="1:4" s="28" customFormat="1">
      <c r="A25" s="334" t="s">
        <v>322</v>
      </c>
      <c r="B25" s="335">
        <v>2.9005116821129349</v>
      </c>
      <c r="C25" s="167">
        <v>2.7752639332500171</v>
      </c>
      <c r="D25" s="68"/>
    </row>
    <row r="26" spans="1:4" s="28" customFormat="1" ht="18.75" customHeight="1">
      <c r="A26" s="334" t="s">
        <v>549</v>
      </c>
      <c r="B26" s="395">
        <v>1.483769338580833</v>
      </c>
      <c r="C26" s="163">
        <v>1.5207702780058439</v>
      </c>
    </row>
    <row r="27" spans="1:4" s="28" customFormat="1">
      <c r="A27" s="72" t="s">
        <v>323</v>
      </c>
      <c r="B27" s="92">
        <v>10.418227354999463</v>
      </c>
      <c r="C27" s="163">
        <v>10.096777452613297</v>
      </c>
    </row>
    <row r="28" spans="1:4" s="28" customFormat="1">
      <c r="A28" s="72" t="s">
        <v>324</v>
      </c>
      <c r="B28" s="92">
        <v>20.003590765659446</v>
      </c>
      <c r="C28" s="163">
        <v>20.437087790909619</v>
      </c>
    </row>
    <row r="29" spans="1:4" s="28" customFormat="1">
      <c r="A29" s="72" t="s">
        <v>550</v>
      </c>
      <c r="B29" s="92">
        <v>1.4514777281764035</v>
      </c>
      <c r="C29" s="163">
        <v>1.4621167336839502</v>
      </c>
    </row>
    <row r="30" spans="1:4" s="28" customFormat="1">
      <c r="A30" s="117" t="s">
        <v>551</v>
      </c>
      <c r="B30" s="92">
        <v>1.3988334840117538</v>
      </c>
      <c r="C30" s="163">
        <v>1.4100934799037623</v>
      </c>
    </row>
    <row r="31" spans="1:4" s="28" customFormat="1" ht="22.5" customHeight="1">
      <c r="A31" s="442" t="s">
        <v>325</v>
      </c>
      <c r="B31" s="443"/>
      <c r="C31" s="444"/>
    </row>
    <row r="32" spans="1:4" s="28" customFormat="1">
      <c r="A32" s="52" t="s">
        <v>319</v>
      </c>
      <c r="B32" s="92">
        <v>27.688890014627688</v>
      </c>
      <c r="C32" s="163">
        <v>27.753543640555211</v>
      </c>
    </row>
    <row r="33" spans="1:3" s="28" customFormat="1">
      <c r="A33" s="102" t="s">
        <v>13</v>
      </c>
      <c r="B33" s="92"/>
      <c r="C33" s="163"/>
    </row>
    <row r="34" spans="1:3" s="28" customFormat="1">
      <c r="A34" s="72" t="s">
        <v>326</v>
      </c>
      <c r="B34" s="92">
        <v>15.406233320416401</v>
      </c>
      <c r="C34" s="163">
        <v>15.57206516707083</v>
      </c>
    </row>
    <row r="35" spans="1:3" s="28" customFormat="1">
      <c r="A35" s="117" t="s">
        <v>13</v>
      </c>
      <c r="B35" s="92"/>
      <c r="C35" s="163"/>
    </row>
    <row r="36" spans="1:3" s="28" customFormat="1">
      <c r="A36" s="334" t="s">
        <v>327</v>
      </c>
      <c r="B36" s="92">
        <v>2.6288140077842566</v>
      </c>
      <c r="C36" s="163">
        <v>2.6276124225885553</v>
      </c>
    </row>
    <row r="37" spans="1:3" s="28" customFormat="1">
      <c r="A37" s="334" t="s">
        <v>328</v>
      </c>
      <c r="B37" s="92">
        <v>0.1568262887694746</v>
      </c>
      <c r="C37" s="163">
        <v>0.15794709234792581</v>
      </c>
    </row>
    <row r="38" spans="1:3" s="28" customFormat="1">
      <c r="A38" s="334" t="s">
        <v>329</v>
      </c>
      <c r="B38" s="92">
        <v>7.2733642686995479</v>
      </c>
      <c r="C38" s="163">
        <v>7.3136489892255057</v>
      </c>
    </row>
    <row r="39" spans="1:3" s="28" customFormat="1">
      <c r="A39" s="334" t="s">
        <v>330</v>
      </c>
      <c r="B39" s="92">
        <v>1.9902094585343384E-2</v>
      </c>
      <c r="C39" s="163">
        <v>1.9899385163575548E-2</v>
      </c>
    </row>
    <row r="40" spans="1:3" s="28" customFormat="1">
      <c r="A40" s="334" t="s">
        <v>331</v>
      </c>
      <c r="B40" s="92">
        <v>5.1658845672280096</v>
      </c>
      <c r="C40" s="163">
        <v>5.2874892829555922</v>
      </c>
    </row>
    <row r="41" spans="1:3" s="28" customFormat="1">
      <c r="A41" s="72" t="s">
        <v>332</v>
      </c>
      <c r="B41" s="92">
        <v>9.6748399799468778</v>
      </c>
      <c r="C41" s="163">
        <v>9.6208747605768448</v>
      </c>
    </row>
    <row r="42" spans="1:3" s="28" customFormat="1">
      <c r="A42" s="72" t="s">
        <v>333</v>
      </c>
      <c r="B42" s="92">
        <v>1.4835245904837138</v>
      </c>
      <c r="C42" s="163">
        <v>1.3953506066393768</v>
      </c>
    </row>
    <row r="43" spans="1:3" s="28" customFormat="1">
      <c r="A43" s="72" t="s">
        <v>334</v>
      </c>
      <c r="B43" s="92">
        <v>0.5455527908815212</v>
      </c>
      <c r="C43" s="163">
        <v>0.54611837716125211</v>
      </c>
    </row>
    <row r="44" spans="1:3" s="28" customFormat="1">
      <c r="A44" s="36" t="s">
        <v>552</v>
      </c>
      <c r="B44" s="92">
        <v>0.31408187309399294</v>
      </c>
      <c r="C44" s="163">
        <v>0.3214821095144928</v>
      </c>
    </row>
    <row r="45" spans="1:3" s="28" customFormat="1"/>
    <row r="46" spans="1:3" s="28" customFormat="1"/>
    <row r="47" spans="1:3" s="28" customFormat="1"/>
    <row r="48" spans="1:3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  <row r="80" s="28" customFormat="1"/>
    <row r="81" s="28" customFormat="1"/>
    <row r="82" s="28" customFormat="1"/>
    <row r="83" s="28" customFormat="1"/>
    <row r="84" s="28" customFormat="1"/>
    <row r="85" s="28" customFormat="1"/>
    <row r="86" s="28" customFormat="1"/>
    <row r="87" s="28" customFormat="1"/>
    <row r="88" s="28" customFormat="1"/>
    <row r="89" s="28" customFormat="1"/>
    <row r="90" s="28" customFormat="1"/>
    <row r="91" s="28" customFormat="1"/>
    <row r="92" s="28" customFormat="1"/>
    <row r="93" s="28" customFormat="1"/>
    <row r="94" s="28" customFormat="1"/>
    <row r="95" s="28" customFormat="1"/>
    <row r="96" s="28" customFormat="1"/>
    <row r="97" s="28" customFormat="1"/>
    <row r="98" s="28" customFormat="1"/>
    <row r="99" s="28" customFormat="1"/>
    <row r="100" s="28" customFormat="1"/>
    <row r="101" s="28" customFormat="1"/>
    <row r="102" s="28" customFormat="1"/>
    <row r="103" s="28" customFormat="1"/>
    <row r="104" s="28" customFormat="1"/>
    <row r="105" s="28" customFormat="1"/>
    <row r="106" s="28" customFormat="1"/>
    <row r="107" s="28" customFormat="1"/>
    <row r="108" s="28" customFormat="1"/>
    <row r="109" s="28" customFormat="1"/>
    <row r="110" s="28" customFormat="1"/>
    <row r="111" s="28" customFormat="1"/>
    <row r="112" s="28" customFormat="1"/>
    <row r="113" s="28" customFormat="1"/>
    <row r="114" s="28" customFormat="1"/>
    <row r="115" s="28" customFormat="1"/>
    <row r="116" s="28" customFormat="1"/>
    <row r="117" s="28" customFormat="1"/>
    <row r="118" s="28" customFormat="1"/>
    <row r="119" s="28" customFormat="1"/>
    <row r="120" s="28" customFormat="1"/>
    <row r="121" s="28" customFormat="1"/>
    <row r="122" s="28" customFormat="1"/>
    <row r="123" s="28" customFormat="1"/>
    <row r="124" s="28" customFormat="1"/>
    <row r="125" s="28" customFormat="1"/>
    <row r="126" s="28" customFormat="1"/>
  </sheetData>
  <mergeCells count="4">
    <mergeCell ref="A5:A6"/>
    <mergeCell ref="B6:C6"/>
    <mergeCell ref="A8:C8"/>
    <mergeCell ref="A31:C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2.140625" style="3" customWidth="1"/>
    <col min="2" max="2" width="20.5703125" style="3" customWidth="1"/>
    <col min="3" max="3" width="19.28515625" style="3" customWidth="1"/>
    <col min="4" max="5" width="9.85546875" style="3" bestFit="1" customWidth="1"/>
    <col min="6" max="16384" width="9.140625" style="3"/>
  </cols>
  <sheetData>
    <row r="1" spans="1:5" ht="15.75">
      <c r="A1" s="26" t="s">
        <v>563</v>
      </c>
      <c r="E1" s="2" t="s">
        <v>567</v>
      </c>
    </row>
    <row r="3" spans="1:5" s="28" customFormat="1">
      <c r="A3" s="40" t="s">
        <v>627</v>
      </c>
      <c r="B3" s="40"/>
    </row>
    <row r="4" spans="1:5" s="28" customFormat="1">
      <c r="A4" s="43"/>
      <c r="B4" s="81"/>
    </row>
    <row r="5" spans="1:5" s="28" customFormat="1" ht="37.5" customHeight="1">
      <c r="A5" s="432" t="s">
        <v>0</v>
      </c>
      <c r="B5" s="45" t="s">
        <v>167</v>
      </c>
      <c r="C5" s="46" t="s">
        <v>168</v>
      </c>
    </row>
    <row r="6" spans="1:5" s="28" customFormat="1" ht="18.75" customHeight="1">
      <c r="A6" s="432"/>
      <c r="B6" s="436" t="s">
        <v>169</v>
      </c>
      <c r="C6" s="433"/>
    </row>
    <row r="7" spans="1:5" s="28" customFormat="1" ht="18.75" customHeight="1">
      <c r="A7" s="49" t="s">
        <v>670</v>
      </c>
      <c r="B7" s="82">
        <v>1113950</v>
      </c>
      <c r="C7" s="83">
        <v>1087772</v>
      </c>
    </row>
    <row r="8" spans="1:5" s="28" customFormat="1" ht="7.5" customHeight="1">
      <c r="A8" s="52"/>
      <c r="B8" s="53"/>
      <c r="C8" s="54"/>
    </row>
    <row r="9" spans="1:5" s="28" customFormat="1" ht="14.25">
      <c r="A9" s="52" t="s">
        <v>671</v>
      </c>
      <c r="B9" s="53">
        <v>829131</v>
      </c>
      <c r="C9" s="42">
        <v>812807</v>
      </c>
    </row>
    <row r="10" spans="1:5" s="28" customFormat="1">
      <c r="A10" s="57" t="s">
        <v>14</v>
      </c>
      <c r="B10" s="84">
        <v>707105</v>
      </c>
      <c r="C10" s="42">
        <v>692927</v>
      </c>
    </row>
    <row r="11" spans="1:5" s="28" customFormat="1">
      <c r="A11" s="65" t="s">
        <v>15</v>
      </c>
      <c r="B11" s="84">
        <v>322387</v>
      </c>
      <c r="C11" s="42">
        <v>314928</v>
      </c>
    </row>
    <row r="12" spans="1:5" s="28" customFormat="1">
      <c r="A12" s="85" t="s">
        <v>344</v>
      </c>
      <c r="B12" s="84">
        <v>260958</v>
      </c>
      <c r="C12" s="42">
        <v>254518</v>
      </c>
    </row>
    <row r="13" spans="1:5" s="28" customFormat="1">
      <c r="A13" s="85" t="s">
        <v>345</v>
      </c>
      <c r="B13" s="84">
        <v>61429</v>
      </c>
      <c r="C13" s="42">
        <v>60410</v>
      </c>
    </row>
    <row r="14" spans="1:5" s="28" customFormat="1">
      <c r="A14" s="65" t="s">
        <v>340</v>
      </c>
      <c r="B14" s="84">
        <v>44457</v>
      </c>
      <c r="C14" s="42">
        <v>42614</v>
      </c>
    </row>
    <row r="15" spans="1:5" s="28" customFormat="1">
      <c r="A15" s="58" t="s">
        <v>412</v>
      </c>
      <c r="B15" s="84">
        <v>115146</v>
      </c>
      <c r="C15" s="42">
        <v>112258</v>
      </c>
    </row>
    <row r="16" spans="1:5" s="28" customFormat="1">
      <c r="A16" s="59" t="s">
        <v>413</v>
      </c>
      <c r="B16" s="84">
        <v>11680</v>
      </c>
      <c r="C16" s="42">
        <v>10855</v>
      </c>
    </row>
    <row r="17" spans="1:11" s="28" customFormat="1">
      <c r="A17" s="59" t="s">
        <v>414</v>
      </c>
      <c r="B17" s="84">
        <v>103466</v>
      </c>
      <c r="C17" s="42">
        <v>101403</v>
      </c>
    </row>
    <row r="18" spans="1:11" s="28" customFormat="1">
      <c r="A18" s="58" t="s">
        <v>415</v>
      </c>
      <c r="B18" s="84">
        <v>76002</v>
      </c>
      <c r="C18" s="42">
        <v>75514</v>
      </c>
    </row>
    <row r="19" spans="1:11" s="28" customFormat="1">
      <c r="A19" s="58" t="s">
        <v>341</v>
      </c>
      <c r="B19" s="84">
        <v>149113</v>
      </c>
      <c r="C19" s="42">
        <v>147613</v>
      </c>
    </row>
    <row r="20" spans="1:11" s="28" customFormat="1">
      <c r="A20" s="59" t="s">
        <v>416</v>
      </c>
      <c r="B20" s="84">
        <v>127888</v>
      </c>
      <c r="C20" s="28">
        <v>126541</v>
      </c>
    </row>
    <row r="21" spans="1:11" s="28" customFormat="1">
      <c r="A21" s="59" t="s">
        <v>417</v>
      </c>
      <c r="B21" s="84">
        <v>21225</v>
      </c>
      <c r="C21" s="42">
        <v>21072</v>
      </c>
    </row>
    <row r="22" spans="1:11" s="28" customFormat="1">
      <c r="A22" s="57" t="s">
        <v>418</v>
      </c>
      <c r="B22" s="84">
        <v>77104</v>
      </c>
      <c r="C22" s="42">
        <v>77010</v>
      </c>
    </row>
    <row r="23" spans="1:11" s="28" customFormat="1">
      <c r="A23" s="58" t="s">
        <v>416</v>
      </c>
      <c r="B23" s="84">
        <v>5936</v>
      </c>
      <c r="C23" s="42">
        <v>5936</v>
      </c>
    </row>
    <row r="24" spans="1:11" s="28" customFormat="1">
      <c r="A24" s="58" t="s">
        <v>417</v>
      </c>
      <c r="B24" s="84">
        <v>71168</v>
      </c>
      <c r="C24" s="42">
        <v>71074</v>
      </c>
    </row>
    <row r="25" spans="1:11" s="28" customFormat="1">
      <c r="A25" s="57" t="s">
        <v>346</v>
      </c>
      <c r="B25" s="53">
        <v>13458</v>
      </c>
      <c r="C25" s="54">
        <v>13393</v>
      </c>
      <c r="E25" s="42"/>
      <c r="G25" s="42"/>
      <c r="I25" s="42"/>
      <c r="K25" s="42"/>
    </row>
    <row r="26" spans="1:11" s="28" customFormat="1">
      <c r="A26" s="57" t="s">
        <v>347</v>
      </c>
      <c r="B26" s="53">
        <v>31464</v>
      </c>
      <c r="C26" s="42">
        <v>29477</v>
      </c>
      <c r="G26" s="42"/>
      <c r="K26" s="42"/>
    </row>
    <row r="27" spans="1:11" s="28" customFormat="1">
      <c r="A27" s="52"/>
      <c r="B27" s="53"/>
      <c r="C27" s="54"/>
      <c r="G27" s="42"/>
      <c r="K27" s="42"/>
    </row>
    <row r="28" spans="1:11" s="28" customFormat="1">
      <c r="A28" s="52" t="s">
        <v>374</v>
      </c>
      <c r="B28" s="84">
        <v>23247</v>
      </c>
      <c r="C28" s="54">
        <v>23045</v>
      </c>
    </row>
    <row r="29" spans="1:11" s="28" customFormat="1">
      <c r="A29" s="52" t="s">
        <v>13</v>
      </c>
      <c r="B29" s="53"/>
      <c r="C29" s="54"/>
    </row>
    <row r="30" spans="1:11" s="28" customFormat="1">
      <c r="A30" s="57" t="s">
        <v>348</v>
      </c>
      <c r="B30" s="53">
        <v>7377</v>
      </c>
      <c r="C30" s="54">
        <v>7189</v>
      </c>
    </row>
    <row r="31" spans="1:11" s="28" customFormat="1">
      <c r="A31" s="57" t="s">
        <v>349</v>
      </c>
      <c r="B31" s="53">
        <v>14319</v>
      </c>
      <c r="C31" s="54">
        <v>14311</v>
      </c>
    </row>
    <row r="32" spans="1:11" s="28" customFormat="1">
      <c r="A32" s="52"/>
      <c r="B32" s="53"/>
      <c r="C32" s="54"/>
    </row>
    <row r="33" spans="1:3" s="28" customFormat="1" ht="14.25">
      <c r="A33" s="52" t="s">
        <v>672</v>
      </c>
      <c r="B33" s="84">
        <v>22766</v>
      </c>
      <c r="C33" s="54">
        <v>22722</v>
      </c>
    </row>
    <row r="34" spans="1:3" s="28" customFormat="1">
      <c r="A34" s="52"/>
      <c r="B34" s="53"/>
      <c r="C34" s="54"/>
    </row>
    <row r="35" spans="1:3" s="28" customFormat="1">
      <c r="A35" s="52" t="s">
        <v>350</v>
      </c>
      <c r="B35" s="84"/>
      <c r="C35" s="86"/>
    </row>
    <row r="36" spans="1:3" s="28" customFormat="1">
      <c r="A36" s="57" t="s">
        <v>342</v>
      </c>
      <c r="B36" s="84">
        <v>40912</v>
      </c>
      <c r="C36" s="86">
        <v>39495</v>
      </c>
    </row>
    <row r="37" spans="1:3" s="28" customFormat="1">
      <c r="A37" s="57" t="s">
        <v>343</v>
      </c>
      <c r="B37" s="84">
        <v>84133</v>
      </c>
      <c r="C37" s="86">
        <v>78504</v>
      </c>
    </row>
    <row r="38" spans="1:3" s="28" customFormat="1">
      <c r="A38" s="57" t="s">
        <v>657</v>
      </c>
      <c r="B38" s="84">
        <v>307</v>
      </c>
      <c r="C38" s="86">
        <v>286</v>
      </c>
    </row>
    <row r="39" spans="1:3" s="28" customFormat="1">
      <c r="A39" s="57" t="s">
        <v>658</v>
      </c>
      <c r="B39" s="84">
        <v>16</v>
      </c>
      <c r="C39" s="86">
        <v>16</v>
      </c>
    </row>
    <row r="40" spans="1:3" s="28" customFormat="1">
      <c r="A40" s="57" t="s">
        <v>351</v>
      </c>
      <c r="B40" s="84">
        <v>8294</v>
      </c>
      <c r="C40" s="86">
        <v>8250</v>
      </c>
    </row>
    <row r="41" spans="1:3" s="28" customFormat="1">
      <c r="A41" s="57" t="s">
        <v>556</v>
      </c>
      <c r="B41" s="84">
        <v>5</v>
      </c>
      <c r="C41" s="86">
        <v>5</v>
      </c>
    </row>
    <row r="42" spans="1:3" s="28" customFormat="1">
      <c r="A42" s="63"/>
      <c r="B42" s="84"/>
      <c r="C42" s="86"/>
    </row>
    <row r="43" spans="1:3" s="28" customFormat="1">
      <c r="A43" s="52" t="s">
        <v>352</v>
      </c>
      <c r="B43" s="84"/>
      <c r="C43" s="86"/>
    </row>
    <row r="44" spans="1:3" s="28" customFormat="1">
      <c r="A44" s="57" t="s">
        <v>353</v>
      </c>
      <c r="B44" s="84">
        <v>975</v>
      </c>
      <c r="C44" s="54">
        <v>974</v>
      </c>
    </row>
    <row r="45" spans="1:3" s="28" customFormat="1" ht="15" customHeight="1">
      <c r="A45" s="58" t="s">
        <v>354</v>
      </c>
      <c r="B45" s="53">
        <v>715</v>
      </c>
      <c r="C45" s="54">
        <v>714</v>
      </c>
    </row>
    <row r="46" spans="1:3" s="28" customFormat="1">
      <c r="A46" s="57" t="s">
        <v>373</v>
      </c>
      <c r="B46" s="84">
        <v>28859</v>
      </c>
      <c r="C46" s="54">
        <v>27879</v>
      </c>
    </row>
    <row r="47" spans="1:3" s="28" customFormat="1" ht="14.25">
      <c r="A47" s="57" t="s">
        <v>673</v>
      </c>
      <c r="B47" s="53">
        <v>24650</v>
      </c>
      <c r="C47" s="54">
        <v>24041</v>
      </c>
    </row>
    <row r="48" spans="1:3" s="28" customFormat="1" ht="15" customHeight="1">
      <c r="A48" s="57" t="s">
        <v>557</v>
      </c>
      <c r="B48" s="53">
        <v>17933</v>
      </c>
      <c r="C48" s="54">
        <v>17477</v>
      </c>
    </row>
    <row r="49" spans="1:4" s="28" customFormat="1">
      <c r="A49" s="57"/>
      <c r="B49" s="53"/>
      <c r="C49" s="54"/>
    </row>
    <row r="50" spans="1:4" s="68" customFormat="1">
      <c r="A50" s="64" t="s">
        <v>355</v>
      </c>
      <c r="B50" s="84">
        <v>21663</v>
      </c>
      <c r="C50" s="54">
        <v>21080</v>
      </c>
    </row>
    <row r="51" spans="1:4" s="68" customFormat="1">
      <c r="A51" s="65" t="s">
        <v>356</v>
      </c>
      <c r="B51" s="84">
        <v>1589</v>
      </c>
      <c r="C51" s="54">
        <v>1516</v>
      </c>
    </row>
    <row r="52" spans="1:4" s="68" customFormat="1">
      <c r="A52" s="65" t="s">
        <v>357</v>
      </c>
      <c r="B52" s="84">
        <v>1517</v>
      </c>
      <c r="C52" s="54">
        <v>1517</v>
      </c>
    </row>
    <row r="53" spans="1:4" s="68" customFormat="1">
      <c r="A53" s="65" t="s">
        <v>358</v>
      </c>
      <c r="B53" s="84">
        <v>2521</v>
      </c>
      <c r="C53" s="54">
        <v>2329</v>
      </c>
    </row>
    <row r="54" spans="1:4" s="68" customFormat="1" ht="25.5">
      <c r="A54" s="65" t="s">
        <v>595</v>
      </c>
      <c r="B54" s="84">
        <v>13005</v>
      </c>
      <c r="C54" s="54">
        <v>12742</v>
      </c>
    </row>
    <row r="55" spans="1:4" s="68" customFormat="1" ht="25.5">
      <c r="A55" s="65" t="s">
        <v>359</v>
      </c>
      <c r="B55" s="84">
        <v>3031</v>
      </c>
      <c r="C55" s="54">
        <v>2976</v>
      </c>
    </row>
    <row r="56" spans="1:4" s="68" customFormat="1">
      <c r="A56" s="64"/>
      <c r="B56" s="53"/>
      <c r="C56" s="54"/>
      <c r="D56" s="69"/>
    </row>
    <row r="57" spans="1:4" s="68" customFormat="1">
      <c r="A57" s="64" t="s">
        <v>360</v>
      </c>
      <c r="B57" s="84">
        <v>2987</v>
      </c>
      <c r="C57" s="54">
        <v>2961</v>
      </c>
    </row>
    <row r="58" spans="1:4" s="68" customFormat="1">
      <c r="A58" s="65" t="s">
        <v>356</v>
      </c>
      <c r="B58" s="84">
        <v>1000</v>
      </c>
      <c r="C58" s="54">
        <v>1000</v>
      </c>
    </row>
    <row r="59" spans="1:4" s="68" customFormat="1">
      <c r="A59" s="65" t="s">
        <v>357</v>
      </c>
      <c r="B59" s="84">
        <v>365</v>
      </c>
      <c r="C59" s="54">
        <v>365</v>
      </c>
    </row>
    <row r="60" spans="1:4" s="68" customFormat="1">
      <c r="A60" s="65" t="s">
        <v>358</v>
      </c>
      <c r="B60" s="84">
        <v>22</v>
      </c>
      <c r="C60" s="54">
        <v>22</v>
      </c>
    </row>
    <row r="61" spans="1:4" s="68" customFormat="1" ht="25.5">
      <c r="A61" s="65" t="s">
        <v>595</v>
      </c>
      <c r="B61" s="84">
        <v>1353</v>
      </c>
      <c r="C61" s="54">
        <v>1330</v>
      </c>
    </row>
    <row r="62" spans="1:4" s="68" customFormat="1" ht="25.5">
      <c r="A62" s="65" t="s">
        <v>359</v>
      </c>
      <c r="B62" s="84">
        <v>247</v>
      </c>
      <c r="C62" s="54">
        <v>244</v>
      </c>
    </row>
    <row r="63" spans="1:4" s="68" customFormat="1">
      <c r="A63" s="64"/>
      <c r="B63" s="53"/>
      <c r="C63" s="54"/>
    </row>
    <row r="64" spans="1:4" s="68" customFormat="1" ht="28.5" customHeight="1">
      <c r="A64" s="64" t="s">
        <v>361</v>
      </c>
      <c r="B64" s="53">
        <v>6223</v>
      </c>
      <c r="C64" s="54">
        <v>6160</v>
      </c>
    </row>
    <row r="65" spans="1:4" s="68" customFormat="1">
      <c r="A65" s="65" t="s">
        <v>362</v>
      </c>
      <c r="B65" s="84">
        <v>2737</v>
      </c>
      <c r="C65" s="54">
        <v>2726</v>
      </c>
    </row>
    <row r="66" spans="1:4" s="68" customFormat="1">
      <c r="A66" s="65" t="s">
        <v>363</v>
      </c>
      <c r="B66" s="84">
        <v>286</v>
      </c>
      <c r="C66" s="54">
        <v>264</v>
      </c>
    </row>
    <row r="67" spans="1:4" s="68" customFormat="1">
      <c r="A67" s="65" t="s">
        <v>364</v>
      </c>
      <c r="B67" s="84">
        <v>0</v>
      </c>
      <c r="C67" s="54">
        <v>0</v>
      </c>
    </row>
    <row r="68" spans="1:4" s="68" customFormat="1" ht="25.5">
      <c r="A68" s="65" t="s">
        <v>365</v>
      </c>
      <c r="B68" s="84">
        <v>820</v>
      </c>
      <c r="C68" s="54">
        <v>812</v>
      </c>
    </row>
    <row r="69" spans="1:4" s="68" customFormat="1">
      <c r="A69" s="65" t="s">
        <v>366</v>
      </c>
      <c r="B69" s="84">
        <v>2176</v>
      </c>
      <c r="C69" s="54">
        <v>2155</v>
      </c>
    </row>
    <row r="70" spans="1:4" s="68" customFormat="1">
      <c r="A70" s="65" t="s">
        <v>367</v>
      </c>
      <c r="B70" s="84">
        <v>204</v>
      </c>
      <c r="C70" s="54">
        <v>203</v>
      </c>
    </row>
    <row r="71" spans="1:4" s="68" customFormat="1">
      <c r="A71" s="64"/>
      <c r="B71" s="53"/>
      <c r="C71" s="54"/>
    </row>
    <row r="72" spans="1:4" s="68" customFormat="1" ht="25.5">
      <c r="A72" s="64" t="s">
        <v>368</v>
      </c>
      <c r="B72" s="53">
        <v>11330</v>
      </c>
      <c r="C72" s="54">
        <v>10951</v>
      </c>
      <c r="D72" s="67"/>
    </row>
    <row r="73" spans="1:4" s="68" customFormat="1">
      <c r="A73" s="65" t="s">
        <v>362</v>
      </c>
      <c r="B73" s="84">
        <v>3024</v>
      </c>
      <c r="C73" s="54">
        <v>3014</v>
      </c>
    </row>
    <row r="74" spans="1:4" s="68" customFormat="1">
      <c r="A74" s="65" t="s">
        <v>363</v>
      </c>
      <c r="B74" s="84">
        <v>2563</v>
      </c>
      <c r="C74" s="54">
        <v>2436</v>
      </c>
    </row>
    <row r="75" spans="1:4" s="68" customFormat="1">
      <c r="A75" s="65" t="s">
        <v>594</v>
      </c>
      <c r="B75" s="53">
        <v>47</v>
      </c>
      <c r="C75" s="54">
        <v>47</v>
      </c>
    </row>
    <row r="76" spans="1:4" s="68" customFormat="1" ht="25.5">
      <c r="A76" s="65" t="s">
        <v>365</v>
      </c>
      <c r="B76" s="84">
        <v>1115</v>
      </c>
      <c r="C76" s="54">
        <v>1065</v>
      </c>
    </row>
    <row r="77" spans="1:4" s="68" customFormat="1">
      <c r="A77" s="65" t="s">
        <v>366</v>
      </c>
      <c r="B77" s="84">
        <v>3587</v>
      </c>
      <c r="C77" s="54">
        <v>3502</v>
      </c>
    </row>
    <row r="78" spans="1:4" s="68" customFormat="1">
      <c r="A78" s="65" t="s">
        <v>367</v>
      </c>
      <c r="B78" s="84">
        <v>992</v>
      </c>
      <c r="C78" s="54">
        <v>887</v>
      </c>
    </row>
    <row r="79" spans="1:4" s="68" customFormat="1">
      <c r="A79" s="64"/>
      <c r="B79" s="53"/>
      <c r="C79" s="54"/>
    </row>
    <row r="80" spans="1:4" s="28" customFormat="1">
      <c r="A80" s="52" t="s">
        <v>369</v>
      </c>
      <c r="B80" s="84"/>
      <c r="C80" s="86"/>
      <c r="D80" s="68"/>
    </row>
    <row r="81" spans="1:4" s="28" customFormat="1">
      <c r="A81" s="72" t="s">
        <v>13</v>
      </c>
      <c r="B81" s="84"/>
      <c r="C81" s="86"/>
      <c r="D81" s="68"/>
    </row>
    <row r="82" spans="1:4" s="68" customFormat="1">
      <c r="A82" s="64" t="s">
        <v>370</v>
      </c>
      <c r="B82" s="53">
        <v>7397</v>
      </c>
      <c r="C82" s="54">
        <v>7392</v>
      </c>
    </row>
    <row r="83" spans="1:4" s="68" customFormat="1" ht="25.5">
      <c r="A83" s="64" t="s">
        <v>371</v>
      </c>
      <c r="B83" s="53">
        <v>7898</v>
      </c>
      <c r="C83" s="54">
        <v>7827</v>
      </c>
    </row>
    <row r="84" spans="1:4" s="68" customFormat="1">
      <c r="A84" s="64"/>
      <c r="B84" s="53"/>
      <c r="C84" s="54"/>
    </row>
    <row r="85" spans="1:4" s="68" customFormat="1">
      <c r="A85" s="73"/>
      <c r="B85" s="53"/>
      <c r="C85" s="54"/>
    </row>
    <row r="86" spans="1:4" s="68" customFormat="1">
      <c r="A86" s="146" t="s">
        <v>372</v>
      </c>
      <c r="B86" s="53"/>
      <c r="C86" s="54"/>
    </row>
    <row r="87" spans="1:4" s="28" customFormat="1">
      <c r="A87" s="146" t="s">
        <v>630</v>
      </c>
      <c r="B87" s="53"/>
      <c r="C87" s="54"/>
    </row>
    <row r="88" spans="1:4" s="28" customFormat="1">
      <c r="A88" s="146" t="s">
        <v>659</v>
      </c>
      <c r="B88" s="53"/>
      <c r="C88" s="54"/>
    </row>
  </sheetData>
  <mergeCells count="2">
    <mergeCell ref="A5:A6"/>
    <mergeCell ref="B6:C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8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2.140625" style="28" customWidth="1"/>
    <col min="2" max="2" width="20.5703125" style="28" customWidth="1"/>
    <col min="3" max="3" width="19.28515625" style="28" customWidth="1"/>
    <col min="4" max="16384" width="9.140625" style="28"/>
  </cols>
  <sheetData>
    <row r="1" spans="1:3">
      <c r="A1" s="2" t="s">
        <v>567</v>
      </c>
    </row>
    <row r="3" spans="1:3">
      <c r="A3" s="40" t="s">
        <v>629</v>
      </c>
      <c r="B3" s="40"/>
    </row>
    <row r="4" spans="1:3">
      <c r="A4" s="43"/>
      <c r="B4" s="40"/>
    </row>
    <row r="5" spans="1:3" ht="37.5" customHeight="1">
      <c r="A5" s="432" t="s">
        <v>0</v>
      </c>
      <c r="B5" s="45" t="s">
        <v>167</v>
      </c>
      <c r="C5" s="46" t="s">
        <v>168</v>
      </c>
    </row>
    <row r="6" spans="1:3" ht="18.75" customHeight="1">
      <c r="A6" s="432"/>
      <c r="B6" s="436" t="s">
        <v>554</v>
      </c>
      <c r="C6" s="433"/>
    </row>
    <row r="7" spans="1:3" ht="18.75" customHeight="1">
      <c r="A7" s="49" t="s">
        <v>670</v>
      </c>
      <c r="B7" s="76"/>
      <c r="C7" s="77"/>
    </row>
    <row r="8" spans="1:3" ht="7.5" customHeight="1">
      <c r="A8" s="52"/>
      <c r="B8" s="50"/>
      <c r="C8" s="51"/>
    </row>
    <row r="9" spans="1:3" ht="14.25">
      <c r="A9" s="52" t="s">
        <v>671</v>
      </c>
      <c r="B9" s="78">
        <v>43.917207292936823</v>
      </c>
      <c r="C9" s="18">
        <v>43.620769752229002</v>
      </c>
    </row>
    <row r="10" spans="1:3">
      <c r="A10" s="57" t="s">
        <v>14</v>
      </c>
      <c r="B10" s="78">
        <v>44.455527821186386</v>
      </c>
      <c r="C10" s="18">
        <v>44.206590304606401</v>
      </c>
    </row>
    <row r="11" spans="1:3">
      <c r="A11" s="58" t="s">
        <v>15</v>
      </c>
      <c r="B11" s="78">
        <v>52.4431909475258</v>
      </c>
      <c r="C11" s="18">
        <v>52.177694584158921</v>
      </c>
    </row>
    <row r="12" spans="1:3">
      <c r="A12" s="59" t="s">
        <v>344</v>
      </c>
      <c r="B12" s="78">
        <v>54.274411974340701</v>
      </c>
      <c r="C12" s="18">
        <v>54</v>
      </c>
    </row>
    <row r="13" spans="1:3">
      <c r="A13" s="59" t="s">
        <v>345</v>
      </c>
      <c r="B13" s="78">
        <v>44.663937228344921</v>
      </c>
      <c r="C13" s="18">
        <v>44.5</v>
      </c>
    </row>
    <row r="14" spans="1:3">
      <c r="A14" s="58" t="s">
        <v>340</v>
      </c>
      <c r="B14" s="78">
        <v>31.676113997795621</v>
      </c>
      <c r="C14" s="18">
        <v>31</v>
      </c>
    </row>
    <row r="15" spans="1:3">
      <c r="A15" s="58" t="s">
        <v>412</v>
      </c>
      <c r="B15" s="78">
        <v>40.338083824014731</v>
      </c>
      <c r="C15" s="18">
        <v>39.960840207379427</v>
      </c>
    </row>
    <row r="16" spans="1:3">
      <c r="A16" s="59" t="s">
        <v>413</v>
      </c>
      <c r="B16" s="78">
        <v>46.255907534246575</v>
      </c>
      <c r="C16" s="18">
        <v>45.2</v>
      </c>
    </row>
    <row r="17" spans="1:3">
      <c r="A17" s="59" t="s">
        <v>414</v>
      </c>
      <c r="B17" s="78">
        <v>39.67003653374055</v>
      </c>
      <c r="C17" s="18">
        <v>39.399998027671764</v>
      </c>
    </row>
    <row r="18" spans="1:3">
      <c r="A18" s="58" t="s">
        <v>415</v>
      </c>
      <c r="B18" s="78">
        <v>32.016236414831191</v>
      </c>
      <c r="C18" s="18">
        <v>32</v>
      </c>
    </row>
    <row r="19" spans="1:3">
      <c r="A19" s="58" t="s">
        <v>341</v>
      </c>
      <c r="B19" s="78">
        <v>40.515790038427234</v>
      </c>
      <c r="C19" s="18">
        <v>40.486386700358366</v>
      </c>
    </row>
    <row r="20" spans="1:3">
      <c r="A20" s="59" t="s">
        <v>416</v>
      </c>
      <c r="B20" s="78">
        <v>41.430689353184036</v>
      </c>
      <c r="C20" s="18">
        <v>41.399996838969187</v>
      </c>
    </row>
    <row r="21" spans="1:3">
      <c r="A21" s="59" t="s">
        <v>417</v>
      </c>
      <c r="B21" s="78">
        <v>35.003203769140164</v>
      </c>
      <c r="C21" s="18">
        <v>35</v>
      </c>
    </row>
    <row r="22" spans="1:3">
      <c r="A22" s="57" t="s">
        <v>418</v>
      </c>
      <c r="B22" s="78">
        <v>33.834872380161862</v>
      </c>
      <c r="C22" s="18">
        <v>33.845838202830798</v>
      </c>
    </row>
    <row r="23" spans="1:3">
      <c r="A23" s="58" t="s">
        <v>416</v>
      </c>
      <c r="B23" s="78">
        <v>32</v>
      </c>
      <c r="C23" s="18">
        <v>32</v>
      </c>
    </row>
    <row r="24" spans="1:3">
      <c r="A24" s="58" t="s">
        <v>417</v>
      </c>
      <c r="B24" s="78">
        <v>33.987915917266186</v>
      </c>
      <c r="C24" s="18">
        <v>34</v>
      </c>
    </row>
    <row r="25" spans="1:3">
      <c r="A25" s="57" t="s">
        <v>346</v>
      </c>
      <c r="B25" s="78">
        <v>18.059221281022442</v>
      </c>
      <c r="C25" s="18">
        <v>18.061674008810574</v>
      </c>
    </row>
    <row r="26" spans="1:3">
      <c r="A26" s="57" t="s">
        <v>347</v>
      </c>
      <c r="B26" s="78">
        <v>67.586670480549202</v>
      </c>
      <c r="C26" s="18">
        <v>67</v>
      </c>
    </row>
    <row r="27" spans="1:3">
      <c r="A27" s="52"/>
      <c r="B27" s="78"/>
      <c r="C27" s="18"/>
    </row>
    <row r="28" spans="1:3">
      <c r="A28" s="52" t="s">
        <v>374</v>
      </c>
      <c r="B28" s="78">
        <v>28.298619176667959</v>
      </c>
      <c r="C28" s="18">
        <v>28.245302668691689</v>
      </c>
    </row>
    <row r="29" spans="1:3">
      <c r="A29" s="52" t="s">
        <v>13</v>
      </c>
      <c r="B29" s="78"/>
      <c r="C29" s="18"/>
    </row>
    <row r="30" spans="1:3">
      <c r="A30" s="57" t="s">
        <v>348</v>
      </c>
      <c r="B30" s="78">
        <v>28.499661108851836</v>
      </c>
      <c r="C30" s="18">
        <v>28.300041730421476</v>
      </c>
    </row>
    <row r="31" spans="1:3">
      <c r="A31" s="57" t="s">
        <v>349</v>
      </c>
      <c r="B31" s="78">
        <v>28.988756198058525</v>
      </c>
      <c r="C31" s="18">
        <v>29</v>
      </c>
    </row>
    <row r="32" spans="1:3">
      <c r="A32" s="52"/>
      <c r="B32" s="78"/>
      <c r="C32" s="79"/>
    </row>
    <row r="33" spans="1:3" ht="14.25">
      <c r="A33" s="52" t="s">
        <v>672</v>
      </c>
      <c r="B33" s="78">
        <v>289.01664763243434</v>
      </c>
      <c r="C33" s="18">
        <v>289</v>
      </c>
    </row>
    <row r="34" spans="1:3">
      <c r="A34" s="52"/>
      <c r="B34" s="78"/>
      <c r="C34" s="79"/>
    </row>
    <row r="35" spans="1:3">
      <c r="A35" s="52" t="s">
        <v>350</v>
      </c>
      <c r="B35" s="78"/>
      <c r="C35" s="79"/>
    </row>
    <row r="36" spans="1:3">
      <c r="A36" s="57" t="s">
        <v>342</v>
      </c>
      <c r="B36" s="78">
        <v>588.37509777082516</v>
      </c>
      <c r="C36" s="18">
        <v>588.03613115584255</v>
      </c>
    </row>
    <row r="37" spans="1:3">
      <c r="A37" s="57" t="s">
        <v>343</v>
      </c>
      <c r="B37" s="78">
        <v>32.710387125147086</v>
      </c>
      <c r="C37" s="18">
        <v>32.766738000611433</v>
      </c>
    </row>
    <row r="38" spans="1:3">
      <c r="A38" s="57" t="s">
        <v>657</v>
      </c>
      <c r="B38" s="78">
        <v>17.566775244299674</v>
      </c>
      <c r="C38" s="18">
        <v>17.8006993006993</v>
      </c>
    </row>
    <row r="39" spans="1:3">
      <c r="A39" s="57" t="s">
        <v>658</v>
      </c>
      <c r="B39" s="78">
        <v>32.3125</v>
      </c>
      <c r="C39" s="18">
        <v>32.3125</v>
      </c>
    </row>
    <row r="40" spans="1:3">
      <c r="A40" s="57" t="s">
        <v>351</v>
      </c>
      <c r="B40" s="78">
        <v>26.213648420544974</v>
      </c>
      <c r="C40" s="18">
        <v>26.3</v>
      </c>
    </row>
    <row r="41" spans="1:3">
      <c r="A41" s="57" t="s">
        <v>556</v>
      </c>
      <c r="B41" s="78">
        <v>65</v>
      </c>
      <c r="C41" s="18">
        <v>65</v>
      </c>
    </row>
    <row r="42" spans="1:3">
      <c r="A42" s="63"/>
      <c r="B42" s="78"/>
      <c r="C42" s="18"/>
    </row>
    <row r="43" spans="1:3">
      <c r="A43" s="52" t="s">
        <v>352</v>
      </c>
      <c r="B43" s="78"/>
      <c r="C43" s="18"/>
    </row>
    <row r="44" spans="1:3">
      <c r="A44" s="57" t="s">
        <v>353</v>
      </c>
      <c r="B44" s="78">
        <v>548.29538461538459</v>
      </c>
      <c r="C44" s="18">
        <v>548.64476386036961</v>
      </c>
    </row>
    <row r="45" spans="1:3">
      <c r="A45" s="58" t="s">
        <v>354</v>
      </c>
      <c r="B45" s="78">
        <v>569.49370629370628</v>
      </c>
      <c r="C45" s="18">
        <v>570</v>
      </c>
    </row>
    <row r="46" spans="1:3" ht="15" customHeight="1">
      <c r="A46" s="57" t="s">
        <v>373</v>
      </c>
      <c r="B46" s="78">
        <v>563.9504487334973</v>
      </c>
      <c r="C46" s="18">
        <v>570</v>
      </c>
    </row>
    <row r="47" spans="1:3" ht="14.25">
      <c r="A47" s="57" t="s">
        <v>673</v>
      </c>
      <c r="B47" s="78" t="s">
        <v>410</v>
      </c>
      <c r="C47" s="80" t="s">
        <v>410</v>
      </c>
    </row>
    <row r="48" spans="1:3" ht="15" customHeight="1">
      <c r="A48" s="57" t="s">
        <v>557</v>
      </c>
      <c r="B48" s="78" t="s">
        <v>410</v>
      </c>
      <c r="C48" s="80" t="s">
        <v>410</v>
      </c>
    </row>
    <row r="49" spans="1:3" ht="15" customHeight="1">
      <c r="A49" s="57"/>
      <c r="B49" s="78"/>
      <c r="C49" s="18"/>
    </row>
    <row r="50" spans="1:3">
      <c r="A50" s="64" t="s">
        <v>355</v>
      </c>
      <c r="B50" s="78">
        <v>22.329825047315701</v>
      </c>
      <c r="C50" s="18">
        <v>22.452656546489564</v>
      </c>
    </row>
    <row r="51" spans="1:3" s="68" customFormat="1">
      <c r="A51" s="65" t="s">
        <v>356</v>
      </c>
      <c r="B51" s="78">
        <v>22.634990560100693</v>
      </c>
      <c r="C51" s="18">
        <v>23</v>
      </c>
    </row>
    <row r="52" spans="1:3" s="68" customFormat="1">
      <c r="A52" s="65" t="s">
        <v>357</v>
      </c>
      <c r="B52" s="78">
        <v>18</v>
      </c>
      <c r="C52" s="18">
        <v>18</v>
      </c>
    </row>
    <row r="53" spans="1:3" s="68" customFormat="1">
      <c r="A53" s="65" t="s">
        <v>358</v>
      </c>
      <c r="B53" s="78">
        <v>28.833002776675922</v>
      </c>
      <c r="C53" s="18">
        <v>29</v>
      </c>
    </row>
    <row r="54" spans="1:3" s="68" customFormat="1" ht="25.5">
      <c r="A54" s="65" t="s">
        <v>595</v>
      </c>
      <c r="B54" s="78">
        <v>19.831526336024606</v>
      </c>
      <c r="C54" s="18">
        <v>20</v>
      </c>
    </row>
    <row r="55" spans="1:3" s="68" customFormat="1" ht="25.5">
      <c r="A55" s="65" t="s">
        <v>359</v>
      </c>
      <c r="B55" s="78">
        <v>29.647311118442758</v>
      </c>
      <c r="C55" s="18">
        <v>29.820900537634408</v>
      </c>
    </row>
    <row r="56" spans="1:3" s="68" customFormat="1">
      <c r="A56" s="64"/>
      <c r="B56" s="78"/>
      <c r="C56" s="18"/>
    </row>
    <row r="57" spans="1:3" s="68" customFormat="1">
      <c r="A57" s="64" t="s">
        <v>360</v>
      </c>
      <c r="B57" s="78">
        <v>248.7910947438902</v>
      </c>
      <c r="C57" s="18">
        <v>249.48665991219184</v>
      </c>
    </row>
    <row r="58" spans="1:3" s="68" customFormat="1">
      <c r="A58" s="65" t="s">
        <v>356</v>
      </c>
      <c r="B58" s="78">
        <v>260</v>
      </c>
      <c r="C58" s="18">
        <v>260</v>
      </c>
    </row>
    <row r="59" spans="1:3" s="68" customFormat="1">
      <c r="A59" s="65" t="s">
        <v>357</v>
      </c>
      <c r="B59" s="78">
        <v>230</v>
      </c>
      <c r="C59" s="18">
        <v>230</v>
      </c>
    </row>
    <row r="60" spans="1:3" s="68" customFormat="1">
      <c r="A60" s="65" t="s">
        <v>358</v>
      </c>
      <c r="B60" s="78">
        <v>280</v>
      </c>
      <c r="C60" s="18">
        <v>280</v>
      </c>
    </row>
    <row r="61" spans="1:3" s="68" customFormat="1" ht="25.5">
      <c r="A61" s="65" t="s">
        <v>595</v>
      </c>
      <c r="B61" s="78">
        <v>248.96674057649668</v>
      </c>
      <c r="C61" s="18">
        <v>250</v>
      </c>
    </row>
    <row r="62" spans="1:3" s="68" customFormat="1" ht="25.5">
      <c r="A62" s="65" t="s">
        <v>359</v>
      </c>
      <c r="B62" s="78">
        <v>227.43724696356276</v>
      </c>
      <c r="C62" s="18">
        <v>230</v>
      </c>
    </row>
    <row r="63" spans="1:3" s="68" customFormat="1">
      <c r="A63" s="64"/>
      <c r="B63" s="78"/>
      <c r="C63" s="18"/>
    </row>
    <row r="64" spans="1:3" s="68" customFormat="1" ht="25.5">
      <c r="A64" s="64" t="s">
        <v>361</v>
      </c>
      <c r="B64" s="78">
        <v>6.941185923188173</v>
      </c>
      <c r="C64" s="18">
        <v>6.9349025974025977</v>
      </c>
    </row>
    <row r="65" spans="1:3" s="68" customFormat="1">
      <c r="A65" s="65" t="s">
        <v>362</v>
      </c>
      <c r="B65" s="78">
        <v>5</v>
      </c>
      <c r="C65" s="18">
        <v>5</v>
      </c>
    </row>
    <row r="66" spans="1:3" s="68" customFormat="1">
      <c r="A66" s="65" t="s">
        <v>363</v>
      </c>
      <c r="B66" s="78">
        <v>5.5314685314685317</v>
      </c>
      <c r="C66" s="18">
        <v>5.5</v>
      </c>
    </row>
    <row r="67" spans="1:3" s="68" customFormat="1">
      <c r="A67" s="65" t="s">
        <v>364</v>
      </c>
      <c r="B67" s="78"/>
      <c r="C67" s="18"/>
    </row>
    <row r="68" spans="1:3" s="68" customFormat="1" ht="25.5">
      <c r="A68" s="65" t="s">
        <v>365</v>
      </c>
      <c r="B68" s="78">
        <v>8.0097560975609756</v>
      </c>
      <c r="C68" s="18">
        <v>8</v>
      </c>
    </row>
    <row r="69" spans="1:3" s="68" customFormat="1">
      <c r="A69" s="65" t="s">
        <v>366</v>
      </c>
      <c r="B69" s="78">
        <v>9.0128676470588243</v>
      </c>
      <c r="C69" s="18">
        <v>9</v>
      </c>
    </row>
    <row r="70" spans="1:3" s="68" customFormat="1">
      <c r="A70" s="65" t="s">
        <v>367</v>
      </c>
      <c r="B70" s="78">
        <v>8.5686274509803919</v>
      </c>
      <c r="C70" s="18">
        <v>8.6009852216748772</v>
      </c>
    </row>
    <row r="71" spans="1:3" s="68" customFormat="1">
      <c r="A71" s="64"/>
      <c r="B71" s="78"/>
      <c r="C71" s="18"/>
    </row>
    <row r="72" spans="1:3" s="68" customFormat="1" ht="25.5">
      <c r="A72" s="64" t="s">
        <v>368</v>
      </c>
      <c r="B72" s="78">
        <v>275.88781994704323</v>
      </c>
      <c r="C72" s="18">
        <v>281.00264815998537</v>
      </c>
    </row>
    <row r="73" spans="1:3" s="68" customFormat="1">
      <c r="A73" s="65" t="s">
        <v>362</v>
      </c>
      <c r="B73" s="78">
        <v>294.77182539682542</v>
      </c>
      <c r="C73" s="18">
        <v>295</v>
      </c>
    </row>
    <row r="74" spans="1:3" s="68" customFormat="1">
      <c r="A74" s="65" t="s">
        <v>363</v>
      </c>
      <c r="B74" s="78">
        <v>304.07803355442843</v>
      </c>
      <c r="C74" s="18">
        <v>310</v>
      </c>
    </row>
    <row r="75" spans="1:3" s="68" customFormat="1">
      <c r="A75" s="65" t="s">
        <v>594</v>
      </c>
      <c r="B75" s="78">
        <v>300</v>
      </c>
      <c r="C75" s="18">
        <v>300</v>
      </c>
    </row>
    <row r="76" spans="1:3" s="68" customFormat="1" ht="25.5">
      <c r="A76" s="65" t="s">
        <v>365</v>
      </c>
      <c r="B76" s="78">
        <v>214.06816143497758</v>
      </c>
      <c r="C76" s="18">
        <v>220</v>
      </c>
    </row>
    <row r="77" spans="1:3" s="68" customFormat="1">
      <c r="A77" s="65" t="s">
        <v>366</v>
      </c>
      <c r="B77" s="78">
        <v>277.52718148870923</v>
      </c>
      <c r="C77" s="18">
        <v>280</v>
      </c>
    </row>
    <row r="78" spans="1:3" s="68" customFormat="1">
      <c r="A78" s="65" t="s">
        <v>367</v>
      </c>
      <c r="B78" s="78">
        <v>208.18649193548387</v>
      </c>
      <c r="C78" s="18">
        <v>230</v>
      </c>
    </row>
    <row r="79" spans="1:3" s="68" customFormat="1">
      <c r="A79" s="64"/>
      <c r="B79" s="78"/>
      <c r="C79" s="18"/>
    </row>
    <row r="80" spans="1:3">
      <c r="A80" s="52" t="s">
        <v>369</v>
      </c>
      <c r="B80" s="78"/>
      <c r="C80" s="18"/>
    </row>
    <row r="81" spans="1:3">
      <c r="A81" s="72" t="s">
        <v>13</v>
      </c>
      <c r="B81" s="78"/>
      <c r="C81" s="18"/>
    </row>
    <row r="82" spans="1:3">
      <c r="A82" s="64" t="s">
        <v>370</v>
      </c>
      <c r="B82" s="78">
        <v>16.002433418953629</v>
      </c>
      <c r="C82" s="18">
        <v>16</v>
      </c>
    </row>
    <row r="83" spans="1:3" s="68" customFormat="1" ht="25.5">
      <c r="A83" s="64" t="s">
        <v>371</v>
      </c>
      <c r="B83" s="78">
        <v>21.089009875917952</v>
      </c>
      <c r="C83" s="18">
        <v>21.17311869170819</v>
      </c>
    </row>
    <row r="84" spans="1:3" s="68" customFormat="1">
      <c r="A84" s="73"/>
      <c r="B84" s="53"/>
      <c r="C84" s="54"/>
    </row>
    <row r="85" spans="1:3" s="68" customFormat="1">
      <c r="A85" s="146" t="s">
        <v>372</v>
      </c>
      <c r="B85" s="53"/>
      <c r="C85" s="54"/>
    </row>
    <row r="86" spans="1:3">
      <c r="A86" s="146" t="s">
        <v>631</v>
      </c>
      <c r="B86" s="53"/>
      <c r="C86" s="54"/>
    </row>
    <row r="87" spans="1:3">
      <c r="A87" s="146" t="s">
        <v>659</v>
      </c>
      <c r="B87" s="53"/>
      <c r="C87" s="54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8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2.140625" style="28" customWidth="1"/>
    <col min="2" max="2" width="20.5703125" style="28" customWidth="1"/>
    <col min="3" max="3" width="19.28515625" style="28" customWidth="1"/>
    <col min="4" max="16384" width="9.140625" style="28"/>
  </cols>
  <sheetData>
    <row r="1" spans="1:3">
      <c r="A1" s="2" t="s">
        <v>567</v>
      </c>
    </row>
    <row r="3" spans="1:3">
      <c r="A3" s="40" t="s">
        <v>628</v>
      </c>
      <c r="B3" s="40"/>
    </row>
    <row r="4" spans="1:3">
      <c r="A4" s="43"/>
      <c r="B4" s="40"/>
    </row>
    <row r="5" spans="1:3" ht="37.5" customHeight="1">
      <c r="A5" s="432" t="s">
        <v>0</v>
      </c>
      <c r="B5" s="45" t="s">
        <v>167</v>
      </c>
      <c r="C5" s="46" t="s">
        <v>168</v>
      </c>
    </row>
    <row r="6" spans="1:3" ht="18.75" customHeight="1">
      <c r="A6" s="432"/>
      <c r="B6" s="436" t="s">
        <v>555</v>
      </c>
      <c r="C6" s="433"/>
    </row>
    <row r="7" spans="1:3" ht="18.75" customHeight="1">
      <c r="A7" s="49" t="s">
        <v>670</v>
      </c>
      <c r="B7" s="50"/>
      <c r="C7" s="51"/>
    </row>
    <row r="8" spans="1:3" ht="7.5" customHeight="1">
      <c r="A8" s="52"/>
      <c r="B8" s="53"/>
      <c r="C8" s="54"/>
    </row>
    <row r="9" spans="1:3" ht="14.25">
      <c r="A9" s="52" t="s">
        <v>671</v>
      </c>
      <c r="B9" s="55">
        <v>36413118</v>
      </c>
      <c r="C9" s="56">
        <v>35455267</v>
      </c>
    </row>
    <row r="10" spans="1:3">
      <c r="A10" s="57" t="s">
        <v>14</v>
      </c>
      <c r="B10" s="55">
        <v>31434726</v>
      </c>
      <c r="C10" s="56">
        <v>30631940</v>
      </c>
    </row>
    <row r="11" spans="1:3">
      <c r="A11" s="58" t="s">
        <v>15</v>
      </c>
      <c r="B11" s="55">
        <v>16907003</v>
      </c>
      <c r="C11" s="56">
        <v>16432217</v>
      </c>
    </row>
    <row r="12" spans="1:3">
      <c r="A12" s="59" t="s">
        <v>344</v>
      </c>
      <c r="B12" s="55">
        <v>14163342</v>
      </c>
      <c r="C12" s="56">
        <v>13743972</v>
      </c>
    </row>
    <row r="13" spans="1:3">
      <c r="A13" s="59" t="s">
        <v>345</v>
      </c>
      <c r="B13" s="55">
        <v>2743661</v>
      </c>
      <c r="C13" s="56">
        <v>2688245</v>
      </c>
    </row>
    <row r="14" spans="1:3">
      <c r="A14" s="58" t="s">
        <v>340</v>
      </c>
      <c r="B14" s="55">
        <v>1408225</v>
      </c>
      <c r="C14" s="56">
        <v>1321034</v>
      </c>
    </row>
    <row r="15" spans="1:3">
      <c r="A15" s="58" t="s">
        <v>412</v>
      </c>
      <c r="B15" s="55">
        <v>4644769</v>
      </c>
      <c r="C15" s="56">
        <v>4485924</v>
      </c>
    </row>
    <row r="16" spans="1:3">
      <c r="A16" s="59" t="s">
        <v>413</v>
      </c>
      <c r="B16" s="55">
        <v>540269</v>
      </c>
      <c r="C16" s="56">
        <v>490646</v>
      </c>
    </row>
    <row r="17" spans="1:3">
      <c r="A17" s="59" t="s">
        <v>414</v>
      </c>
      <c r="B17" s="55">
        <v>4104500</v>
      </c>
      <c r="C17" s="56">
        <v>3995278</v>
      </c>
    </row>
    <row r="18" spans="1:3">
      <c r="A18" s="58" t="s">
        <v>415</v>
      </c>
      <c r="B18" s="55">
        <v>2433298</v>
      </c>
      <c r="C18" s="56">
        <v>2416448</v>
      </c>
    </row>
    <row r="19" spans="1:3">
      <c r="A19" s="58" t="s">
        <v>341</v>
      </c>
      <c r="B19" s="55">
        <v>6041431</v>
      </c>
      <c r="C19" s="56">
        <v>5976317</v>
      </c>
    </row>
    <row r="20" spans="1:3">
      <c r="A20" s="59" t="s">
        <v>416</v>
      </c>
      <c r="B20" s="55">
        <v>5298488</v>
      </c>
      <c r="C20" s="56">
        <v>5238797</v>
      </c>
    </row>
    <row r="21" spans="1:3">
      <c r="A21" s="59" t="s">
        <v>417</v>
      </c>
      <c r="B21" s="55">
        <v>742943</v>
      </c>
      <c r="C21" s="56">
        <v>737520</v>
      </c>
    </row>
    <row r="22" spans="1:3">
      <c r="A22" s="57" t="s">
        <v>418</v>
      </c>
      <c r="B22" s="55">
        <v>2608804</v>
      </c>
      <c r="C22" s="56">
        <v>2606468</v>
      </c>
    </row>
    <row r="23" spans="1:3">
      <c r="A23" s="58" t="s">
        <v>416</v>
      </c>
      <c r="B23" s="55">
        <v>189952</v>
      </c>
      <c r="C23" s="56">
        <v>189952</v>
      </c>
    </row>
    <row r="24" spans="1:3">
      <c r="A24" s="58" t="s">
        <v>417</v>
      </c>
      <c r="B24" s="55">
        <v>2418852</v>
      </c>
      <c r="C24" s="56">
        <v>2416516</v>
      </c>
    </row>
    <row r="25" spans="1:3">
      <c r="A25" s="57" t="s">
        <v>346</v>
      </c>
      <c r="B25" s="53">
        <v>243041</v>
      </c>
      <c r="C25" s="60">
        <v>241900</v>
      </c>
    </row>
    <row r="26" spans="1:3">
      <c r="A26" s="57" t="s">
        <v>347</v>
      </c>
      <c r="B26" s="55">
        <v>2126547</v>
      </c>
      <c r="C26" s="56">
        <v>1974959</v>
      </c>
    </row>
    <row r="27" spans="1:3">
      <c r="A27" s="52"/>
      <c r="B27" s="53"/>
      <c r="C27" s="60"/>
    </row>
    <row r="28" spans="1:3">
      <c r="A28" s="52" t="s">
        <v>374</v>
      </c>
      <c r="B28" s="61">
        <v>657858</v>
      </c>
      <c r="C28" s="60">
        <v>650913</v>
      </c>
    </row>
    <row r="29" spans="1:3">
      <c r="A29" s="52" t="s">
        <v>13</v>
      </c>
      <c r="B29" s="53"/>
      <c r="C29" s="60"/>
    </row>
    <row r="30" spans="1:3">
      <c r="A30" s="57" t="s">
        <v>348</v>
      </c>
      <c r="B30" s="62">
        <v>210242</v>
      </c>
      <c r="C30" s="31">
        <v>203449</v>
      </c>
    </row>
    <row r="31" spans="1:3">
      <c r="A31" s="57" t="s">
        <v>349</v>
      </c>
      <c r="B31" s="62">
        <v>415090</v>
      </c>
      <c r="C31" s="31">
        <v>415019</v>
      </c>
    </row>
    <row r="32" spans="1:3">
      <c r="A32" s="52"/>
      <c r="B32" s="53"/>
      <c r="C32" s="60"/>
    </row>
    <row r="33" spans="1:3" ht="14.25">
      <c r="A33" s="52" t="s">
        <v>672</v>
      </c>
      <c r="B33" s="61">
        <v>6579753</v>
      </c>
      <c r="C33" s="56">
        <v>6566658</v>
      </c>
    </row>
    <row r="34" spans="1:3">
      <c r="A34" s="52"/>
      <c r="B34" s="53"/>
      <c r="C34" s="60"/>
    </row>
    <row r="35" spans="1:3">
      <c r="A35" s="52" t="s">
        <v>350</v>
      </c>
      <c r="B35" s="53"/>
      <c r="C35" s="60"/>
    </row>
    <row r="36" spans="1:3">
      <c r="A36" s="57" t="s">
        <v>342</v>
      </c>
      <c r="B36" s="62">
        <v>24071602</v>
      </c>
      <c r="C36" s="56">
        <v>23224487</v>
      </c>
    </row>
    <row r="37" spans="1:3">
      <c r="A37" s="57" t="s">
        <v>343</v>
      </c>
      <c r="B37" s="62">
        <v>2752023</v>
      </c>
      <c r="C37" s="56">
        <v>2572320</v>
      </c>
    </row>
    <row r="38" spans="1:3">
      <c r="A38" s="57" t="s">
        <v>657</v>
      </c>
      <c r="B38" s="62">
        <v>5393</v>
      </c>
      <c r="C38" s="31">
        <v>5091</v>
      </c>
    </row>
    <row r="39" spans="1:3">
      <c r="A39" s="57" t="s">
        <v>658</v>
      </c>
      <c r="B39" s="62">
        <v>517</v>
      </c>
      <c r="C39" s="31">
        <v>517</v>
      </c>
    </row>
    <row r="40" spans="1:3">
      <c r="A40" s="57" t="s">
        <v>351</v>
      </c>
      <c r="B40" s="62">
        <v>217416</v>
      </c>
      <c r="C40" s="31">
        <v>216975</v>
      </c>
    </row>
    <row r="41" spans="1:3">
      <c r="A41" s="57" t="s">
        <v>556</v>
      </c>
      <c r="B41" s="62">
        <v>325</v>
      </c>
      <c r="C41" s="31">
        <v>325</v>
      </c>
    </row>
    <row r="42" spans="1:3">
      <c r="A42" s="63"/>
      <c r="B42" s="53"/>
      <c r="C42" s="60"/>
    </row>
    <row r="43" spans="1:3">
      <c r="A43" s="52" t="s">
        <v>352</v>
      </c>
      <c r="B43" s="53"/>
      <c r="C43" s="60"/>
    </row>
    <row r="44" spans="1:3">
      <c r="A44" s="57" t="s">
        <v>353</v>
      </c>
      <c r="B44" s="62">
        <v>534588</v>
      </c>
      <c r="C44" s="31">
        <v>534380</v>
      </c>
    </row>
    <row r="45" spans="1:3">
      <c r="A45" s="58" t="s">
        <v>354</v>
      </c>
      <c r="B45" s="62">
        <v>407188</v>
      </c>
      <c r="C45" s="31">
        <v>406980</v>
      </c>
    </row>
    <row r="46" spans="1:3" ht="15" customHeight="1">
      <c r="A46" s="57" t="s">
        <v>373</v>
      </c>
      <c r="B46" s="62">
        <v>16275046</v>
      </c>
      <c r="C46" s="31">
        <v>15891030</v>
      </c>
    </row>
    <row r="47" spans="1:3" ht="14.25">
      <c r="A47" s="57" t="s">
        <v>673</v>
      </c>
      <c r="B47" s="53" t="s">
        <v>410</v>
      </c>
      <c r="C47" s="60" t="s">
        <v>410</v>
      </c>
    </row>
    <row r="48" spans="1:3" ht="15" customHeight="1">
      <c r="A48" s="57" t="s">
        <v>557</v>
      </c>
      <c r="B48" s="53" t="s">
        <v>410</v>
      </c>
      <c r="C48" s="60" t="s">
        <v>410</v>
      </c>
    </row>
    <row r="49" spans="1:4" ht="15" customHeight="1">
      <c r="A49" s="57"/>
      <c r="B49" s="53"/>
      <c r="C49" s="60"/>
    </row>
    <row r="50" spans="1:4">
      <c r="A50" s="64" t="s">
        <v>355</v>
      </c>
      <c r="B50" s="62">
        <v>483731</v>
      </c>
      <c r="C50" s="31">
        <v>473302</v>
      </c>
    </row>
    <row r="51" spans="1:4" s="68" customFormat="1">
      <c r="A51" s="65" t="s">
        <v>356</v>
      </c>
      <c r="B51" s="66">
        <v>35967</v>
      </c>
      <c r="C51" s="67">
        <v>34868</v>
      </c>
    </row>
    <row r="52" spans="1:4" s="68" customFormat="1">
      <c r="A52" s="65" t="s">
        <v>357</v>
      </c>
      <c r="B52" s="66">
        <v>27306</v>
      </c>
      <c r="C52" s="67">
        <v>27306</v>
      </c>
    </row>
    <row r="53" spans="1:4" s="68" customFormat="1">
      <c r="A53" s="65" t="s">
        <v>358</v>
      </c>
      <c r="B53" s="66">
        <v>72688</v>
      </c>
      <c r="C53" s="67">
        <v>67541</v>
      </c>
    </row>
    <row r="54" spans="1:4" s="68" customFormat="1" ht="25.5">
      <c r="A54" s="65" t="s">
        <v>595</v>
      </c>
      <c r="B54" s="66">
        <v>257909</v>
      </c>
      <c r="C54" s="67">
        <v>254840</v>
      </c>
    </row>
    <row r="55" spans="1:4" s="68" customFormat="1" ht="25.5">
      <c r="A55" s="65" t="s">
        <v>359</v>
      </c>
      <c r="B55" s="66">
        <v>89861</v>
      </c>
      <c r="C55" s="67">
        <v>88747</v>
      </c>
    </row>
    <row r="56" spans="1:4" s="68" customFormat="1">
      <c r="A56" s="64"/>
      <c r="B56" s="53"/>
      <c r="C56" s="60"/>
    </row>
    <row r="57" spans="1:4" s="68" customFormat="1">
      <c r="A57" s="64" t="s">
        <v>360</v>
      </c>
      <c r="B57" s="62">
        <v>743139</v>
      </c>
      <c r="C57" s="31">
        <v>738730</v>
      </c>
    </row>
    <row r="58" spans="1:4" s="68" customFormat="1">
      <c r="A58" s="65" t="s">
        <v>356</v>
      </c>
      <c r="B58" s="62">
        <v>260000</v>
      </c>
      <c r="C58" s="67">
        <v>260000</v>
      </c>
    </row>
    <row r="59" spans="1:4" s="68" customFormat="1">
      <c r="A59" s="65" t="s">
        <v>357</v>
      </c>
      <c r="B59" s="62">
        <v>83950</v>
      </c>
      <c r="C59" s="67">
        <v>83950</v>
      </c>
    </row>
    <row r="60" spans="1:4" s="68" customFormat="1">
      <c r="A60" s="65" t="s">
        <v>358</v>
      </c>
      <c r="B60" s="62">
        <v>6160</v>
      </c>
      <c r="C60" s="67">
        <v>6160</v>
      </c>
    </row>
    <row r="61" spans="1:4" s="68" customFormat="1" ht="25.5">
      <c r="A61" s="65" t="s">
        <v>595</v>
      </c>
      <c r="B61" s="62">
        <v>336852</v>
      </c>
      <c r="C61" s="67">
        <v>332500</v>
      </c>
    </row>
    <row r="62" spans="1:4" s="68" customFormat="1" ht="25.5">
      <c r="A62" s="65" t="s">
        <v>359</v>
      </c>
      <c r="B62" s="62">
        <v>56177</v>
      </c>
      <c r="C62" s="67">
        <v>56120</v>
      </c>
    </row>
    <row r="63" spans="1:4" s="68" customFormat="1">
      <c r="A63" s="64"/>
      <c r="B63" s="53"/>
      <c r="C63" s="60"/>
    </row>
    <row r="64" spans="1:4" s="68" customFormat="1" ht="25.5">
      <c r="A64" s="64" t="s">
        <v>361</v>
      </c>
      <c r="B64" s="62">
        <v>43195</v>
      </c>
      <c r="C64" s="31">
        <v>42719</v>
      </c>
      <c r="D64" s="69"/>
    </row>
    <row r="65" spans="1:4" s="68" customFormat="1">
      <c r="A65" s="65" t="s">
        <v>362</v>
      </c>
      <c r="B65" s="66">
        <v>13685</v>
      </c>
      <c r="C65" s="67">
        <v>13630</v>
      </c>
    </row>
    <row r="66" spans="1:4" s="68" customFormat="1">
      <c r="A66" s="65" t="s">
        <v>363</v>
      </c>
      <c r="B66" s="66">
        <v>1582</v>
      </c>
      <c r="C66" s="67">
        <v>1452</v>
      </c>
    </row>
    <row r="67" spans="1:4" s="68" customFormat="1">
      <c r="A67" s="65" t="s">
        <v>364</v>
      </c>
      <c r="B67" s="66">
        <v>0</v>
      </c>
      <c r="C67" s="60">
        <v>0</v>
      </c>
    </row>
    <row r="68" spans="1:4" s="68" customFormat="1" ht="25.5">
      <c r="A68" s="65" t="s">
        <v>365</v>
      </c>
      <c r="B68" s="66">
        <v>6568</v>
      </c>
      <c r="C68" s="67">
        <v>6496</v>
      </c>
    </row>
    <row r="69" spans="1:4" s="68" customFormat="1">
      <c r="A69" s="65" t="s">
        <v>366</v>
      </c>
      <c r="B69" s="66">
        <v>19612</v>
      </c>
      <c r="C69" s="67">
        <v>19395</v>
      </c>
    </row>
    <row r="70" spans="1:4" s="68" customFormat="1">
      <c r="A70" s="65" t="s">
        <v>367</v>
      </c>
      <c r="B70" s="66">
        <v>1748</v>
      </c>
      <c r="C70" s="67">
        <v>1746</v>
      </c>
    </row>
    <row r="71" spans="1:4" s="68" customFormat="1">
      <c r="A71" s="64"/>
      <c r="B71" s="53"/>
      <c r="C71" s="60"/>
    </row>
    <row r="72" spans="1:4" s="68" customFormat="1" ht="25.5">
      <c r="A72" s="64" t="s">
        <v>368</v>
      </c>
      <c r="B72" s="62">
        <v>3125809</v>
      </c>
      <c r="C72" s="31">
        <v>3077260</v>
      </c>
      <c r="D72" s="69"/>
    </row>
    <row r="73" spans="1:4" s="68" customFormat="1">
      <c r="A73" s="65" t="s">
        <v>362</v>
      </c>
      <c r="B73" s="66">
        <v>891390</v>
      </c>
      <c r="C73" s="67">
        <v>889130</v>
      </c>
    </row>
    <row r="74" spans="1:4" s="68" customFormat="1">
      <c r="A74" s="65" t="s">
        <v>363</v>
      </c>
      <c r="B74" s="66">
        <v>779352</v>
      </c>
      <c r="C74" s="67">
        <v>755160</v>
      </c>
    </row>
    <row r="75" spans="1:4" s="68" customFormat="1">
      <c r="A75" s="65" t="s">
        <v>594</v>
      </c>
      <c r="B75" s="66">
        <v>14100</v>
      </c>
      <c r="C75" s="67">
        <v>14100</v>
      </c>
    </row>
    <row r="76" spans="1:4" s="68" customFormat="1" ht="25.5">
      <c r="A76" s="65" t="s">
        <v>365</v>
      </c>
      <c r="B76" s="66">
        <v>238686</v>
      </c>
      <c r="C76" s="67">
        <v>234300</v>
      </c>
    </row>
    <row r="77" spans="1:4" s="68" customFormat="1">
      <c r="A77" s="65" t="s">
        <v>366</v>
      </c>
      <c r="B77" s="66">
        <v>995490</v>
      </c>
      <c r="C77" s="67">
        <v>980560</v>
      </c>
    </row>
    <row r="78" spans="1:4" s="68" customFormat="1">
      <c r="A78" s="65" t="s">
        <v>367</v>
      </c>
      <c r="B78" s="66">
        <v>206521</v>
      </c>
      <c r="C78" s="67">
        <v>204010</v>
      </c>
    </row>
    <row r="79" spans="1:4" s="68" customFormat="1">
      <c r="A79" s="64"/>
      <c r="B79" s="62"/>
      <c r="C79" s="31"/>
    </row>
    <row r="80" spans="1:4">
      <c r="A80" s="52" t="s">
        <v>369</v>
      </c>
      <c r="B80" s="70"/>
      <c r="C80" s="71"/>
    </row>
    <row r="81" spans="1:3">
      <c r="A81" s="72" t="s">
        <v>13</v>
      </c>
      <c r="B81" s="70"/>
      <c r="C81" s="71"/>
    </row>
    <row r="82" spans="1:3">
      <c r="A82" s="64" t="s">
        <v>370</v>
      </c>
      <c r="B82" s="62">
        <v>118370</v>
      </c>
      <c r="C82" s="31">
        <v>118272</v>
      </c>
    </row>
    <row r="83" spans="1:3" s="68" customFormat="1" ht="25.5">
      <c r="A83" s="64" t="s">
        <v>371</v>
      </c>
      <c r="B83" s="62">
        <v>166561</v>
      </c>
      <c r="C83" s="31">
        <v>165722</v>
      </c>
    </row>
    <row r="84" spans="1:3" s="68" customFormat="1">
      <c r="A84" s="73"/>
      <c r="B84" s="60"/>
      <c r="C84" s="60"/>
    </row>
    <row r="85" spans="1:3" s="68" customFormat="1">
      <c r="A85" s="146" t="s">
        <v>372</v>
      </c>
      <c r="B85" s="60"/>
      <c r="C85" s="60"/>
    </row>
    <row r="86" spans="1:3">
      <c r="A86" s="146" t="s">
        <v>632</v>
      </c>
      <c r="B86" s="60"/>
      <c r="C86" s="60"/>
    </row>
    <row r="87" spans="1:3">
      <c r="A87" s="146" t="s">
        <v>659</v>
      </c>
      <c r="B87" s="60"/>
      <c r="C87" s="60"/>
    </row>
    <row r="88" spans="1:3">
      <c r="B88" s="75"/>
    </row>
  </sheetData>
  <mergeCells count="2">
    <mergeCell ref="A5:A6"/>
    <mergeCell ref="B6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0.42578125" style="28" customWidth="1"/>
    <col min="2" max="2" width="14" style="28" customWidth="1"/>
    <col min="3" max="3" width="16.140625" style="28" customWidth="1"/>
    <col min="4" max="16384" width="9.140625" style="28"/>
  </cols>
  <sheetData>
    <row r="1" spans="1:3">
      <c r="A1" s="2" t="s">
        <v>567</v>
      </c>
    </row>
    <row r="3" spans="1:3">
      <c r="A3" s="40" t="s">
        <v>633</v>
      </c>
      <c r="B3" s="41"/>
    </row>
    <row r="4" spans="1:3">
      <c r="A4" s="396"/>
      <c r="B4" s="396"/>
    </row>
    <row r="5" spans="1:3" ht="45" customHeight="1">
      <c r="A5" s="377" t="s">
        <v>0</v>
      </c>
      <c r="B5" s="379" t="s">
        <v>167</v>
      </c>
      <c r="C5" s="378" t="s">
        <v>168</v>
      </c>
    </row>
    <row r="6" spans="1:3" ht="18.75" customHeight="1">
      <c r="A6" s="415" t="s">
        <v>375</v>
      </c>
      <c r="B6" s="415"/>
      <c r="C6" s="415"/>
    </row>
    <row r="7" spans="1:3">
      <c r="A7" s="49" t="s">
        <v>667</v>
      </c>
      <c r="B7" s="113">
        <v>15926.04</v>
      </c>
      <c r="C7" s="283">
        <v>15636</v>
      </c>
    </row>
    <row r="8" spans="1:3">
      <c r="A8" s="397" t="s">
        <v>376</v>
      </c>
      <c r="B8" s="62">
        <v>1223.03</v>
      </c>
      <c r="C8" s="93">
        <v>1220</v>
      </c>
    </row>
    <row r="9" spans="1:3">
      <c r="A9" s="397" t="s">
        <v>270</v>
      </c>
      <c r="B9" s="62">
        <v>1530</v>
      </c>
      <c r="C9" s="93">
        <v>1530</v>
      </c>
    </row>
    <row r="10" spans="1:3">
      <c r="A10" s="397" t="s">
        <v>265</v>
      </c>
      <c r="B10" s="62">
        <v>1116.07</v>
      </c>
      <c r="C10" s="93">
        <v>1000</v>
      </c>
    </row>
    <row r="11" spans="1:3">
      <c r="A11" s="397" t="s">
        <v>26</v>
      </c>
      <c r="B11" s="62">
        <v>2675.5</v>
      </c>
      <c r="C11" s="93">
        <v>2600</v>
      </c>
    </row>
    <row r="12" spans="1:3">
      <c r="A12" s="397" t="s">
        <v>377</v>
      </c>
      <c r="B12" s="62">
        <v>1040.02</v>
      </c>
      <c r="C12" s="93">
        <v>1040</v>
      </c>
    </row>
    <row r="13" spans="1:3">
      <c r="A13" s="397" t="s">
        <v>268</v>
      </c>
      <c r="B13" s="62">
        <v>910.51</v>
      </c>
      <c r="C13" s="93">
        <v>900</v>
      </c>
    </row>
    <row r="14" spans="1:3">
      <c r="A14" s="397" t="s">
        <v>269</v>
      </c>
      <c r="B14" s="62">
        <v>973</v>
      </c>
      <c r="C14" s="93">
        <v>973</v>
      </c>
    </row>
    <row r="15" spans="1:3" ht="14.25">
      <c r="A15" s="397" t="s">
        <v>668</v>
      </c>
      <c r="B15" s="62">
        <v>6457.91</v>
      </c>
      <c r="C15" s="93">
        <v>6373</v>
      </c>
    </row>
    <row r="16" spans="1:3" ht="18.75" customHeight="1">
      <c r="A16" s="445" t="s">
        <v>378</v>
      </c>
      <c r="B16" s="446"/>
      <c r="C16" s="447"/>
    </row>
    <row r="17" spans="1:4">
      <c r="A17" s="398" t="s">
        <v>379</v>
      </c>
      <c r="B17" s="62">
        <v>525.74916396163633</v>
      </c>
      <c r="C17" s="93">
        <v>525</v>
      </c>
    </row>
    <row r="18" spans="1:4">
      <c r="A18" s="398" t="s">
        <v>380</v>
      </c>
      <c r="B18" s="62">
        <v>267.25490196078431</v>
      </c>
      <c r="C18" s="93">
        <v>267.25490196078431</v>
      </c>
    </row>
    <row r="19" spans="1:4">
      <c r="A19" s="398" t="s">
        <v>381</v>
      </c>
      <c r="B19" s="62">
        <v>344.96268155223243</v>
      </c>
      <c r="C19" s="93">
        <v>350</v>
      </c>
    </row>
    <row r="20" spans="1:4">
      <c r="A20" s="398" t="s">
        <v>33</v>
      </c>
      <c r="B20" s="62">
        <v>433.25247617267803</v>
      </c>
      <c r="C20" s="93">
        <v>430</v>
      </c>
    </row>
    <row r="21" spans="1:4">
      <c r="A21" s="398" t="s">
        <v>382</v>
      </c>
      <c r="B21" s="62">
        <v>414.99471164016074</v>
      </c>
      <c r="C21" s="93">
        <v>415</v>
      </c>
    </row>
    <row r="22" spans="1:4">
      <c r="A22" s="398" t="s">
        <v>383</v>
      </c>
      <c r="B22" s="62">
        <v>233.39996265829041</v>
      </c>
      <c r="C22" s="93">
        <v>233</v>
      </c>
    </row>
    <row r="23" spans="1:4">
      <c r="A23" s="398" t="s">
        <v>384</v>
      </c>
      <c r="B23" s="62">
        <v>472.04522096608429</v>
      </c>
      <c r="C23" s="93">
        <v>472.04522096608429</v>
      </c>
    </row>
    <row r="24" spans="1:4" ht="14.25">
      <c r="A24" s="398" t="s">
        <v>669</v>
      </c>
      <c r="B24" s="62">
        <v>207.03757097884611</v>
      </c>
      <c r="C24" s="93">
        <v>207.40969715989331</v>
      </c>
    </row>
    <row r="25" spans="1:4" ht="18.75" customHeight="1">
      <c r="A25" s="445" t="s">
        <v>385</v>
      </c>
      <c r="B25" s="446"/>
      <c r="C25" s="447"/>
    </row>
    <row r="26" spans="1:4">
      <c r="A26" s="399" t="s">
        <v>667</v>
      </c>
      <c r="B26" s="113">
        <v>5036522.3</v>
      </c>
      <c r="C26" s="283">
        <v>4939822</v>
      </c>
      <c r="D26" s="42"/>
    </row>
    <row r="27" spans="1:4">
      <c r="A27" s="397" t="s">
        <v>376</v>
      </c>
      <c r="B27" s="62">
        <v>643007</v>
      </c>
      <c r="C27" s="93">
        <v>640500</v>
      </c>
    </row>
    <row r="28" spans="1:4">
      <c r="A28" s="397" t="s">
        <v>386</v>
      </c>
      <c r="B28" s="62">
        <v>408900</v>
      </c>
      <c r="C28" s="93">
        <v>408900</v>
      </c>
    </row>
    <row r="29" spans="1:4">
      <c r="A29" s="397" t="s">
        <v>265</v>
      </c>
      <c r="B29" s="62">
        <v>385002.5</v>
      </c>
      <c r="C29" s="93">
        <v>350000</v>
      </c>
    </row>
    <row r="30" spans="1:4">
      <c r="A30" s="397" t="s">
        <v>26</v>
      </c>
      <c r="B30" s="62">
        <v>1159167</v>
      </c>
      <c r="C30" s="93">
        <v>1118000</v>
      </c>
    </row>
    <row r="31" spans="1:4">
      <c r="A31" s="397" t="s">
        <v>377</v>
      </c>
      <c r="B31" s="62">
        <v>431602.8</v>
      </c>
      <c r="C31" s="93">
        <v>431600</v>
      </c>
    </row>
    <row r="32" spans="1:4">
      <c r="A32" s="397" t="s">
        <v>268</v>
      </c>
      <c r="B32" s="62">
        <v>212513</v>
      </c>
      <c r="C32" s="93">
        <v>209700</v>
      </c>
    </row>
    <row r="33" spans="1:3">
      <c r="A33" s="397" t="s">
        <v>269</v>
      </c>
      <c r="B33" s="62">
        <v>459300</v>
      </c>
      <c r="C33" s="93">
        <v>459300</v>
      </c>
    </row>
    <row r="34" spans="1:3" ht="14.25">
      <c r="A34" s="397" t="s">
        <v>668</v>
      </c>
      <c r="B34" s="62">
        <v>1337030</v>
      </c>
      <c r="C34" s="93">
        <v>1321822</v>
      </c>
    </row>
    <row r="35" spans="1:3">
      <c r="A35" s="149"/>
      <c r="B35" s="31"/>
      <c r="C35" s="33"/>
    </row>
    <row r="36" spans="1:3">
      <c r="A36" s="448" t="s">
        <v>387</v>
      </c>
      <c r="B36" s="448"/>
      <c r="C36" s="448"/>
    </row>
  </sheetData>
  <mergeCells count="4">
    <mergeCell ref="A6:C6"/>
    <mergeCell ref="A16:C16"/>
    <mergeCell ref="A25:C25"/>
    <mergeCell ref="A36:C3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1.5703125" style="3" customWidth="1"/>
    <col min="2" max="2" width="11" style="3" bestFit="1" customWidth="1"/>
    <col min="3" max="3" width="10.7109375" style="3" bestFit="1" customWidth="1"/>
    <col min="4" max="4" width="10.85546875" style="3" bestFit="1" customWidth="1"/>
    <col min="5" max="5" width="11" style="3" bestFit="1" customWidth="1"/>
    <col min="6" max="6" width="10.85546875" style="3" bestFit="1" customWidth="1"/>
    <col min="7" max="8" width="10.85546875" style="3" customWidth="1"/>
    <col min="9" max="10" width="9.140625" style="3"/>
    <col min="11" max="11" width="9.5703125" style="3" bestFit="1" customWidth="1"/>
    <col min="12" max="12" width="9.140625" style="3"/>
    <col min="13" max="13" width="9.42578125" style="3" bestFit="1" customWidth="1"/>
    <col min="14" max="16384" width="9.140625" style="3"/>
  </cols>
  <sheetData>
    <row r="1" spans="1:18">
      <c r="A1" s="2" t="s">
        <v>567</v>
      </c>
      <c r="E1" s="2"/>
    </row>
    <row r="3" spans="1:18">
      <c r="A3" s="4" t="s">
        <v>9</v>
      </c>
      <c r="B3" s="5"/>
      <c r="F3" s="230"/>
    </row>
    <row r="4" spans="1:18">
      <c r="A4" s="215"/>
      <c r="O4" s="408"/>
      <c r="P4" s="408"/>
      <c r="Q4" s="408"/>
      <c r="R4" s="408"/>
    </row>
    <row r="5" spans="1:18" s="28" customFormat="1" ht="27.75" customHeight="1">
      <c r="A5" s="44" t="s">
        <v>0</v>
      </c>
      <c r="B5" s="47">
        <v>2002</v>
      </c>
      <c r="C5" s="47">
        <v>2005</v>
      </c>
      <c r="D5" s="47" t="s">
        <v>696</v>
      </c>
      <c r="E5" s="47">
        <v>2015</v>
      </c>
      <c r="F5" s="47" t="s">
        <v>697</v>
      </c>
      <c r="G5" s="48">
        <v>2017</v>
      </c>
      <c r="H5" s="123"/>
    </row>
    <row r="6" spans="1:18" s="28" customFormat="1" ht="22.5" customHeight="1">
      <c r="A6" s="409" t="s">
        <v>10</v>
      </c>
      <c r="B6" s="410"/>
      <c r="C6" s="410"/>
      <c r="D6" s="410"/>
      <c r="E6" s="410"/>
      <c r="F6" s="410"/>
      <c r="G6" s="411"/>
      <c r="H6" s="123"/>
    </row>
    <row r="7" spans="1:18" s="28" customFormat="1" ht="22.5" customHeight="1">
      <c r="A7" s="412" t="s">
        <v>11</v>
      </c>
      <c r="B7" s="413"/>
      <c r="C7" s="413"/>
      <c r="D7" s="413"/>
      <c r="E7" s="413"/>
      <c r="F7" s="413"/>
      <c r="G7" s="414"/>
      <c r="H7" s="123"/>
    </row>
    <row r="8" spans="1:18" s="28" customFormat="1">
      <c r="A8" s="49" t="s">
        <v>670</v>
      </c>
      <c r="B8" s="113">
        <v>1097667</v>
      </c>
      <c r="C8" s="113">
        <v>1117827</v>
      </c>
      <c r="D8" s="226">
        <v>1009254</v>
      </c>
      <c r="E8" s="226">
        <v>1103653</v>
      </c>
      <c r="F8" s="226">
        <v>1074439</v>
      </c>
      <c r="G8" s="370">
        <v>1113950</v>
      </c>
      <c r="H8" s="388"/>
      <c r="I8" s="393"/>
      <c r="J8" s="393"/>
      <c r="K8" s="393"/>
    </row>
    <row r="9" spans="1:18" s="28" customFormat="1">
      <c r="A9" s="137" t="s">
        <v>12</v>
      </c>
      <c r="B9" s="70">
        <v>848942</v>
      </c>
      <c r="C9" s="70">
        <v>854036</v>
      </c>
      <c r="D9" s="70">
        <v>794708</v>
      </c>
      <c r="E9" s="70">
        <v>818720</v>
      </c>
      <c r="F9" s="70">
        <v>792108</v>
      </c>
      <c r="G9" s="371">
        <v>829131</v>
      </c>
      <c r="H9" s="389"/>
      <c r="I9" s="170"/>
      <c r="J9" s="170"/>
      <c r="K9" s="170"/>
    </row>
    <row r="10" spans="1:18" s="28" customFormat="1">
      <c r="A10" s="64" t="s">
        <v>13</v>
      </c>
      <c r="B10" s="70"/>
      <c r="C10" s="70"/>
      <c r="D10" s="70"/>
      <c r="E10" s="70"/>
      <c r="F10" s="70"/>
      <c r="G10" s="371"/>
      <c r="H10" s="389"/>
      <c r="I10" s="170"/>
      <c r="J10" s="170"/>
      <c r="K10" s="170"/>
    </row>
    <row r="11" spans="1:18" s="28" customFormat="1">
      <c r="A11" s="139" t="s">
        <v>14</v>
      </c>
      <c r="B11" s="70">
        <v>679248</v>
      </c>
      <c r="C11" s="70">
        <v>677135</v>
      </c>
      <c r="D11" s="70">
        <v>637697</v>
      </c>
      <c r="E11" s="70">
        <v>686338</v>
      </c>
      <c r="F11" s="70">
        <v>669639</v>
      </c>
      <c r="G11" s="371">
        <v>707105</v>
      </c>
      <c r="H11" s="389"/>
      <c r="I11" s="170"/>
      <c r="J11" s="170"/>
      <c r="K11" s="42"/>
      <c r="L11" s="42"/>
      <c r="M11" s="42"/>
    </row>
    <row r="12" spans="1:18" s="28" customFormat="1">
      <c r="A12" s="231" t="s">
        <v>15</v>
      </c>
      <c r="B12" s="70">
        <v>286471</v>
      </c>
      <c r="C12" s="70">
        <v>264002</v>
      </c>
      <c r="D12" s="70">
        <v>259485</v>
      </c>
      <c r="E12" s="70">
        <v>310011</v>
      </c>
      <c r="F12" s="70">
        <v>310733</v>
      </c>
      <c r="G12" s="371">
        <v>322387</v>
      </c>
      <c r="H12" s="389"/>
      <c r="I12" s="170"/>
      <c r="J12" s="170"/>
      <c r="K12" s="170"/>
    </row>
    <row r="13" spans="1:18" s="28" customFormat="1">
      <c r="A13" s="231" t="s">
        <v>16</v>
      </c>
      <c r="B13" s="70">
        <v>119310</v>
      </c>
      <c r="C13" s="70">
        <v>96224</v>
      </c>
      <c r="D13" s="70">
        <v>63421</v>
      </c>
      <c r="E13" s="70">
        <v>52046</v>
      </c>
      <c r="F13" s="70">
        <v>37383</v>
      </c>
      <c r="G13" s="371">
        <v>44457</v>
      </c>
      <c r="H13" s="389"/>
      <c r="I13" s="170"/>
      <c r="J13" s="170"/>
      <c r="K13" s="170"/>
    </row>
    <row r="14" spans="1:18" s="28" customFormat="1">
      <c r="A14" s="231" t="s">
        <v>17</v>
      </c>
      <c r="B14" s="70">
        <v>118150</v>
      </c>
      <c r="C14" s="70">
        <v>139967</v>
      </c>
      <c r="D14" s="70">
        <v>125148</v>
      </c>
      <c r="E14" s="70">
        <v>103555</v>
      </c>
      <c r="F14" s="70">
        <v>118738</v>
      </c>
      <c r="G14" s="371">
        <v>115146</v>
      </c>
      <c r="H14" s="389"/>
      <c r="I14" s="170"/>
      <c r="J14" s="170"/>
      <c r="K14" s="170"/>
    </row>
    <row r="15" spans="1:18" s="28" customFormat="1">
      <c r="A15" s="231" t="s">
        <v>18</v>
      </c>
      <c r="B15" s="70">
        <v>78482</v>
      </c>
      <c r="C15" s="70">
        <v>68740</v>
      </c>
      <c r="D15" s="70">
        <v>72591</v>
      </c>
      <c r="E15" s="70">
        <v>64800</v>
      </c>
      <c r="F15" s="70">
        <v>61439</v>
      </c>
      <c r="G15" s="371">
        <v>76002</v>
      </c>
      <c r="H15" s="389"/>
      <c r="I15" s="170"/>
      <c r="J15" s="170"/>
      <c r="K15" s="170"/>
    </row>
    <row r="16" spans="1:18" s="28" customFormat="1">
      <c r="A16" s="231" t="s">
        <v>19</v>
      </c>
      <c r="B16" s="70">
        <v>76836</v>
      </c>
      <c r="C16" s="70">
        <v>108202</v>
      </c>
      <c r="D16" s="70">
        <v>117053</v>
      </c>
      <c r="E16" s="70">
        <v>155926</v>
      </c>
      <c r="F16" s="70">
        <v>141346</v>
      </c>
      <c r="G16" s="371">
        <v>149113</v>
      </c>
      <c r="H16" s="389"/>
      <c r="I16" s="170"/>
      <c r="J16" s="170"/>
      <c r="K16" s="170"/>
    </row>
    <row r="17" spans="1:11" s="28" customFormat="1">
      <c r="A17" s="139" t="s">
        <v>20</v>
      </c>
      <c r="B17" s="70">
        <v>143387</v>
      </c>
      <c r="C17" s="70">
        <v>141395</v>
      </c>
      <c r="D17" s="70">
        <v>119905</v>
      </c>
      <c r="E17" s="70">
        <v>78032</v>
      </c>
      <c r="F17" s="70">
        <v>71474</v>
      </c>
      <c r="G17" s="371">
        <v>77104</v>
      </c>
      <c r="H17" s="389"/>
      <c r="I17" s="170"/>
      <c r="J17" s="170"/>
      <c r="K17" s="170"/>
    </row>
    <row r="18" spans="1:11" s="28" customFormat="1">
      <c r="A18" s="137" t="s">
        <v>21</v>
      </c>
      <c r="B18" s="70">
        <v>18512</v>
      </c>
      <c r="C18" s="70">
        <v>12570</v>
      </c>
      <c r="D18" s="70">
        <v>16299</v>
      </c>
      <c r="E18" s="70">
        <v>27913</v>
      </c>
      <c r="F18" s="70">
        <v>28629</v>
      </c>
      <c r="G18" s="371">
        <v>23247</v>
      </c>
      <c r="H18" s="389"/>
      <c r="I18" s="170"/>
      <c r="J18" s="170"/>
      <c r="K18" s="170"/>
    </row>
    <row r="19" spans="1:11" s="28" customFormat="1" ht="14.25">
      <c r="A19" s="137" t="s">
        <v>698</v>
      </c>
      <c r="B19" s="70">
        <v>79028</v>
      </c>
      <c r="C19" s="70">
        <v>51665</v>
      </c>
      <c r="D19" s="70">
        <v>26956</v>
      </c>
      <c r="E19" s="70">
        <v>21311</v>
      </c>
      <c r="F19" s="70">
        <v>20268</v>
      </c>
      <c r="G19" s="371">
        <v>21305</v>
      </c>
      <c r="H19" s="389"/>
      <c r="I19" s="170"/>
      <c r="J19" s="170"/>
      <c r="K19" s="170"/>
    </row>
    <row r="20" spans="1:11" s="28" customFormat="1">
      <c r="A20" s="137" t="s">
        <v>22</v>
      </c>
      <c r="B20" s="70">
        <v>46143</v>
      </c>
      <c r="C20" s="70">
        <v>45186</v>
      </c>
      <c r="D20" s="70">
        <v>33668</v>
      </c>
      <c r="E20" s="70">
        <v>32339</v>
      </c>
      <c r="F20" s="70">
        <v>35768</v>
      </c>
      <c r="G20" s="371">
        <v>40912</v>
      </c>
      <c r="H20" s="389"/>
      <c r="I20" s="170"/>
      <c r="J20" s="170"/>
      <c r="K20" s="170"/>
    </row>
    <row r="21" spans="1:11" s="28" customFormat="1">
      <c r="A21" s="137" t="s">
        <v>23</v>
      </c>
      <c r="B21" s="70">
        <v>19008</v>
      </c>
      <c r="C21" s="70">
        <v>29267</v>
      </c>
      <c r="D21" s="70">
        <v>44104</v>
      </c>
      <c r="E21" s="70">
        <v>65047</v>
      </c>
      <c r="F21" s="70">
        <v>69947</v>
      </c>
      <c r="G21" s="371">
        <v>84133</v>
      </c>
      <c r="H21" s="389"/>
      <c r="I21" s="170"/>
      <c r="J21" s="170"/>
      <c r="K21" s="170"/>
    </row>
    <row r="22" spans="1:11" s="28" customFormat="1">
      <c r="A22" s="137" t="s">
        <v>24</v>
      </c>
      <c r="B22" s="70">
        <v>10832</v>
      </c>
      <c r="C22" s="70">
        <v>20119</v>
      </c>
      <c r="D22" s="70">
        <v>21646</v>
      </c>
      <c r="E22" s="70">
        <v>35488</v>
      </c>
      <c r="F22" s="70">
        <v>29176</v>
      </c>
      <c r="G22" s="371">
        <v>28859</v>
      </c>
      <c r="H22" s="389"/>
      <c r="I22" s="170"/>
      <c r="J22" s="170"/>
      <c r="K22" s="170"/>
    </row>
    <row r="23" spans="1:11" s="28" customFormat="1">
      <c r="A23" s="137" t="s">
        <v>600</v>
      </c>
      <c r="B23" s="70">
        <v>17893</v>
      </c>
      <c r="C23" s="70">
        <v>20317</v>
      </c>
      <c r="D23" s="70">
        <v>15876</v>
      </c>
      <c r="E23" s="70">
        <v>15821</v>
      </c>
      <c r="F23" s="70">
        <v>15832</v>
      </c>
      <c r="G23" s="371">
        <v>15926</v>
      </c>
      <c r="H23" s="389"/>
      <c r="I23" s="170"/>
      <c r="J23" s="170"/>
      <c r="K23" s="170"/>
    </row>
    <row r="24" spans="1:11" s="28" customFormat="1">
      <c r="A24" s="137" t="s">
        <v>597</v>
      </c>
      <c r="B24" s="70">
        <v>6216</v>
      </c>
      <c r="C24" s="70">
        <v>8975</v>
      </c>
      <c r="D24" s="70">
        <v>5547</v>
      </c>
      <c r="E24" s="70">
        <v>7973</v>
      </c>
      <c r="F24" s="70">
        <v>7979</v>
      </c>
      <c r="G24" s="371">
        <v>7973</v>
      </c>
      <c r="H24" s="389"/>
      <c r="I24" s="170"/>
      <c r="J24" s="170"/>
      <c r="K24" s="170"/>
    </row>
    <row r="25" spans="1:11" s="28" customFormat="1" ht="22.5" customHeight="1">
      <c r="A25" s="405" t="s">
        <v>27</v>
      </c>
      <c r="B25" s="406"/>
      <c r="C25" s="406"/>
      <c r="D25" s="406"/>
      <c r="E25" s="406"/>
      <c r="F25" s="406"/>
      <c r="G25" s="101"/>
      <c r="H25" s="390"/>
      <c r="I25" s="170"/>
      <c r="J25" s="170"/>
      <c r="K25" s="170"/>
    </row>
    <row r="26" spans="1:11" s="28" customFormat="1">
      <c r="A26" s="232" t="s">
        <v>28</v>
      </c>
      <c r="B26" s="228">
        <v>29.868347896558305</v>
      </c>
      <c r="C26" s="228">
        <v>29.597966596255894</v>
      </c>
      <c r="D26" s="228">
        <v>31.758640909617117</v>
      </c>
      <c r="E26" s="228">
        <v>36.975160005862811</v>
      </c>
      <c r="F26" s="228">
        <v>41.334315522630753</v>
      </c>
      <c r="G26" s="227">
        <v>43.917207292936823</v>
      </c>
      <c r="H26" s="391"/>
      <c r="I26" s="170"/>
      <c r="J26" s="170"/>
      <c r="K26" s="170"/>
    </row>
    <row r="27" spans="1:11" s="28" customFormat="1">
      <c r="A27" s="137" t="s">
        <v>13</v>
      </c>
      <c r="B27" s="228"/>
      <c r="C27" s="228"/>
      <c r="D27" s="228"/>
      <c r="E27" s="228"/>
      <c r="F27" s="228"/>
      <c r="G27" s="227"/>
      <c r="H27" s="391"/>
      <c r="I27" s="170"/>
      <c r="J27" s="170"/>
      <c r="K27" s="170"/>
    </row>
    <row r="28" spans="1:11" s="28" customFormat="1">
      <c r="A28" s="64" t="s">
        <v>14</v>
      </c>
      <c r="B28" s="228">
        <v>30.03308070101053</v>
      </c>
      <c r="C28" s="228">
        <v>29.88694425779202</v>
      </c>
      <c r="D28" s="228">
        <v>31.314850156108623</v>
      </c>
      <c r="E28" s="228">
        <v>37.966436362258825</v>
      </c>
      <c r="F28" s="228">
        <v>41.951636628093645</v>
      </c>
      <c r="G28" s="227">
        <v>44.455527821186386</v>
      </c>
      <c r="H28" s="391"/>
      <c r="I28" s="170"/>
      <c r="J28" s="170"/>
    </row>
    <row r="29" spans="1:11" s="28" customFormat="1">
      <c r="A29" s="139" t="s">
        <v>13</v>
      </c>
      <c r="B29" s="228"/>
      <c r="C29" s="228"/>
      <c r="D29" s="228"/>
      <c r="E29" s="228"/>
      <c r="F29" s="228"/>
      <c r="G29" s="227"/>
      <c r="H29" s="391"/>
      <c r="I29" s="170"/>
      <c r="J29" s="170"/>
      <c r="K29" s="170"/>
    </row>
    <row r="30" spans="1:11" s="28" customFormat="1">
      <c r="A30" s="65" t="s">
        <v>15</v>
      </c>
      <c r="B30" s="228">
        <v>34.883660126155874</v>
      </c>
      <c r="C30" s="228">
        <v>33.944231483094825</v>
      </c>
      <c r="D30" s="228">
        <v>37.570992542921559</v>
      </c>
      <c r="E30" s="228">
        <v>44.109754170013325</v>
      </c>
      <c r="F30" s="228">
        <v>49.799815275493749</v>
      </c>
      <c r="G30" s="227">
        <v>52.4431909475258</v>
      </c>
      <c r="H30" s="391"/>
      <c r="I30" s="170"/>
      <c r="J30" s="170"/>
      <c r="K30" s="170"/>
    </row>
    <row r="31" spans="1:11" s="28" customFormat="1">
      <c r="A31" s="65" t="s">
        <v>16</v>
      </c>
      <c r="B31" s="228">
        <v>22.630508758695836</v>
      </c>
      <c r="C31" s="228">
        <v>23.845963584968406</v>
      </c>
      <c r="D31" s="228">
        <v>23.730735876129359</v>
      </c>
      <c r="E31" s="228">
        <v>29.488068247319678</v>
      </c>
      <c r="F31" s="228">
        <v>30.103656742369527</v>
      </c>
      <c r="G31" s="227">
        <v>31.676113997795621</v>
      </c>
      <c r="H31" s="391"/>
      <c r="I31" s="170"/>
      <c r="J31" s="170"/>
      <c r="K31" s="170"/>
    </row>
    <row r="32" spans="1:11" s="28" customFormat="1">
      <c r="A32" s="65" t="s">
        <v>17</v>
      </c>
      <c r="B32" s="228">
        <v>31.050418958950488</v>
      </c>
      <c r="C32" s="228">
        <v>30.101659676923845</v>
      </c>
      <c r="D32" s="228">
        <v>30.640018218429379</v>
      </c>
      <c r="E32" s="228">
        <v>34.24904640046352</v>
      </c>
      <c r="F32" s="228">
        <v>38.481075982415064</v>
      </c>
      <c r="G32" s="227">
        <v>40.338083824014731</v>
      </c>
      <c r="H32" s="391"/>
      <c r="I32" s="170"/>
      <c r="J32" s="170"/>
      <c r="K32" s="170"/>
    </row>
    <row r="33" spans="1:13" s="28" customFormat="1">
      <c r="A33" s="65" t="s">
        <v>18</v>
      </c>
      <c r="B33" s="228">
        <v>23.423727733747867</v>
      </c>
      <c r="C33" s="228">
        <v>23.820730288041897</v>
      </c>
      <c r="D33" s="228">
        <v>24.223746745464315</v>
      </c>
      <c r="E33" s="228">
        <v>29.61797839506173</v>
      </c>
      <c r="F33" s="228">
        <v>29.501896189716629</v>
      </c>
      <c r="G33" s="227">
        <v>32.016236414831191</v>
      </c>
      <c r="H33" s="391"/>
      <c r="I33" s="170"/>
      <c r="J33" s="170"/>
      <c r="K33" s="170"/>
    </row>
    <row r="34" spans="1:13" s="28" customFormat="1">
      <c r="A34" s="65" t="s">
        <v>19</v>
      </c>
      <c r="B34" s="228">
        <v>28.629275339684522</v>
      </c>
      <c r="C34" s="228">
        <v>28.935888430897766</v>
      </c>
      <c r="D34" s="228">
        <v>26.674130522071199</v>
      </c>
      <c r="E34" s="228">
        <v>34.520593101856008</v>
      </c>
      <c r="F34" s="228">
        <v>36.158844254524361</v>
      </c>
      <c r="G34" s="227">
        <v>40.515790038427234</v>
      </c>
      <c r="H34" s="391"/>
      <c r="I34" s="170"/>
      <c r="J34" s="170"/>
      <c r="K34" s="170"/>
    </row>
    <row r="35" spans="1:13" s="28" customFormat="1">
      <c r="A35" s="64" t="s">
        <v>20</v>
      </c>
      <c r="B35" s="228">
        <v>27.842928577904551</v>
      </c>
      <c r="C35" s="228">
        <v>26.919516248806534</v>
      </c>
      <c r="D35" s="228">
        <v>34.028847837871652</v>
      </c>
      <c r="E35" s="228">
        <v>30.897708632355958</v>
      </c>
      <c r="F35" s="228">
        <v>31.09648263704284</v>
      </c>
      <c r="G35" s="227">
        <v>33.834872380161862</v>
      </c>
      <c r="H35" s="391"/>
      <c r="I35" s="170"/>
      <c r="J35" s="170"/>
      <c r="K35" s="170"/>
    </row>
    <row r="36" spans="1:13" s="28" customFormat="1">
      <c r="A36" s="232" t="s">
        <v>29</v>
      </c>
      <c r="B36" s="228">
        <v>20.010155574762315</v>
      </c>
      <c r="C36" s="228">
        <v>18.715433571996819</v>
      </c>
      <c r="D36" s="228">
        <v>19.332842505675195</v>
      </c>
      <c r="E36" s="228">
        <v>16.6112205782252</v>
      </c>
      <c r="F36" s="228">
        <v>26.70526389325509</v>
      </c>
      <c r="G36" s="227">
        <v>28.298619176667959</v>
      </c>
      <c r="H36" s="391"/>
      <c r="I36" s="170"/>
      <c r="J36" s="170"/>
      <c r="K36" s="170"/>
    </row>
    <row r="37" spans="1:13" s="28" customFormat="1">
      <c r="A37" s="232" t="s">
        <v>30</v>
      </c>
      <c r="B37" s="233">
        <v>188.98399301513388</v>
      </c>
      <c r="C37" s="233">
        <v>173.98070260330979</v>
      </c>
      <c r="D37" s="233">
        <v>277</v>
      </c>
      <c r="E37" s="233">
        <v>213.99601144948619</v>
      </c>
      <c r="F37" s="233">
        <v>299.88602723505034</v>
      </c>
      <c r="G37" s="394">
        <v>289.01699131659234</v>
      </c>
      <c r="H37" s="391"/>
      <c r="I37" s="170"/>
      <c r="J37" s="170"/>
      <c r="K37" s="170"/>
    </row>
    <row r="38" spans="1:13" s="28" customFormat="1">
      <c r="A38" s="232" t="s">
        <v>31</v>
      </c>
      <c r="B38" s="233">
        <v>432.73475933511043</v>
      </c>
      <c r="C38" s="233">
        <v>384.7364227858186</v>
      </c>
      <c r="D38" s="233">
        <v>479.44784364975646</v>
      </c>
      <c r="E38" s="233">
        <v>517.83731717121736</v>
      </c>
      <c r="F38" s="233">
        <v>628.4714269738314</v>
      </c>
      <c r="G38" s="394">
        <v>588.37509777082516</v>
      </c>
      <c r="H38" s="391"/>
      <c r="I38" s="170"/>
      <c r="J38" s="170"/>
      <c r="K38" s="170"/>
    </row>
    <row r="39" spans="1:13" s="28" customFormat="1">
      <c r="A39" s="232" t="s">
        <v>32</v>
      </c>
      <c r="B39" s="228">
        <v>22.462489478114477</v>
      </c>
      <c r="C39" s="228">
        <v>20.374756551747701</v>
      </c>
      <c r="D39" s="228">
        <v>22.121893705786324</v>
      </c>
      <c r="E39" s="228">
        <v>24.823158639137855</v>
      </c>
      <c r="F39" s="228">
        <v>25.614122121034498</v>
      </c>
      <c r="G39" s="227">
        <v>32.710387125147086</v>
      </c>
      <c r="H39" s="391"/>
      <c r="I39" s="170"/>
      <c r="J39" s="170"/>
      <c r="K39" s="170"/>
    </row>
    <row r="40" spans="1:13" s="28" customFormat="1">
      <c r="A40" s="232" t="s">
        <v>539</v>
      </c>
      <c r="B40" s="228" t="s">
        <v>57</v>
      </c>
      <c r="C40" s="228">
        <v>431.01282369899099</v>
      </c>
      <c r="D40" s="228">
        <v>500.76799408666727</v>
      </c>
      <c r="E40" s="228">
        <v>358.24464607754732</v>
      </c>
      <c r="F40" s="228">
        <v>564.54798464491364</v>
      </c>
      <c r="G40" s="227">
        <v>563.9504487334973</v>
      </c>
      <c r="H40" s="391"/>
      <c r="I40" s="170"/>
      <c r="J40" s="170"/>
      <c r="K40" s="170"/>
    </row>
    <row r="41" spans="1:13" s="28" customFormat="1">
      <c r="A41" s="232" t="s">
        <v>598</v>
      </c>
      <c r="B41" s="234">
        <v>42</v>
      </c>
      <c r="C41" s="234">
        <v>31</v>
      </c>
      <c r="D41" s="234">
        <v>83.4</v>
      </c>
      <c r="E41" s="234">
        <v>71.599999999999994</v>
      </c>
      <c r="F41" s="234">
        <v>69.5</v>
      </c>
      <c r="G41" s="101">
        <v>60.000376269910952</v>
      </c>
      <c r="H41" s="390"/>
      <c r="I41" s="170"/>
      <c r="J41" s="170"/>
      <c r="K41" s="170"/>
    </row>
    <row r="42" spans="1:13" s="28" customFormat="1" ht="22.5" customHeight="1">
      <c r="A42" s="405" t="s">
        <v>34</v>
      </c>
      <c r="B42" s="406"/>
      <c r="C42" s="406"/>
      <c r="D42" s="406"/>
      <c r="E42" s="406"/>
      <c r="F42" s="406"/>
      <c r="G42" s="407"/>
      <c r="H42" s="249"/>
      <c r="I42" s="170"/>
      <c r="J42" s="170"/>
      <c r="K42" s="170"/>
    </row>
    <row r="43" spans="1:13" s="28" customFormat="1">
      <c r="A43" s="232" t="s">
        <v>28</v>
      </c>
      <c r="B43" s="70">
        <v>25356495</v>
      </c>
      <c r="C43" s="70">
        <v>25277729</v>
      </c>
      <c r="D43" s="70">
        <v>25238846</v>
      </c>
      <c r="E43" s="70">
        <v>30272303</v>
      </c>
      <c r="F43" s="70">
        <v>32741242</v>
      </c>
      <c r="G43" s="371">
        <v>36413118</v>
      </c>
      <c r="H43" s="389"/>
      <c r="I43" s="170"/>
      <c r="J43" s="170"/>
      <c r="K43" s="170"/>
    </row>
    <row r="44" spans="1:13" s="28" customFormat="1">
      <c r="A44" s="137" t="s">
        <v>13</v>
      </c>
      <c r="B44" s="70"/>
      <c r="C44" s="70"/>
      <c r="D44" s="70"/>
      <c r="E44" s="70"/>
      <c r="F44" s="70"/>
      <c r="G44" s="371"/>
      <c r="H44" s="389"/>
      <c r="I44" s="170"/>
      <c r="J44" s="170"/>
      <c r="K44" s="170"/>
    </row>
    <row r="45" spans="1:13" s="28" customFormat="1">
      <c r="A45" s="64" t="s">
        <v>14</v>
      </c>
      <c r="B45" s="70">
        <v>20399910</v>
      </c>
      <c r="C45" s="70">
        <v>20237496</v>
      </c>
      <c r="D45" s="70">
        <v>19969386</v>
      </c>
      <c r="E45" s="70">
        <v>26057808</v>
      </c>
      <c r="F45" s="70">
        <v>28092452</v>
      </c>
      <c r="G45" s="371">
        <v>31434726</v>
      </c>
      <c r="H45" s="389"/>
      <c r="I45" s="170"/>
      <c r="J45" s="170"/>
      <c r="K45" s="42"/>
      <c r="L45" s="42"/>
      <c r="M45" s="42"/>
    </row>
    <row r="46" spans="1:13" s="28" customFormat="1">
      <c r="A46" s="64" t="s">
        <v>13</v>
      </c>
      <c r="B46" s="70"/>
      <c r="C46" s="70"/>
      <c r="D46" s="70"/>
      <c r="E46" s="70"/>
      <c r="F46" s="70"/>
      <c r="G46" s="371"/>
      <c r="H46" s="389"/>
      <c r="I46" s="170"/>
      <c r="J46" s="170"/>
      <c r="K46" s="170"/>
    </row>
    <row r="47" spans="1:13" s="28" customFormat="1">
      <c r="A47" s="65" t="s">
        <v>15</v>
      </c>
      <c r="B47" s="70">
        <v>9993157</v>
      </c>
      <c r="C47" s="70">
        <v>8961345</v>
      </c>
      <c r="D47" s="70">
        <v>9749109</v>
      </c>
      <c r="E47" s="70">
        <v>13674509</v>
      </c>
      <c r="F47" s="70">
        <v>15474446</v>
      </c>
      <c r="G47" s="371">
        <v>16907003</v>
      </c>
      <c r="H47" s="389"/>
      <c r="I47" s="170"/>
      <c r="J47" s="170"/>
      <c r="K47" s="170"/>
    </row>
    <row r="48" spans="1:13" s="28" customFormat="1">
      <c r="A48" s="65" t="s">
        <v>16</v>
      </c>
      <c r="B48" s="70">
        <v>2700046</v>
      </c>
      <c r="C48" s="70">
        <v>2294554</v>
      </c>
      <c r="D48" s="70">
        <v>1505027</v>
      </c>
      <c r="E48" s="70">
        <v>1534736</v>
      </c>
      <c r="F48" s="70">
        <v>1125365</v>
      </c>
      <c r="G48" s="371">
        <v>1408225</v>
      </c>
      <c r="H48" s="389"/>
      <c r="I48" s="170"/>
      <c r="J48" s="170"/>
      <c r="K48" s="170"/>
    </row>
    <row r="49" spans="1:11" s="28" customFormat="1">
      <c r="A49" s="65" t="s">
        <v>17</v>
      </c>
      <c r="B49" s="70">
        <v>3668607</v>
      </c>
      <c r="C49" s="70">
        <v>4213239</v>
      </c>
      <c r="D49" s="70">
        <v>3834537</v>
      </c>
      <c r="E49" s="70">
        <v>3546660</v>
      </c>
      <c r="F49" s="70">
        <v>4569166</v>
      </c>
      <c r="G49" s="371">
        <v>4644769</v>
      </c>
      <c r="H49" s="389"/>
      <c r="I49" s="170"/>
      <c r="J49" s="170"/>
      <c r="K49" s="170"/>
    </row>
    <row r="50" spans="1:11" s="28" customFormat="1">
      <c r="A50" s="65" t="s">
        <v>18</v>
      </c>
      <c r="B50" s="70">
        <v>1838341</v>
      </c>
      <c r="C50" s="70">
        <v>1637437</v>
      </c>
      <c r="D50" s="70">
        <v>1758426</v>
      </c>
      <c r="E50" s="70">
        <v>1919245</v>
      </c>
      <c r="F50" s="70">
        <v>1812567</v>
      </c>
      <c r="G50" s="371">
        <v>2433298</v>
      </c>
      <c r="H50" s="389"/>
      <c r="I50" s="170"/>
      <c r="J50" s="170"/>
      <c r="K50" s="170"/>
    </row>
    <row r="51" spans="1:11" s="28" customFormat="1">
      <c r="A51" s="65" t="s">
        <v>19</v>
      </c>
      <c r="B51" s="70">
        <v>2199759</v>
      </c>
      <c r="C51" s="70">
        <v>3130921</v>
      </c>
      <c r="D51" s="70">
        <v>3122287</v>
      </c>
      <c r="E51" s="70">
        <v>5382658</v>
      </c>
      <c r="F51" s="70">
        <v>5110908</v>
      </c>
      <c r="G51" s="371">
        <v>6041431</v>
      </c>
      <c r="H51" s="389"/>
      <c r="I51" s="170"/>
      <c r="J51" s="170"/>
      <c r="K51" s="170"/>
    </row>
    <row r="52" spans="1:11" s="28" customFormat="1">
      <c r="A52" s="64" t="s">
        <v>20</v>
      </c>
      <c r="B52" s="70">
        <v>3992314</v>
      </c>
      <c r="C52" s="70">
        <v>3806285</v>
      </c>
      <c r="D52" s="70">
        <v>4080229</v>
      </c>
      <c r="E52" s="70">
        <v>2411010</v>
      </c>
      <c r="F52" s="70">
        <v>2222590</v>
      </c>
      <c r="G52" s="371">
        <v>2608804</v>
      </c>
      <c r="H52" s="389"/>
      <c r="I52" s="170"/>
      <c r="J52" s="170"/>
      <c r="K52" s="170"/>
    </row>
    <row r="53" spans="1:11" s="28" customFormat="1">
      <c r="A53" s="232" t="s">
        <v>29</v>
      </c>
      <c r="B53" s="70">
        <v>370428</v>
      </c>
      <c r="C53" s="70">
        <v>235253</v>
      </c>
      <c r="D53" s="70">
        <v>315106</v>
      </c>
      <c r="E53" s="70">
        <v>463669</v>
      </c>
      <c r="F53" s="70">
        <v>764545</v>
      </c>
      <c r="G53" s="371">
        <v>657858</v>
      </c>
      <c r="H53" s="389"/>
      <c r="I53" s="170"/>
      <c r="J53" s="170"/>
      <c r="K53" s="170"/>
    </row>
    <row r="54" spans="1:11" s="28" customFormat="1">
      <c r="A54" s="232" t="s">
        <v>35</v>
      </c>
      <c r="B54" s="70">
        <v>14935027</v>
      </c>
      <c r="C54" s="70">
        <v>8988713</v>
      </c>
      <c r="D54" s="70">
        <v>7461178</v>
      </c>
      <c r="E54" s="70">
        <v>4560469</v>
      </c>
      <c r="F54" s="70">
        <v>6078090</v>
      </c>
      <c r="G54" s="371">
        <v>6157507</v>
      </c>
      <c r="H54" s="389"/>
      <c r="I54" s="170"/>
      <c r="J54" s="170"/>
      <c r="K54" s="170"/>
    </row>
    <row r="55" spans="1:11" s="28" customFormat="1">
      <c r="A55" s="232" t="s">
        <v>31</v>
      </c>
      <c r="B55" s="70">
        <v>19967680</v>
      </c>
      <c r="C55" s="70">
        <v>17384700</v>
      </c>
      <c r="D55" s="70">
        <v>16142050</v>
      </c>
      <c r="E55" s="70">
        <v>16746341</v>
      </c>
      <c r="F55" s="70">
        <v>22479166</v>
      </c>
      <c r="G55" s="371">
        <v>24071602</v>
      </c>
      <c r="H55" s="389"/>
      <c r="I55" s="170"/>
      <c r="J55" s="170"/>
      <c r="K55" s="170"/>
    </row>
    <row r="56" spans="1:11" s="28" customFormat="1">
      <c r="A56" s="232" t="s">
        <v>32</v>
      </c>
      <c r="B56" s="70">
        <v>426967</v>
      </c>
      <c r="C56" s="70">
        <v>596308</v>
      </c>
      <c r="D56" s="70">
        <v>975664</v>
      </c>
      <c r="E56" s="70">
        <v>1614672</v>
      </c>
      <c r="F56" s="70">
        <v>1791631</v>
      </c>
      <c r="G56" s="371">
        <v>2752023</v>
      </c>
      <c r="H56" s="389"/>
      <c r="I56" s="170"/>
      <c r="J56" s="170"/>
      <c r="K56" s="170"/>
    </row>
    <row r="57" spans="1:11" s="28" customFormat="1">
      <c r="A57" s="232" t="s">
        <v>539</v>
      </c>
      <c r="B57" s="70" t="s">
        <v>57</v>
      </c>
      <c r="C57" s="70">
        <v>8671547</v>
      </c>
      <c r="D57" s="70">
        <v>10839624</v>
      </c>
      <c r="E57" s="70">
        <v>12713386</v>
      </c>
      <c r="F57" s="70">
        <v>16471252</v>
      </c>
      <c r="G57" s="371">
        <v>16275046</v>
      </c>
      <c r="H57" s="389"/>
      <c r="I57" s="170"/>
      <c r="J57" s="170"/>
      <c r="K57" s="170"/>
    </row>
    <row r="58" spans="1:11" s="28" customFormat="1">
      <c r="A58" s="232" t="s">
        <v>601</v>
      </c>
      <c r="B58" s="70">
        <v>4490163</v>
      </c>
      <c r="C58" s="70">
        <v>4158816</v>
      </c>
      <c r="D58" s="70">
        <v>4608603</v>
      </c>
      <c r="E58" s="70">
        <v>3646705</v>
      </c>
      <c r="F58" s="70">
        <v>5035554</v>
      </c>
      <c r="G58" s="371">
        <v>5036522</v>
      </c>
      <c r="H58" s="389"/>
      <c r="I58" s="170"/>
      <c r="J58" s="170"/>
      <c r="K58" s="170"/>
    </row>
    <row r="59" spans="1:11" s="28" customFormat="1">
      <c r="A59" s="232" t="s">
        <v>598</v>
      </c>
      <c r="B59" s="153">
        <v>258435</v>
      </c>
      <c r="C59" s="153">
        <v>278254</v>
      </c>
      <c r="D59" s="153">
        <v>464675</v>
      </c>
      <c r="E59" s="153">
        <v>570825</v>
      </c>
      <c r="F59" s="153">
        <v>554715</v>
      </c>
      <c r="G59" s="371">
        <v>478383</v>
      </c>
      <c r="H59" s="389"/>
      <c r="I59" s="170"/>
      <c r="J59" s="170"/>
      <c r="K59" s="170"/>
    </row>
    <row r="60" spans="1:11" s="28" customFormat="1" ht="22.5" customHeight="1">
      <c r="A60" s="405" t="s">
        <v>699</v>
      </c>
      <c r="B60" s="406"/>
      <c r="C60" s="406"/>
      <c r="D60" s="406"/>
      <c r="E60" s="406"/>
      <c r="F60" s="406"/>
      <c r="G60" s="407"/>
      <c r="H60" s="249"/>
      <c r="I60" s="170"/>
      <c r="J60" s="170"/>
      <c r="K60" s="170"/>
    </row>
    <row r="61" spans="1:11" s="28" customFormat="1">
      <c r="A61" s="405" t="s">
        <v>36</v>
      </c>
      <c r="B61" s="406"/>
      <c r="C61" s="406"/>
      <c r="D61" s="406"/>
      <c r="E61" s="406"/>
      <c r="F61" s="406"/>
      <c r="G61" s="101"/>
      <c r="H61" s="390"/>
      <c r="I61" s="170"/>
      <c r="J61" s="170"/>
      <c r="K61" s="170"/>
    </row>
    <row r="62" spans="1:11" s="28" customFormat="1">
      <c r="A62" s="232" t="s">
        <v>37</v>
      </c>
      <c r="B62" s="70">
        <v>30145</v>
      </c>
      <c r="C62" s="70">
        <v>27623</v>
      </c>
      <c r="D62" s="70">
        <v>30267</v>
      </c>
      <c r="E62" s="70">
        <v>30152.93</v>
      </c>
      <c r="F62" s="70">
        <v>30086.04</v>
      </c>
      <c r="G62" s="371">
        <v>30093</v>
      </c>
      <c r="H62" s="389"/>
      <c r="I62" s="170"/>
      <c r="J62" s="170"/>
      <c r="K62" s="170"/>
    </row>
    <row r="63" spans="1:11" s="28" customFormat="1">
      <c r="A63" s="137" t="s">
        <v>13</v>
      </c>
      <c r="B63" s="70"/>
      <c r="C63" s="70"/>
      <c r="D63" s="70"/>
      <c r="E63" s="70"/>
      <c r="F63" s="70"/>
      <c r="G63" s="371"/>
      <c r="H63" s="389"/>
      <c r="I63" s="170"/>
      <c r="J63" s="170"/>
      <c r="K63" s="170"/>
    </row>
    <row r="64" spans="1:11" s="28" customFormat="1">
      <c r="A64" s="64" t="s">
        <v>38</v>
      </c>
      <c r="B64" s="70">
        <v>19921</v>
      </c>
      <c r="C64" s="70">
        <v>19339</v>
      </c>
      <c r="D64" s="70">
        <v>20079</v>
      </c>
      <c r="E64" s="70">
        <v>22816.77</v>
      </c>
      <c r="F64" s="70">
        <v>22735</v>
      </c>
      <c r="G64" s="371">
        <v>22752</v>
      </c>
      <c r="H64" s="389"/>
      <c r="I64" s="170"/>
      <c r="J64" s="170"/>
      <c r="K64" s="170"/>
    </row>
    <row r="65" spans="1:11" s="28" customFormat="1">
      <c r="A65" s="64" t="s">
        <v>39</v>
      </c>
      <c r="B65" s="70">
        <v>2329</v>
      </c>
      <c r="C65" s="70">
        <v>1862</v>
      </c>
      <c r="D65" s="70">
        <v>1883</v>
      </c>
      <c r="E65" s="70">
        <v>1216.42</v>
      </c>
      <c r="F65" s="70">
        <v>1317</v>
      </c>
      <c r="G65" s="371">
        <v>1327</v>
      </c>
      <c r="H65" s="389"/>
      <c r="I65" s="170"/>
      <c r="J65" s="170"/>
      <c r="K65" s="170"/>
    </row>
    <row r="66" spans="1:11" s="28" customFormat="1">
      <c r="A66" s="64" t="s">
        <v>40</v>
      </c>
      <c r="B66" s="70">
        <v>5177</v>
      </c>
      <c r="C66" s="70">
        <v>4309</v>
      </c>
      <c r="D66" s="70">
        <v>4248</v>
      </c>
      <c r="E66" s="70">
        <v>4704.8900000000003</v>
      </c>
      <c r="F66" s="70">
        <v>4656</v>
      </c>
      <c r="G66" s="371">
        <v>4627.6000000000004</v>
      </c>
      <c r="H66" s="389"/>
      <c r="I66" s="170"/>
      <c r="J66" s="170"/>
      <c r="K66" s="170"/>
    </row>
    <row r="67" spans="1:11" s="28" customFormat="1" ht="25.5">
      <c r="A67" s="137" t="s">
        <v>41</v>
      </c>
      <c r="B67" s="70">
        <v>29970</v>
      </c>
      <c r="C67" s="70">
        <v>41754</v>
      </c>
      <c r="D67" s="70">
        <v>40534</v>
      </c>
      <c r="E67" s="70">
        <v>40343.230000000003</v>
      </c>
      <c r="F67" s="70">
        <v>43936</v>
      </c>
      <c r="G67" s="372">
        <v>43920.55</v>
      </c>
      <c r="H67" s="392"/>
      <c r="I67" s="170"/>
      <c r="J67" s="170"/>
      <c r="K67" s="170"/>
    </row>
    <row r="68" spans="1:11" s="28" customFormat="1">
      <c r="A68" s="137" t="s">
        <v>13</v>
      </c>
      <c r="B68" s="70"/>
      <c r="C68" s="70"/>
      <c r="D68" s="70"/>
      <c r="E68" s="70"/>
      <c r="F68" s="70"/>
      <c r="G68" s="371"/>
      <c r="H68" s="389"/>
      <c r="I68" s="170"/>
      <c r="J68" s="170"/>
      <c r="K68" s="170"/>
    </row>
    <row r="69" spans="1:11" s="28" customFormat="1">
      <c r="A69" s="64" t="s">
        <v>42</v>
      </c>
      <c r="B69" s="70">
        <v>7749</v>
      </c>
      <c r="C69" s="70">
        <v>12060</v>
      </c>
      <c r="D69" s="70">
        <v>18621</v>
      </c>
      <c r="E69" s="70">
        <v>18753</v>
      </c>
      <c r="F69" s="70">
        <v>20782</v>
      </c>
      <c r="G69" s="371">
        <v>20772.650000000001</v>
      </c>
      <c r="H69" s="389"/>
      <c r="I69" s="170"/>
      <c r="J69" s="170"/>
      <c r="K69" s="170"/>
    </row>
    <row r="70" spans="1:11" s="28" customFormat="1">
      <c r="A70" s="64" t="s">
        <v>43</v>
      </c>
      <c r="B70" s="70">
        <v>12851</v>
      </c>
      <c r="C70" s="70">
        <v>17215</v>
      </c>
      <c r="D70" s="70">
        <v>14453</v>
      </c>
      <c r="E70" s="70">
        <v>17020</v>
      </c>
      <c r="F70" s="70">
        <v>16977</v>
      </c>
      <c r="G70" s="371">
        <v>16958.09</v>
      </c>
      <c r="H70" s="389"/>
      <c r="I70" s="170"/>
      <c r="J70" s="170"/>
      <c r="K70" s="170"/>
    </row>
    <row r="71" spans="1:11" s="28" customFormat="1" ht="22.5" customHeight="1">
      <c r="A71" s="405" t="s">
        <v>27</v>
      </c>
      <c r="B71" s="406"/>
      <c r="C71" s="406"/>
      <c r="D71" s="406"/>
      <c r="E71" s="406"/>
      <c r="F71" s="406"/>
      <c r="G71" s="407"/>
      <c r="H71" s="249"/>
      <c r="I71" s="170"/>
      <c r="J71" s="170"/>
      <c r="K71" s="170"/>
    </row>
    <row r="72" spans="1:11" s="28" customFormat="1">
      <c r="A72" s="232" t="s">
        <v>44</v>
      </c>
      <c r="B72" s="70"/>
      <c r="C72" s="70"/>
      <c r="D72" s="70"/>
      <c r="E72" s="70"/>
      <c r="F72" s="70"/>
      <c r="G72" s="101"/>
      <c r="H72" s="390"/>
      <c r="I72" s="170"/>
      <c r="J72" s="170"/>
      <c r="K72" s="170"/>
    </row>
    <row r="73" spans="1:11" s="28" customFormat="1">
      <c r="A73" s="64" t="s">
        <v>38</v>
      </c>
      <c r="B73" s="154">
        <v>105</v>
      </c>
      <c r="C73" s="154">
        <v>123</v>
      </c>
      <c r="D73" s="154">
        <v>135</v>
      </c>
      <c r="E73" s="154">
        <v>209.8</v>
      </c>
      <c r="F73" s="373">
        <v>230.09245656476799</v>
      </c>
      <c r="G73" s="101">
        <v>138.00114275668074</v>
      </c>
      <c r="H73" s="390"/>
      <c r="I73" s="170"/>
      <c r="J73" s="170"/>
      <c r="K73" s="170"/>
    </row>
    <row r="74" spans="1:11" s="28" customFormat="1">
      <c r="A74" s="64" t="s">
        <v>39</v>
      </c>
      <c r="B74" s="154">
        <v>41</v>
      </c>
      <c r="C74" s="154">
        <v>40</v>
      </c>
      <c r="D74" s="154">
        <v>55</v>
      </c>
      <c r="E74" s="154">
        <v>109.5</v>
      </c>
      <c r="F74" s="373">
        <v>132.43128321943811</v>
      </c>
      <c r="G74" s="101">
        <v>82.151469480030144</v>
      </c>
      <c r="H74" s="390"/>
      <c r="I74" s="170"/>
      <c r="J74" s="170"/>
      <c r="K74" s="170"/>
    </row>
    <row r="75" spans="1:11" s="28" customFormat="1">
      <c r="A75" s="64" t="s">
        <v>40</v>
      </c>
      <c r="B75" s="154">
        <v>52</v>
      </c>
      <c r="C75" s="154">
        <v>36</v>
      </c>
      <c r="D75" s="154">
        <v>59</v>
      </c>
      <c r="E75" s="154">
        <v>82.4</v>
      </c>
      <c r="F75" s="373">
        <v>84.913015463917532</v>
      </c>
      <c r="G75" s="101">
        <v>37.665312472988155</v>
      </c>
      <c r="H75" s="390"/>
      <c r="I75" s="170"/>
      <c r="J75" s="170"/>
      <c r="K75" s="170"/>
    </row>
    <row r="76" spans="1:11" s="28" customFormat="1" ht="25.5">
      <c r="A76" s="137" t="s">
        <v>45</v>
      </c>
      <c r="B76" s="154"/>
      <c r="C76" s="154"/>
      <c r="D76" s="154"/>
      <c r="E76" s="154"/>
      <c r="F76" s="154"/>
      <c r="G76" s="101"/>
      <c r="H76" s="390"/>
      <c r="I76" s="170"/>
      <c r="J76" s="170"/>
      <c r="K76" s="170"/>
    </row>
    <row r="77" spans="1:11" s="28" customFormat="1">
      <c r="A77" s="64" t="s">
        <v>42</v>
      </c>
      <c r="B77" s="154">
        <v>36</v>
      </c>
      <c r="C77" s="154">
        <v>43</v>
      </c>
      <c r="D77" s="154">
        <v>39</v>
      </c>
      <c r="E77" s="154">
        <v>33.4</v>
      </c>
      <c r="F77" s="154">
        <v>51.408430372437685</v>
      </c>
      <c r="G77" s="101">
        <v>40.579367581892534</v>
      </c>
      <c r="H77" s="390"/>
      <c r="I77" s="170"/>
      <c r="J77" s="170"/>
      <c r="K77" s="170"/>
    </row>
    <row r="78" spans="1:11" s="28" customFormat="1">
      <c r="A78" s="64" t="s">
        <v>43</v>
      </c>
      <c r="B78" s="154">
        <v>37</v>
      </c>
      <c r="C78" s="154">
        <v>33</v>
      </c>
      <c r="D78" s="154">
        <v>60</v>
      </c>
      <c r="E78" s="154">
        <v>45.6</v>
      </c>
      <c r="F78" s="154">
        <v>49.768863756847502</v>
      </c>
      <c r="G78" s="101">
        <v>40.424599704329907</v>
      </c>
      <c r="H78" s="390"/>
      <c r="I78" s="170"/>
      <c r="J78" s="170"/>
      <c r="K78" s="170"/>
    </row>
    <row r="79" spans="1:11" s="28" customFormat="1" ht="22.5" customHeight="1">
      <c r="A79" s="405" t="s">
        <v>34</v>
      </c>
      <c r="B79" s="406"/>
      <c r="C79" s="406"/>
      <c r="D79" s="406"/>
      <c r="E79" s="406"/>
      <c r="F79" s="406"/>
      <c r="G79" s="407"/>
      <c r="H79" s="249"/>
      <c r="I79" s="170"/>
      <c r="J79" s="170"/>
      <c r="K79" s="170"/>
    </row>
    <row r="80" spans="1:11" s="28" customFormat="1">
      <c r="A80" s="232" t="s">
        <v>602</v>
      </c>
      <c r="B80" s="70">
        <v>2571377</v>
      </c>
      <c r="C80" s="70">
        <v>2673075</v>
      </c>
      <c r="D80" s="70">
        <v>3179817</v>
      </c>
      <c r="E80" s="70">
        <v>5427234</v>
      </c>
      <c r="F80" s="70">
        <v>5950620</v>
      </c>
      <c r="G80" s="371">
        <v>3504257</v>
      </c>
      <c r="H80" s="389"/>
      <c r="I80" s="170"/>
      <c r="J80" s="170"/>
      <c r="K80" s="170"/>
    </row>
    <row r="81" spans="1:11" s="28" customFormat="1">
      <c r="A81" s="137" t="s">
        <v>13</v>
      </c>
      <c r="B81" s="70"/>
      <c r="C81" s="70"/>
      <c r="D81" s="70"/>
      <c r="E81" s="70"/>
      <c r="F81" s="70"/>
      <c r="G81" s="371"/>
      <c r="H81" s="389"/>
      <c r="I81" s="170"/>
      <c r="J81" s="170"/>
      <c r="K81" s="170"/>
    </row>
    <row r="82" spans="1:11" s="28" customFormat="1">
      <c r="A82" s="64" t="s">
        <v>38</v>
      </c>
      <c r="B82" s="70">
        <v>2090404</v>
      </c>
      <c r="C82" s="70">
        <v>2376120</v>
      </c>
      <c r="D82" s="70">
        <v>2713854</v>
      </c>
      <c r="E82" s="70">
        <v>4786798</v>
      </c>
      <c r="F82" s="70">
        <v>5231152</v>
      </c>
      <c r="G82" s="371">
        <v>3139802</v>
      </c>
      <c r="H82" s="389"/>
      <c r="I82" s="170"/>
      <c r="J82" s="170"/>
      <c r="K82" s="170"/>
    </row>
    <row r="83" spans="1:11" s="28" customFormat="1">
      <c r="A83" s="64" t="s">
        <v>39</v>
      </c>
      <c r="B83" s="70">
        <v>95121</v>
      </c>
      <c r="C83" s="70">
        <v>73689</v>
      </c>
      <c r="D83" s="70">
        <v>103497</v>
      </c>
      <c r="E83" s="70">
        <v>133192</v>
      </c>
      <c r="F83" s="70">
        <v>174412</v>
      </c>
      <c r="G83" s="371">
        <v>109015</v>
      </c>
      <c r="H83" s="389"/>
      <c r="I83" s="170"/>
      <c r="J83" s="170"/>
      <c r="K83" s="170"/>
    </row>
    <row r="84" spans="1:11" s="28" customFormat="1">
      <c r="A84" s="64" t="s">
        <v>40</v>
      </c>
      <c r="B84" s="70">
        <v>269143</v>
      </c>
      <c r="C84" s="70">
        <v>155275</v>
      </c>
      <c r="D84" s="70">
        <v>251934</v>
      </c>
      <c r="E84" s="70">
        <v>387916</v>
      </c>
      <c r="F84" s="70">
        <v>395355</v>
      </c>
      <c r="G84" s="371">
        <v>174300</v>
      </c>
      <c r="H84" s="389"/>
      <c r="I84" s="170"/>
      <c r="J84" s="170"/>
      <c r="K84" s="170"/>
    </row>
    <row r="85" spans="1:11" s="28" customFormat="1" ht="25.5">
      <c r="A85" s="137" t="s">
        <v>45</v>
      </c>
      <c r="B85" s="70">
        <v>1207605</v>
      </c>
      <c r="C85" s="70">
        <v>1538088</v>
      </c>
      <c r="D85" s="70">
        <v>2304732</v>
      </c>
      <c r="E85" s="70">
        <v>2182370</v>
      </c>
      <c r="F85" s="70">
        <v>2732001</v>
      </c>
      <c r="G85" s="372">
        <v>2256619</v>
      </c>
      <c r="H85" s="392"/>
      <c r="I85" s="170"/>
      <c r="J85" s="170"/>
      <c r="K85" s="170"/>
    </row>
    <row r="86" spans="1:11" s="28" customFormat="1">
      <c r="A86" s="137" t="s">
        <v>13</v>
      </c>
      <c r="B86" s="70"/>
      <c r="C86" s="70"/>
      <c r="D86" s="70"/>
      <c r="E86" s="70"/>
      <c r="F86" s="70"/>
      <c r="G86" s="371"/>
      <c r="H86" s="389"/>
      <c r="I86" s="170"/>
      <c r="J86" s="170"/>
      <c r="K86" s="170"/>
    </row>
    <row r="87" spans="1:11" s="28" customFormat="1">
      <c r="A87" s="64" t="s">
        <v>42</v>
      </c>
      <c r="B87" s="70">
        <v>279586</v>
      </c>
      <c r="C87" s="70">
        <v>514495</v>
      </c>
      <c r="D87" s="70">
        <v>721745</v>
      </c>
      <c r="E87" s="70">
        <v>626942</v>
      </c>
      <c r="F87" s="70">
        <v>1068370</v>
      </c>
      <c r="G87" s="371">
        <v>842941</v>
      </c>
      <c r="H87" s="389"/>
      <c r="I87" s="170"/>
      <c r="J87" s="170"/>
      <c r="K87" s="170"/>
    </row>
    <row r="88" spans="1:11" s="28" customFormat="1">
      <c r="A88" s="64" t="s">
        <v>43</v>
      </c>
      <c r="B88" s="70">
        <v>472892</v>
      </c>
      <c r="C88" s="70">
        <v>560654</v>
      </c>
      <c r="D88" s="70">
        <v>872589</v>
      </c>
      <c r="E88" s="70">
        <v>775836</v>
      </c>
      <c r="F88" s="70">
        <v>844926</v>
      </c>
      <c r="G88" s="371">
        <v>685524</v>
      </c>
      <c r="H88" s="389"/>
      <c r="I88" s="170"/>
      <c r="J88" s="170"/>
      <c r="K88" s="170"/>
    </row>
    <row r="89" spans="1:11" s="28" customFormat="1" ht="22.5" customHeight="1">
      <c r="A89" s="405" t="s">
        <v>46</v>
      </c>
      <c r="B89" s="406"/>
      <c r="C89" s="406"/>
      <c r="D89" s="406"/>
      <c r="E89" s="406"/>
      <c r="F89" s="406"/>
      <c r="G89" s="407"/>
      <c r="H89" s="249"/>
      <c r="I89" s="170"/>
      <c r="J89" s="170"/>
      <c r="K89" s="170"/>
    </row>
    <row r="90" spans="1:11" s="28" customFormat="1">
      <c r="A90" s="232" t="s">
        <v>47</v>
      </c>
      <c r="B90" s="70">
        <v>226319</v>
      </c>
      <c r="C90" s="70">
        <v>226523</v>
      </c>
      <c r="D90" s="70">
        <v>205208</v>
      </c>
      <c r="E90" s="70">
        <v>209890</v>
      </c>
      <c r="F90" s="70">
        <v>214488</v>
      </c>
      <c r="G90" s="371">
        <v>216267</v>
      </c>
      <c r="H90" s="389"/>
      <c r="I90" s="170"/>
      <c r="J90" s="170"/>
      <c r="K90" s="170"/>
    </row>
    <row r="91" spans="1:11" s="28" customFormat="1">
      <c r="A91" s="232" t="s">
        <v>48</v>
      </c>
      <c r="B91" s="154">
        <v>41.935719051427412</v>
      </c>
      <c r="C91" s="154">
        <v>42.5582435337692</v>
      </c>
      <c r="D91" s="154">
        <v>45.65992066586098</v>
      </c>
      <c r="E91" s="154">
        <v>39.823255038353423</v>
      </c>
      <c r="F91" s="154">
        <v>47.94787587184365</v>
      </c>
      <c r="G91" s="101">
        <v>48.978202869601006</v>
      </c>
      <c r="H91" s="390"/>
      <c r="I91" s="170"/>
      <c r="J91" s="170"/>
      <c r="K91" s="170"/>
    </row>
    <row r="92" spans="1:11" s="28" customFormat="1">
      <c r="A92" s="232" t="s">
        <v>49</v>
      </c>
      <c r="B92" s="70">
        <v>9490850</v>
      </c>
      <c r="C92" s="70">
        <v>9640421</v>
      </c>
      <c r="D92" s="70">
        <v>9369781</v>
      </c>
      <c r="E92" s="70">
        <v>8358503</v>
      </c>
      <c r="F92" s="70">
        <v>10284244</v>
      </c>
      <c r="G92" s="371">
        <v>10592369</v>
      </c>
      <c r="H92" s="389"/>
      <c r="I92" s="170"/>
      <c r="J92" s="170"/>
      <c r="K92" s="170"/>
    </row>
    <row r="93" spans="1:11" s="28" customFormat="1" ht="6" customHeight="1">
      <c r="A93" s="173"/>
      <c r="B93" s="31"/>
      <c r="C93" s="31"/>
      <c r="D93" s="31"/>
      <c r="E93" s="31"/>
      <c r="F93" s="31"/>
    </row>
    <row r="94" spans="1:11" s="28" customFormat="1">
      <c r="A94" s="182" t="s">
        <v>649</v>
      </c>
      <c r="B94" s="179"/>
    </row>
    <row r="95" spans="1:11">
      <c r="A95" s="225" t="s">
        <v>650</v>
      </c>
    </row>
    <row r="96" spans="1:11">
      <c r="A96" s="157" t="s">
        <v>651</v>
      </c>
    </row>
    <row r="97" spans="1:1">
      <c r="A97" s="225" t="s">
        <v>652</v>
      </c>
    </row>
  </sheetData>
  <mergeCells count="10">
    <mergeCell ref="A71:G71"/>
    <mergeCell ref="A79:G79"/>
    <mergeCell ref="A89:G89"/>
    <mergeCell ref="O4:R4"/>
    <mergeCell ref="A61:F61"/>
    <mergeCell ref="A25:F25"/>
    <mergeCell ref="A6:G6"/>
    <mergeCell ref="A7:G7"/>
    <mergeCell ref="A42:G42"/>
    <mergeCell ref="A60:G60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9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0.85546875" style="28" customWidth="1"/>
    <col min="2" max="2" width="18.7109375" style="28" customWidth="1"/>
    <col min="3" max="3" width="19.140625" style="28" customWidth="1"/>
    <col min="4" max="16384" width="9.140625" style="28"/>
  </cols>
  <sheetData>
    <row r="1" spans="1:10">
      <c r="A1" s="2" t="s">
        <v>567</v>
      </c>
    </row>
    <row r="3" spans="1:10" ht="30" customHeight="1">
      <c r="A3" s="437" t="s">
        <v>634</v>
      </c>
      <c r="B3" s="437"/>
      <c r="C3" s="437"/>
      <c r="D3" s="437"/>
      <c r="E3" s="437"/>
      <c r="F3" s="437"/>
      <c r="G3" s="437"/>
      <c r="H3" s="437"/>
      <c r="I3" s="437"/>
      <c r="J3" s="437"/>
    </row>
    <row r="4" spans="1:10">
      <c r="A4" s="29"/>
      <c r="C4" s="30"/>
    </row>
    <row r="5" spans="1:10" ht="45" customHeight="1">
      <c r="A5" s="377" t="s">
        <v>0</v>
      </c>
      <c r="B5" s="379" t="s">
        <v>167</v>
      </c>
      <c r="C5" s="378" t="s">
        <v>168</v>
      </c>
    </row>
    <row r="6" spans="1:10" ht="18.75" customHeight="1">
      <c r="A6" s="409" t="s">
        <v>375</v>
      </c>
      <c r="B6" s="410"/>
      <c r="C6" s="411"/>
    </row>
    <row r="7" spans="1:10">
      <c r="A7" s="112" t="s">
        <v>662</v>
      </c>
      <c r="B7" s="113"/>
      <c r="C7" s="400"/>
    </row>
    <row r="8" spans="1:10">
      <c r="A8" s="57" t="s">
        <v>38</v>
      </c>
      <c r="B8" s="62">
        <v>22752.3</v>
      </c>
      <c r="C8" s="401">
        <v>22600</v>
      </c>
    </row>
    <row r="9" spans="1:10">
      <c r="A9" s="57" t="s">
        <v>388</v>
      </c>
      <c r="B9" s="62">
        <v>564.16999999999996</v>
      </c>
      <c r="C9" s="401">
        <v>540</v>
      </c>
    </row>
    <row r="10" spans="1:10">
      <c r="A10" s="57" t="s">
        <v>39</v>
      </c>
      <c r="B10" s="62">
        <v>1327.2</v>
      </c>
      <c r="C10" s="401">
        <v>1320</v>
      </c>
    </row>
    <row r="11" spans="1:10">
      <c r="A11" s="57" t="s">
        <v>40</v>
      </c>
      <c r="B11" s="62">
        <v>4627.6000000000004</v>
      </c>
      <c r="C11" s="401">
        <v>4620</v>
      </c>
    </row>
    <row r="12" spans="1:10">
      <c r="A12" s="57" t="s">
        <v>389</v>
      </c>
      <c r="B12" s="62">
        <v>510</v>
      </c>
      <c r="C12" s="401">
        <v>510</v>
      </c>
    </row>
    <row r="13" spans="1:10" ht="14.25">
      <c r="A13" s="57" t="s">
        <v>663</v>
      </c>
      <c r="B13" s="62">
        <v>312</v>
      </c>
      <c r="C13" s="401">
        <v>304</v>
      </c>
    </row>
    <row r="14" spans="1:10">
      <c r="A14" s="57"/>
      <c r="B14" s="62"/>
      <c r="C14" s="401"/>
    </row>
    <row r="15" spans="1:10" s="30" customFormat="1" ht="25.5">
      <c r="A15" s="49" t="s">
        <v>411</v>
      </c>
      <c r="B15" s="142"/>
      <c r="C15" s="402"/>
    </row>
    <row r="16" spans="1:10">
      <c r="A16" s="57" t="s">
        <v>390</v>
      </c>
      <c r="B16" s="62">
        <v>702.6</v>
      </c>
      <c r="C16" s="93">
        <v>702</v>
      </c>
    </row>
    <row r="17" spans="1:3">
      <c r="A17" s="57" t="s">
        <v>279</v>
      </c>
      <c r="B17" s="62">
        <v>16958.09</v>
      </c>
      <c r="C17" s="93">
        <v>16900</v>
      </c>
    </row>
    <row r="18" spans="1:3">
      <c r="A18" s="57" t="s">
        <v>391</v>
      </c>
      <c r="B18" s="62">
        <v>7973.25</v>
      </c>
      <c r="C18" s="93">
        <v>7973</v>
      </c>
    </row>
    <row r="19" spans="1:3">
      <c r="A19" s="57" t="s">
        <v>42</v>
      </c>
      <c r="B19" s="62">
        <v>20772.650000000001</v>
      </c>
      <c r="C19" s="93">
        <v>20770</v>
      </c>
    </row>
    <row r="20" spans="1:3">
      <c r="A20" s="57" t="s">
        <v>604</v>
      </c>
      <c r="B20" s="62">
        <v>1644.89</v>
      </c>
      <c r="C20" s="93">
        <v>1637</v>
      </c>
    </row>
    <row r="21" spans="1:3" ht="14.25">
      <c r="A21" s="57" t="s">
        <v>664</v>
      </c>
      <c r="B21" s="62">
        <v>3842.32</v>
      </c>
      <c r="C21" s="93">
        <v>3649</v>
      </c>
    </row>
    <row r="22" spans="1:3">
      <c r="A22" s="57"/>
      <c r="B22" s="62"/>
      <c r="C22" s="93"/>
    </row>
    <row r="23" spans="1:3" ht="18.75" customHeight="1">
      <c r="A23" s="412" t="s">
        <v>392</v>
      </c>
      <c r="B23" s="413"/>
      <c r="C23" s="414"/>
    </row>
    <row r="24" spans="1:3">
      <c r="A24" s="112" t="s">
        <v>393</v>
      </c>
      <c r="B24" s="100"/>
      <c r="C24" s="116"/>
    </row>
    <row r="25" spans="1:3">
      <c r="A25" s="57" t="s">
        <v>38</v>
      </c>
      <c r="B25" s="100">
        <v>137.99932314535235</v>
      </c>
      <c r="C25" s="116">
        <v>138.30000000000001</v>
      </c>
    </row>
    <row r="26" spans="1:3">
      <c r="A26" s="57" t="s">
        <v>388</v>
      </c>
      <c r="B26" s="100">
        <v>97.442260311608209</v>
      </c>
      <c r="C26" s="116">
        <v>101.6</v>
      </c>
    </row>
    <row r="27" spans="1:3">
      <c r="A27" s="57" t="s">
        <v>39</v>
      </c>
      <c r="B27" s="100">
        <v>82.139089813140444</v>
      </c>
      <c r="C27" s="116">
        <v>82.6</v>
      </c>
    </row>
    <row r="28" spans="1:3">
      <c r="A28" s="57" t="s">
        <v>40</v>
      </c>
      <c r="B28" s="100">
        <v>37.665312472988155</v>
      </c>
      <c r="C28" s="116">
        <v>37.700000000000003</v>
      </c>
    </row>
    <row r="29" spans="1:3">
      <c r="A29" s="57" t="s">
        <v>389</v>
      </c>
      <c r="B29" s="100">
        <v>33.529411764705884</v>
      </c>
      <c r="C29" s="116">
        <v>33.5</v>
      </c>
    </row>
    <row r="30" spans="1:3" ht="14.25">
      <c r="A30" s="57" t="s">
        <v>663</v>
      </c>
      <c r="B30" s="100">
        <v>29.057692307692307</v>
      </c>
      <c r="C30" s="116">
        <v>29.8</v>
      </c>
    </row>
    <row r="31" spans="1:3">
      <c r="A31" s="57"/>
      <c r="B31" s="100"/>
      <c r="C31" s="116"/>
    </row>
    <row r="32" spans="1:3" ht="25.5">
      <c r="A32" s="112" t="s">
        <v>394</v>
      </c>
      <c r="B32" s="100"/>
      <c r="C32" s="116"/>
    </row>
    <row r="33" spans="1:3">
      <c r="A33" s="57" t="s">
        <v>390</v>
      </c>
      <c r="B33" s="100">
        <v>52.519214346712211</v>
      </c>
      <c r="C33" s="116">
        <v>52.6</v>
      </c>
    </row>
    <row r="34" spans="1:3">
      <c r="A34" s="57" t="s">
        <v>279</v>
      </c>
      <c r="B34" s="100">
        <v>40.424599704329907</v>
      </c>
      <c r="C34" s="116">
        <v>40.5</v>
      </c>
    </row>
    <row r="35" spans="1:3">
      <c r="A35" s="57" t="s">
        <v>391</v>
      </c>
      <c r="B35" s="100">
        <v>59.998494967547735</v>
      </c>
      <c r="C35" s="116">
        <v>60</v>
      </c>
    </row>
    <row r="36" spans="1:3">
      <c r="A36" s="57" t="s">
        <v>42</v>
      </c>
      <c r="B36" s="100">
        <v>40.579367581892534</v>
      </c>
      <c r="C36" s="116">
        <v>40.6</v>
      </c>
    </row>
    <row r="37" spans="1:3">
      <c r="A37" s="57" t="s">
        <v>605</v>
      </c>
      <c r="B37" s="100">
        <v>14.531670810814097</v>
      </c>
      <c r="C37" s="116">
        <v>14.6</v>
      </c>
    </row>
    <row r="38" spans="1:3" ht="14.25">
      <c r="A38" s="57" t="s">
        <v>664</v>
      </c>
      <c r="B38" s="100">
        <v>49.180703325074433</v>
      </c>
      <c r="C38" s="116">
        <v>48.5</v>
      </c>
    </row>
    <row r="39" spans="1:3">
      <c r="A39" s="72"/>
      <c r="B39" s="100"/>
      <c r="C39" s="116"/>
    </row>
    <row r="40" spans="1:3" ht="18.75" customHeight="1">
      <c r="A40" s="412" t="s">
        <v>385</v>
      </c>
      <c r="B40" s="413"/>
      <c r="C40" s="414"/>
    </row>
    <row r="41" spans="1:3">
      <c r="A41" s="112" t="s">
        <v>665</v>
      </c>
      <c r="B41" s="113">
        <v>3504257</v>
      </c>
      <c r="C41" s="283">
        <v>3489879</v>
      </c>
    </row>
    <row r="42" spans="1:3">
      <c r="A42" s="57" t="s">
        <v>38</v>
      </c>
      <c r="B42" s="62">
        <v>3139802</v>
      </c>
      <c r="C42" s="93">
        <v>3125530</v>
      </c>
    </row>
    <row r="43" spans="1:3">
      <c r="A43" s="57" t="s">
        <v>388</v>
      </c>
      <c r="B43" s="62">
        <v>54974</v>
      </c>
      <c r="C43" s="93">
        <v>54870</v>
      </c>
    </row>
    <row r="44" spans="1:3">
      <c r="A44" s="57" t="s">
        <v>39</v>
      </c>
      <c r="B44" s="62">
        <v>109015</v>
      </c>
      <c r="C44" s="93">
        <v>109013</v>
      </c>
    </row>
    <row r="45" spans="1:3">
      <c r="A45" s="57" t="s">
        <v>40</v>
      </c>
      <c r="B45" s="62">
        <v>174300</v>
      </c>
      <c r="C45" s="93">
        <v>174300</v>
      </c>
    </row>
    <row r="46" spans="1:3">
      <c r="A46" s="57" t="s">
        <v>389</v>
      </c>
      <c r="B46" s="62">
        <v>17100</v>
      </c>
      <c r="C46" s="93">
        <v>17100</v>
      </c>
    </row>
    <row r="47" spans="1:3" ht="14.25">
      <c r="A47" s="57" t="s">
        <v>663</v>
      </c>
      <c r="B47" s="62">
        <v>9066</v>
      </c>
      <c r="C47" s="93">
        <v>9066</v>
      </c>
    </row>
    <row r="48" spans="1:3">
      <c r="A48" s="72"/>
      <c r="B48" s="62"/>
      <c r="C48" s="93"/>
    </row>
    <row r="49" spans="1:3" ht="25.5">
      <c r="A49" s="112" t="s">
        <v>666</v>
      </c>
      <c r="B49" s="113">
        <v>2256619</v>
      </c>
      <c r="C49" s="283">
        <v>2243670</v>
      </c>
    </row>
    <row r="50" spans="1:3">
      <c r="A50" s="57" t="s">
        <v>390</v>
      </c>
      <c r="B50" s="62">
        <v>36900</v>
      </c>
      <c r="C50" s="93">
        <v>36900</v>
      </c>
    </row>
    <row r="51" spans="1:3">
      <c r="A51" s="57" t="s">
        <v>279</v>
      </c>
      <c r="B51" s="62">
        <v>685524</v>
      </c>
      <c r="C51" s="93">
        <v>684550</v>
      </c>
    </row>
    <row r="52" spans="1:3">
      <c r="A52" s="57" t="s">
        <v>391</v>
      </c>
      <c r="B52" s="62">
        <v>478383</v>
      </c>
      <c r="C52" s="93">
        <v>478380</v>
      </c>
    </row>
    <row r="53" spans="1:3">
      <c r="A53" s="57" t="s">
        <v>42</v>
      </c>
      <c r="B53" s="62">
        <v>842941</v>
      </c>
      <c r="C53" s="93">
        <v>842890</v>
      </c>
    </row>
    <row r="54" spans="1:3">
      <c r="A54" s="57" t="s">
        <v>605</v>
      </c>
      <c r="B54" s="62">
        <v>23903</v>
      </c>
      <c r="C54" s="93">
        <v>23900</v>
      </c>
    </row>
    <row r="55" spans="1:3" ht="14.25">
      <c r="A55" s="57" t="s">
        <v>664</v>
      </c>
      <c r="B55" s="62">
        <v>188968</v>
      </c>
      <c r="C55" s="93">
        <v>177050</v>
      </c>
    </row>
    <row r="56" spans="1:3">
      <c r="A56" s="72"/>
      <c r="B56" s="62"/>
      <c r="C56" s="93"/>
    </row>
    <row r="57" spans="1:3" ht="4.5" customHeight="1">
      <c r="A57" s="34"/>
      <c r="B57" s="39"/>
      <c r="C57" s="38"/>
    </row>
    <row r="58" spans="1:3">
      <c r="A58" s="148" t="s">
        <v>660</v>
      </c>
    </row>
    <row r="59" spans="1:3">
      <c r="A59" s="148" t="s">
        <v>661</v>
      </c>
    </row>
  </sheetData>
  <mergeCells count="4">
    <mergeCell ref="A6:C6"/>
    <mergeCell ref="A23:C23"/>
    <mergeCell ref="A40:C40"/>
    <mergeCell ref="A3:J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4"/>
  <sheetViews>
    <sheetView workbookViewId="0">
      <selection activeCell="A2" sqref="A2"/>
    </sheetView>
  </sheetViews>
  <sheetFormatPr defaultColWidth="12.42578125" defaultRowHeight="12.75"/>
  <cols>
    <col min="1" max="1" width="31.28515625" style="3" customWidth="1"/>
    <col min="2" max="2" width="15.28515625" style="3" customWidth="1"/>
    <col min="3" max="3" width="14.42578125" style="3" customWidth="1"/>
    <col min="4" max="4" width="15.5703125" style="3" customWidth="1"/>
    <col min="5" max="16384" width="12.42578125" style="3"/>
  </cols>
  <sheetData>
    <row r="1" spans="1:4">
      <c r="A1" s="2" t="s">
        <v>567</v>
      </c>
    </row>
    <row r="3" spans="1:4">
      <c r="A3" s="4" t="s">
        <v>635</v>
      </c>
      <c r="B3" s="5"/>
    </row>
    <row r="4" spans="1:4">
      <c r="A4" s="87"/>
    </row>
    <row r="5" spans="1:4" ht="30" customHeight="1">
      <c r="A5" s="19" t="s">
        <v>0</v>
      </c>
      <c r="B5" s="21" t="s">
        <v>419</v>
      </c>
      <c r="C5" s="21" t="s">
        <v>420</v>
      </c>
      <c r="D5" s="20" t="s">
        <v>421</v>
      </c>
    </row>
    <row r="6" spans="1:4" ht="22.5" customHeight="1">
      <c r="A6" s="88" t="s">
        <v>674</v>
      </c>
      <c r="B6" s="89"/>
      <c r="C6" s="90"/>
      <c r="D6" s="91"/>
    </row>
    <row r="7" spans="1:4">
      <c r="A7" s="7" t="s">
        <v>395</v>
      </c>
      <c r="B7" s="62">
        <v>216267</v>
      </c>
      <c r="C7" s="92">
        <v>25.1</v>
      </c>
      <c r="D7" s="93">
        <v>5439042</v>
      </c>
    </row>
    <row r="8" spans="1:4">
      <c r="A8" s="7" t="s">
        <v>396</v>
      </c>
      <c r="B8" s="62">
        <v>216267</v>
      </c>
      <c r="C8" s="92">
        <v>18.399999999999999</v>
      </c>
      <c r="D8" s="93">
        <v>3979229</v>
      </c>
    </row>
    <row r="9" spans="1:4">
      <c r="A9" s="7" t="s">
        <v>397</v>
      </c>
      <c r="B9" s="62">
        <v>216267</v>
      </c>
      <c r="C9" s="92">
        <v>5.4</v>
      </c>
      <c r="D9" s="93">
        <v>1174098</v>
      </c>
    </row>
    <row r="10" spans="1:4" ht="18.75" customHeight="1">
      <c r="A10" s="8" t="s">
        <v>398</v>
      </c>
      <c r="B10" s="62"/>
      <c r="C10" s="92"/>
      <c r="D10" s="93"/>
    </row>
    <row r="11" spans="1:4">
      <c r="A11" s="7" t="s">
        <v>395</v>
      </c>
      <c r="B11" s="62">
        <v>210177</v>
      </c>
      <c r="C11" s="92">
        <v>25.5</v>
      </c>
      <c r="D11" s="93">
        <v>5360225</v>
      </c>
    </row>
    <row r="12" spans="1:4">
      <c r="A12" s="7" t="s">
        <v>396</v>
      </c>
      <c r="B12" s="62">
        <v>210177</v>
      </c>
      <c r="C12" s="92">
        <v>18.600000000000001</v>
      </c>
      <c r="D12" s="93">
        <v>3914548</v>
      </c>
    </row>
    <row r="13" spans="1:4">
      <c r="A13" s="7" t="s">
        <v>397</v>
      </c>
      <c r="B13" s="62">
        <v>210177</v>
      </c>
      <c r="C13" s="92">
        <v>5.4</v>
      </c>
      <c r="D13" s="93">
        <v>1140062</v>
      </c>
    </row>
    <row r="14" spans="1:4">
      <c r="B14" s="28"/>
      <c r="C14" s="28"/>
      <c r="D14" s="28"/>
    </row>
  </sheetData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2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9.85546875" style="3" customWidth="1"/>
    <col min="2" max="2" width="11" style="3" customWidth="1"/>
    <col min="3" max="3" width="10.140625" style="3" customWidth="1"/>
    <col min="4" max="4" width="9.42578125" style="3" customWidth="1"/>
    <col min="5" max="5" width="10.85546875" style="3" customWidth="1"/>
    <col min="6" max="6" width="11.28515625" style="3" customWidth="1"/>
    <col min="7" max="7" width="10.7109375" style="3" customWidth="1"/>
    <col min="8" max="8" width="10.42578125" style="3" customWidth="1"/>
    <col min="9" max="16384" width="9.140625" style="3"/>
  </cols>
  <sheetData>
    <row r="1" spans="1:8">
      <c r="A1" s="2" t="s">
        <v>567</v>
      </c>
    </row>
    <row r="3" spans="1:8">
      <c r="A3" s="4" t="s">
        <v>675</v>
      </c>
      <c r="B3" s="5"/>
    </row>
    <row r="4" spans="1:8">
      <c r="A4" s="87"/>
    </row>
    <row r="5" spans="1:8" ht="18.75" customHeight="1">
      <c r="A5" s="418" t="s">
        <v>0</v>
      </c>
      <c r="B5" s="423" t="s">
        <v>167</v>
      </c>
      <c r="C5" s="423" t="s">
        <v>399</v>
      </c>
      <c r="D5" s="423"/>
      <c r="E5" s="423"/>
      <c r="F5" s="423"/>
      <c r="G5" s="423"/>
      <c r="H5" s="419"/>
    </row>
    <row r="6" spans="1:8" ht="18.75" customHeight="1">
      <c r="A6" s="418"/>
      <c r="B6" s="423"/>
      <c r="C6" s="423" t="s">
        <v>400</v>
      </c>
      <c r="D6" s="423" t="s">
        <v>401</v>
      </c>
      <c r="E6" s="423"/>
      <c r="F6" s="423" t="s">
        <v>402</v>
      </c>
      <c r="G6" s="423" t="s">
        <v>403</v>
      </c>
      <c r="H6" s="419" t="s">
        <v>404</v>
      </c>
    </row>
    <row r="7" spans="1:8" ht="37.5" customHeight="1">
      <c r="A7" s="418"/>
      <c r="B7" s="423"/>
      <c r="C7" s="423"/>
      <c r="D7" s="376" t="s">
        <v>405</v>
      </c>
      <c r="E7" s="376" t="s">
        <v>406</v>
      </c>
      <c r="F7" s="423"/>
      <c r="G7" s="423"/>
      <c r="H7" s="419"/>
    </row>
    <row r="8" spans="1:8">
      <c r="A8" s="418" t="s">
        <v>375</v>
      </c>
      <c r="B8" s="423"/>
      <c r="C8" s="423"/>
      <c r="D8" s="423"/>
      <c r="E8" s="423"/>
      <c r="F8" s="423"/>
      <c r="G8" s="423"/>
      <c r="H8" s="419"/>
    </row>
    <row r="9" spans="1:8" s="24" customFormat="1">
      <c r="A9" s="136" t="s">
        <v>407</v>
      </c>
      <c r="B9" s="403">
        <v>216267</v>
      </c>
      <c r="C9" s="403">
        <v>145145</v>
      </c>
      <c r="D9" s="403">
        <v>6379</v>
      </c>
      <c r="E9" s="403">
        <v>21033</v>
      </c>
      <c r="F9" s="403">
        <v>4422</v>
      </c>
      <c r="G9" s="403">
        <v>7501</v>
      </c>
      <c r="H9" s="404">
        <v>31787</v>
      </c>
    </row>
    <row r="10" spans="1:8" s="24" customFormat="1">
      <c r="A10" s="52" t="s">
        <v>408</v>
      </c>
      <c r="B10" s="62">
        <v>216267</v>
      </c>
      <c r="C10" s="62">
        <v>147096</v>
      </c>
      <c r="D10" s="62">
        <v>5969</v>
      </c>
      <c r="E10" s="62">
        <v>14796</v>
      </c>
      <c r="F10" s="62">
        <v>7288</v>
      </c>
      <c r="G10" s="62">
        <v>33303</v>
      </c>
      <c r="H10" s="93">
        <v>7815</v>
      </c>
    </row>
    <row r="11" spans="1:8" s="24" customFormat="1">
      <c r="A11" s="52" t="s">
        <v>397</v>
      </c>
      <c r="B11" s="62">
        <v>216267</v>
      </c>
      <c r="C11" s="62">
        <v>52425</v>
      </c>
      <c r="D11" s="62">
        <v>627</v>
      </c>
      <c r="E11" s="62">
        <v>13863</v>
      </c>
      <c r="F11" s="62">
        <v>20883</v>
      </c>
      <c r="G11" s="62">
        <v>2312</v>
      </c>
      <c r="H11" s="93">
        <v>126157</v>
      </c>
    </row>
    <row r="12" spans="1:8" s="24" customFormat="1">
      <c r="A12" s="412" t="s">
        <v>409</v>
      </c>
      <c r="B12" s="413"/>
      <c r="C12" s="413"/>
      <c r="D12" s="413"/>
      <c r="E12" s="413"/>
      <c r="F12" s="413"/>
      <c r="G12" s="413"/>
      <c r="H12" s="414"/>
    </row>
    <row r="13" spans="1:8" s="24" customFormat="1">
      <c r="A13" s="52" t="s">
        <v>407</v>
      </c>
      <c r="B13" s="100">
        <v>100</v>
      </c>
      <c r="C13" s="100">
        <v>67.113799146425478</v>
      </c>
      <c r="D13" s="100">
        <v>2.949594713941563</v>
      </c>
      <c r="E13" s="100">
        <v>9.7254782283011281</v>
      </c>
      <c r="F13" s="100">
        <v>2.0446947523200492</v>
      </c>
      <c r="G13" s="100">
        <v>3.4683978600526202</v>
      </c>
      <c r="H13" s="116">
        <v>14.698035298959155</v>
      </c>
    </row>
    <row r="14" spans="1:8" s="24" customFormat="1">
      <c r="A14" s="52" t="s">
        <v>408</v>
      </c>
      <c r="B14" s="100">
        <v>100</v>
      </c>
      <c r="C14" s="100">
        <v>68.015924759672075</v>
      </c>
      <c r="D14" s="100">
        <v>2.7600142416549915</v>
      </c>
      <c r="E14" s="100">
        <v>6.841543092566134</v>
      </c>
      <c r="F14" s="100">
        <v>3.3699084927427672</v>
      </c>
      <c r="G14" s="100">
        <v>15.399020655023651</v>
      </c>
      <c r="H14" s="116">
        <v>3.6135887583403852</v>
      </c>
    </row>
    <row r="15" spans="1:8" s="24" customFormat="1">
      <c r="A15" s="52" t="s">
        <v>397</v>
      </c>
      <c r="B15" s="100">
        <v>100</v>
      </c>
      <c r="C15" s="100">
        <v>24.240868925911027</v>
      </c>
      <c r="D15" s="100">
        <v>0.28991940517970843</v>
      </c>
      <c r="E15" s="100">
        <v>6.4101319202652274</v>
      </c>
      <c r="F15" s="100">
        <v>9.6561195189279907</v>
      </c>
      <c r="G15" s="100">
        <v>1.0690489071379361</v>
      </c>
      <c r="H15" s="116">
        <v>58.333911322578111</v>
      </c>
    </row>
    <row r="16" spans="1:8">
      <c r="A16" s="412" t="s">
        <v>378</v>
      </c>
      <c r="B16" s="413"/>
      <c r="C16" s="413"/>
      <c r="D16" s="413"/>
      <c r="E16" s="413"/>
      <c r="F16" s="413"/>
      <c r="G16" s="413"/>
      <c r="H16" s="414"/>
    </row>
    <row r="17" spans="1:8" s="24" customFormat="1">
      <c r="A17" s="109" t="s">
        <v>407</v>
      </c>
      <c r="B17" s="100">
        <v>25.149662223085354</v>
      </c>
      <c r="C17" s="100">
        <v>30.802432050707914</v>
      </c>
      <c r="D17" s="100">
        <v>30.589747609343156</v>
      </c>
      <c r="E17" s="100">
        <v>31</v>
      </c>
      <c r="F17" s="100">
        <v>27.378561736770692</v>
      </c>
      <c r="G17" s="100" t="s">
        <v>410</v>
      </c>
      <c r="H17" s="116" t="s">
        <v>410</v>
      </c>
    </row>
    <row r="18" spans="1:8" s="24" customFormat="1">
      <c r="A18" s="109" t="s">
        <v>408</v>
      </c>
      <c r="B18" s="100">
        <v>18.399612516010301</v>
      </c>
      <c r="C18" s="100">
        <v>22.941963071735465</v>
      </c>
      <c r="D18" s="100">
        <v>22.894622214776344</v>
      </c>
      <c r="E18" s="100">
        <v>22.393281968099487</v>
      </c>
      <c r="F18" s="100">
        <v>18.738885839736554</v>
      </c>
      <c r="G18" s="100" t="s">
        <v>410</v>
      </c>
      <c r="H18" s="116" t="s">
        <v>410</v>
      </c>
    </row>
    <row r="19" spans="1:8" s="24" customFormat="1">
      <c r="A19" s="109" t="s">
        <v>397</v>
      </c>
      <c r="B19" s="100">
        <v>5.4289281305053478</v>
      </c>
      <c r="C19" s="154">
        <v>13.871454458750597</v>
      </c>
      <c r="D19" s="154">
        <v>12.535885167464114</v>
      </c>
      <c r="E19" s="154">
        <v>13.594027266825362</v>
      </c>
      <c r="F19" s="154">
        <v>11.998898625676388</v>
      </c>
      <c r="G19" s="100" t="s">
        <v>410</v>
      </c>
      <c r="H19" s="116" t="s">
        <v>410</v>
      </c>
    </row>
    <row r="20" spans="1:8">
      <c r="A20" s="412" t="s">
        <v>385</v>
      </c>
      <c r="B20" s="413"/>
      <c r="C20" s="413"/>
      <c r="D20" s="413"/>
      <c r="E20" s="413"/>
      <c r="F20" s="413"/>
      <c r="G20" s="413"/>
      <c r="H20" s="414"/>
    </row>
    <row r="21" spans="1:8" s="27" customFormat="1">
      <c r="A21" s="49" t="s">
        <v>181</v>
      </c>
      <c r="B21" s="113">
        <v>10592369</v>
      </c>
      <c r="C21" s="113">
        <v>8572701</v>
      </c>
      <c r="D21" s="113">
        <v>339650</v>
      </c>
      <c r="E21" s="113">
        <v>1171808</v>
      </c>
      <c r="F21" s="113">
        <v>508210</v>
      </c>
      <c r="G21" s="292" t="s">
        <v>410</v>
      </c>
      <c r="H21" s="293" t="s">
        <v>410</v>
      </c>
    </row>
    <row r="22" spans="1:8" s="24" customFormat="1">
      <c r="A22" s="57" t="s">
        <v>407</v>
      </c>
      <c r="B22" s="62">
        <v>5439042</v>
      </c>
      <c r="C22" s="62">
        <v>4470819</v>
      </c>
      <c r="D22" s="62">
        <v>195132</v>
      </c>
      <c r="E22" s="62">
        <v>652023</v>
      </c>
      <c r="F22" s="62">
        <v>121068</v>
      </c>
      <c r="G22" s="124" t="s">
        <v>410</v>
      </c>
      <c r="H22" s="125" t="s">
        <v>410</v>
      </c>
    </row>
    <row r="23" spans="1:8" s="24" customFormat="1">
      <c r="A23" s="57" t="s">
        <v>408</v>
      </c>
      <c r="B23" s="62">
        <v>3979229</v>
      </c>
      <c r="C23" s="62">
        <v>3374671</v>
      </c>
      <c r="D23" s="62">
        <v>136658</v>
      </c>
      <c r="E23" s="62">
        <v>331331</v>
      </c>
      <c r="F23" s="62">
        <v>136569</v>
      </c>
      <c r="G23" s="124" t="s">
        <v>410</v>
      </c>
      <c r="H23" s="125" t="s">
        <v>410</v>
      </c>
    </row>
    <row r="24" spans="1:8" s="24" customFormat="1">
      <c r="A24" s="57" t="s">
        <v>397</v>
      </c>
      <c r="B24" s="62">
        <v>1174098</v>
      </c>
      <c r="C24" s="62">
        <v>727211</v>
      </c>
      <c r="D24" s="62">
        <v>7860</v>
      </c>
      <c r="E24" s="62">
        <v>188454</v>
      </c>
      <c r="F24" s="62">
        <v>250573</v>
      </c>
      <c r="G24" s="124" t="s">
        <v>410</v>
      </c>
      <c r="H24" s="125" t="s">
        <v>410</v>
      </c>
    </row>
    <row r="25" spans="1:8" ht="18.75" customHeight="1">
      <c r="A25" s="412" t="s">
        <v>409</v>
      </c>
      <c r="B25" s="413"/>
      <c r="C25" s="413"/>
      <c r="D25" s="413"/>
      <c r="E25" s="413"/>
      <c r="F25" s="413"/>
      <c r="G25" s="413"/>
      <c r="H25" s="414"/>
    </row>
    <row r="26" spans="1:8" s="27" customFormat="1">
      <c r="A26" s="49" t="s">
        <v>181</v>
      </c>
      <c r="B26" s="114">
        <v>100</v>
      </c>
      <c r="C26" s="114">
        <v>80.932801717915979</v>
      </c>
      <c r="D26" s="114">
        <v>3.2065536991772094</v>
      </c>
      <c r="E26" s="114">
        <v>11.062756593921531</v>
      </c>
      <c r="F26" s="114">
        <v>4.7978879889852779</v>
      </c>
      <c r="G26" s="114" t="s">
        <v>207</v>
      </c>
      <c r="H26" s="115" t="s">
        <v>207</v>
      </c>
    </row>
    <row r="27" spans="1:8" s="24" customFormat="1">
      <c r="A27" s="57" t="s">
        <v>407</v>
      </c>
      <c r="B27" s="100">
        <v>100</v>
      </c>
      <c r="C27" s="100">
        <v>82.198648217829543</v>
      </c>
      <c r="D27" s="100">
        <v>3.5876170840379613</v>
      </c>
      <c r="E27" s="100">
        <v>11.987828003534446</v>
      </c>
      <c r="F27" s="100">
        <v>2.2259066945980561</v>
      </c>
      <c r="G27" s="100" t="s">
        <v>207</v>
      </c>
      <c r="H27" s="116" t="s">
        <v>207</v>
      </c>
    </row>
    <row r="28" spans="1:8" s="24" customFormat="1">
      <c r="A28" s="57" t="s">
        <v>408</v>
      </c>
      <c r="B28" s="100">
        <v>100</v>
      </c>
      <c r="C28" s="100">
        <v>84.807157366414458</v>
      </c>
      <c r="D28" s="100">
        <v>3.4342833749955082</v>
      </c>
      <c r="E28" s="100">
        <v>8.3265124977728107</v>
      </c>
      <c r="F28" s="100">
        <v>3.4320467608172338</v>
      </c>
      <c r="G28" s="100" t="s">
        <v>207</v>
      </c>
      <c r="H28" s="116" t="s">
        <v>207</v>
      </c>
    </row>
    <row r="29" spans="1:8" s="24" customFormat="1">
      <c r="A29" s="57" t="s">
        <v>397</v>
      </c>
      <c r="B29" s="100">
        <v>100</v>
      </c>
      <c r="C29" s="100">
        <v>61.9378450521166</v>
      </c>
      <c r="D29" s="100">
        <v>0.66945007997628814</v>
      </c>
      <c r="E29" s="100">
        <v>16.050959970973462</v>
      </c>
      <c r="F29" s="100">
        <v>21.341744896933644</v>
      </c>
      <c r="G29" s="100" t="s">
        <v>207</v>
      </c>
      <c r="H29" s="116" t="s">
        <v>207</v>
      </c>
    </row>
    <row r="30" spans="1:8">
      <c r="A30" s="28"/>
      <c r="B30" s="28"/>
      <c r="C30" s="28"/>
      <c r="D30" s="28"/>
      <c r="E30" s="28"/>
      <c r="F30" s="28"/>
      <c r="G30" s="28"/>
      <c r="H30" s="28"/>
    </row>
    <row r="32" spans="1:8">
      <c r="B32" s="25"/>
    </row>
  </sheetData>
  <mergeCells count="13">
    <mergeCell ref="A8:H8"/>
    <mergeCell ref="A12:H12"/>
    <mergeCell ref="A16:H16"/>
    <mergeCell ref="A20:H20"/>
    <mergeCell ref="A25:H25"/>
    <mergeCell ref="A5:A7"/>
    <mergeCell ref="B5:B7"/>
    <mergeCell ref="C5:H5"/>
    <mergeCell ref="C6:C7"/>
    <mergeCell ref="D6:E6"/>
    <mergeCell ref="F6:F7"/>
    <mergeCell ref="G6:G7"/>
    <mergeCell ref="H6:H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9.28515625" style="3" customWidth="1"/>
    <col min="2" max="5" width="12.85546875" style="3" customWidth="1"/>
    <col min="6" max="16384" width="9.140625" style="3"/>
  </cols>
  <sheetData>
    <row r="1" spans="1:5" ht="15.75">
      <c r="A1" s="26" t="s">
        <v>564</v>
      </c>
      <c r="E1" s="2" t="s">
        <v>567</v>
      </c>
    </row>
    <row r="2" spans="1:5">
      <c r="A2" s="95"/>
    </row>
    <row r="3" spans="1:5" s="28" customFormat="1">
      <c r="A3" s="40" t="s">
        <v>619</v>
      </c>
      <c r="B3" s="41"/>
      <c r="C3" s="41"/>
    </row>
    <row r="4" spans="1:5" s="28" customFormat="1">
      <c r="A4" s="96" t="s">
        <v>51</v>
      </c>
    </row>
    <row r="5" spans="1:5" s="28" customFormat="1">
      <c r="A5" s="97"/>
    </row>
    <row r="6" spans="1:5" s="28" customFormat="1" ht="26.25" customHeight="1">
      <c r="A6" s="432" t="s">
        <v>0</v>
      </c>
      <c r="B6" s="436" t="s">
        <v>167</v>
      </c>
      <c r="C6" s="436"/>
      <c r="D6" s="436" t="s">
        <v>168</v>
      </c>
      <c r="E6" s="433"/>
    </row>
    <row r="7" spans="1:5" s="28" customFormat="1" ht="36.75" customHeight="1">
      <c r="A7" s="432"/>
      <c r="B7" s="379" t="s">
        <v>423</v>
      </c>
      <c r="C7" s="379" t="s">
        <v>424</v>
      </c>
      <c r="D7" s="379" t="s">
        <v>423</v>
      </c>
      <c r="E7" s="378" t="s">
        <v>424</v>
      </c>
    </row>
    <row r="8" spans="1:5" s="28" customFormat="1" ht="7.5" customHeight="1">
      <c r="A8" s="94"/>
      <c r="B8" s="98"/>
      <c r="C8" s="98"/>
      <c r="D8" s="98"/>
      <c r="E8" s="99"/>
    </row>
    <row r="9" spans="1:5" s="28" customFormat="1">
      <c r="A9" s="52" t="s">
        <v>52</v>
      </c>
      <c r="B9" s="62">
        <v>374180</v>
      </c>
      <c r="C9" s="100">
        <v>25.701664790340274</v>
      </c>
      <c r="D9" s="62">
        <v>366844</v>
      </c>
      <c r="E9" s="101">
        <v>25.817139736454664</v>
      </c>
    </row>
    <row r="10" spans="1:5" s="28" customFormat="1">
      <c r="A10" s="102" t="s">
        <v>53</v>
      </c>
      <c r="B10" s="62">
        <v>145293</v>
      </c>
      <c r="C10" s="100">
        <v>9.9798812934494343</v>
      </c>
      <c r="D10" s="62">
        <v>142213</v>
      </c>
      <c r="E10" s="101">
        <v>10.0084310860759</v>
      </c>
    </row>
    <row r="11" spans="1:5" s="28" customFormat="1" ht="7.5" customHeight="1">
      <c r="A11" s="102"/>
      <c r="B11" s="62"/>
      <c r="C11" s="100"/>
      <c r="D11" s="62"/>
      <c r="E11" s="101"/>
    </row>
    <row r="12" spans="1:5" s="28" customFormat="1">
      <c r="A12" s="52" t="s">
        <v>473</v>
      </c>
      <c r="B12" s="62">
        <v>616217</v>
      </c>
      <c r="C12" s="100">
        <v>42.326695098907244</v>
      </c>
      <c r="D12" s="62">
        <v>602556</v>
      </c>
      <c r="E12" s="101">
        <v>42.405688660681861</v>
      </c>
    </row>
    <row r="13" spans="1:5" s="28" customFormat="1">
      <c r="A13" s="102" t="s">
        <v>54</v>
      </c>
      <c r="B13" s="62">
        <v>45888</v>
      </c>
      <c r="C13" s="100">
        <v>3.1519535889121131</v>
      </c>
      <c r="D13" s="62">
        <v>44815</v>
      </c>
      <c r="E13" s="101">
        <v>3.1539158805628986</v>
      </c>
    </row>
    <row r="14" spans="1:5" s="28" customFormat="1" ht="7.5" customHeight="1">
      <c r="A14" s="102"/>
      <c r="B14" s="62"/>
      <c r="C14" s="100"/>
      <c r="D14" s="62"/>
      <c r="E14" s="101"/>
    </row>
    <row r="15" spans="1:5" s="28" customFormat="1">
      <c r="A15" s="52" t="s">
        <v>422</v>
      </c>
      <c r="B15" s="62">
        <v>7126034.0649999995</v>
      </c>
      <c r="C15" s="100">
        <v>489.47281742256632</v>
      </c>
      <c r="D15" s="62">
        <v>6965194.0649999995</v>
      </c>
      <c r="E15" s="101">
        <v>490.18489730683797</v>
      </c>
    </row>
    <row r="16" spans="1:5">
      <c r="A16" s="14"/>
      <c r="B16" s="15"/>
      <c r="C16" s="103"/>
      <c r="D16" s="15"/>
      <c r="E16" s="104"/>
    </row>
    <row r="17" spans="1:1">
      <c r="A17" s="105"/>
    </row>
  </sheetData>
  <mergeCells count="3">
    <mergeCell ref="A6:A7"/>
    <mergeCell ref="B6:C6"/>
    <mergeCell ref="D6:E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6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0.42578125" style="121" customWidth="1"/>
    <col min="2" max="7" width="12.85546875" style="3" customWidth="1"/>
    <col min="8" max="16384" width="9.140625" style="3"/>
  </cols>
  <sheetData>
    <row r="1" spans="1:7">
      <c r="A1" s="2" t="s">
        <v>567</v>
      </c>
      <c r="E1" s="107"/>
    </row>
    <row r="3" spans="1:7" s="28" customFormat="1">
      <c r="A3" s="40" t="s">
        <v>620</v>
      </c>
    </row>
    <row r="4" spans="1:7" s="28" customFormat="1">
      <c r="A4" s="96" t="s">
        <v>51</v>
      </c>
    </row>
    <row r="5" spans="1:7" s="28" customFormat="1">
      <c r="A5" s="96"/>
    </row>
    <row r="6" spans="1:7" s="108" customFormat="1" ht="51">
      <c r="A6" s="432" t="s">
        <v>211</v>
      </c>
      <c r="B6" s="379" t="s">
        <v>167</v>
      </c>
      <c r="C6" s="379" t="s">
        <v>168</v>
      </c>
      <c r="D6" s="379" t="s">
        <v>167</v>
      </c>
      <c r="E6" s="379" t="s">
        <v>168</v>
      </c>
      <c r="F6" s="379" t="s">
        <v>167</v>
      </c>
      <c r="G6" s="378" t="s">
        <v>168</v>
      </c>
    </row>
    <row r="7" spans="1:7" s="28" customFormat="1" ht="31.5" customHeight="1">
      <c r="A7" s="432"/>
      <c r="B7" s="436" t="s">
        <v>423</v>
      </c>
      <c r="C7" s="436"/>
      <c r="D7" s="436" t="s">
        <v>676</v>
      </c>
      <c r="E7" s="436"/>
      <c r="F7" s="436" t="s">
        <v>621</v>
      </c>
      <c r="G7" s="433"/>
    </row>
    <row r="8" spans="1:7" s="28" customFormat="1" ht="7.5" customHeight="1">
      <c r="A8" s="109"/>
      <c r="B8" s="375"/>
      <c r="C8" s="375"/>
      <c r="D8" s="110"/>
      <c r="E8" s="111"/>
      <c r="F8" s="110"/>
      <c r="G8" s="111"/>
    </row>
    <row r="9" spans="1:7" s="29" customFormat="1">
      <c r="A9" s="112" t="s">
        <v>467</v>
      </c>
      <c r="B9" s="113">
        <v>374180</v>
      </c>
      <c r="C9" s="113">
        <v>366844</v>
      </c>
      <c r="D9" s="114">
        <v>25.701664790340274</v>
      </c>
      <c r="E9" s="115">
        <v>25.817139736454664</v>
      </c>
      <c r="F9" s="114">
        <v>103.42835503638983</v>
      </c>
      <c r="G9" s="115">
        <v>103.40449761251078</v>
      </c>
    </row>
    <row r="10" spans="1:7" s="28" customFormat="1" ht="7.5" customHeight="1">
      <c r="A10" s="109"/>
      <c r="B10" s="113"/>
      <c r="C10" s="113"/>
      <c r="D10" s="114"/>
      <c r="E10" s="115"/>
      <c r="F10" s="114"/>
      <c r="G10" s="115"/>
    </row>
    <row r="11" spans="1:7" s="28" customFormat="1" ht="15" customHeight="1">
      <c r="A11" s="57" t="s">
        <v>460</v>
      </c>
      <c r="B11" s="62">
        <v>108052</v>
      </c>
      <c r="C11" s="62">
        <v>106126</v>
      </c>
      <c r="D11" s="100">
        <v>7.4218725851885381</v>
      </c>
      <c r="E11" s="116">
        <v>7.468759940658666</v>
      </c>
      <c r="F11" s="100">
        <v>96.472415917430794</v>
      </c>
      <c r="G11" s="116">
        <v>96.303959201081682</v>
      </c>
    </row>
    <row r="12" spans="1:7" s="28" customFormat="1" ht="15" customHeight="1">
      <c r="A12" s="58" t="s">
        <v>468</v>
      </c>
      <c r="B12" s="62">
        <v>8385</v>
      </c>
      <c r="C12" s="62">
        <v>8369</v>
      </c>
      <c r="D12" s="100">
        <v>0.57594863238816396</v>
      </c>
      <c r="E12" s="116">
        <v>0.58897962745578258</v>
      </c>
      <c r="F12" s="100">
        <v>55.42335911163989</v>
      </c>
      <c r="G12" s="116">
        <v>55.886477462437398</v>
      </c>
    </row>
    <row r="13" spans="1:7" s="28" customFormat="1" ht="15" customHeight="1">
      <c r="A13" s="58" t="s">
        <v>469</v>
      </c>
      <c r="B13" s="62">
        <v>53185</v>
      </c>
      <c r="C13" s="62">
        <v>52576</v>
      </c>
      <c r="D13" s="100">
        <v>3.6531697094292785</v>
      </c>
      <c r="E13" s="116">
        <v>3.7001066905383224</v>
      </c>
      <c r="F13" s="100">
        <v>105.92300491924081</v>
      </c>
      <c r="G13" s="116">
        <v>105.49168321996829</v>
      </c>
    </row>
    <row r="14" spans="1:7" s="28" customFormat="1" ht="15" customHeight="1">
      <c r="A14" s="58" t="s">
        <v>470</v>
      </c>
      <c r="B14" s="62">
        <v>46483</v>
      </c>
      <c r="C14" s="62">
        <v>45182</v>
      </c>
      <c r="D14" s="100">
        <v>3.1928229313415657</v>
      </c>
      <c r="E14" s="116">
        <v>3.1797439990091014</v>
      </c>
      <c r="F14" s="100">
        <v>99.612120692611001</v>
      </c>
      <c r="G14" s="116">
        <v>99.550522187458697</v>
      </c>
    </row>
    <row r="15" spans="1:7" s="28" customFormat="1" ht="15" customHeight="1">
      <c r="A15" s="57" t="s">
        <v>461</v>
      </c>
      <c r="B15" s="62">
        <v>104812</v>
      </c>
      <c r="C15" s="62">
        <v>102923</v>
      </c>
      <c r="D15" s="100">
        <v>7.1993235608668149</v>
      </c>
      <c r="E15" s="116">
        <v>7.2433445090968469</v>
      </c>
      <c r="F15" s="100">
        <v>106.61377275963788</v>
      </c>
      <c r="G15" s="116">
        <v>106.7322748908546</v>
      </c>
    </row>
    <row r="16" spans="1:7" s="28" customFormat="1">
      <c r="A16" s="58" t="s">
        <v>462</v>
      </c>
      <c r="B16" s="62">
        <v>57188</v>
      </c>
      <c r="C16" s="62">
        <v>56565</v>
      </c>
      <c r="D16" s="100">
        <v>3.9281276552193587</v>
      </c>
      <c r="E16" s="116">
        <v>3.9808379289086315</v>
      </c>
      <c r="F16" s="100">
        <v>106.08837606203392</v>
      </c>
      <c r="G16" s="116">
        <v>105.94085366995674</v>
      </c>
    </row>
    <row r="17" spans="1:7" s="28" customFormat="1">
      <c r="A17" s="58" t="s">
        <v>463</v>
      </c>
      <c r="B17" s="62">
        <v>47624</v>
      </c>
      <c r="C17" s="62">
        <v>46358</v>
      </c>
      <c r="D17" s="100">
        <v>3.2711959056474562</v>
      </c>
      <c r="E17" s="116">
        <v>3.2625065801882145</v>
      </c>
      <c r="F17" s="100">
        <v>107.2515989550491</v>
      </c>
      <c r="G17" s="116">
        <v>107.71411310934522</v>
      </c>
    </row>
    <row r="18" spans="1:7" s="28" customFormat="1">
      <c r="A18" s="117" t="s">
        <v>472</v>
      </c>
      <c r="B18" s="62">
        <v>4119</v>
      </c>
      <c r="C18" s="62">
        <v>4074</v>
      </c>
      <c r="D18" s="100">
        <v>0.28292575036456141</v>
      </c>
      <c r="E18" s="116">
        <v>0.28671322765621438</v>
      </c>
      <c r="F18" s="100">
        <v>97.054665409990577</v>
      </c>
      <c r="G18" s="116">
        <v>101.87546886721681</v>
      </c>
    </row>
    <row r="19" spans="1:7" s="28" customFormat="1" ht="15" customHeight="1">
      <c r="A19" s="57" t="s">
        <v>471</v>
      </c>
      <c r="B19" s="62">
        <v>161315</v>
      </c>
      <c r="C19" s="62">
        <v>157794</v>
      </c>
      <c r="D19" s="100">
        <v>11.08039995631445</v>
      </c>
      <c r="E19" s="116">
        <v>11.104964910354612</v>
      </c>
      <c r="F19" s="100">
        <v>106.50385570168488</v>
      </c>
      <c r="G19" s="116">
        <v>106.51968461413837</v>
      </c>
    </row>
    <row r="20" spans="1:7" s="28" customFormat="1" ht="15" customHeight="1">
      <c r="A20" s="58" t="s">
        <v>596</v>
      </c>
      <c r="B20" s="62">
        <v>5295</v>
      </c>
      <c r="C20" s="62">
        <v>5212</v>
      </c>
      <c r="D20" s="100">
        <v>0.36370280363689067</v>
      </c>
      <c r="E20" s="116">
        <v>0.3668015077428054</v>
      </c>
      <c r="F20" s="100">
        <v>153.83497966298663</v>
      </c>
      <c r="G20" s="116">
        <v>155.0728949717346</v>
      </c>
    </row>
    <row r="21" spans="1:7" s="28" customFormat="1">
      <c r="A21" s="58" t="s">
        <v>463</v>
      </c>
      <c r="B21" s="62">
        <v>10728</v>
      </c>
      <c r="C21" s="62">
        <v>10370</v>
      </c>
      <c r="D21" s="100">
        <v>0.73688454719859542</v>
      </c>
      <c r="E21" s="116">
        <v>0.72980269288044752</v>
      </c>
      <c r="F21" s="100">
        <v>117.76070252469812</v>
      </c>
      <c r="G21" s="116">
        <v>117.46714997734482</v>
      </c>
    </row>
    <row r="22" spans="1:7" s="28" customFormat="1">
      <c r="A22" s="59" t="s">
        <v>472</v>
      </c>
      <c r="B22" s="62">
        <v>856</v>
      </c>
      <c r="C22" s="62">
        <v>856</v>
      </c>
      <c r="D22" s="100">
        <v>5.8796902722035575E-2</v>
      </c>
      <c r="E22" s="116">
        <v>6.0242150926293446E-2</v>
      </c>
      <c r="F22" s="100">
        <v>133.54134165366617</v>
      </c>
      <c r="G22" s="116">
        <v>139.1869918699187</v>
      </c>
    </row>
    <row r="23" spans="1:7" s="28" customFormat="1">
      <c r="A23" s="58" t="s">
        <v>464</v>
      </c>
      <c r="B23" s="62">
        <v>145293</v>
      </c>
      <c r="C23" s="62">
        <v>142213</v>
      </c>
      <c r="D23" s="100">
        <v>9.9798812934494343</v>
      </c>
      <c r="E23" s="116">
        <v>10.0084310860759</v>
      </c>
      <c r="F23" s="100">
        <v>104.59355563234278</v>
      </c>
      <c r="G23" s="116">
        <v>104.60914915371431</v>
      </c>
    </row>
    <row r="24" spans="1:7" s="28" customFormat="1">
      <c r="A24" s="59" t="s">
        <v>465</v>
      </c>
      <c r="B24" s="62">
        <v>132897</v>
      </c>
      <c r="C24" s="62">
        <v>130514</v>
      </c>
      <c r="D24" s="100">
        <v>9.1284252115074338</v>
      </c>
      <c r="E24" s="116">
        <v>9.1850982313017102</v>
      </c>
      <c r="F24" s="100">
        <v>102.57168216725196</v>
      </c>
      <c r="G24" s="116">
        <v>102.56905968800345</v>
      </c>
    </row>
    <row r="25" spans="1:7" s="28" customFormat="1">
      <c r="A25" s="59" t="s">
        <v>466</v>
      </c>
      <c r="B25" s="93">
        <v>12396</v>
      </c>
      <c r="C25" s="93">
        <v>11699</v>
      </c>
      <c r="D25" s="100">
        <v>0.85145608194200118</v>
      </c>
      <c r="E25" s="116">
        <v>0.82333285477419038</v>
      </c>
      <c r="F25" s="100">
        <v>132.62009200813094</v>
      </c>
      <c r="G25" s="116">
        <v>134.44035853826705</v>
      </c>
    </row>
    <row r="26" spans="1:7">
      <c r="A26" s="118"/>
      <c r="B26" s="13"/>
      <c r="C26" s="119"/>
      <c r="D26" s="120"/>
      <c r="E26" s="120"/>
      <c r="F26" s="120"/>
      <c r="G26" s="120"/>
    </row>
  </sheetData>
  <mergeCells count="4">
    <mergeCell ref="B7:C7"/>
    <mergeCell ref="F7:G7"/>
    <mergeCell ref="A6:A7"/>
    <mergeCell ref="D7:E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25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9.140625" style="3" customWidth="1"/>
    <col min="2" max="7" width="12.85546875" style="3" customWidth="1"/>
    <col min="8" max="16384" width="9.140625" style="3"/>
  </cols>
  <sheetData>
    <row r="1" spans="1:7">
      <c r="A1" s="2" t="s">
        <v>567</v>
      </c>
      <c r="E1" s="107"/>
    </row>
    <row r="3" spans="1:7" s="28" customFormat="1">
      <c r="A3" s="40" t="s">
        <v>622</v>
      </c>
      <c r="B3" s="41"/>
    </row>
    <row r="4" spans="1:7" s="28" customFormat="1">
      <c r="A4" s="96" t="s">
        <v>51</v>
      </c>
    </row>
    <row r="5" spans="1:7" s="28" customFormat="1">
      <c r="A5" s="97"/>
    </row>
    <row r="6" spans="1:7" s="108" customFormat="1" ht="51">
      <c r="A6" s="432" t="s">
        <v>211</v>
      </c>
      <c r="B6" s="379" t="s">
        <v>167</v>
      </c>
      <c r="C6" s="379" t="s">
        <v>168</v>
      </c>
      <c r="D6" s="379" t="s">
        <v>167</v>
      </c>
      <c r="E6" s="379" t="s">
        <v>168</v>
      </c>
      <c r="F6" s="379" t="s">
        <v>167</v>
      </c>
      <c r="G6" s="378" t="s">
        <v>168</v>
      </c>
    </row>
    <row r="7" spans="1:7" s="28" customFormat="1" ht="27" customHeight="1">
      <c r="A7" s="432"/>
      <c r="B7" s="436" t="s">
        <v>423</v>
      </c>
      <c r="C7" s="436"/>
      <c r="D7" s="436" t="s">
        <v>677</v>
      </c>
      <c r="E7" s="436"/>
      <c r="F7" s="436" t="s">
        <v>621</v>
      </c>
      <c r="G7" s="433"/>
    </row>
    <row r="8" spans="1:7" s="28" customFormat="1" ht="7.5" customHeight="1">
      <c r="A8" s="52"/>
      <c r="B8" s="62"/>
      <c r="C8" s="62"/>
      <c r="D8" s="124"/>
      <c r="E8" s="125"/>
      <c r="F8" s="110"/>
      <c r="G8" s="111"/>
    </row>
    <row r="9" spans="1:7" s="28" customFormat="1" ht="18.75" customHeight="1">
      <c r="A9" s="49" t="s">
        <v>678</v>
      </c>
      <c r="B9" s="113">
        <v>616217</v>
      </c>
      <c r="C9" s="113">
        <v>602556</v>
      </c>
      <c r="D9" s="114">
        <v>42.326695098907244</v>
      </c>
      <c r="E9" s="115">
        <v>42.405688660681861</v>
      </c>
      <c r="F9" s="114">
        <v>110.3633364556114</v>
      </c>
      <c r="G9" s="115">
        <v>114.19269007288702</v>
      </c>
    </row>
    <row r="10" spans="1:7" s="28" customFormat="1" ht="7.5" customHeight="1">
      <c r="A10" s="52"/>
      <c r="B10" s="62"/>
      <c r="C10" s="62"/>
      <c r="D10" s="124"/>
      <c r="E10" s="125"/>
      <c r="F10" s="114"/>
      <c r="G10" s="115"/>
    </row>
    <row r="11" spans="1:7" s="28" customFormat="1">
      <c r="A11" s="57" t="s">
        <v>425</v>
      </c>
      <c r="B11" s="62">
        <v>136394</v>
      </c>
      <c r="C11" s="62">
        <v>133301</v>
      </c>
      <c r="D11" s="100">
        <v>9.3686270442398598</v>
      </c>
      <c r="E11" s="116">
        <v>9.381237103534863</v>
      </c>
      <c r="F11" s="100">
        <v>89.761240391702643</v>
      </c>
      <c r="G11" s="116">
        <v>96.851795341267419</v>
      </c>
    </row>
    <row r="12" spans="1:7" s="28" customFormat="1">
      <c r="A12" s="57" t="s">
        <v>426</v>
      </c>
      <c r="B12" s="62">
        <v>189398</v>
      </c>
      <c r="C12" s="62">
        <v>185530</v>
      </c>
      <c r="D12" s="100">
        <v>13.009364231014132</v>
      </c>
      <c r="E12" s="116">
        <v>13.056923202517783</v>
      </c>
      <c r="F12" s="100">
        <v>125.35525418792896</v>
      </c>
      <c r="G12" s="116">
        <v>126.41469580207544</v>
      </c>
    </row>
    <row r="13" spans="1:7" s="28" customFormat="1">
      <c r="A13" s="57" t="s">
        <v>427</v>
      </c>
      <c r="B13" s="126">
        <v>290425</v>
      </c>
      <c r="C13" s="126">
        <v>283725</v>
      </c>
      <c r="D13" s="100">
        <v>19.948703823653251</v>
      </c>
      <c r="E13" s="116">
        <v>19.967528354629216</v>
      </c>
      <c r="F13" s="100">
        <v>113.75297675001568</v>
      </c>
      <c r="G13" s="116">
        <v>116.6301501629883</v>
      </c>
    </row>
    <row r="14" spans="1:7" s="28" customFormat="1" ht="7.5" customHeight="1">
      <c r="A14" s="57"/>
      <c r="B14" s="127"/>
      <c r="C14" s="127"/>
      <c r="D14" s="100"/>
      <c r="E14" s="116"/>
      <c r="F14" s="100"/>
      <c r="G14" s="116"/>
    </row>
    <row r="15" spans="1:7" s="28" customFormat="1">
      <c r="A15" s="58" t="s">
        <v>428</v>
      </c>
      <c r="B15" s="127">
        <v>243595</v>
      </c>
      <c r="C15" s="126">
        <v>237985</v>
      </c>
      <c r="D15" s="100">
        <v>16.73204616655871</v>
      </c>
      <c r="E15" s="116">
        <v>16.748514355366758</v>
      </c>
      <c r="F15" s="100">
        <v>116.54538234463885</v>
      </c>
      <c r="G15" s="116">
        <v>117.32125867024239</v>
      </c>
    </row>
    <row r="16" spans="1:7" s="28" customFormat="1">
      <c r="A16" s="59" t="s">
        <v>429</v>
      </c>
      <c r="B16" s="127">
        <v>112070</v>
      </c>
      <c r="C16" s="127">
        <v>109874</v>
      </c>
      <c r="D16" s="100">
        <v>7.6978608505356636</v>
      </c>
      <c r="E16" s="116">
        <v>7.7325304799948205</v>
      </c>
      <c r="F16" s="100">
        <v>125.59677238596885</v>
      </c>
      <c r="G16" s="116">
        <v>127.11601647461706</v>
      </c>
    </row>
    <row r="17" spans="1:7" s="28" customFormat="1">
      <c r="A17" s="59" t="s">
        <v>430</v>
      </c>
      <c r="B17" s="62">
        <v>102962</v>
      </c>
      <c r="C17" s="127">
        <v>100045</v>
      </c>
      <c r="D17" s="100">
        <v>7.07225081549793</v>
      </c>
      <c r="E17" s="116">
        <v>7.0408013895105466</v>
      </c>
      <c r="F17" s="100">
        <v>111.67124000824286</v>
      </c>
      <c r="G17" s="116">
        <v>112.00362728524568</v>
      </c>
    </row>
    <row r="18" spans="1:7" s="28" customFormat="1">
      <c r="A18" s="128" t="s">
        <v>431</v>
      </c>
      <c r="B18" s="62">
        <v>28563</v>
      </c>
      <c r="C18" s="62">
        <v>28066</v>
      </c>
      <c r="D18" s="100">
        <v>1.9619345005251194</v>
      </c>
      <c r="E18" s="116">
        <v>1.9751824858613924</v>
      </c>
      <c r="F18" s="100">
        <v>103.55666739177724</v>
      </c>
      <c r="G18" s="116">
        <v>103.60280546327058</v>
      </c>
    </row>
    <row r="19" spans="1:7" s="28" customFormat="1" ht="7.5" customHeight="1">
      <c r="A19" s="128"/>
      <c r="B19" s="127"/>
      <c r="C19" s="62"/>
      <c r="D19" s="100"/>
      <c r="E19" s="116"/>
      <c r="F19" s="100"/>
      <c r="G19" s="116"/>
    </row>
    <row r="20" spans="1:7" s="28" customFormat="1">
      <c r="A20" s="58" t="s">
        <v>432</v>
      </c>
      <c r="B20" s="62">
        <v>46830</v>
      </c>
      <c r="C20" s="127">
        <v>45740</v>
      </c>
      <c r="D20" s="100">
        <v>3.2166576570945398</v>
      </c>
      <c r="E20" s="116">
        <v>3.2190139992624558</v>
      </c>
      <c r="F20" s="100">
        <v>101.14689302144755</v>
      </c>
      <c r="G20" s="116">
        <v>113.16180108857002</v>
      </c>
    </row>
    <row r="21" spans="1:7" s="28" customFormat="1">
      <c r="A21" s="59" t="s">
        <v>606</v>
      </c>
      <c r="B21" s="62">
        <v>942</v>
      </c>
      <c r="C21" s="62">
        <v>925</v>
      </c>
      <c r="D21" s="100">
        <v>6.4704068182427008E-2</v>
      </c>
      <c r="E21" s="116">
        <v>6.5098118699557755E-2</v>
      </c>
      <c r="F21" s="100">
        <v>95.926680244399193</v>
      </c>
      <c r="G21" s="116">
        <v>97.163865546218489</v>
      </c>
    </row>
    <row r="22" spans="1:7" s="28" customFormat="1">
      <c r="A22" s="59" t="s">
        <v>433</v>
      </c>
      <c r="B22" s="62">
        <v>45888</v>
      </c>
      <c r="C22" s="62">
        <v>44815</v>
      </c>
      <c r="D22" s="100">
        <v>3.1519535889121131</v>
      </c>
      <c r="E22" s="116">
        <v>3.1539158805628986</v>
      </c>
      <c r="F22" s="100">
        <v>101.25777836621211</v>
      </c>
      <c r="G22" s="116">
        <v>113.54480731713497</v>
      </c>
    </row>
    <row r="23" spans="1:7" s="28" customFormat="1">
      <c r="A23" s="129" t="s">
        <v>434</v>
      </c>
      <c r="B23" s="62">
        <v>30175</v>
      </c>
      <c r="C23" s="62">
        <v>29341</v>
      </c>
      <c r="D23" s="100">
        <v>2.0726595089222237</v>
      </c>
      <c r="E23" s="116">
        <v>2.0649123251499719</v>
      </c>
      <c r="F23" s="100">
        <v>99.732284505552613</v>
      </c>
      <c r="G23" s="116">
        <v>116.22039134912461</v>
      </c>
    </row>
    <row r="24" spans="1:7" s="28" customFormat="1" ht="15" customHeight="1">
      <c r="A24" s="130" t="s">
        <v>435</v>
      </c>
      <c r="B24" s="62">
        <v>5212</v>
      </c>
      <c r="C24" s="62">
        <v>5048</v>
      </c>
      <c r="D24" s="100">
        <v>0.35800170208790821</v>
      </c>
      <c r="E24" s="116">
        <v>0.3552597872382352</v>
      </c>
      <c r="F24" s="100">
        <v>122.00374531835206</v>
      </c>
      <c r="G24" s="116">
        <v>133.0171277997365</v>
      </c>
    </row>
    <row r="25" spans="1:7" s="28" customFormat="1">
      <c r="A25" s="59" t="s">
        <v>474</v>
      </c>
      <c r="B25" s="62">
        <v>1447</v>
      </c>
      <c r="C25" s="62">
        <v>1426</v>
      </c>
      <c r="D25" s="100">
        <v>9.9391493269609207E-2</v>
      </c>
      <c r="E25" s="116">
        <v>0.10035666731412904</v>
      </c>
      <c r="F25" s="100">
        <v>116.78773204196932</v>
      </c>
      <c r="G25" s="116">
        <v>145.8077709611452</v>
      </c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7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0" style="28" customWidth="1"/>
    <col min="2" max="7" width="12.85546875" style="28" customWidth="1"/>
    <col min="8" max="16384" width="9.140625" style="28"/>
  </cols>
  <sheetData>
    <row r="1" spans="1:7">
      <c r="A1" s="2" t="s">
        <v>567</v>
      </c>
    </row>
    <row r="3" spans="1:7">
      <c r="A3" s="40" t="s">
        <v>636</v>
      </c>
      <c r="B3" s="41"/>
    </row>
    <row r="4" spans="1:7">
      <c r="A4" s="96" t="s">
        <v>51</v>
      </c>
    </row>
    <row r="5" spans="1:7">
      <c r="A5" s="97"/>
    </row>
    <row r="6" spans="1:7" s="108" customFormat="1" ht="51">
      <c r="A6" s="432" t="s">
        <v>211</v>
      </c>
      <c r="B6" s="379" t="s">
        <v>167</v>
      </c>
      <c r="C6" s="379" t="s">
        <v>168</v>
      </c>
      <c r="D6" s="379" t="s">
        <v>167</v>
      </c>
      <c r="E6" s="379" t="s">
        <v>168</v>
      </c>
      <c r="F6" s="379" t="s">
        <v>167</v>
      </c>
      <c r="G6" s="378" t="s">
        <v>168</v>
      </c>
    </row>
    <row r="7" spans="1:7" ht="27" customHeight="1">
      <c r="A7" s="432"/>
      <c r="B7" s="436" t="s">
        <v>423</v>
      </c>
      <c r="C7" s="436"/>
      <c r="D7" s="436" t="s">
        <v>680</v>
      </c>
      <c r="E7" s="436"/>
      <c r="F7" s="436" t="s">
        <v>621</v>
      </c>
      <c r="G7" s="433"/>
    </row>
    <row r="8" spans="1:7" ht="7.5" customHeight="1">
      <c r="A8" s="52"/>
      <c r="B8" s="62"/>
      <c r="C8" s="62"/>
      <c r="D8" s="124"/>
      <c r="E8" s="125"/>
      <c r="F8" s="110"/>
      <c r="G8" s="111"/>
    </row>
    <row r="9" spans="1:7" ht="18.75" customHeight="1">
      <c r="A9" s="49" t="s">
        <v>679</v>
      </c>
      <c r="B9" s="113">
        <v>8491067.7474870514</v>
      </c>
      <c r="C9" s="113">
        <v>8328203.7474870514</v>
      </c>
      <c r="D9" s="114">
        <v>583.23421069533867</v>
      </c>
      <c r="E9" s="114">
        <v>586.10853633298791</v>
      </c>
      <c r="F9" s="114">
        <v>107.06079604491059</v>
      </c>
      <c r="G9" s="115">
        <v>107.32258665702898</v>
      </c>
    </row>
    <row r="10" spans="1:7" ht="7.5" customHeight="1">
      <c r="A10" s="52"/>
      <c r="B10" s="62"/>
      <c r="C10" s="62"/>
      <c r="D10" s="124"/>
      <c r="E10" s="124"/>
      <c r="F10" s="114"/>
      <c r="G10" s="115"/>
    </row>
    <row r="11" spans="1:7">
      <c r="A11" s="57" t="s">
        <v>478</v>
      </c>
      <c r="B11" s="62">
        <v>7126034.0649999995</v>
      </c>
      <c r="C11" s="62">
        <v>6965194.0649999995</v>
      </c>
      <c r="D11" s="100">
        <v>489.47281742256632</v>
      </c>
      <c r="E11" s="100">
        <v>490.18489730683797</v>
      </c>
      <c r="F11" s="100">
        <v>106.90875495403289</v>
      </c>
      <c r="G11" s="116">
        <v>107.23200965661617</v>
      </c>
    </row>
    <row r="12" spans="1:7">
      <c r="A12" s="58" t="s">
        <v>479</v>
      </c>
      <c r="B12" s="126">
        <v>2156017.0649999999</v>
      </c>
      <c r="C12" s="126">
        <v>2060429.0649999999</v>
      </c>
      <c r="D12" s="100">
        <v>148.0924364928197</v>
      </c>
      <c r="E12" s="100">
        <v>145.00546577879868</v>
      </c>
      <c r="F12" s="100">
        <v>105.51781700242699</v>
      </c>
      <c r="G12" s="116">
        <v>105.42045380706038</v>
      </c>
    </row>
    <row r="13" spans="1:7">
      <c r="A13" s="57" t="s">
        <v>475</v>
      </c>
      <c r="B13" s="127">
        <v>304439.03999999998</v>
      </c>
      <c r="C13" s="127">
        <v>304439.03999999998</v>
      </c>
      <c r="D13" s="100">
        <v>20.911299789333992</v>
      </c>
      <c r="E13" s="100">
        <v>21.42530677048585</v>
      </c>
      <c r="F13" s="100">
        <v>94.208655934941234</v>
      </c>
      <c r="G13" s="116">
        <v>94.209238995890473</v>
      </c>
    </row>
    <row r="14" spans="1:7">
      <c r="A14" s="57" t="s">
        <v>476</v>
      </c>
      <c r="B14" s="62">
        <v>730438.68</v>
      </c>
      <c r="C14" s="62">
        <v>730438.68</v>
      </c>
      <c r="D14" s="100">
        <v>50.172350481743088</v>
      </c>
      <c r="E14" s="100">
        <v>51.405604209068422</v>
      </c>
      <c r="F14" s="100">
        <v>141.14184351939343</v>
      </c>
      <c r="G14" s="116">
        <v>141.14184351939343</v>
      </c>
    </row>
    <row r="15" spans="1:7">
      <c r="A15" s="57" t="s">
        <v>477</v>
      </c>
      <c r="B15" s="62">
        <v>330155.96248705243</v>
      </c>
      <c r="C15" s="62">
        <v>328131.96248705243</v>
      </c>
      <c r="D15" s="100">
        <v>22.677743001695386</v>
      </c>
      <c r="E15" s="100">
        <v>23.092728046595646</v>
      </c>
      <c r="F15" s="100">
        <v>77.708073935385059</v>
      </c>
      <c r="G15" s="116">
        <v>77.415723342318856</v>
      </c>
    </row>
    <row r="16" spans="1:7">
      <c r="A16" s="35"/>
      <c r="B16" s="31"/>
      <c r="C16" s="31"/>
      <c r="D16" s="132"/>
      <c r="E16" s="132"/>
      <c r="F16" s="132"/>
      <c r="G16" s="132"/>
    </row>
    <row r="17" spans="2:3">
      <c r="B17" s="42"/>
      <c r="C17" s="42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G13"/>
  <sheetViews>
    <sheetView zoomScaleNormal="100"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7.85546875" style="28" customWidth="1"/>
    <col min="2" max="7" width="12.85546875" style="28" customWidth="1"/>
    <col min="8" max="16384" width="9.140625" style="28"/>
  </cols>
  <sheetData>
    <row r="1" spans="1:7">
      <c r="A1" s="2" t="s">
        <v>567</v>
      </c>
    </row>
    <row r="3" spans="1:7">
      <c r="A3" s="40" t="s">
        <v>599</v>
      </c>
      <c r="B3" s="41"/>
    </row>
    <row r="4" spans="1:7">
      <c r="A4" s="96" t="s">
        <v>51</v>
      </c>
    </row>
    <row r="5" spans="1:7">
      <c r="A5" s="97"/>
    </row>
    <row r="6" spans="1:7" s="108" customFormat="1" ht="51">
      <c r="A6" s="432" t="s">
        <v>211</v>
      </c>
      <c r="B6" s="379" t="s">
        <v>167</v>
      </c>
      <c r="C6" s="379" t="s">
        <v>168</v>
      </c>
      <c r="D6" s="379" t="s">
        <v>167</v>
      </c>
      <c r="E6" s="379" t="s">
        <v>168</v>
      </c>
      <c r="F6" s="379" t="s">
        <v>167</v>
      </c>
      <c r="G6" s="378" t="s">
        <v>168</v>
      </c>
    </row>
    <row r="7" spans="1:7" ht="27" customHeight="1">
      <c r="A7" s="432"/>
      <c r="B7" s="436" t="s">
        <v>423</v>
      </c>
      <c r="C7" s="436"/>
      <c r="D7" s="436" t="s">
        <v>680</v>
      </c>
      <c r="E7" s="436"/>
      <c r="F7" s="436" t="s">
        <v>621</v>
      </c>
      <c r="G7" s="433"/>
    </row>
    <row r="8" spans="1:7" ht="7.5" customHeight="1">
      <c r="A8" s="52"/>
      <c r="B8" s="62"/>
      <c r="C8" s="62"/>
      <c r="D8" s="124"/>
      <c r="E8" s="125"/>
      <c r="F8" s="110"/>
      <c r="G8" s="111"/>
    </row>
    <row r="9" spans="1:7" ht="15" customHeight="1">
      <c r="A9" s="52" t="s">
        <v>482</v>
      </c>
      <c r="B9" s="62">
        <v>15306</v>
      </c>
      <c r="C9" s="62">
        <v>14144</v>
      </c>
      <c r="D9" s="100">
        <v>1.0513380760087343</v>
      </c>
      <c r="E9" s="100">
        <v>0.99540301717464308</v>
      </c>
      <c r="F9" s="100">
        <v>113.02614089499335</v>
      </c>
      <c r="G9" s="116">
        <v>113.84417256922086</v>
      </c>
    </row>
    <row r="10" spans="1:7">
      <c r="A10" s="57" t="s">
        <v>483</v>
      </c>
      <c r="B10" s="62">
        <v>11005</v>
      </c>
      <c r="C10" s="62">
        <v>10187</v>
      </c>
      <c r="D10" s="100">
        <v>0.75591111501869346</v>
      </c>
      <c r="E10" s="100">
        <v>0.716923821829616</v>
      </c>
      <c r="F10" s="100">
        <v>109.77556109725685</v>
      </c>
      <c r="G10" s="116">
        <v>109.84472719430667</v>
      </c>
    </row>
    <row r="11" spans="1:7">
      <c r="A11" s="109" t="s">
        <v>480</v>
      </c>
      <c r="B11" s="62">
        <v>20520</v>
      </c>
      <c r="C11" s="62">
        <v>20173</v>
      </c>
      <c r="D11" s="100">
        <v>1.4094771540375819</v>
      </c>
      <c r="E11" s="100">
        <v>1.4197019984066794</v>
      </c>
      <c r="F11" s="100">
        <v>100</v>
      </c>
      <c r="G11" s="116">
        <v>100</v>
      </c>
    </row>
    <row r="12" spans="1:7">
      <c r="A12" s="109" t="s">
        <v>481</v>
      </c>
      <c r="B12" s="127">
        <v>3454</v>
      </c>
      <c r="C12" s="127">
        <v>3408</v>
      </c>
      <c r="D12" s="100">
        <v>0.23724825000223235</v>
      </c>
      <c r="E12" s="100">
        <v>0.23984258219253277</v>
      </c>
      <c r="F12" s="100">
        <v>100</v>
      </c>
      <c r="G12" s="116">
        <v>100</v>
      </c>
    </row>
    <row r="13" spans="1:7" ht="15" customHeight="1">
      <c r="A13" s="134"/>
      <c r="B13" s="135"/>
      <c r="C13" s="135"/>
      <c r="D13" s="132"/>
      <c r="E13" s="132"/>
      <c r="F13" s="132"/>
      <c r="G13" s="132"/>
    </row>
  </sheetData>
  <mergeCells count="4">
    <mergeCell ref="A6:A7"/>
    <mergeCell ref="B7:C7"/>
    <mergeCell ref="D7:E7"/>
    <mergeCell ref="F7:G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1.140625" style="28" customWidth="1"/>
    <col min="2" max="3" width="16.42578125" style="43" customWidth="1"/>
    <col min="4" max="5" width="14.28515625" style="43" customWidth="1"/>
    <col min="6" max="16384" width="9.140625" style="28"/>
  </cols>
  <sheetData>
    <row r="1" spans="1:5">
      <c r="A1" s="2" t="s">
        <v>567</v>
      </c>
    </row>
    <row r="3" spans="1:5" ht="14.25">
      <c r="A3" s="40" t="s">
        <v>681</v>
      </c>
      <c r="B3" s="40"/>
    </row>
    <row r="4" spans="1:5">
      <c r="A4" s="97"/>
    </row>
    <row r="5" spans="1:5" s="108" customFormat="1" ht="45" customHeight="1">
      <c r="A5" s="432" t="s">
        <v>211</v>
      </c>
      <c r="B5" s="436" t="s">
        <v>167</v>
      </c>
      <c r="C5" s="436" t="s">
        <v>168</v>
      </c>
      <c r="D5" s="379" t="s">
        <v>167</v>
      </c>
      <c r="E5" s="378" t="s">
        <v>168</v>
      </c>
    </row>
    <row r="6" spans="1:5" ht="18.75" customHeight="1">
      <c r="A6" s="432"/>
      <c r="B6" s="436"/>
      <c r="C6" s="436"/>
      <c r="D6" s="436" t="s">
        <v>579</v>
      </c>
      <c r="E6" s="433"/>
    </row>
    <row r="7" spans="1:5" ht="18.75" customHeight="1">
      <c r="A7" s="136"/>
      <c r="B7" s="446" t="s">
        <v>499</v>
      </c>
      <c r="C7" s="446"/>
      <c r="D7" s="110"/>
      <c r="E7" s="111"/>
    </row>
    <row r="8" spans="1:5">
      <c r="A8" s="102" t="s">
        <v>485</v>
      </c>
      <c r="B8" s="62">
        <v>70214</v>
      </c>
      <c r="C8" s="62">
        <v>68568</v>
      </c>
      <c r="D8" s="100">
        <v>98.638719919081808</v>
      </c>
      <c r="E8" s="116">
        <v>98.115475423910709</v>
      </c>
    </row>
    <row r="9" spans="1:5">
      <c r="A9" s="102" t="s">
        <v>486</v>
      </c>
      <c r="B9" s="126">
        <v>6518</v>
      </c>
      <c r="C9" s="126">
        <v>6371</v>
      </c>
      <c r="D9" s="100">
        <v>56.74734459341807</v>
      </c>
      <c r="E9" s="116">
        <v>55.675959101634184</v>
      </c>
    </row>
    <row r="10" spans="1:5">
      <c r="A10" s="102" t="s">
        <v>473</v>
      </c>
      <c r="B10" s="127">
        <v>1040113</v>
      </c>
      <c r="C10" s="127">
        <v>1014179</v>
      </c>
      <c r="D10" s="100">
        <v>95.533117917310378</v>
      </c>
      <c r="E10" s="116">
        <v>95.364271414856333</v>
      </c>
    </row>
    <row r="11" spans="1:5">
      <c r="A11" s="102" t="s">
        <v>487</v>
      </c>
      <c r="B11" s="62">
        <v>8263</v>
      </c>
      <c r="C11" s="62">
        <v>7770</v>
      </c>
      <c r="D11" s="100">
        <v>115.26014785883665</v>
      </c>
      <c r="E11" s="116">
        <v>115.00888099467142</v>
      </c>
    </row>
    <row r="12" spans="1:5">
      <c r="A12" s="102" t="s">
        <v>480</v>
      </c>
      <c r="B12" s="62">
        <v>3541</v>
      </c>
      <c r="C12" s="62">
        <v>3541</v>
      </c>
      <c r="D12" s="100">
        <v>79.770218517684171</v>
      </c>
      <c r="E12" s="116">
        <v>79.770218517684171</v>
      </c>
    </row>
    <row r="13" spans="1:5" ht="18.75" customHeight="1">
      <c r="A13" s="57"/>
      <c r="B13" s="446" t="s">
        <v>682</v>
      </c>
      <c r="C13" s="446"/>
      <c r="D13" s="100"/>
      <c r="E13" s="116"/>
    </row>
    <row r="14" spans="1:5" ht="14.25">
      <c r="A14" s="109" t="s">
        <v>683</v>
      </c>
      <c r="B14" s="62"/>
      <c r="C14" s="62"/>
      <c r="D14" s="100"/>
      <c r="E14" s="116"/>
    </row>
    <row r="15" spans="1:5">
      <c r="A15" s="137" t="s">
        <v>124</v>
      </c>
      <c r="B15" s="138"/>
      <c r="C15" s="138"/>
      <c r="D15" s="100"/>
      <c r="E15" s="116"/>
    </row>
    <row r="16" spans="1:5">
      <c r="A16" s="139" t="s">
        <v>502</v>
      </c>
      <c r="B16" s="126">
        <v>41777</v>
      </c>
      <c r="C16" s="126">
        <v>40811</v>
      </c>
      <c r="D16" s="100">
        <v>94.792612089308406</v>
      </c>
      <c r="E16" s="116">
        <v>94.264794197810318</v>
      </c>
    </row>
    <row r="17" spans="1:5">
      <c r="A17" s="139" t="s">
        <v>503</v>
      </c>
      <c r="B17" s="126">
        <v>712</v>
      </c>
      <c r="C17" s="126">
        <v>685</v>
      </c>
      <c r="D17" s="100">
        <v>57.980456026058633</v>
      </c>
      <c r="E17" s="116">
        <v>55.964052287581701</v>
      </c>
    </row>
    <row r="18" spans="1:5">
      <c r="A18" s="139" t="s">
        <v>504</v>
      </c>
      <c r="B18" s="126">
        <v>162260</v>
      </c>
      <c r="C18" s="126">
        <v>159296</v>
      </c>
      <c r="D18" s="100">
        <v>97.395542590291655</v>
      </c>
      <c r="E18" s="116">
        <v>97.266338163189289</v>
      </c>
    </row>
    <row r="19" spans="1:5">
      <c r="A19" s="139" t="s">
        <v>509</v>
      </c>
      <c r="B19" s="126">
        <v>123766</v>
      </c>
      <c r="C19" s="126">
        <v>123643</v>
      </c>
      <c r="D19" s="100">
        <v>112.97259798820673</v>
      </c>
      <c r="E19" s="116">
        <v>116.46524683741039</v>
      </c>
    </row>
    <row r="20" spans="1:5">
      <c r="A20" s="139" t="s">
        <v>505</v>
      </c>
      <c r="B20" s="126">
        <v>1990</v>
      </c>
      <c r="C20" s="126">
        <v>1990</v>
      </c>
      <c r="D20" s="100">
        <v>79.855537720706266</v>
      </c>
      <c r="E20" s="116">
        <v>79.855537720706266</v>
      </c>
    </row>
    <row r="21" spans="1:5">
      <c r="A21" s="139" t="s">
        <v>506</v>
      </c>
      <c r="B21" s="126">
        <v>257</v>
      </c>
      <c r="C21" s="126">
        <v>244</v>
      </c>
      <c r="D21" s="100">
        <v>112.22707423580786</v>
      </c>
      <c r="E21" s="116">
        <v>112.96296296296295</v>
      </c>
    </row>
    <row r="23" spans="1:5">
      <c r="A23" s="146" t="s">
        <v>484</v>
      </c>
    </row>
    <row r="24" spans="1:5">
      <c r="A24" s="146" t="s">
        <v>488</v>
      </c>
    </row>
    <row r="25" spans="1:5">
      <c r="A25" s="146" t="s">
        <v>489</v>
      </c>
    </row>
    <row r="26" spans="1:5">
      <c r="A26" s="74"/>
    </row>
    <row r="27" spans="1:5">
      <c r="A27" s="74"/>
    </row>
    <row r="28" spans="1:5">
      <c r="A28" s="74"/>
    </row>
  </sheetData>
  <mergeCells count="6">
    <mergeCell ref="A5:A6"/>
    <mergeCell ref="D6:E6"/>
    <mergeCell ref="B13:C13"/>
    <mergeCell ref="B5:B6"/>
    <mergeCell ref="C5:C6"/>
    <mergeCell ref="B7:C7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17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1.5703125" style="28" customWidth="1"/>
    <col min="2" max="2" width="10.5703125" style="43" customWidth="1"/>
    <col min="3" max="3" width="15" style="43" customWidth="1"/>
    <col min="4" max="5" width="14.28515625" style="43" customWidth="1"/>
    <col min="6" max="16384" width="9.140625" style="28"/>
  </cols>
  <sheetData>
    <row r="1" spans="1:5">
      <c r="A1" s="2" t="s">
        <v>567</v>
      </c>
    </row>
    <row r="3" spans="1:5" ht="14.25">
      <c r="A3" s="40" t="s">
        <v>684</v>
      </c>
      <c r="B3" s="40"/>
    </row>
    <row r="4" spans="1:5">
      <c r="A4" s="97"/>
    </row>
    <row r="5" spans="1:5" s="108" customFormat="1" ht="37.5" customHeight="1">
      <c r="A5" s="432" t="s">
        <v>211</v>
      </c>
      <c r="B5" s="436" t="s">
        <v>513</v>
      </c>
      <c r="C5" s="436" t="s">
        <v>514</v>
      </c>
      <c r="D5" s="379" t="s">
        <v>167</v>
      </c>
      <c r="E5" s="378" t="s">
        <v>436</v>
      </c>
    </row>
    <row r="6" spans="1:5" ht="15" customHeight="1">
      <c r="A6" s="432"/>
      <c r="B6" s="436"/>
      <c r="C6" s="436"/>
      <c r="D6" s="436" t="s">
        <v>579</v>
      </c>
      <c r="E6" s="433"/>
    </row>
    <row r="7" spans="1:5" ht="7.5" customHeight="1">
      <c r="A7" s="106"/>
      <c r="B7" s="110"/>
      <c r="C7" s="110"/>
      <c r="D7" s="110"/>
      <c r="E7" s="111"/>
    </row>
    <row r="8" spans="1:5" s="29" customFormat="1" ht="37.5" customHeight="1">
      <c r="A8" s="141" t="s">
        <v>685</v>
      </c>
      <c r="B8" s="142">
        <v>250463</v>
      </c>
      <c r="C8" s="143">
        <v>175.32317078719484</v>
      </c>
      <c r="D8" s="114">
        <v>102.08770649830237</v>
      </c>
      <c r="E8" s="115">
        <v>103.18670546037406</v>
      </c>
    </row>
    <row r="9" spans="1:5" ht="15" customHeight="1">
      <c r="A9" s="64" t="s">
        <v>686</v>
      </c>
      <c r="B9" s="126"/>
      <c r="C9" s="144"/>
      <c r="D9" s="100"/>
      <c r="E9" s="116"/>
    </row>
    <row r="10" spans="1:5">
      <c r="A10" s="65" t="s">
        <v>490</v>
      </c>
      <c r="B10" s="126">
        <v>21500</v>
      </c>
      <c r="C10" s="144">
        <v>15.049920235422752</v>
      </c>
      <c r="D10" s="100">
        <v>94.501340600413158</v>
      </c>
      <c r="E10" s="116">
        <v>95.518670490530383</v>
      </c>
    </row>
    <row r="11" spans="1:5">
      <c r="A11" s="65" t="s">
        <v>491</v>
      </c>
      <c r="B11" s="126">
        <v>427</v>
      </c>
      <c r="C11" s="144">
        <v>0.2988984158383961</v>
      </c>
      <c r="D11" s="100">
        <v>57.469717362045756</v>
      </c>
      <c r="E11" s="116">
        <v>58.088392831383416</v>
      </c>
    </row>
    <row r="12" spans="1:5">
      <c r="A12" s="65" t="s">
        <v>437</v>
      </c>
      <c r="B12" s="126">
        <v>126563</v>
      </c>
      <c r="C12" s="144">
        <v>88.593630453758593</v>
      </c>
      <c r="D12" s="100">
        <v>97.395861389643471</v>
      </c>
      <c r="E12" s="116">
        <v>98.444351499263817</v>
      </c>
    </row>
    <row r="13" spans="1:5">
      <c r="A13" s="65" t="s">
        <v>492</v>
      </c>
      <c r="B13" s="126">
        <v>86636</v>
      </c>
      <c r="C13" s="144">
        <v>60.644878582143512</v>
      </c>
      <c r="D13" s="100">
        <v>112.97204256206967</v>
      </c>
      <c r="E13" s="116">
        <v>114.18821404615427</v>
      </c>
    </row>
    <row r="15" spans="1:5" ht="24.75" customHeight="1">
      <c r="A15" s="449" t="s">
        <v>510</v>
      </c>
      <c r="B15" s="449"/>
      <c r="C15" s="449"/>
      <c r="D15" s="449"/>
      <c r="E15" s="449"/>
    </row>
    <row r="16" spans="1:5">
      <c r="A16" s="146" t="s">
        <v>511</v>
      </c>
      <c r="B16" s="147"/>
      <c r="C16" s="147"/>
      <c r="D16" s="147"/>
      <c r="E16" s="147"/>
    </row>
    <row r="17" spans="1:5">
      <c r="A17" s="146" t="s">
        <v>512</v>
      </c>
      <c r="B17" s="147"/>
      <c r="C17" s="147"/>
      <c r="D17" s="147"/>
      <c r="E17" s="147"/>
    </row>
  </sheetData>
  <mergeCells count="5">
    <mergeCell ref="A15:E15"/>
    <mergeCell ref="A5:A6"/>
    <mergeCell ref="B5:B6"/>
    <mergeCell ref="C5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7"/>
  <sheetViews>
    <sheetView workbookViewId="0">
      <pane xSplit="1" ySplit="7" topLeftCell="B8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3.5703125" style="3" customWidth="1"/>
    <col min="2" max="2" width="10.28515625" style="3" bestFit="1" customWidth="1"/>
    <col min="3" max="3" width="9.5703125" style="3" bestFit="1" customWidth="1"/>
    <col min="4" max="7" width="9.28515625" style="3" bestFit="1" customWidth="1"/>
    <col min="8" max="16384" width="9.140625" style="3"/>
  </cols>
  <sheetData>
    <row r="1" spans="1:7">
      <c r="A1" s="2" t="s">
        <v>567</v>
      </c>
    </row>
    <row r="3" spans="1:7">
      <c r="A3" s="4" t="s">
        <v>50</v>
      </c>
      <c r="B3" s="5"/>
    </row>
    <row r="4" spans="1:7">
      <c r="A4" s="121" t="s">
        <v>51</v>
      </c>
    </row>
    <row r="5" spans="1:7">
      <c r="A5" s="215"/>
    </row>
    <row r="6" spans="1:7" s="28" customFormat="1" ht="22.5" customHeight="1">
      <c r="A6" s="44" t="s">
        <v>0</v>
      </c>
      <c r="B6" s="47">
        <v>2002</v>
      </c>
      <c r="C6" s="47">
        <v>2005</v>
      </c>
      <c r="D6" s="47" t="s">
        <v>696</v>
      </c>
      <c r="E6" s="47">
        <v>2015</v>
      </c>
      <c r="F6" s="48">
        <v>2016</v>
      </c>
      <c r="G6" s="48">
        <v>2017</v>
      </c>
    </row>
    <row r="7" spans="1:7" s="28" customFormat="1" ht="22.5" customHeight="1">
      <c r="A7" s="415" t="s">
        <v>423</v>
      </c>
      <c r="B7" s="415"/>
      <c r="C7" s="415"/>
      <c r="D7" s="415"/>
      <c r="E7" s="415"/>
      <c r="F7" s="415"/>
    </row>
    <row r="8" spans="1:7" s="28" customFormat="1">
      <c r="A8" s="52" t="s">
        <v>52</v>
      </c>
      <c r="B8" s="62">
        <v>439218</v>
      </c>
      <c r="C8" s="62">
        <v>434931</v>
      </c>
      <c r="D8" s="62">
        <v>387014</v>
      </c>
      <c r="E8" s="62">
        <v>366284</v>
      </c>
      <c r="F8" s="93">
        <v>361777</v>
      </c>
      <c r="G8" s="93">
        <v>374180</v>
      </c>
    </row>
    <row r="9" spans="1:7" s="28" customFormat="1">
      <c r="A9" s="102" t="s">
        <v>53</v>
      </c>
      <c r="B9" s="62">
        <v>261775</v>
      </c>
      <c r="C9" s="62">
        <v>258610</v>
      </c>
      <c r="D9" s="62">
        <v>186035</v>
      </c>
      <c r="E9" s="62">
        <v>149186</v>
      </c>
      <c r="F9" s="93">
        <v>138912</v>
      </c>
      <c r="G9" s="93">
        <v>145293</v>
      </c>
    </row>
    <row r="10" spans="1:7" s="28" customFormat="1" ht="14.25">
      <c r="A10" s="52" t="s">
        <v>700</v>
      </c>
      <c r="B10" s="62">
        <v>1354937</v>
      </c>
      <c r="C10" s="62">
        <v>1269299</v>
      </c>
      <c r="D10" s="62">
        <v>997034</v>
      </c>
      <c r="E10" s="62">
        <v>574611</v>
      </c>
      <c r="F10" s="93">
        <v>558353</v>
      </c>
      <c r="G10" s="93">
        <v>616217</v>
      </c>
    </row>
    <row r="11" spans="1:7" s="28" customFormat="1">
      <c r="A11" s="102" t="s">
        <v>54</v>
      </c>
      <c r="B11" s="62">
        <v>150506</v>
      </c>
      <c r="C11" s="62">
        <v>134162</v>
      </c>
      <c r="D11" s="62">
        <v>94872</v>
      </c>
      <c r="E11" s="62">
        <v>51331</v>
      </c>
      <c r="F11" s="93">
        <v>45318</v>
      </c>
      <c r="G11" s="93">
        <v>45888</v>
      </c>
    </row>
    <row r="12" spans="1:7" s="28" customFormat="1">
      <c r="A12" s="52" t="s">
        <v>55</v>
      </c>
      <c r="B12" s="62">
        <v>27078</v>
      </c>
      <c r="C12" s="62">
        <v>23506</v>
      </c>
      <c r="D12" s="62">
        <v>17076</v>
      </c>
      <c r="E12" s="62">
        <v>12309</v>
      </c>
      <c r="F12" s="93">
        <v>13542</v>
      </c>
      <c r="G12" s="93">
        <v>15306</v>
      </c>
    </row>
    <row r="13" spans="1:7" s="28" customFormat="1">
      <c r="A13" s="52" t="s">
        <v>56</v>
      </c>
      <c r="B13" s="62">
        <v>43875</v>
      </c>
      <c r="C13" s="62">
        <v>41494</v>
      </c>
      <c r="D13" s="62">
        <v>29156</v>
      </c>
      <c r="E13" s="62">
        <v>23270</v>
      </c>
      <c r="F13" s="93">
        <v>20520</v>
      </c>
      <c r="G13" s="93">
        <v>20520</v>
      </c>
    </row>
    <row r="14" spans="1:7" s="28" customFormat="1" ht="14.25">
      <c r="A14" s="52" t="s">
        <v>701</v>
      </c>
      <c r="B14" s="70">
        <v>11639.844999999999</v>
      </c>
      <c r="C14" s="70">
        <v>9241.0390000000007</v>
      </c>
      <c r="D14" s="70">
        <v>8934.3119999999999</v>
      </c>
      <c r="E14" s="70">
        <v>6837.8230000000003</v>
      </c>
      <c r="F14" s="93">
        <v>7931</v>
      </c>
      <c r="G14" s="93">
        <v>8491.0677474870517</v>
      </c>
    </row>
    <row r="15" spans="1:7" s="28" customFormat="1" ht="22.5" customHeight="1">
      <c r="A15" s="412" t="s">
        <v>424</v>
      </c>
      <c r="B15" s="413"/>
      <c r="C15" s="413"/>
      <c r="D15" s="413"/>
      <c r="E15" s="413"/>
      <c r="F15" s="414"/>
    </row>
    <row r="16" spans="1:7" s="28" customFormat="1">
      <c r="A16" s="52" t="s">
        <v>52</v>
      </c>
      <c r="B16" s="92">
        <v>27.861808050666831</v>
      </c>
      <c r="C16" s="92">
        <v>29.046599472670493</v>
      </c>
      <c r="D16" s="92">
        <v>27.980907155912359</v>
      </c>
      <c r="E16" s="163">
        <v>25.366665789448167</v>
      </c>
      <c r="F16" s="163">
        <v>25.324255781444361</v>
      </c>
      <c r="G16" s="163">
        <v>25.701664790340274</v>
      </c>
    </row>
    <row r="17" spans="1:7" s="28" customFormat="1">
      <c r="A17" s="102" t="s">
        <v>53</v>
      </c>
      <c r="B17" s="92">
        <v>16.605705600552138</v>
      </c>
      <c r="C17" s="92">
        <v>17.271109876342031</v>
      </c>
      <c r="D17" s="92">
        <v>13.450231936700369</v>
      </c>
      <c r="E17" s="163">
        <v>10.331740950914085</v>
      </c>
      <c r="F17" s="163">
        <v>9.7237884639211423</v>
      </c>
      <c r="G17" s="163">
        <v>9.9798812934494343</v>
      </c>
    </row>
    <row r="18" spans="1:7" s="28" customFormat="1" ht="14.25">
      <c r="A18" s="52" t="s">
        <v>700</v>
      </c>
      <c r="B18" s="92">
        <v>85.950472464121148</v>
      </c>
      <c r="C18" s="92">
        <v>84.769353447009266</v>
      </c>
      <c r="D18" s="92">
        <v>72.085029960900442</v>
      </c>
      <c r="E18" s="163">
        <v>39.794162988120149</v>
      </c>
      <c r="F18" s="163">
        <v>39.084502852134882</v>
      </c>
      <c r="G18" s="163">
        <v>42.326695098907244</v>
      </c>
    </row>
    <row r="19" spans="1:7" s="28" customFormat="1">
      <c r="A19" s="102" t="s">
        <v>54</v>
      </c>
      <c r="B19" s="92">
        <v>9.5473529829689632</v>
      </c>
      <c r="C19" s="92">
        <v>8.9599266974587213</v>
      </c>
      <c r="D19" s="92">
        <v>6.8591953358165787</v>
      </c>
      <c r="E19" s="163">
        <v>3.5548817901905734</v>
      </c>
      <c r="F19" s="163">
        <v>3.1722431871111083</v>
      </c>
      <c r="G19" s="163">
        <v>3.1519535889121131</v>
      </c>
    </row>
    <row r="20" spans="1:7" s="28" customFormat="1">
      <c r="A20" s="52" t="s">
        <v>55</v>
      </c>
      <c r="B20" s="92">
        <v>1.7176938067109189</v>
      </c>
      <c r="C20" s="92">
        <v>1.5698337603081698</v>
      </c>
      <c r="D20" s="92">
        <v>1.2345857529556024</v>
      </c>
      <c r="E20" s="163">
        <v>0.85244861692653118</v>
      </c>
      <c r="F20" s="163">
        <v>0.9479349759446275</v>
      </c>
      <c r="G20" s="163">
        <v>1.0513380760087343</v>
      </c>
    </row>
    <row r="21" spans="1:7" s="28" customFormat="1">
      <c r="A21" s="52" t="s">
        <v>56</v>
      </c>
      <c r="B21" s="92">
        <v>2.7832120455514282</v>
      </c>
      <c r="C21" s="92">
        <v>2.7711512826609037</v>
      </c>
      <c r="D21" s="92">
        <v>2.1079633528445503</v>
      </c>
      <c r="E21" s="163">
        <v>1.6115427180014932</v>
      </c>
      <c r="F21" s="163">
        <v>1.4363923871203483</v>
      </c>
      <c r="G21" s="163">
        <v>1.4094771540375819</v>
      </c>
    </row>
    <row r="22" spans="1:7" s="28" customFormat="1" ht="14.25">
      <c r="A22" s="52" t="s">
        <v>701</v>
      </c>
      <c r="B22" s="92">
        <v>740</v>
      </c>
      <c r="C22" s="92">
        <v>618.4</v>
      </c>
      <c r="D22" s="92">
        <v>645.94602410753532</v>
      </c>
      <c r="E22" s="163">
        <v>473.54722228762887</v>
      </c>
      <c r="F22" s="163">
        <v>555.16705761459468</v>
      </c>
      <c r="G22" s="163">
        <v>583.23421069533879</v>
      </c>
    </row>
    <row r="23" spans="1:7" ht="6" customHeight="1">
      <c r="A23" s="14"/>
      <c r="B23" s="236"/>
      <c r="C23" s="236"/>
      <c r="D23" s="236"/>
      <c r="E23" s="236"/>
      <c r="F23" s="236"/>
    </row>
    <row r="24" spans="1:7" s="225" customFormat="1" ht="11.25">
      <c r="A24" s="157" t="s">
        <v>653</v>
      </c>
      <c r="B24" s="157"/>
      <c r="C24" s="157"/>
    </row>
    <row r="25" spans="1:7" s="225" customFormat="1" ht="11.25">
      <c r="A25" s="157" t="s">
        <v>654</v>
      </c>
    </row>
    <row r="26" spans="1:7" s="225" customFormat="1" ht="11.25">
      <c r="A26" s="157" t="s">
        <v>655</v>
      </c>
    </row>
    <row r="27" spans="1:7" s="225" customFormat="1" ht="11.25">
      <c r="A27" s="157" t="s">
        <v>656</v>
      </c>
    </row>
  </sheetData>
  <mergeCells count="2">
    <mergeCell ref="A7:F7"/>
    <mergeCell ref="A15:F15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E20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46.85546875" style="28" customWidth="1"/>
    <col min="2" max="5" width="12.85546875" style="28" customWidth="1"/>
    <col min="6" max="16384" width="9.140625" style="28"/>
  </cols>
  <sheetData>
    <row r="1" spans="1:5">
      <c r="A1" s="2" t="s">
        <v>567</v>
      </c>
    </row>
    <row r="3" spans="1:5">
      <c r="A3" s="40" t="s">
        <v>623</v>
      </c>
      <c r="B3" s="41"/>
    </row>
    <row r="4" spans="1:5">
      <c r="A4" s="97"/>
    </row>
    <row r="5" spans="1:5" s="108" customFormat="1" ht="51" customHeight="1">
      <c r="A5" s="432" t="s">
        <v>211</v>
      </c>
      <c r="B5" s="436" t="s">
        <v>167</v>
      </c>
      <c r="C5" s="436" t="s">
        <v>168</v>
      </c>
      <c r="D5" s="379" t="s">
        <v>167</v>
      </c>
      <c r="E5" s="378" t="s">
        <v>168</v>
      </c>
    </row>
    <row r="6" spans="1:5">
      <c r="A6" s="432"/>
      <c r="B6" s="436"/>
      <c r="C6" s="436"/>
      <c r="D6" s="436" t="s">
        <v>579</v>
      </c>
      <c r="E6" s="433"/>
    </row>
    <row r="7" spans="1:5" ht="7.5" customHeight="1">
      <c r="A7" s="52"/>
      <c r="B7" s="62"/>
      <c r="C7" s="62"/>
      <c r="D7" s="110"/>
      <c r="E7" s="99"/>
    </row>
    <row r="8" spans="1:5">
      <c r="A8" s="109" t="s">
        <v>584</v>
      </c>
      <c r="B8" s="62">
        <v>759156</v>
      </c>
      <c r="C8" s="62">
        <v>740384</v>
      </c>
      <c r="D8" s="100">
        <v>96.99034000968426</v>
      </c>
      <c r="E8" s="116">
        <v>97.057790222697648</v>
      </c>
    </row>
    <row r="9" spans="1:5">
      <c r="A9" s="57" t="s">
        <v>583</v>
      </c>
      <c r="B9" s="62">
        <v>531</v>
      </c>
      <c r="C9" s="62">
        <v>536</v>
      </c>
      <c r="D9" s="100">
        <v>97.970479704797057</v>
      </c>
      <c r="E9" s="116">
        <v>98.892988929889299</v>
      </c>
    </row>
    <row r="10" spans="1:5">
      <c r="A10" s="57" t="s">
        <v>582</v>
      </c>
      <c r="B10" s="62">
        <v>5503</v>
      </c>
      <c r="C10" s="62">
        <v>5481</v>
      </c>
      <c r="D10" s="100">
        <v>102.47672253258845</v>
      </c>
      <c r="E10" s="116">
        <v>102.42945243879649</v>
      </c>
    </row>
    <row r="11" spans="1:5" ht="7.5" customHeight="1">
      <c r="A11" s="109"/>
      <c r="B11" s="62"/>
      <c r="C11" s="62"/>
      <c r="D11" s="114"/>
      <c r="E11" s="115"/>
    </row>
    <row r="12" spans="1:5" ht="25.5">
      <c r="A12" s="109" t="s">
        <v>500</v>
      </c>
      <c r="B12" s="62">
        <v>293064</v>
      </c>
      <c r="C12" s="62">
        <v>274655</v>
      </c>
      <c r="D12" s="100">
        <v>115.09451005187941</v>
      </c>
      <c r="E12" s="116">
        <v>121.54866062142918</v>
      </c>
    </row>
    <row r="13" spans="1:5" ht="15" customHeight="1">
      <c r="A13" s="57" t="s">
        <v>507</v>
      </c>
      <c r="B13" s="126">
        <v>179</v>
      </c>
      <c r="C13" s="151">
        <v>179</v>
      </c>
      <c r="D13" s="100">
        <v>100</v>
      </c>
      <c r="E13" s="116" t="s">
        <v>57</v>
      </c>
    </row>
    <row r="14" spans="1:5" ht="7.5" customHeight="1">
      <c r="A14" s="109"/>
      <c r="B14" s="126"/>
      <c r="C14" s="152"/>
      <c r="D14" s="100"/>
      <c r="E14" s="116"/>
    </row>
    <row r="15" spans="1:5">
      <c r="A15" s="109" t="s">
        <v>501</v>
      </c>
      <c r="B15" s="127">
        <v>60580</v>
      </c>
      <c r="C15" s="153">
        <v>57251</v>
      </c>
      <c r="D15" s="100">
        <v>113.45419132519289</v>
      </c>
      <c r="E15" s="116">
        <v>114.7981793026007</v>
      </c>
    </row>
    <row r="16" spans="1:5">
      <c r="A16" s="57" t="s">
        <v>508</v>
      </c>
      <c r="B16" s="100">
        <v>4.2</v>
      </c>
      <c r="C16" s="154">
        <v>4.3</v>
      </c>
      <c r="D16" s="100">
        <v>102.4390243902439</v>
      </c>
      <c r="E16" s="116" t="s">
        <v>57</v>
      </c>
    </row>
    <row r="17" spans="1:5" ht="7.5" customHeight="1">
      <c r="A17" s="109"/>
      <c r="B17" s="62"/>
      <c r="C17" s="62"/>
      <c r="D17" s="100"/>
      <c r="E17" s="116"/>
    </row>
    <row r="18" spans="1:5">
      <c r="A18" s="109" t="s">
        <v>493</v>
      </c>
      <c r="B18" s="62">
        <v>2320.4445000000001</v>
      </c>
      <c r="C18" s="62" t="s">
        <v>57</v>
      </c>
      <c r="D18" s="100">
        <v>86.531992244937072</v>
      </c>
      <c r="E18" s="116" t="s">
        <v>57</v>
      </c>
    </row>
    <row r="20" spans="1:5">
      <c r="A20" s="147" t="s">
        <v>537</v>
      </c>
    </row>
  </sheetData>
  <mergeCells count="4">
    <mergeCell ref="A5:A6"/>
    <mergeCell ref="D6:E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0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2.42578125" style="3" customWidth="1"/>
    <col min="2" max="2" width="12.42578125" style="3" customWidth="1"/>
    <col min="3" max="5" width="11.5703125" style="3" customWidth="1"/>
    <col min="6" max="7" width="12.85546875" style="3" customWidth="1"/>
    <col min="8" max="16384" width="9.140625" style="3"/>
  </cols>
  <sheetData>
    <row r="1" spans="1:7" ht="15.75">
      <c r="A1" s="26" t="s">
        <v>565</v>
      </c>
      <c r="E1" s="2" t="s">
        <v>567</v>
      </c>
    </row>
    <row r="3" spans="1:7" s="28" customFormat="1" ht="14.25">
      <c r="A3" s="40" t="s">
        <v>687</v>
      </c>
      <c r="B3" s="41"/>
    </row>
    <row r="4" spans="1:7" s="28" customFormat="1">
      <c r="A4" s="158"/>
    </row>
    <row r="5" spans="1:7" s="28" customFormat="1" ht="37.5" customHeight="1">
      <c r="A5" s="432" t="s">
        <v>0</v>
      </c>
      <c r="B5" s="379" t="s">
        <v>167</v>
      </c>
      <c r="C5" s="379" t="s">
        <v>168</v>
      </c>
      <c r="D5" s="379" t="s">
        <v>167</v>
      </c>
      <c r="E5" s="379" t="s">
        <v>168</v>
      </c>
      <c r="F5" s="379" t="s">
        <v>167</v>
      </c>
      <c r="G5" s="378" t="s">
        <v>168</v>
      </c>
    </row>
    <row r="6" spans="1:7" s="28" customFormat="1" ht="27" customHeight="1">
      <c r="A6" s="432"/>
      <c r="B6" s="436" t="s">
        <v>336</v>
      </c>
      <c r="C6" s="436"/>
      <c r="D6" s="436" t="s">
        <v>688</v>
      </c>
      <c r="E6" s="436"/>
      <c r="F6" s="436" t="s">
        <v>637</v>
      </c>
      <c r="G6" s="433"/>
    </row>
    <row r="7" spans="1:7" s="28" customFormat="1" ht="7.5" customHeight="1">
      <c r="A7" s="106"/>
      <c r="B7" s="159"/>
      <c r="C7" s="159"/>
      <c r="D7" s="159"/>
      <c r="E7" s="159"/>
      <c r="F7" s="110"/>
      <c r="G7" s="111"/>
    </row>
    <row r="8" spans="1:7" s="29" customFormat="1" ht="18.75" customHeight="1">
      <c r="A8" s="49" t="s">
        <v>167</v>
      </c>
      <c r="B8" s="114">
        <v>4415.7620100000004</v>
      </c>
      <c r="C8" s="114">
        <v>4275.1394419999997</v>
      </c>
      <c r="D8" s="160">
        <v>3033.0973054396068</v>
      </c>
      <c r="E8" s="160">
        <v>3008.6868632700225</v>
      </c>
      <c r="F8" s="159">
        <v>106.80538917376164</v>
      </c>
      <c r="G8" s="161">
        <v>106.28858440654368</v>
      </c>
    </row>
    <row r="9" spans="1:7" s="29" customFormat="1" ht="7.5" customHeight="1">
      <c r="A9" s="49"/>
      <c r="B9" s="114"/>
      <c r="C9" s="114"/>
      <c r="D9" s="160"/>
      <c r="E9" s="160"/>
      <c r="F9" s="159"/>
      <c r="G9" s="161"/>
    </row>
    <row r="10" spans="1:7" s="29" customFormat="1" ht="15" customHeight="1">
      <c r="A10" s="162" t="s">
        <v>494</v>
      </c>
      <c r="B10" s="114">
        <v>2083.906035</v>
      </c>
      <c r="C10" s="114">
        <v>1998.1712259999999</v>
      </c>
      <c r="D10" s="160">
        <v>1431.3927619364238</v>
      </c>
      <c r="E10" s="160">
        <v>1406.2398665101496</v>
      </c>
      <c r="F10" s="161">
        <v>98.492581293127884</v>
      </c>
      <c r="G10" s="161">
        <v>98.699492516670787</v>
      </c>
    </row>
    <row r="11" spans="1:7" s="28" customFormat="1" ht="15" customHeight="1">
      <c r="A11" s="72" t="s">
        <v>124</v>
      </c>
      <c r="B11" s="100"/>
      <c r="C11" s="100"/>
      <c r="D11" s="145"/>
      <c r="E11" s="145"/>
      <c r="F11" s="159"/>
      <c r="G11" s="161"/>
    </row>
    <row r="12" spans="1:7" s="28" customFormat="1" ht="15" customHeight="1">
      <c r="A12" s="58" t="s">
        <v>495</v>
      </c>
      <c r="B12" s="100">
        <v>481.16941100000003</v>
      </c>
      <c r="C12" s="100">
        <v>426.58073000000002</v>
      </c>
      <c r="D12" s="145">
        <v>330.50550293675417</v>
      </c>
      <c r="E12" s="145">
        <v>300.21192428631349</v>
      </c>
      <c r="F12" s="92">
        <v>104.48847144408253</v>
      </c>
      <c r="G12" s="163">
        <v>101.80924343675417</v>
      </c>
    </row>
    <row r="13" spans="1:7" s="28" customFormat="1" ht="15" customHeight="1">
      <c r="A13" s="117" t="s">
        <v>79</v>
      </c>
      <c r="B13" s="164">
        <v>399.50908600000002</v>
      </c>
      <c r="C13" s="164">
        <v>355.21713299999999</v>
      </c>
      <c r="D13" s="165">
        <v>274.4146830153195</v>
      </c>
      <c r="E13" s="165">
        <v>249.98883338541182</v>
      </c>
      <c r="F13" s="92">
        <v>101.42398730642297</v>
      </c>
      <c r="G13" s="163">
        <v>98.479937066814529</v>
      </c>
    </row>
    <row r="14" spans="1:7" s="28" customFormat="1" ht="7.5" customHeight="1">
      <c r="A14" s="117"/>
      <c r="B14" s="164"/>
      <c r="C14" s="164"/>
      <c r="D14" s="165"/>
      <c r="E14" s="165"/>
      <c r="F14" s="159"/>
      <c r="G14" s="161"/>
    </row>
    <row r="15" spans="1:7" s="29" customFormat="1" ht="15" customHeight="1">
      <c r="A15" s="162" t="s">
        <v>496</v>
      </c>
      <c r="B15" s="114">
        <v>2331.8559749999999</v>
      </c>
      <c r="C15" s="114">
        <v>2276.9682160000002</v>
      </c>
      <c r="D15" s="160">
        <v>1601.7045435031825</v>
      </c>
      <c r="E15" s="160">
        <v>1602.4469967598732</v>
      </c>
      <c r="F15" s="161">
        <v>115.51847691469335</v>
      </c>
      <c r="G15" s="161">
        <v>113.97948721029185</v>
      </c>
    </row>
    <row r="16" spans="1:7" s="28" customFormat="1" ht="15" customHeight="1">
      <c r="A16" s="72" t="s">
        <v>124</v>
      </c>
      <c r="B16" s="100"/>
      <c r="C16" s="100"/>
      <c r="D16" s="145"/>
      <c r="E16" s="145"/>
      <c r="F16" s="159"/>
      <c r="G16" s="161"/>
    </row>
    <row r="17" spans="1:7" s="28" customFormat="1" ht="15" customHeight="1">
      <c r="A17" s="117" t="s">
        <v>497</v>
      </c>
      <c r="B17" s="100">
        <v>1499.6204439999999</v>
      </c>
      <c r="C17" s="100">
        <v>1473.7817460000001</v>
      </c>
      <c r="D17" s="145">
        <v>1030.0588477318202</v>
      </c>
      <c r="E17" s="145">
        <v>1037.1937193335079</v>
      </c>
      <c r="F17" s="92">
        <v>109.30974881551133</v>
      </c>
      <c r="G17" s="163">
        <v>107.97726910396366</v>
      </c>
    </row>
    <row r="18" spans="1:7" s="28" customFormat="1">
      <c r="A18" s="117" t="s">
        <v>498</v>
      </c>
      <c r="B18" s="100">
        <v>796.51027699999997</v>
      </c>
      <c r="C18" s="100">
        <v>768.63672199999996</v>
      </c>
      <c r="D18" s="145">
        <v>547.1067438536287</v>
      </c>
      <c r="E18" s="145">
        <v>540.93842773616188</v>
      </c>
      <c r="F18" s="92">
        <v>130.83283130749015</v>
      </c>
      <c r="G18" s="163">
        <v>129.18264235294117</v>
      </c>
    </row>
    <row r="19" spans="1:7" s="28" customFormat="1" ht="4.5" customHeight="1">
      <c r="A19" s="166"/>
      <c r="B19" s="167"/>
      <c r="C19" s="167"/>
      <c r="D19" s="168"/>
      <c r="E19" s="168"/>
      <c r="F19" s="167"/>
      <c r="G19" s="167"/>
    </row>
    <row r="20" spans="1:7" ht="15" customHeight="1">
      <c r="A20" s="157" t="s">
        <v>438</v>
      </c>
    </row>
  </sheetData>
  <mergeCells count="4">
    <mergeCell ref="B6:C6"/>
    <mergeCell ref="D6:E6"/>
    <mergeCell ref="F6:G6"/>
    <mergeCell ref="A5:A6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53"/>
  <sheetViews>
    <sheetView workbookViewId="0">
      <pane xSplit="1" ySplit="6" topLeftCell="B2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6.140625" style="28" customWidth="1"/>
    <col min="2" max="3" width="12.85546875" style="170" customWidth="1"/>
    <col min="4" max="5" width="12.85546875" style="28" customWidth="1"/>
    <col min="6" max="16384" width="9.140625" style="28"/>
  </cols>
  <sheetData>
    <row r="1" spans="1:5">
      <c r="A1" s="2" t="s">
        <v>567</v>
      </c>
    </row>
    <row r="3" spans="1:5" ht="14.25">
      <c r="A3" s="40" t="s">
        <v>689</v>
      </c>
      <c r="B3" s="171"/>
    </row>
    <row r="4" spans="1:5">
      <c r="A4" s="172"/>
    </row>
    <row r="5" spans="1:5" ht="45" customHeight="1">
      <c r="A5" s="432" t="s">
        <v>0</v>
      </c>
      <c r="B5" s="382" t="s">
        <v>167</v>
      </c>
      <c r="C5" s="382" t="s">
        <v>168</v>
      </c>
      <c r="D5" s="379" t="s">
        <v>167</v>
      </c>
      <c r="E5" s="378" t="s">
        <v>168</v>
      </c>
    </row>
    <row r="6" spans="1:5" ht="18.75" customHeight="1">
      <c r="A6" s="432"/>
      <c r="B6" s="450" t="s">
        <v>515</v>
      </c>
      <c r="C6" s="450"/>
      <c r="D6" s="436" t="s">
        <v>621</v>
      </c>
      <c r="E6" s="433"/>
    </row>
    <row r="7" spans="1:5" ht="7.5" customHeight="1">
      <c r="A7" s="136"/>
      <c r="B7" s="169"/>
      <c r="C7" s="169"/>
      <c r="D7" s="98"/>
      <c r="E7" s="99"/>
    </row>
    <row r="8" spans="1:5">
      <c r="A8" s="52" t="s">
        <v>91</v>
      </c>
      <c r="B8" s="100">
        <v>481169.41100000002</v>
      </c>
      <c r="C8" s="100">
        <v>426580.73</v>
      </c>
      <c r="D8" s="100">
        <v>104.49305506995097</v>
      </c>
      <c r="E8" s="116">
        <v>101.80788275860752</v>
      </c>
    </row>
    <row r="9" spans="1:5">
      <c r="A9" s="102" t="s">
        <v>439</v>
      </c>
      <c r="B9" s="100">
        <v>399509.08600000001</v>
      </c>
      <c r="C9" s="100">
        <v>355217.13299999997</v>
      </c>
      <c r="D9" s="100">
        <v>101.42208194108564</v>
      </c>
      <c r="E9" s="116">
        <v>98.469645118877224</v>
      </c>
    </row>
    <row r="10" spans="1:5">
      <c r="A10" s="57" t="s">
        <v>80</v>
      </c>
      <c r="B10" s="100">
        <v>301743.62599999999</v>
      </c>
      <c r="C10" s="100">
        <v>265877.11499999999</v>
      </c>
      <c r="D10" s="100">
        <v>100.13879546828777</v>
      </c>
      <c r="E10" s="116">
        <v>94.605329453433725</v>
      </c>
    </row>
    <row r="11" spans="1:5">
      <c r="A11" s="57" t="s">
        <v>81</v>
      </c>
      <c r="B11" s="100">
        <v>13083.428</v>
      </c>
      <c r="C11" s="100">
        <v>11515.189</v>
      </c>
      <c r="D11" s="100">
        <v>127.51506291239048</v>
      </c>
      <c r="E11" s="116">
        <v>118.35943056840375</v>
      </c>
    </row>
    <row r="12" spans="1:5">
      <c r="A12" s="57" t="s">
        <v>82</v>
      </c>
      <c r="B12" s="100">
        <v>64894.775999999998</v>
      </c>
      <c r="C12" s="100">
        <v>61989.472000000002</v>
      </c>
      <c r="D12" s="100">
        <v>97.54872342184575</v>
      </c>
      <c r="E12" s="116">
        <v>112.14333628814879</v>
      </c>
    </row>
    <row r="13" spans="1:5">
      <c r="A13" s="57" t="s">
        <v>440</v>
      </c>
      <c r="B13" s="100">
        <v>2565.5320000000002</v>
      </c>
      <c r="C13" s="100">
        <v>2039.635</v>
      </c>
      <c r="D13" s="100">
        <v>56.942226168016873</v>
      </c>
      <c r="E13" s="116">
        <v>46.50860791243872</v>
      </c>
    </row>
    <row r="14" spans="1:5">
      <c r="A14" s="57" t="s">
        <v>441</v>
      </c>
      <c r="B14" s="100">
        <v>17221.723999999998</v>
      </c>
      <c r="C14" s="100">
        <v>13795.722</v>
      </c>
      <c r="D14" s="100">
        <v>152.53152179689297</v>
      </c>
      <c r="E14" s="116">
        <v>133.83509895227007</v>
      </c>
    </row>
    <row r="15" spans="1:5">
      <c r="A15" s="57" t="s">
        <v>253</v>
      </c>
      <c r="B15" s="100">
        <v>61840.256999999998</v>
      </c>
      <c r="C15" s="100">
        <v>51667.129000000001</v>
      </c>
      <c r="D15" s="100">
        <v>106.66416623258348</v>
      </c>
      <c r="E15" s="116">
        <v>103.9410659429751</v>
      </c>
    </row>
    <row r="16" spans="1:5" ht="25.5">
      <c r="A16" s="57" t="s">
        <v>442</v>
      </c>
      <c r="B16" s="100">
        <v>479724.03100000002</v>
      </c>
      <c r="C16" s="100">
        <v>425309.14</v>
      </c>
      <c r="D16" s="100">
        <v>104.67147654228324</v>
      </c>
      <c r="E16" s="116">
        <v>101.9736720330567</v>
      </c>
    </row>
    <row r="17" spans="1:5">
      <c r="A17" s="58" t="s">
        <v>439</v>
      </c>
      <c r="B17" s="100">
        <v>398235.60100000002</v>
      </c>
      <c r="C17" s="100">
        <v>354117.43800000002</v>
      </c>
      <c r="D17" s="100">
        <v>101.61865967222619</v>
      </c>
      <c r="E17" s="116">
        <v>98.650919141152471</v>
      </c>
    </row>
    <row r="18" spans="1:5">
      <c r="A18" s="58" t="s">
        <v>80</v>
      </c>
      <c r="B18" s="100">
        <v>301603.391</v>
      </c>
      <c r="C18" s="100">
        <v>265736.88</v>
      </c>
      <c r="D18" s="100">
        <v>100.44975104328684</v>
      </c>
      <c r="E18" s="116">
        <v>94.875329625485477</v>
      </c>
    </row>
    <row r="19" spans="1:5">
      <c r="A19" s="58" t="s">
        <v>81</v>
      </c>
      <c r="B19" s="100">
        <v>12983.434999999999</v>
      </c>
      <c r="C19" s="100">
        <v>11417.186</v>
      </c>
      <c r="D19" s="100">
        <v>127.01214024378314</v>
      </c>
      <c r="E19" s="116">
        <v>117.7903804886101</v>
      </c>
    </row>
    <row r="20" spans="1:5">
      <c r="A20" s="58" t="s">
        <v>82</v>
      </c>
      <c r="B20" s="100">
        <v>64586.309000000001</v>
      </c>
      <c r="C20" s="100">
        <v>61689.404999999999</v>
      </c>
      <c r="D20" s="100">
        <v>97.705268428759879</v>
      </c>
      <c r="E20" s="116">
        <v>112.45063262065911</v>
      </c>
    </row>
    <row r="21" spans="1:5">
      <c r="A21" s="58" t="s">
        <v>440</v>
      </c>
      <c r="B21" s="100">
        <v>2428.2179999999998</v>
      </c>
      <c r="C21" s="100">
        <v>1908.521</v>
      </c>
      <c r="D21" s="100">
        <v>57.296319018404908</v>
      </c>
      <c r="E21" s="116">
        <v>45.904391956898202</v>
      </c>
    </row>
    <row r="22" spans="1:5">
      <c r="A22" s="58" t="s">
        <v>441</v>
      </c>
      <c r="B22" s="100">
        <v>16634.248</v>
      </c>
      <c r="C22" s="100">
        <v>13365.446</v>
      </c>
      <c r="D22" s="100">
        <v>150.18687757884376</v>
      </c>
      <c r="E22" s="116">
        <v>131.5496653543307</v>
      </c>
    </row>
    <row r="23" spans="1:5">
      <c r="A23" s="58" t="s">
        <v>253</v>
      </c>
      <c r="B23" s="100">
        <v>61840.256999999998</v>
      </c>
      <c r="C23" s="100">
        <v>51667.129000000001</v>
      </c>
      <c r="D23" s="100">
        <v>106.66416623258348</v>
      </c>
      <c r="E23" s="116">
        <v>103.9410659429751</v>
      </c>
    </row>
    <row r="24" spans="1:5" ht="7.5" customHeight="1">
      <c r="A24" s="58"/>
      <c r="B24" s="100"/>
      <c r="C24" s="100"/>
      <c r="D24" s="100"/>
      <c r="E24" s="116"/>
    </row>
    <row r="25" spans="1:5">
      <c r="A25" s="52" t="s">
        <v>29</v>
      </c>
      <c r="B25" s="100">
        <v>25635.617999999999</v>
      </c>
      <c r="C25" s="100">
        <v>25124.745999999999</v>
      </c>
      <c r="D25" s="100">
        <v>144.17827395180112</v>
      </c>
      <c r="E25" s="116">
        <v>141.30505891285395</v>
      </c>
    </row>
    <row r="26" spans="1:5">
      <c r="A26" s="52" t="s">
        <v>35</v>
      </c>
      <c r="B26" s="100">
        <v>10848.482</v>
      </c>
      <c r="C26" s="100">
        <v>8824.134</v>
      </c>
      <c r="D26" s="100">
        <v>115.19370115528372</v>
      </c>
      <c r="E26" s="116">
        <v>94.508177232271962</v>
      </c>
    </row>
    <row r="27" spans="1:5">
      <c r="A27" s="52" t="s">
        <v>31</v>
      </c>
      <c r="B27" s="100">
        <v>250856.58</v>
      </c>
      <c r="C27" s="100">
        <v>249668.77100000001</v>
      </c>
      <c r="D27" s="100">
        <v>91.99848024037432</v>
      </c>
      <c r="E27" s="116">
        <v>94.074725474304074</v>
      </c>
    </row>
    <row r="28" spans="1:5">
      <c r="A28" s="52" t="s">
        <v>93</v>
      </c>
      <c r="B28" s="100">
        <v>164032.20800000001</v>
      </c>
      <c r="C28" s="100">
        <v>146036.31200000001</v>
      </c>
      <c r="D28" s="100">
        <v>161.89359362817186</v>
      </c>
      <c r="E28" s="116">
        <v>179.97711654687606</v>
      </c>
    </row>
    <row r="29" spans="1:5">
      <c r="A29" s="52" t="s">
        <v>94</v>
      </c>
      <c r="B29" s="100">
        <v>149566.57500000001</v>
      </c>
      <c r="C29" s="100">
        <v>144973.50099999999</v>
      </c>
      <c r="D29" s="100">
        <v>100.90475323071941</v>
      </c>
      <c r="E29" s="116">
        <v>102.08466900917522</v>
      </c>
    </row>
    <row r="30" spans="1:5">
      <c r="A30" s="52" t="s">
        <v>95</v>
      </c>
      <c r="B30" s="100">
        <v>777465.75399999996</v>
      </c>
      <c r="C30" s="100">
        <v>775968.69799999997</v>
      </c>
      <c r="D30" s="100">
        <v>84.8085956397844</v>
      </c>
      <c r="E30" s="116">
        <v>85.891355007385741</v>
      </c>
    </row>
    <row r="31" spans="1:5" ht="7.5" customHeight="1">
      <c r="A31" s="52"/>
      <c r="B31" s="100"/>
      <c r="C31" s="100"/>
      <c r="D31" s="100"/>
      <c r="E31" s="116"/>
    </row>
    <row r="32" spans="1:5">
      <c r="A32" s="52" t="s">
        <v>443</v>
      </c>
      <c r="B32" s="100">
        <v>1499620.4439999999</v>
      </c>
      <c r="C32" s="100">
        <v>1473781.746</v>
      </c>
      <c r="D32" s="100">
        <v>109.31112725599645</v>
      </c>
      <c r="E32" s="116">
        <v>107.98100322613544</v>
      </c>
    </row>
    <row r="33" spans="1:5">
      <c r="A33" s="57" t="s">
        <v>538</v>
      </c>
      <c r="B33" s="100">
        <v>363425.25199999998</v>
      </c>
      <c r="C33" s="100">
        <v>360487.52</v>
      </c>
      <c r="D33" s="100">
        <v>138.85276947019941</v>
      </c>
      <c r="E33" s="116">
        <v>137.87783971488554</v>
      </c>
    </row>
    <row r="34" spans="1:5">
      <c r="A34" s="72" t="s">
        <v>544</v>
      </c>
      <c r="B34" s="100">
        <v>8260.0049999999992</v>
      </c>
      <c r="C34" s="100">
        <v>8245.8230000000003</v>
      </c>
      <c r="D34" s="100">
        <v>52.611831922496322</v>
      </c>
      <c r="E34" s="116">
        <v>52.521500136943558</v>
      </c>
    </row>
    <row r="35" spans="1:5">
      <c r="A35" s="57" t="s">
        <v>63</v>
      </c>
      <c r="B35" s="100">
        <v>630063.59400000004</v>
      </c>
      <c r="C35" s="100">
        <v>617826.61399999994</v>
      </c>
      <c r="D35" s="100">
        <v>99.820055912600679</v>
      </c>
      <c r="E35" s="116">
        <v>98.939404067102302</v>
      </c>
    </row>
    <row r="36" spans="1:5">
      <c r="A36" s="57" t="s">
        <v>444</v>
      </c>
      <c r="B36" s="100">
        <v>2158.748</v>
      </c>
      <c r="C36" s="100">
        <v>2145.5450000000001</v>
      </c>
      <c r="D36" s="100">
        <v>123.7175769385065</v>
      </c>
      <c r="E36" s="116">
        <v>122.96091466559689</v>
      </c>
    </row>
    <row r="37" spans="1:5">
      <c r="A37" s="57" t="s">
        <v>445</v>
      </c>
      <c r="B37" s="100">
        <v>10045.035</v>
      </c>
      <c r="C37" s="100">
        <v>10045.035</v>
      </c>
      <c r="D37" s="100">
        <v>99.615571510740011</v>
      </c>
      <c r="E37" s="116">
        <v>99.615571510740011</v>
      </c>
    </row>
    <row r="38" spans="1:5">
      <c r="A38" s="57" t="s">
        <v>446</v>
      </c>
      <c r="B38" s="100">
        <v>485667.81</v>
      </c>
      <c r="C38" s="100">
        <v>475031.20899999997</v>
      </c>
      <c r="D38" s="100">
        <v>107.58658890914101</v>
      </c>
      <c r="E38" s="116">
        <v>105.23033717572355</v>
      </c>
    </row>
    <row r="39" spans="1:5">
      <c r="A39" s="52" t="s">
        <v>447</v>
      </c>
      <c r="B39" s="100">
        <v>796510.277</v>
      </c>
      <c r="C39" s="100">
        <v>768636.72199999995</v>
      </c>
      <c r="D39" s="100">
        <v>130.84336239283385</v>
      </c>
      <c r="E39" s="116">
        <v>129.18661565557395</v>
      </c>
    </row>
    <row r="40" spans="1:5">
      <c r="A40" s="52" t="s">
        <v>448</v>
      </c>
      <c r="B40" s="100">
        <v>1298.5360000000001</v>
      </c>
      <c r="C40" s="100">
        <v>604.44799999999998</v>
      </c>
      <c r="D40" s="100">
        <v>220.80190443802073</v>
      </c>
      <c r="E40" s="116">
        <v>102.77979935385137</v>
      </c>
    </row>
    <row r="41" spans="1:5" ht="27" customHeight="1">
      <c r="A41" s="52"/>
      <c r="B41" s="451" t="s">
        <v>337</v>
      </c>
      <c r="C41" s="451"/>
      <c r="D41" s="100"/>
      <c r="E41" s="116"/>
    </row>
    <row r="42" spans="1:5">
      <c r="A42" s="52" t="s">
        <v>91</v>
      </c>
      <c r="B42" s="145">
        <v>330.50550293675417</v>
      </c>
      <c r="C42" s="145">
        <v>300.21192428631349</v>
      </c>
      <c r="D42" s="100">
        <v>102.5350560176332</v>
      </c>
      <c r="E42" s="116">
        <v>98.967084786926947</v>
      </c>
    </row>
    <row r="43" spans="1:5">
      <c r="A43" s="57" t="s">
        <v>439</v>
      </c>
      <c r="B43" s="145">
        <v>274.41468301531944</v>
      </c>
      <c r="C43" s="145">
        <v>249.98883338541179</v>
      </c>
      <c r="D43" s="100">
        <v>99.521627023849263</v>
      </c>
      <c r="E43" s="116">
        <v>95.721995717415112</v>
      </c>
    </row>
    <row r="44" spans="1:5">
      <c r="A44" s="52" t="s">
        <v>35</v>
      </c>
      <c r="B44" s="145">
        <v>7.4516021125672189</v>
      </c>
      <c r="C44" s="145">
        <v>6.210102946516793</v>
      </c>
      <c r="D44" s="100">
        <v>113.03519255828624</v>
      </c>
      <c r="E44" s="116">
        <v>91.871066716721344</v>
      </c>
    </row>
    <row r="45" spans="1:5" ht="7.5" customHeight="1">
      <c r="A45" s="52"/>
      <c r="B45" s="145"/>
      <c r="C45" s="145"/>
      <c r="D45" s="100"/>
      <c r="E45" s="116"/>
    </row>
    <row r="46" spans="1:5">
      <c r="A46" s="52" t="s">
        <v>443</v>
      </c>
      <c r="B46" s="145">
        <v>1030.0588477318202</v>
      </c>
      <c r="C46" s="145">
        <v>1037.1937193335079</v>
      </c>
      <c r="D46" s="100">
        <v>107.26284678958893</v>
      </c>
      <c r="E46" s="116">
        <v>104.96795348349255</v>
      </c>
    </row>
    <row r="47" spans="1:5">
      <c r="A47" s="52" t="s">
        <v>13</v>
      </c>
      <c r="B47" s="145"/>
      <c r="C47" s="145"/>
      <c r="D47" s="100"/>
      <c r="E47" s="116"/>
    </row>
    <row r="48" spans="1:5">
      <c r="A48" s="57" t="s">
        <v>538</v>
      </c>
      <c r="B48" s="145">
        <v>249.62942977307554</v>
      </c>
      <c r="C48" s="145">
        <v>253.69793909912653</v>
      </c>
      <c r="D48" s="100">
        <v>136.25093539756804</v>
      </c>
      <c r="E48" s="116">
        <v>134.03056309161613</v>
      </c>
    </row>
    <row r="49" spans="1:5">
      <c r="A49" s="57" t="s">
        <v>63</v>
      </c>
      <c r="B49" s="145">
        <v>432.77789538684726</v>
      </c>
      <c r="C49" s="145">
        <v>434.80378652884161</v>
      </c>
      <c r="D49" s="100">
        <v>97.949619884595407</v>
      </c>
      <c r="E49" s="116">
        <v>96.178646738914495</v>
      </c>
    </row>
    <row r="50" spans="1:5">
      <c r="A50" s="57" t="s">
        <v>446</v>
      </c>
      <c r="B50" s="145">
        <v>333.59536191348201</v>
      </c>
      <c r="C50" s="145">
        <v>334.30960031866408</v>
      </c>
      <c r="D50" s="100">
        <v>105.5706229773843</v>
      </c>
      <c r="E50" s="116">
        <v>102.29404068955796</v>
      </c>
    </row>
    <row r="51" spans="1:5">
      <c r="A51" s="52" t="s">
        <v>447</v>
      </c>
      <c r="B51" s="145">
        <v>547.1067438536287</v>
      </c>
      <c r="C51" s="145">
        <v>540.93842773616188</v>
      </c>
      <c r="D51" s="100">
        <v>128.39160921750815</v>
      </c>
      <c r="E51" s="116">
        <v>125.58185474926186</v>
      </c>
    </row>
    <row r="52" spans="1:5" ht="4.5" customHeight="1">
      <c r="A52" s="173"/>
      <c r="B52" s="168"/>
      <c r="C52" s="168"/>
      <c r="D52" s="132"/>
      <c r="E52" s="132"/>
    </row>
    <row r="53" spans="1:5" ht="15" customHeight="1">
      <c r="A53" s="174" t="s">
        <v>438</v>
      </c>
      <c r="B53" s="167"/>
      <c r="C53" s="167"/>
    </row>
  </sheetData>
  <mergeCells count="4">
    <mergeCell ref="B6:C6"/>
    <mergeCell ref="B41:C41"/>
    <mergeCell ref="D6:E6"/>
    <mergeCell ref="A5:A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96"/>
  <sheetViews>
    <sheetView workbookViewId="0">
      <pane xSplit="3" ySplit="6" topLeftCell="D69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3.28515625" style="3" customWidth="1"/>
    <col min="2" max="5" width="12.85546875" style="3" customWidth="1"/>
    <col min="6" max="16384" width="9.140625" style="3"/>
  </cols>
  <sheetData>
    <row r="1" spans="1:5">
      <c r="A1" s="2" t="s">
        <v>567</v>
      </c>
    </row>
    <row r="3" spans="1:5">
      <c r="A3" s="4" t="s">
        <v>638</v>
      </c>
      <c r="B3" s="5"/>
    </row>
    <row r="4" spans="1:5">
      <c r="A4" s="176"/>
    </row>
    <row r="5" spans="1:5" s="28" customFormat="1" ht="45" customHeight="1">
      <c r="A5" s="432" t="s">
        <v>0</v>
      </c>
      <c r="B5" s="436" t="s">
        <v>167</v>
      </c>
      <c r="C5" s="436" t="s">
        <v>168</v>
      </c>
      <c r="D5" s="379" t="s">
        <v>167</v>
      </c>
      <c r="E5" s="378" t="s">
        <v>168</v>
      </c>
    </row>
    <row r="6" spans="1:5" s="28" customFormat="1" ht="18.75" customHeight="1">
      <c r="A6" s="432"/>
      <c r="B6" s="436"/>
      <c r="C6" s="436"/>
      <c r="D6" s="436" t="s">
        <v>621</v>
      </c>
      <c r="E6" s="433"/>
    </row>
    <row r="7" spans="1:5" s="28" customFormat="1" ht="7.5" customHeight="1">
      <c r="A7" s="175"/>
      <c r="B7" s="175"/>
      <c r="C7" s="175"/>
      <c r="D7" s="110"/>
      <c r="E7" s="111"/>
    </row>
    <row r="8" spans="1:5" s="28" customFormat="1">
      <c r="A8" s="52" t="s">
        <v>78</v>
      </c>
      <c r="B8" s="62">
        <v>756021</v>
      </c>
      <c r="C8" s="62">
        <v>668552</v>
      </c>
      <c r="D8" s="100">
        <v>95.011291702954694</v>
      </c>
      <c r="E8" s="116">
        <v>92.0733554787993</v>
      </c>
    </row>
    <row r="9" spans="1:5" s="28" customFormat="1">
      <c r="A9" s="102" t="s">
        <v>439</v>
      </c>
      <c r="B9" s="62">
        <v>630285</v>
      </c>
      <c r="C9" s="62">
        <v>561104</v>
      </c>
      <c r="D9" s="100">
        <v>93.66919112358147</v>
      </c>
      <c r="E9" s="116">
        <v>90.594161715319046</v>
      </c>
    </row>
    <row r="10" spans="1:5" s="28" customFormat="1">
      <c r="A10" s="72" t="s">
        <v>80</v>
      </c>
      <c r="B10" s="62">
        <v>469724</v>
      </c>
      <c r="C10" s="62">
        <v>414484</v>
      </c>
      <c r="D10" s="100">
        <v>91.824032153385417</v>
      </c>
      <c r="E10" s="116">
        <v>86.65593443582614</v>
      </c>
    </row>
    <row r="11" spans="1:5" s="28" customFormat="1">
      <c r="A11" s="72" t="s">
        <v>81</v>
      </c>
      <c r="B11" s="62">
        <v>24057</v>
      </c>
      <c r="C11" s="62">
        <v>21155</v>
      </c>
      <c r="D11" s="100">
        <v>112.62640449438202</v>
      </c>
      <c r="E11" s="116">
        <v>104.35061411729887</v>
      </c>
    </row>
    <row r="12" spans="1:5" s="28" customFormat="1">
      <c r="A12" s="72" t="s">
        <v>82</v>
      </c>
      <c r="B12" s="62">
        <v>100724</v>
      </c>
      <c r="C12" s="62">
        <v>96273</v>
      </c>
      <c r="D12" s="100">
        <v>92.410730669015379</v>
      </c>
      <c r="E12" s="116">
        <v>104.84742218640413</v>
      </c>
    </row>
    <row r="13" spans="1:5" s="28" customFormat="1">
      <c r="A13" s="72" t="s">
        <v>440</v>
      </c>
      <c r="B13" s="62">
        <v>4827</v>
      </c>
      <c r="C13" s="62">
        <v>3930</v>
      </c>
      <c r="D13" s="100">
        <v>57.560219413307891</v>
      </c>
      <c r="E13" s="116">
        <v>47.967777370926399</v>
      </c>
    </row>
    <row r="14" spans="1:5" s="28" customFormat="1">
      <c r="A14" s="72" t="s">
        <v>441</v>
      </c>
      <c r="B14" s="62">
        <v>30953</v>
      </c>
      <c r="C14" s="62">
        <v>25262</v>
      </c>
      <c r="D14" s="100">
        <v>136.99654775604142</v>
      </c>
      <c r="E14" s="116">
        <v>121.67421250361237</v>
      </c>
    </row>
    <row r="15" spans="1:5" s="28" customFormat="1">
      <c r="A15" s="102" t="s">
        <v>253</v>
      </c>
      <c r="B15" s="62">
        <v>111350</v>
      </c>
      <c r="C15" s="62">
        <v>93218</v>
      </c>
      <c r="D15" s="100">
        <v>94.840215317525207</v>
      </c>
      <c r="E15" s="116">
        <v>91.992657798128917</v>
      </c>
    </row>
    <row r="16" spans="1:5" s="28" customFormat="1">
      <c r="A16" s="102" t="s">
        <v>449</v>
      </c>
      <c r="B16" s="62">
        <v>753956</v>
      </c>
      <c r="C16" s="62">
        <v>666690</v>
      </c>
      <c r="D16" s="100">
        <v>95.122840528732183</v>
      </c>
      <c r="E16" s="116">
        <v>92.184587645116508</v>
      </c>
    </row>
    <row r="17" spans="1:5" s="28" customFormat="1">
      <c r="A17" s="72" t="s">
        <v>439</v>
      </c>
      <c r="B17" s="62">
        <v>628330</v>
      </c>
      <c r="C17" s="62">
        <v>559352</v>
      </c>
      <c r="D17" s="100">
        <v>93.800897209097485</v>
      </c>
      <c r="E17" s="116">
        <v>90.724512155759811</v>
      </c>
    </row>
    <row r="18" spans="1:5" s="28" customFormat="1">
      <c r="A18" s="117" t="s">
        <v>80</v>
      </c>
      <c r="B18" s="62">
        <v>469521</v>
      </c>
      <c r="C18" s="62">
        <v>414281</v>
      </c>
      <c r="D18" s="100">
        <v>92.037315100501431</v>
      </c>
      <c r="E18" s="116">
        <v>86.851362683438154</v>
      </c>
    </row>
    <row r="19" spans="1:5" s="28" customFormat="1">
      <c r="A19" s="117" t="s">
        <v>81</v>
      </c>
      <c r="B19" s="62">
        <v>23882</v>
      </c>
      <c r="C19" s="62">
        <v>20981</v>
      </c>
      <c r="D19" s="100">
        <v>112.16946127471701</v>
      </c>
      <c r="E19" s="116">
        <v>103.84063350655779</v>
      </c>
    </row>
    <row r="20" spans="1:5" s="28" customFormat="1">
      <c r="A20" s="117" t="s">
        <v>82</v>
      </c>
      <c r="B20" s="62">
        <v>100261</v>
      </c>
      <c r="C20" s="62">
        <v>95816</v>
      </c>
      <c r="D20" s="100">
        <v>92.607029049092503</v>
      </c>
      <c r="E20" s="116">
        <v>105.18365644279535</v>
      </c>
    </row>
    <row r="21" spans="1:5" s="28" customFormat="1">
      <c r="A21" s="117" t="s">
        <v>440</v>
      </c>
      <c r="B21" s="62">
        <v>4602</v>
      </c>
      <c r="C21" s="62">
        <v>3709</v>
      </c>
      <c r="D21" s="100">
        <v>58.106060606060609</v>
      </c>
      <c r="E21" s="116">
        <v>47.851890078699519</v>
      </c>
    </row>
    <row r="22" spans="1:5" s="28" customFormat="1">
      <c r="A22" s="117" t="s">
        <v>441</v>
      </c>
      <c r="B22" s="62">
        <v>30064</v>
      </c>
      <c r="C22" s="62">
        <v>24565</v>
      </c>
      <c r="D22" s="100">
        <v>135.19809326797682</v>
      </c>
      <c r="E22" s="116">
        <v>119.89360144467763</v>
      </c>
    </row>
    <row r="23" spans="1:5" s="28" customFormat="1">
      <c r="A23" s="72" t="s">
        <v>253</v>
      </c>
      <c r="B23" s="62">
        <v>111350</v>
      </c>
      <c r="C23" s="62">
        <v>93218</v>
      </c>
      <c r="D23" s="100">
        <v>94.840215317525207</v>
      </c>
      <c r="E23" s="116">
        <v>91.992657798128917</v>
      </c>
    </row>
    <row r="24" spans="1:5" s="28" customFormat="1">
      <c r="A24" s="102" t="s">
        <v>450</v>
      </c>
      <c r="B24" s="62">
        <v>2065</v>
      </c>
      <c r="C24" s="62">
        <v>1862</v>
      </c>
      <c r="D24" s="100">
        <v>66.527061855670098</v>
      </c>
      <c r="E24" s="116">
        <v>64.295580110497241</v>
      </c>
    </row>
    <row r="25" spans="1:5" s="28" customFormat="1">
      <c r="A25" s="72" t="s">
        <v>439</v>
      </c>
      <c r="B25" s="62">
        <v>1955</v>
      </c>
      <c r="C25" s="62">
        <v>1752</v>
      </c>
      <c r="D25" s="100">
        <v>64.542753383955102</v>
      </c>
      <c r="E25" s="116">
        <v>62.105636299184688</v>
      </c>
    </row>
    <row r="26" spans="1:5" s="28" customFormat="1">
      <c r="A26" s="117" t="s">
        <v>80</v>
      </c>
      <c r="B26" s="62">
        <v>203</v>
      </c>
      <c r="C26" s="62">
        <v>203</v>
      </c>
      <c r="D26" s="100">
        <v>14.438122332859175</v>
      </c>
      <c r="E26" s="116">
        <v>15.496183206106871</v>
      </c>
    </row>
    <row r="27" spans="1:5" s="28" customFormat="1">
      <c r="A27" s="117" t="s">
        <v>81</v>
      </c>
      <c r="B27" s="62">
        <v>175</v>
      </c>
      <c r="C27" s="62">
        <v>174</v>
      </c>
      <c r="D27" s="100">
        <v>253.62318840579712</v>
      </c>
      <c r="E27" s="116">
        <v>255.88235294117646</v>
      </c>
    </row>
    <row r="28" spans="1:5" s="28" customFormat="1">
      <c r="A28" s="117" t="s">
        <v>82</v>
      </c>
      <c r="B28" s="62">
        <v>463</v>
      </c>
      <c r="C28" s="62">
        <v>457</v>
      </c>
      <c r="D28" s="100">
        <v>63.337893296853622</v>
      </c>
      <c r="E28" s="116">
        <v>62.77472527472527</v>
      </c>
    </row>
    <row r="29" spans="1:5" s="28" customFormat="1">
      <c r="A29" s="117" t="s">
        <v>18</v>
      </c>
      <c r="B29" s="62">
        <v>225</v>
      </c>
      <c r="C29" s="62">
        <v>221</v>
      </c>
      <c r="D29" s="100">
        <v>48.283261802575105</v>
      </c>
      <c r="E29" s="116">
        <v>50</v>
      </c>
    </row>
    <row r="30" spans="1:5" s="28" customFormat="1">
      <c r="A30" s="117" t="s">
        <v>441</v>
      </c>
      <c r="B30" s="62">
        <v>889</v>
      </c>
      <c r="C30" s="62">
        <v>697</v>
      </c>
      <c r="D30" s="100">
        <v>249.01960784313727</v>
      </c>
      <c r="E30" s="116">
        <v>255.3113553113553</v>
      </c>
    </row>
    <row r="31" spans="1:5" s="28" customFormat="1" ht="7.5" customHeight="1">
      <c r="A31" s="117"/>
      <c r="B31" s="62"/>
      <c r="C31" s="62"/>
      <c r="D31" s="100"/>
      <c r="E31" s="116"/>
    </row>
    <row r="32" spans="1:5" s="28" customFormat="1">
      <c r="A32" s="52" t="s">
        <v>83</v>
      </c>
      <c r="B32" s="62">
        <v>10095</v>
      </c>
      <c r="C32" s="62">
        <v>9939</v>
      </c>
      <c r="D32" s="100">
        <v>124.59886447790669</v>
      </c>
      <c r="E32" s="116">
        <v>122.67341397185881</v>
      </c>
    </row>
    <row r="33" spans="1:5" s="28" customFormat="1">
      <c r="A33" s="57" t="s">
        <v>255</v>
      </c>
      <c r="B33" s="62">
        <v>9429</v>
      </c>
      <c r="C33" s="62">
        <v>9273</v>
      </c>
      <c r="D33" s="100">
        <v>117.02867072111206</v>
      </c>
      <c r="E33" s="116">
        <v>115.09246617847835</v>
      </c>
    </row>
    <row r="34" spans="1:5" s="28" customFormat="1" ht="14.25">
      <c r="A34" s="52" t="s">
        <v>690</v>
      </c>
      <c r="B34" s="62">
        <v>43446</v>
      </c>
      <c r="C34" s="62">
        <v>33870</v>
      </c>
      <c r="D34" s="100">
        <v>118.21397474967348</v>
      </c>
      <c r="E34" s="116">
        <v>92.482865958550647</v>
      </c>
    </row>
    <row r="35" spans="1:5" s="28" customFormat="1">
      <c r="A35" s="57" t="s">
        <v>451</v>
      </c>
      <c r="B35" s="62">
        <v>1009</v>
      </c>
      <c r="C35" s="62">
        <v>947</v>
      </c>
      <c r="D35" s="100">
        <v>115.31428571428573</v>
      </c>
      <c r="E35" s="116">
        <v>126.77376171352076</v>
      </c>
    </row>
    <row r="36" spans="1:5" s="28" customFormat="1">
      <c r="A36" s="52" t="s">
        <v>85</v>
      </c>
      <c r="B36" s="62">
        <v>2397370</v>
      </c>
      <c r="C36" s="62">
        <v>2381004</v>
      </c>
      <c r="D36" s="100">
        <v>106.64851059892335</v>
      </c>
      <c r="E36" s="116">
        <v>109.03036405823063</v>
      </c>
    </row>
    <row r="37" spans="1:5" s="28" customFormat="1">
      <c r="A37" s="52" t="s">
        <v>86</v>
      </c>
      <c r="B37" s="62">
        <v>106166</v>
      </c>
      <c r="C37" s="62">
        <v>94572</v>
      </c>
      <c r="D37" s="100">
        <v>165.60233352571402</v>
      </c>
      <c r="E37" s="116">
        <v>184.02444007705628</v>
      </c>
    </row>
    <row r="38" spans="1:5" s="28" customFormat="1">
      <c r="A38" s="52" t="s">
        <v>452</v>
      </c>
      <c r="B38" s="62">
        <v>2058</v>
      </c>
      <c r="C38" s="62">
        <v>1965</v>
      </c>
      <c r="D38" s="100">
        <v>165.56717618664521</v>
      </c>
      <c r="E38" s="116">
        <v>158.0852775543041</v>
      </c>
    </row>
    <row r="39" spans="1:5" s="28" customFormat="1">
      <c r="A39" s="52" t="s">
        <v>453</v>
      </c>
      <c r="B39" s="62">
        <v>3007</v>
      </c>
      <c r="C39" s="62">
        <v>3007</v>
      </c>
      <c r="D39" s="100">
        <v>110.71428571428572</v>
      </c>
      <c r="E39" s="116">
        <v>110.71428571428572</v>
      </c>
    </row>
    <row r="40" spans="1:5" s="28" customFormat="1" ht="7.5" customHeight="1">
      <c r="A40" s="52"/>
      <c r="B40" s="62"/>
      <c r="C40" s="62"/>
      <c r="D40" s="100"/>
      <c r="E40" s="116"/>
    </row>
    <row r="41" spans="1:5" s="28" customFormat="1" ht="14.25">
      <c r="A41" s="52" t="s">
        <v>691</v>
      </c>
      <c r="B41" s="62">
        <v>159368</v>
      </c>
      <c r="C41" s="62">
        <v>157892</v>
      </c>
      <c r="D41" s="100">
        <v>78.129994411161988</v>
      </c>
      <c r="E41" s="116">
        <v>79.363052842688333</v>
      </c>
    </row>
    <row r="42" spans="1:5" s="28" customFormat="1">
      <c r="A42" s="102" t="s">
        <v>13</v>
      </c>
      <c r="B42" s="62"/>
      <c r="C42" s="62"/>
      <c r="D42" s="100"/>
      <c r="E42" s="116"/>
    </row>
    <row r="43" spans="1:5" s="28" customFormat="1">
      <c r="A43" s="72" t="s">
        <v>25</v>
      </c>
      <c r="B43" s="62">
        <v>5773</v>
      </c>
      <c r="C43" s="62">
        <v>5710</v>
      </c>
      <c r="D43" s="100">
        <v>110.25592055003818</v>
      </c>
      <c r="E43" s="116">
        <v>112.68995460824947</v>
      </c>
    </row>
    <row r="44" spans="1:5" s="28" customFormat="1">
      <c r="A44" s="72" t="s">
        <v>265</v>
      </c>
      <c r="B44" s="62">
        <v>8767</v>
      </c>
      <c r="C44" s="62">
        <v>8754</v>
      </c>
      <c r="D44" s="100">
        <v>150.01711156741956</v>
      </c>
      <c r="E44" s="116">
        <v>159.04796511627907</v>
      </c>
    </row>
    <row r="45" spans="1:5" s="28" customFormat="1">
      <c r="A45" s="72" t="s">
        <v>266</v>
      </c>
      <c r="B45" s="62">
        <v>33040</v>
      </c>
      <c r="C45" s="62">
        <v>33009</v>
      </c>
      <c r="D45" s="100">
        <v>58.018859641420974</v>
      </c>
      <c r="E45" s="116">
        <v>58.987830375810859</v>
      </c>
    </row>
    <row r="46" spans="1:5" s="28" customFormat="1">
      <c r="A46" s="72" t="s">
        <v>267</v>
      </c>
      <c r="B46" s="62">
        <v>7209</v>
      </c>
      <c r="C46" s="62">
        <v>7208</v>
      </c>
      <c r="D46" s="100">
        <v>86.40776699029125</v>
      </c>
      <c r="E46" s="116">
        <v>86.520225663185684</v>
      </c>
    </row>
    <row r="47" spans="1:5" s="28" customFormat="1">
      <c r="A47" s="72" t="s">
        <v>268</v>
      </c>
      <c r="B47" s="62">
        <v>5286</v>
      </c>
      <c r="C47" s="62">
        <v>5265</v>
      </c>
      <c r="D47" s="100">
        <v>91.802709274053498</v>
      </c>
      <c r="E47" s="116">
        <v>124.70393178588346</v>
      </c>
    </row>
    <row r="48" spans="1:5" s="28" customFormat="1">
      <c r="A48" s="72" t="s">
        <v>269</v>
      </c>
      <c r="B48" s="62">
        <v>39330</v>
      </c>
      <c r="C48" s="62">
        <v>38141</v>
      </c>
      <c r="D48" s="100">
        <v>82.833133253301312</v>
      </c>
      <c r="E48" s="116">
        <v>83.086809715717251</v>
      </c>
    </row>
    <row r="49" spans="1:5" s="28" customFormat="1">
      <c r="A49" s="72" t="s">
        <v>270</v>
      </c>
      <c r="B49" s="62">
        <v>20463</v>
      </c>
      <c r="C49" s="62">
        <v>20463</v>
      </c>
      <c r="D49" s="100">
        <v>112.50824719595339</v>
      </c>
      <c r="E49" s="116">
        <v>112.50824719595339</v>
      </c>
    </row>
    <row r="50" spans="1:5" s="28" customFormat="1" ht="7.5" customHeight="1">
      <c r="A50" s="72"/>
      <c r="B50" s="62"/>
      <c r="C50" s="62"/>
      <c r="D50" s="100"/>
      <c r="E50" s="116"/>
    </row>
    <row r="51" spans="1:5" s="28" customFormat="1">
      <c r="A51" s="52" t="s">
        <v>88</v>
      </c>
      <c r="B51" s="62">
        <v>341057</v>
      </c>
      <c r="C51" s="62">
        <v>339651</v>
      </c>
      <c r="D51" s="100">
        <v>70.369781952032753</v>
      </c>
      <c r="E51" s="116">
        <v>70.75811898328601</v>
      </c>
    </row>
    <row r="52" spans="1:5" s="28" customFormat="1">
      <c r="A52" s="102" t="s">
        <v>13</v>
      </c>
      <c r="B52" s="62"/>
      <c r="C52" s="62"/>
      <c r="D52" s="100"/>
      <c r="E52" s="116"/>
    </row>
    <row r="53" spans="1:5" s="28" customFormat="1">
      <c r="A53" s="72" t="s">
        <v>272</v>
      </c>
      <c r="B53" s="62">
        <v>177724</v>
      </c>
      <c r="C53" s="62">
        <v>176322</v>
      </c>
      <c r="D53" s="100">
        <v>74.478989871051823</v>
      </c>
      <c r="E53" s="116">
        <v>74.57525324084844</v>
      </c>
    </row>
    <row r="54" spans="1:5" s="28" customFormat="1">
      <c r="A54" s="72" t="s">
        <v>273</v>
      </c>
      <c r="B54" s="62">
        <v>468</v>
      </c>
      <c r="C54" s="62">
        <v>468</v>
      </c>
      <c r="D54" s="100">
        <v>29.415461973601509</v>
      </c>
      <c r="E54" s="116">
        <v>35.161532682193844</v>
      </c>
    </row>
    <row r="55" spans="1:5" s="28" customFormat="1">
      <c r="A55" s="72" t="s">
        <v>274</v>
      </c>
      <c r="B55" s="62">
        <v>450</v>
      </c>
      <c r="C55" s="62">
        <v>450</v>
      </c>
      <c r="D55" s="100">
        <v>22.004889975550121</v>
      </c>
      <c r="E55" s="116">
        <v>22.004889975550121</v>
      </c>
    </row>
    <row r="56" spans="1:5" s="28" customFormat="1">
      <c r="A56" s="72" t="s">
        <v>275</v>
      </c>
      <c r="B56" s="62">
        <v>3901</v>
      </c>
      <c r="C56" s="62">
        <v>3901</v>
      </c>
      <c r="D56" s="100">
        <v>12.703943726186212</v>
      </c>
      <c r="E56" s="116">
        <v>12.703943726186212</v>
      </c>
    </row>
    <row r="57" spans="1:5" s="28" customFormat="1">
      <c r="A57" s="72" t="s">
        <v>277</v>
      </c>
      <c r="B57" s="70">
        <v>44604</v>
      </c>
      <c r="C57" s="70">
        <v>44604</v>
      </c>
      <c r="D57" s="100">
        <v>123.98954800689386</v>
      </c>
      <c r="E57" s="116">
        <v>124.07922554801381</v>
      </c>
    </row>
    <row r="58" spans="1:5" s="28" customFormat="1">
      <c r="A58" s="72" t="s">
        <v>278</v>
      </c>
      <c r="B58" s="70">
        <v>59761</v>
      </c>
      <c r="C58" s="70">
        <v>59761</v>
      </c>
      <c r="D58" s="100">
        <v>55.636136816429897</v>
      </c>
      <c r="E58" s="116">
        <v>56.647645408356716</v>
      </c>
    </row>
    <row r="59" spans="1:5" s="28" customFormat="1">
      <c r="A59" s="72" t="s">
        <v>279</v>
      </c>
      <c r="B59" s="62">
        <v>44925</v>
      </c>
      <c r="C59" s="62">
        <v>44922</v>
      </c>
      <c r="D59" s="100">
        <v>79.197884530630233</v>
      </c>
      <c r="E59" s="116">
        <v>79.474205647158726</v>
      </c>
    </row>
    <row r="60" spans="1:5" s="28" customFormat="1" ht="7.5" customHeight="1">
      <c r="A60" s="72"/>
      <c r="B60" s="62"/>
      <c r="C60" s="62"/>
      <c r="D60" s="100"/>
      <c r="E60" s="116"/>
    </row>
    <row r="61" spans="1:5" s="28" customFormat="1" ht="14.25">
      <c r="A61" s="52" t="s">
        <v>692</v>
      </c>
      <c r="B61" s="62">
        <v>304219</v>
      </c>
      <c r="C61" s="62">
        <v>298256</v>
      </c>
      <c r="D61" s="100">
        <v>104.02321056716805</v>
      </c>
      <c r="E61" s="116">
        <v>102.53011385512347</v>
      </c>
    </row>
    <row r="62" spans="1:5" s="28" customFormat="1">
      <c r="A62" s="57" t="s">
        <v>545</v>
      </c>
      <c r="B62" s="62">
        <v>54543</v>
      </c>
      <c r="C62" s="62">
        <v>54087</v>
      </c>
      <c r="D62" s="100">
        <v>141.93187436571338</v>
      </c>
      <c r="E62" s="116">
        <v>140.89192216520357</v>
      </c>
    </row>
    <row r="63" spans="1:5" s="28" customFormat="1">
      <c r="A63" s="58" t="s">
        <v>544</v>
      </c>
      <c r="B63" s="62">
        <v>873</v>
      </c>
      <c r="C63" s="62">
        <v>870</v>
      </c>
      <c r="D63" s="100">
        <v>56.947162426614483</v>
      </c>
      <c r="E63" s="116">
        <v>56.75146771037182</v>
      </c>
    </row>
    <row r="64" spans="1:5" s="28" customFormat="1">
      <c r="A64" s="57" t="s">
        <v>63</v>
      </c>
      <c r="B64" s="62">
        <v>124844</v>
      </c>
      <c r="C64" s="62">
        <v>122451</v>
      </c>
      <c r="D64" s="100">
        <v>92.479092127973217</v>
      </c>
      <c r="E64" s="116">
        <v>91.737338927180105</v>
      </c>
    </row>
    <row r="65" spans="1:5" s="28" customFormat="1">
      <c r="A65" s="58" t="s">
        <v>282</v>
      </c>
      <c r="B65" s="62">
        <v>1681</v>
      </c>
      <c r="C65" s="62">
        <v>1657</v>
      </c>
      <c r="D65" s="100">
        <v>71.259008054260278</v>
      </c>
      <c r="E65" s="116">
        <v>70.360934182590228</v>
      </c>
    </row>
    <row r="66" spans="1:5" s="28" customFormat="1">
      <c r="A66" s="57" t="s">
        <v>444</v>
      </c>
      <c r="B66" s="62">
        <v>315</v>
      </c>
      <c r="C66" s="62">
        <v>313</v>
      </c>
      <c r="D66" s="100">
        <v>126</v>
      </c>
      <c r="E66" s="116">
        <v>125.2</v>
      </c>
    </row>
    <row r="67" spans="1:5" s="28" customFormat="1">
      <c r="A67" s="57" t="s">
        <v>445</v>
      </c>
      <c r="B67" s="62">
        <v>1045</v>
      </c>
      <c r="C67" s="62">
        <v>1045</v>
      </c>
      <c r="D67" s="100">
        <v>82.674050632911388</v>
      </c>
      <c r="E67" s="116">
        <v>82.674050632911388</v>
      </c>
    </row>
    <row r="68" spans="1:5" s="28" customFormat="1">
      <c r="A68" s="58" t="s">
        <v>454</v>
      </c>
      <c r="B68" s="62">
        <v>994</v>
      </c>
      <c r="C68" s="62">
        <v>994</v>
      </c>
      <c r="D68" s="100">
        <v>80.944625407166129</v>
      </c>
      <c r="E68" s="116">
        <v>80.944625407166129</v>
      </c>
    </row>
    <row r="69" spans="1:5" s="28" customFormat="1">
      <c r="A69" s="57" t="s">
        <v>446</v>
      </c>
      <c r="B69" s="62">
        <v>122599</v>
      </c>
      <c r="C69" s="62">
        <v>119490</v>
      </c>
      <c r="D69" s="100">
        <v>105.70701845145716</v>
      </c>
      <c r="E69" s="116">
        <v>103.02638385928608</v>
      </c>
    </row>
    <row r="70" spans="1:5" s="28" customFormat="1">
      <c r="A70" s="72" t="s">
        <v>13</v>
      </c>
      <c r="B70" s="62"/>
      <c r="C70" s="62"/>
      <c r="D70" s="100"/>
      <c r="E70" s="116"/>
    </row>
    <row r="71" spans="1:5" s="28" customFormat="1">
      <c r="A71" s="117" t="s">
        <v>283</v>
      </c>
      <c r="B71" s="62">
        <v>1042</v>
      </c>
      <c r="C71" s="62">
        <v>1042</v>
      </c>
      <c r="D71" s="100">
        <v>127.22832722832722</v>
      </c>
      <c r="E71" s="116">
        <v>127.22832722832722</v>
      </c>
    </row>
    <row r="72" spans="1:5" s="28" customFormat="1">
      <c r="A72" s="117" t="s">
        <v>284</v>
      </c>
      <c r="B72" s="62">
        <v>84673</v>
      </c>
      <c r="C72" s="62">
        <v>81564</v>
      </c>
      <c r="D72" s="100">
        <v>105.52073078025496</v>
      </c>
      <c r="E72" s="116">
        <v>101.64624951709183</v>
      </c>
    </row>
    <row r="73" spans="1:5" s="28" customFormat="1">
      <c r="A73" s="117" t="s">
        <v>285</v>
      </c>
      <c r="B73" s="62">
        <v>4546</v>
      </c>
      <c r="C73" s="62">
        <v>4546</v>
      </c>
      <c r="D73" s="100">
        <v>99.518388791593694</v>
      </c>
      <c r="E73" s="116">
        <v>99.518388791593694</v>
      </c>
    </row>
    <row r="74" spans="1:5" s="28" customFormat="1">
      <c r="A74" s="117" t="s">
        <v>286</v>
      </c>
      <c r="B74" s="62">
        <v>1216</v>
      </c>
      <c r="C74" s="62">
        <v>1216</v>
      </c>
      <c r="D74" s="100">
        <v>98.064516129032256</v>
      </c>
      <c r="E74" s="116">
        <v>98.064516129032256</v>
      </c>
    </row>
    <row r="75" spans="1:5" s="28" customFormat="1">
      <c r="A75" s="117" t="s">
        <v>287</v>
      </c>
      <c r="B75" s="62">
        <v>31118</v>
      </c>
      <c r="C75" s="62">
        <v>31118</v>
      </c>
      <c r="D75" s="100">
        <v>106.89797320508416</v>
      </c>
      <c r="E75" s="116">
        <v>106.89797320508416</v>
      </c>
    </row>
    <row r="76" spans="1:5" s="28" customFormat="1">
      <c r="A76" s="102"/>
      <c r="B76" s="62"/>
      <c r="C76" s="62"/>
      <c r="D76" s="100"/>
      <c r="E76" s="116"/>
    </row>
    <row r="77" spans="1:5" s="28" customFormat="1">
      <c r="A77" s="52" t="s">
        <v>89</v>
      </c>
      <c r="B77" s="62">
        <v>569828</v>
      </c>
      <c r="C77" s="62">
        <v>550590</v>
      </c>
      <c r="D77" s="100">
        <v>104.79152146208068</v>
      </c>
      <c r="E77" s="116">
        <v>103.67989334297465</v>
      </c>
    </row>
    <row r="78" spans="1:5" s="28" customFormat="1">
      <c r="A78" s="52" t="s">
        <v>455</v>
      </c>
      <c r="B78" s="62"/>
      <c r="C78" s="62"/>
      <c r="D78" s="100"/>
      <c r="E78" s="116"/>
    </row>
    <row r="79" spans="1:5" s="28" customFormat="1">
      <c r="A79" s="57" t="s">
        <v>290</v>
      </c>
      <c r="B79" s="62">
        <v>3983</v>
      </c>
      <c r="C79" s="62">
        <v>1590</v>
      </c>
      <c r="D79" s="100">
        <v>168.69970351545956</v>
      </c>
      <c r="E79" s="116">
        <v>67.344345616264292</v>
      </c>
    </row>
    <row r="80" spans="1:5" s="28" customFormat="1">
      <c r="A80" s="57" t="s">
        <v>291</v>
      </c>
      <c r="B80" s="62">
        <v>6360</v>
      </c>
      <c r="C80" s="62">
        <v>5707</v>
      </c>
      <c r="D80" s="100">
        <v>74.438202247191015</v>
      </c>
      <c r="E80" s="116">
        <v>68.216590963423386</v>
      </c>
    </row>
    <row r="81" spans="1:5" s="28" customFormat="1">
      <c r="A81" s="52" t="s">
        <v>456</v>
      </c>
      <c r="B81" s="62">
        <v>17595</v>
      </c>
      <c r="C81" s="62">
        <v>17595</v>
      </c>
      <c r="D81" s="100">
        <v>33.049701341147305</v>
      </c>
      <c r="E81" s="116">
        <v>33.672707787112699</v>
      </c>
    </row>
    <row r="82" spans="1:5" s="28" customFormat="1">
      <c r="A82" s="52" t="s">
        <v>457</v>
      </c>
      <c r="B82" s="62">
        <v>991051</v>
      </c>
      <c r="C82" s="62">
        <v>991051</v>
      </c>
      <c r="D82" s="100">
        <v>88.938935031252669</v>
      </c>
      <c r="E82" s="116">
        <v>88.938935031252669</v>
      </c>
    </row>
    <row r="83" spans="1:5" s="28" customFormat="1">
      <c r="A83" s="52" t="s">
        <v>458</v>
      </c>
      <c r="B83" s="177"/>
      <c r="C83" s="177"/>
      <c r="D83" s="100"/>
      <c r="E83" s="178"/>
    </row>
    <row r="84" spans="1:5" s="28" customFormat="1">
      <c r="A84" s="52" t="s">
        <v>91</v>
      </c>
      <c r="B84" s="92">
        <v>519.29548122448682</v>
      </c>
      <c r="C84" s="92">
        <v>470.50245894947824</v>
      </c>
      <c r="D84" s="100">
        <v>93.230962675448183</v>
      </c>
      <c r="E84" s="116">
        <v>89.504185053065427</v>
      </c>
    </row>
    <row r="85" spans="1:5" s="28" customFormat="1">
      <c r="A85" s="57" t="s">
        <v>439</v>
      </c>
      <c r="B85" s="92">
        <v>432.92997467474532</v>
      </c>
      <c r="C85" s="92">
        <v>394.88448426807196</v>
      </c>
      <c r="D85" s="100">
        <v>91.914010481876957</v>
      </c>
      <c r="E85" s="116">
        <v>88.066265997683928</v>
      </c>
    </row>
    <row r="86" spans="1:5" s="28" customFormat="1">
      <c r="A86" s="52" t="s">
        <v>35</v>
      </c>
      <c r="B86" s="92">
        <v>29.842175650251843</v>
      </c>
      <c r="C86" s="92">
        <v>23.836467895719149</v>
      </c>
      <c r="D86" s="100">
        <v>115.99887202944363</v>
      </c>
      <c r="E86" s="116">
        <v>89.902268750246108</v>
      </c>
    </row>
    <row r="87" spans="1:5" s="28" customFormat="1" ht="14.25">
      <c r="A87" s="52" t="s">
        <v>693</v>
      </c>
      <c r="B87" s="92">
        <v>208.96185688311849</v>
      </c>
      <c r="C87" s="92">
        <v>209.90167017140863</v>
      </c>
      <c r="D87" s="100">
        <v>102.07401549795303</v>
      </c>
      <c r="E87" s="116">
        <v>99.669163095874069</v>
      </c>
    </row>
    <row r="88" spans="1:5" s="28" customFormat="1">
      <c r="A88" s="57" t="s">
        <v>13</v>
      </c>
      <c r="B88" s="92"/>
      <c r="C88" s="92"/>
      <c r="D88" s="100"/>
      <c r="E88" s="116"/>
    </row>
    <row r="89" spans="1:5" s="28" customFormat="1">
      <c r="A89" s="58" t="s">
        <v>538</v>
      </c>
      <c r="B89" s="92">
        <v>37.464479733270878</v>
      </c>
      <c r="C89" s="92">
        <v>38.064453471383572</v>
      </c>
      <c r="D89" s="100">
        <v>139.27234378432013</v>
      </c>
      <c r="E89" s="116">
        <v>136.9605420415044</v>
      </c>
    </row>
    <row r="90" spans="1:5" s="28" customFormat="1">
      <c r="A90" s="58" t="s">
        <v>63</v>
      </c>
      <c r="B90" s="92">
        <v>85.752809853151987</v>
      </c>
      <c r="C90" s="92">
        <v>86.176537652751847</v>
      </c>
      <c r="D90" s="100">
        <v>90.746211654485677</v>
      </c>
      <c r="E90" s="116">
        <v>89.177544544955083</v>
      </c>
    </row>
    <row r="91" spans="1:5" s="28" customFormat="1">
      <c r="A91" s="58" t="s">
        <v>97</v>
      </c>
      <c r="B91" s="92">
        <v>84.210764916107948</v>
      </c>
      <c r="C91" s="92">
        <v>84.092694090920617</v>
      </c>
      <c r="D91" s="100">
        <v>103.72627205818985</v>
      </c>
      <c r="E91" s="116">
        <v>100.15158542161502</v>
      </c>
    </row>
    <row r="92" spans="1:5" s="28" customFormat="1">
      <c r="A92" s="52" t="s">
        <v>459</v>
      </c>
      <c r="B92" s="92">
        <v>391.40328836789826</v>
      </c>
      <c r="C92" s="92">
        <v>387.48511540312978</v>
      </c>
      <c r="D92" s="100">
        <v>102.82792972312411</v>
      </c>
      <c r="E92" s="116">
        <v>100.78685969241602</v>
      </c>
    </row>
    <row r="93" spans="1:5" s="28" customFormat="1" ht="6" customHeight="1">
      <c r="A93" s="173"/>
      <c r="B93" s="167"/>
      <c r="C93" s="167"/>
      <c r="D93" s="132"/>
      <c r="E93" s="132"/>
    </row>
    <row r="94" spans="1:5" s="180" customFormat="1">
      <c r="A94" s="182" t="s">
        <v>571</v>
      </c>
    </row>
    <row r="95" spans="1:5" s="180" customFormat="1">
      <c r="A95" s="183" t="s">
        <v>572</v>
      </c>
    </row>
    <row r="96" spans="1:5" s="180" customFormat="1" ht="15" customHeight="1">
      <c r="A96" s="182" t="s">
        <v>570</v>
      </c>
      <c r="B96" s="181"/>
      <c r="C96" s="181"/>
    </row>
  </sheetData>
  <mergeCells count="4">
    <mergeCell ref="D6:E6"/>
    <mergeCell ref="A5:A6"/>
    <mergeCell ref="B5:B6"/>
    <mergeCell ref="C5:C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H20"/>
  <sheetViews>
    <sheetView zoomScaleNormal="100" workbookViewId="0">
      <pane xSplit="1" ySplit="8" topLeftCell="B9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15.7109375" style="184" customWidth="1"/>
    <col min="2" max="2" width="10.7109375" style="184" customWidth="1"/>
    <col min="3" max="3" width="9.85546875" style="184" customWidth="1"/>
    <col min="4" max="8" width="10.7109375" style="184" customWidth="1"/>
    <col min="9" max="255" width="9.140625" style="184"/>
    <col min="256" max="256" width="20.85546875" style="184" customWidth="1"/>
    <col min="257" max="257" width="10.28515625" style="184" customWidth="1"/>
    <col min="258" max="260" width="9.140625" style="184" customWidth="1"/>
    <col min="261" max="261" width="10.28515625" style="184" customWidth="1"/>
    <col min="262" max="262" width="8.5703125" style="184" customWidth="1"/>
    <col min="263" max="263" width="11.140625" style="184" customWidth="1"/>
    <col min="264" max="264" width="9" style="184" customWidth="1"/>
    <col min="265" max="511" width="9.140625" style="184"/>
    <col min="512" max="512" width="20.85546875" style="184" customWidth="1"/>
    <col min="513" max="513" width="10.28515625" style="184" customWidth="1"/>
    <col min="514" max="516" width="9.140625" style="184" customWidth="1"/>
    <col min="517" max="517" width="10.28515625" style="184" customWidth="1"/>
    <col min="518" max="518" width="8.5703125" style="184" customWidth="1"/>
    <col min="519" max="519" width="11.140625" style="184" customWidth="1"/>
    <col min="520" max="520" width="9" style="184" customWidth="1"/>
    <col min="521" max="767" width="9.140625" style="184"/>
    <col min="768" max="768" width="20.85546875" style="184" customWidth="1"/>
    <col min="769" max="769" width="10.28515625" style="184" customWidth="1"/>
    <col min="770" max="772" width="9.140625" style="184" customWidth="1"/>
    <col min="773" max="773" width="10.28515625" style="184" customWidth="1"/>
    <col min="774" max="774" width="8.5703125" style="184" customWidth="1"/>
    <col min="775" max="775" width="11.140625" style="184" customWidth="1"/>
    <col min="776" max="776" width="9" style="184" customWidth="1"/>
    <col min="777" max="1023" width="9.140625" style="184"/>
    <col min="1024" max="1024" width="20.85546875" style="184" customWidth="1"/>
    <col min="1025" max="1025" width="10.28515625" style="184" customWidth="1"/>
    <col min="1026" max="1028" width="9.140625" style="184" customWidth="1"/>
    <col min="1029" max="1029" width="10.28515625" style="184" customWidth="1"/>
    <col min="1030" max="1030" width="8.5703125" style="184" customWidth="1"/>
    <col min="1031" max="1031" width="11.140625" style="184" customWidth="1"/>
    <col min="1032" max="1032" width="9" style="184" customWidth="1"/>
    <col min="1033" max="1279" width="9.140625" style="184"/>
    <col min="1280" max="1280" width="20.85546875" style="184" customWidth="1"/>
    <col min="1281" max="1281" width="10.28515625" style="184" customWidth="1"/>
    <col min="1282" max="1284" width="9.140625" style="184" customWidth="1"/>
    <col min="1285" max="1285" width="10.28515625" style="184" customWidth="1"/>
    <col min="1286" max="1286" width="8.5703125" style="184" customWidth="1"/>
    <col min="1287" max="1287" width="11.140625" style="184" customWidth="1"/>
    <col min="1288" max="1288" width="9" style="184" customWidth="1"/>
    <col min="1289" max="1535" width="9.140625" style="184"/>
    <col min="1536" max="1536" width="20.85546875" style="184" customWidth="1"/>
    <col min="1537" max="1537" width="10.28515625" style="184" customWidth="1"/>
    <col min="1538" max="1540" width="9.140625" style="184" customWidth="1"/>
    <col min="1541" max="1541" width="10.28515625" style="184" customWidth="1"/>
    <col min="1542" max="1542" width="8.5703125" style="184" customWidth="1"/>
    <col min="1543" max="1543" width="11.140625" style="184" customWidth="1"/>
    <col min="1544" max="1544" width="9" style="184" customWidth="1"/>
    <col min="1545" max="1791" width="9.140625" style="184"/>
    <col min="1792" max="1792" width="20.85546875" style="184" customWidth="1"/>
    <col min="1793" max="1793" width="10.28515625" style="184" customWidth="1"/>
    <col min="1794" max="1796" width="9.140625" style="184" customWidth="1"/>
    <col min="1797" max="1797" width="10.28515625" style="184" customWidth="1"/>
    <col min="1798" max="1798" width="8.5703125" style="184" customWidth="1"/>
    <col min="1799" max="1799" width="11.140625" style="184" customWidth="1"/>
    <col min="1800" max="1800" width="9" style="184" customWidth="1"/>
    <col min="1801" max="2047" width="9.140625" style="184"/>
    <col min="2048" max="2048" width="20.85546875" style="184" customWidth="1"/>
    <col min="2049" max="2049" width="10.28515625" style="184" customWidth="1"/>
    <col min="2050" max="2052" width="9.140625" style="184" customWidth="1"/>
    <col min="2053" max="2053" width="10.28515625" style="184" customWidth="1"/>
    <col min="2054" max="2054" width="8.5703125" style="184" customWidth="1"/>
    <col min="2055" max="2055" width="11.140625" style="184" customWidth="1"/>
    <col min="2056" max="2056" width="9" style="184" customWidth="1"/>
    <col min="2057" max="2303" width="9.140625" style="184"/>
    <col min="2304" max="2304" width="20.85546875" style="184" customWidth="1"/>
    <col min="2305" max="2305" width="10.28515625" style="184" customWidth="1"/>
    <col min="2306" max="2308" width="9.140625" style="184" customWidth="1"/>
    <col min="2309" max="2309" width="10.28515625" style="184" customWidth="1"/>
    <col min="2310" max="2310" width="8.5703125" style="184" customWidth="1"/>
    <col min="2311" max="2311" width="11.140625" style="184" customWidth="1"/>
    <col min="2312" max="2312" width="9" style="184" customWidth="1"/>
    <col min="2313" max="2559" width="9.140625" style="184"/>
    <col min="2560" max="2560" width="20.85546875" style="184" customWidth="1"/>
    <col min="2561" max="2561" width="10.28515625" style="184" customWidth="1"/>
    <col min="2562" max="2564" width="9.140625" style="184" customWidth="1"/>
    <col min="2565" max="2565" width="10.28515625" style="184" customWidth="1"/>
    <col min="2566" max="2566" width="8.5703125" style="184" customWidth="1"/>
    <col min="2567" max="2567" width="11.140625" style="184" customWidth="1"/>
    <col min="2568" max="2568" width="9" style="184" customWidth="1"/>
    <col min="2569" max="2815" width="9.140625" style="184"/>
    <col min="2816" max="2816" width="20.85546875" style="184" customWidth="1"/>
    <col min="2817" max="2817" width="10.28515625" style="184" customWidth="1"/>
    <col min="2818" max="2820" width="9.140625" style="184" customWidth="1"/>
    <col min="2821" max="2821" width="10.28515625" style="184" customWidth="1"/>
    <col min="2822" max="2822" width="8.5703125" style="184" customWidth="1"/>
    <col min="2823" max="2823" width="11.140625" style="184" customWidth="1"/>
    <col min="2824" max="2824" width="9" style="184" customWidth="1"/>
    <col min="2825" max="3071" width="9.140625" style="184"/>
    <col min="3072" max="3072" width="20.85546875" style="184" customWidth="1"/>
    <col min="3073" max="3073" width="10.28515625" style="184" customWidth="1"/>
    <col min="3074" max="3076" width="9.140625" style="184" customWidth="1"/>
    <col min="3077" max="3077" width="10.28515625" style="184" customWidth="1"/>
    <col min="3078" max="3078" width="8.5703125" style="184" customWidth="1"/>
    <col min="3079" max="3079" width="11.140625" style="184" customWidth="1"/>
    <col min="3080" max="3080" width="9" style="184" customWidth="1"/>
    <col min="3081" max="3327" width="9.140625" style="184"/>
    <col min="3328" max="3328" width="20.85546875" style="184" customWidth="1"/>
    <col min="3329" max="3329" width="10.28515625" style="184" customWidth="1"/>
    <col min="3330" max="3332" width="9.140625" style="184" customWidth="1"/>
    <col min="3333" max="3333" width="10.28515625" style="184" customWidth="1"/>
    <col min="3334" max="3334" width="8.5703125" style="184" customWidth="1"/>
    <col min="3335" max="3335" width="11.140625" style="184" customWidth="1"/>
    <col min="3336" max="3336" width="9" style="184" customWidth="1"/>
    <col min="3337" max="3583" width="9.140625" style="184"/>
    <col min="3584" max="3584" width="20.85546875" style="184" customWidth="1"/>
    <col min="3585" max="3585" width="10.28515625" style="184" customWidth="1"/>
    <col min="3586" max="3588" width="9.140625" style="184" customWidth="1"/>
    <col min="3589" max="3589" width="10.28515625" style="184" customWidth="1"/>
    <col min="3590" max="3590" width="8.5703125" style="184" customWidth="1"/>
    <col min="3591" max="3591" width="11.140625" style="184" customWidth="1"/>
    <col min="3592" max="3592" width="9" style="184" customWidth="1"/>
    <col min="3593" max="3839" width="9.140625" style="184"/>
    <col min="3840" max="3840" width="20.85546875" style="184" customWidth="1"/>
    <col min="3841" max="3841" width="10.28515625" style="184" customWidth="1"/>
    <col min="3842" max="3844" width="9.140625" style="184" customWidth="1"/>
    <col min="3845" max="3845" width="10.28515625" style="184" customWidth="1"/>
    <col min="3846" max="3846" width="8.5703125" style="184" customWidth="1"/>
    <col min="3847" max="3847" width="11.140625" style="184" customWidth="1"/>
    <col min="3848" max="3848" width="9" style="184" customWidth="1"/>
    <col min="3849" max="4095" width="9.140625" style="184"/>
    <col min="4096" max="4096" width="20.85546875" style="184" customWidth="1"/>
    <col min="4097" max="4097" width="10.28515625" style="184" customWidth="1"/>
    <col min="4098" max="4100" width="9.140625" style="184" customWidth="1"/>
    <col min="4101" max="4101" width="10.28515625" style="184" customWidth="1"/>
    <col min="4102" max="4102" width="8.5703125" style="184" customWidth="1"/>
    <col min="4103" max="4103" width="11.140625" style="184" customWidth="1"/>
    <col min="4104" max="4104" width="9" style="184" customWidth="1"/>
    <col min="4105" max="4351" width="9.140625" style="184"/>
    <col min="4352" max="4352" width="20.85546875" style="184" customWidth="1"/>
    <col min="4353" max="4353" width="10.28515625" style="184" customWidth="1"/>
    <col min="4354" max="4356" width="9.140625" style="184" customWidth="1"/>
    <col min="4357" max="4357" width="10.28515625" style="184" customWidth="1"/>
    <col min="4358" max="4358" width="8.5703125" style="184" customWidth="1"/>
    <col min="4359" max="4359" width="11.140625" style="184" customWidth="1"/>
    <col min="4360" max="4360" width="9" style="184" customWidth="1"/>
    <col min="4361" max="4607" width="9.140625" style="184"/>
    <col min="4608" max="4608" width="20.85546875" style="184" customWidth="1"/>
    <col min="4609" max="4609" width="10.28515625" style="184" customWidth="1"/>
    <col min="4610" max="4612" width="9.140625" style="184" customWidth="1"/>
    <col min="4613" max="4613" width="10.28515625" style="184" customWidth="1"/>
    <col min="4614" max="4614" width="8.5703125" style="184" customWidth="1"/>
    <col min="4615" max="4615" width="11.140625" style="184" customWidth="1"/>
    <col min="4616" max="4616" width="9" style="184" customWidth="1"/>
    <col min="4617" max="4863" width="9.140625" style="184"/>
    <col min="4864" max="4864" width="20.85546875" style="184" customWidth="1"/>
    <col min="4865" max="4865" width="10.28515625" style="184" customWidth="1"/>
    <col min="4866" max="4868" width="9.140625" style="184" customWidth="1"/>
    <col min="4869" max="4869" width="10.28515625" style="184" customWidth="1"/>
    <col min="4870" max="4870" width="8.5703125" style="184" customWidth="1"/>
    <col min="4871" max="4871" width="11.140625" style="184" customWidth="1"/>
    <col min="4872" max="4872" width="9" style="184" customWidth="1"/>
    <col min="4873" max="5119" width="9.140625" style="184"/>
    <col min="5120" max="5120" width="20.85546875" style="184" customWidth="1"/>
    <col min="5121" max="5121" width="10.28515625" style="184" customWidth="1"/>
    <col min="5122" max="5124" width="9.140625" style="184" customWidth="1"/>
    <col min="5125" max="5125" width="10.28515625" style="184" customWidth="1"/>
    <col min="5126" max="5126" width="8.5703125" style="184" customWidth="1"/>
    <col min="5127" max="5127" width="11.140625" style="184" customWidth="1"/>
    <col min="5128" max="5128" width="9" style="184" customWidth="1"/>
    <col min="5129" max="5375" width="9.140625" style="184"/>
    <col min="5376" max="5376" width="20.85546875" style="184" customWidth="1"/>
    <col min="5377" max="5377" width="10.28515625" style="184" customWidth="1"/>
    <col min="5378" max="5380" width="9.140625" style="184" customWidth="1"/>
    <col min="5381" max="5381" width="10.28515625" style="184" customWidth="1"/>
    <col min="5382" max="5382" width="8.5703125" style="184" customWidth="1"/>
    <col min="5383" max="5383" width="11.140625" style="184" customWidth="1"/>
    <col min="5384" max="5384" width="9" style="184" customWidth="1"/>
    <col min="5385" max="5631" width="9.140625" style="184"/>
    <col min="5632" max="5632" width="20.85546875" style="184" customWidth="1"/>
    <col min="5633" max="5633" width="10.28515625" style="184" customWidth="1"/>
    <col min="5634" max="5636" width="9.140625" style="184" customWidth="1"/>
    <col min="5637" max="5637" width="10.28515625" style="184" customWidth="1"/>
    <col min="5638" max="5638" width="8.5703125" style="184" customWidth="1"/>
    <col min="5639" max="5639" width="11.140625" style="184" customWidth="1"/>
    <col min="5640" max="5640" width="9" style="184" customWidth="1"/>
    <col min="5641" max="5887" width="9.140625" style="184"/>
    <col min="5888" max="5888" width="20.85546875" style="184" customWidth="1"/>
    <col min="5889" max="5889" width="10.28515625" style="184" customWidth="1"/>
    <col min="5890" max="5892" width="9.140625" style="184" customWidth="1"/>
    <col min="5893" max="5893" width="10.28515625" style="184" customWidth="1"/>
    <col min="5894" max="5894" width="8.5703125" style="184" customWidth="1"/>
    <col min="5895" max="5895" width="11.140625" style="184" customWidth="1"/>
    <col min="5896" max="5896" width="9" style="184" customWidth="1"/>
    <col min="5897" max="6143" width="9.140625" style="184"/>
    <col min="6144" max="6144" width="20.85546875" style="184" customWidth="1"/>
    <col min="6145" max="6145" width="10.28515625" style="184" customWidth="1"/>
    <col min="6146" max="6148" width="9.140625" style="184" customWidth="1"/>
    <col min="6149" max="6149" width="10.28515625" style="184" customWidth="1"/>
    <col min="6150" max="6150" width="8.5703125" style="184" customWidth="1"/>
    <col min="6151" max="6151" width="11.140625" style="184" customWidth="1"/>
    <col min="6152" max="6152" width="9" style="184" customWidth="1"/>
    <col min="6153" max="6399" width="9.140625" style="184"/>
    <col min="6400" max="6400" width="20.85546875" style="184" customWidth="1"/>
    <col min="6401" max="6401" width="10.28515625" style="184" customWidth="1"/>
    <col min="6402" max="6404" width="9.140625" style="184" customWidth="1"/>
    <col min="6405" max="6405" width="10.28515625" style="184" customWidth="1"/>
    <col min="6406" max="6406" width="8.5703125" style="184" customWidth="1"/>
    <col min="6407" max="6407" width="11.140625" style="184" customWidth="1"/>
    <col min="6408" max="6408" width="9" style="184" customWidth="1"/>
    <col min="6409" max="6655" width="9.140625" style="184"/>
    <col min="6656" max="6656" width="20.85546875" style="184" customWidth="1"/>
    <col min="6657" max="6657" width="10.28515625" style="184" customWidth="1"/>
    <col min="6658" max="6660" width="9.140625" style="184" customWidth="1"/>
    <col min="6661" max="6661" width="10.28515625" style="184" customWidth="1"/>
    <col min="6662" max="6662" width="8.5703125" style="184" customWidth="1"/>
    <col min="6663" max="6663" width="11.140625" style="184" customWidth="1"/>
    <col min="6664" max="6664" width="9" style="184" customWidth="1"/>
    <col min="6665" max="6911" width="9.140625" style="184"/>
    <col min="6912" max="6912" width="20.85546875" style="184" customWidth="1"/>
    <col min="6913" max="6913" width="10.28515625" style="184" customWidth="1"/>
    <col min="6914" max="6916" width="9.140625" style="184" customWidth="1"/>
    <col min="6917" max="6917" width="10.28515625" style="184" customWidth="1"/>
    <col min="6918" max="6918" width="8.5703125" style="184" customWidth="1"/>
    <col min="6919" max="6919" width="11.140625" style="184" customWidth="1"/>
    <col min="6920" max="6920" width="9" style="184" customWidth="1"/>
    <col min="6921" max="7167" width="9.140625" style="184"/>
    <col min="7168" max="7168" width="20.85546875" style="184" customWidth="1"/>
    <col min="7169" max="7169" width="10.28515625" style="184" customWidth="1"/>
    <col min="7170" max="7172" width="9.140625" style="184" customWidth="1"/>
    <col min="7173" max="7173" width="10.28515625" style="184" customWidth="1"/>
    <col min="7174" max="7174" width="8.5703125" style="184" customWidth="1"/>
    <col min="7175" max="7175" width="11.140625" style="184" customWidth="1"/>
    <col min="7176" max="7176" width="9" style="184" customWidth="1"/>
    <col min="7177" max="7423" width="9.140625" style="184"/>
    <col min="7424" max="7424" width="20.85546875" style="184" customWidth="1"/>
    <col min="7425" max="7425" width="10.28515625" style="184" customWidth="1"/>
    <col min="7426" max="7428" width="9.140625" style="184" customWidth="1"/>
    <col min="7429" max="7429" width="10.28515625" style="184" customWidth="1"/>
    <col min="7430" max="7430" width="8.5703125" style="184" customWidth="1"/>
    <col min="7431" max="7431" width="11.140625" style="184" customWidth="1"/>
    <col min="7432" max="7432" width="9" style="184" customWidth="1"/>
    <col min="7433" max="7679" width="9.140625" style="184"/>
    <col min="7680" max="7680" width="20.85546875" style="184" customWidth="1"/>
    <col min="7681" max="7681" width="10.28515625" style="184" customWidth="1"/>
    <col min="7682" max="7684" width="9.140625" style="184" customWidth="1"/>
    <col min="7685" max="7685" width="10.28515625" style="184" customWidth="1"/>
    <col min="7686" max="7686" width="8.5703125" style="184" customWidth="1"/>
    <col min="7687" max="7687" width="11.140625" style="184" customWidth="1"/>
    <col min="7688" max="7688" width="9" style="184" customWidth="1"/>
    <col min="7689" max="7935" width="9.140625" style="184"/>
    <col min="7936" max="7936" width="20.85546875" style="184" customWidth="1"/>
    <col min="7937" max="7937" width="10.28515625" style="184" customWidth="1"/>
    <col min="7938" max="7940" width="9.140625" style="184" customWidth="1"/>
    <col min="7941" max="7941" width="10.28515625" style="184" customWidth="1"/>
    <col min="7942" max="7942" width="8.5703125" style="184" customWidth="1"/>
    <col min="7943" max="7943" width="11.140625" style="184" customWidth="1"/>
    <col min="7944" max="7944" width="9" style="184" customWidth="1"/>
    <col min="7945" max="8191" width="9.140625" style="184"/>
    <col min="8192" max="8192" width="20.85546875" style="184" customWidth="1"/>
    <col min="8193" max="8193" width="10.28515625" style="184" customWidth="1"/>
    <col min="8194" max="8196" width="9.140625" style="184" customWidth="1"/>
    <col min="8197" max="8197" width="10.28515625" style="184" customWidth="1"/>
    <col min="8198" max="8198" width="8.5703125" style="184" customWidth="1"/>
    <col min="8199" max="8199" width="11.140625" style="184" customWidth="1"/>
    <col min="8200" max="8200" width="9" style="184" customWidth="1"/>
    <col min="8201" max="8447" width="9.140625" style="184"/>
    <col min="8448" max="8448" width="20.85546875" style="184" customWidth="1"/>
    <col min="8449" max="8449" width="10.28515625" style="184" customWidth="1"/>
    <col min="8450" max="8452" width="9.140625" style="184" customWidth="1"/>
    <col min="8453" max="8453" width="10.28515625" style="184" customWidth="1"/>
    <col min="8454" max="8454" width="8.5703125" style="184" customWidth="1"/>
    <col min="8455" max="8455" width="11.140625" style="184" customWidth="1"/>
    <col min="8456" max="8456" width="9" style="184" customWidth="1"/>
    <col min="8457" max="8703" width="9.140625" style="184"/>
    <col min="8704" max="8704" width="20.85546875" style="184" customWidth="1"/>
    <col min="8705" max="8705" width="10.28515625" style="184" customWidth="1"/>
    <col min="8706" max="8708" width="9.140625" style="184" customWidth="1"/>
    <col min="8709" max="8709" width="10.28515625" style="184" customWidth="1"/>
    <col min="8710" max="8710" width="8.5703125" style="184" customWidth="1"/>
    <col min="8711" max="8711" width="11.140625" style="184" customWidth="1"/>
    <col min="8712" max="8712" width="9" style="184" customWidth="1"/>
    <col min="8713" max="8959" width="9.140625" style="184"/>
    <col min="8960" max="8960" width="20.85546875" style="184" customWidth="1"/>
    <col min="8961" max="8961" width="10.28515625" style="184" customWidth="1"/>
    <col min="8962" max="8964" width="9.140625" style="184" customWidth="1"/>
    <col min="8965" max="8965" width="10.28515625" style="184" customWidth="1"/>
    <col min="8966" max="8966" width="8.5703125" style="184" customWidth="1"/>
    <col min="8967" max="8967" width="11.140625" style="184" customWidth="1"/>
    <col min="8968" max="8968" width="9" style="184" customWidth="1"/>
    <col min="8969" max="9215" width="9.140625" style="184"/>
    <col min="9216" max="9216" width="20.85546875" style="184" customWidth="1"/>
    <col min="9217" max="9217" width="10.28515625" style="184" customWidth="1"/>
    <col min="9218" max="9220" width="9.140625" style="184" customWidth="1"/>
    <col min="9221" max="9221" width="10.28515625" style="184" customWidth="1"/>
    <col min="9222" max="9222" width="8.5703125" style="184" customWidth="1"/>
    <col min="9223" max="9223" width="11.140625" style="184" customWidth="1"/>
    <col min="9224" max="9224" width="9" style="184" customWidth="1"/>
    <col min="9225" max="9471" width="9.140625" style="184"/>
    <col min="9472" max="9472" width="20.85546875" style="184" customWidth="1"/>
    <col min="9473" max="9473" width="10.28515625" style="184" customWidth="1"/>
    <col min="9474" max="9476" width="9.140625" style="184" customWidth="1"/>
    <col min="9477" max="9477" width="10.28515625" style="184" customWidth="1"/>
    <col min="9478" max="9478" width="8.5703125" style="184" customWidth="1"/>
    <col min="9479" max="9479" width="11.140625" style="184" customWidth="1"/>
    <col min="9480" max="9480" width="9" style="184" customWidth="1"/>
    <col min="9481" max="9727" width="9.140625" style="184"/>
    <col min="9728" max="9728" width="20.85546875" style="184" customWidth="1"/>
    <col min="9729" max="9729" width="10.28515625" style="184" customWidth="1"/>
    <col min="9730" max="9732" width="9.140625" style="184" customWidth="1"/>
    <col min="9733" max="9733" width="10.28515625" style="184" customWidth="1"/>
    <col min="9734" max="9734" width="8.5703125" style="184" customWidth="1"/>
    <col min="9735" max="9735" width="11.140625" style="184" customWidth="1"/>
    <col min="9736" max="9736" width="9" style="184" customWidth="1"/>
    <col min="9737" max="9983" width="9.140625" style="184"/>
    <col min="9984" max="9984" width="20.85546875" style="184" customWidth="1"/>
    <col min="9985" max="9985" width="10.28515625" style="184" customWidth="1"/>
    <col min="9986" max="9988" width="9.140625" style="184" customWidth="1"/>
    <col min="9989" max="9989" width="10.28515625" style="184" customWidth="1"/>
    <col min="9990" max="9990" width="8.5703125" style="184" customWidth="1"/>
    <col min="9991" max="9991" width="11.140625" style="184" customWidth="1"/>
    <col min="9992" max="9992" width="9" style="184" customWidth="1"/>
    <col min="9993" max="10239" width="9.140625" style="184"/>
    <col min="10240" max="10240" width="20.85546875" style="184" customWidth="1"/>
    <col min="10241" max="10241" width="10.28515625" style="184" customWidth="1"/>
    <col min="10242" max="10244" width="9.140625" style="184" customWidth="1"/>
    <col min="10245" max="10245" width="10.28515625" style="184" customWidth="1"/>
    <col min="10246" max="10246" width="8.5703125" style="184" customWidth="1"/>
    <col min="10247" max="10247" width="11.140625" style="184" customWidth="1"/>
    <col min="10248" max="10248" width="9" style="184" customWidth="1"/>
    <col min="10249" max="10495" width="9.140625" style="184"/>
    <col min="10496" max="10496" width="20.85546875" style="184" customWidth="1"/>
    <col min="10497" max="10497" width="10.28515625" style="184" customWidth="1"/>
    <col min="10498" max="10500" width="9.140625" style="184" customWidth="1"/>
    <col min="10501" max="10501" width="10.28515625" style="184" customWidth="1"/>
    <col min="10502" max="10502" width="8.5703125" style="184" customWidth="1"/>
    <col min="10503" max="10503" width="11.140625" style="184" customWidth="1"/>
    <col min="10504" max="10504" width="9" style="184" customWidth="1"/>
    <col min="10505" max="10751" width="9.140625" style="184"/>
    <col min="10752" max="10752" width="20.85546875" style="184" customWidth="1"/>
    <col min="10753" max="10753" width="10.28515625" style="184" customWidth="1"/>
    <col min="10754" max="10756" width="9.140625" style="184" customWidth="1"/>
    <col min="10757" max="10757" width="10.28515625" style="184" customWidth="1"/>
    <col min="10758" max="10758" width="8.5703125" style="184" customWidth="1"/>
    <col min="10759" max="10759" width="11.140625" style="184" customWidth="1"/>
    <col min="10760" max="10760" width="9" style="184" customWidth="1"/>
    <col min="10761" max="11007" width="9.140625" style="184"/>
    <col min="11008" max="11008" width="20.85546875" style="184" customWidth="1"/>
    <col min="11009" max="11009" width="10.28515625" style="184" customWidth="1"/>
    <col min="11010" max="11012" width="9.140625" style="184" customWidth="1"/>
    <col min="11013" max="11013" width="10.28515625" style="184" customWidth="1"/>
    <col min="11014" max="11014" width="8.5703125" style="184" customWidth="1"/>
    <col min="11015" max="11015" width="11.140625" style="184" customWidth="1"/>
    <col min="11016" max="11016" width="9" style="184" customWidth="1"/>
    <col min="11017" max="11263" width="9.140625" style="184"/>
    <col min="11264" max="11264" width="20.85546875" style="184" customWidth="1"/>
    <col min="11265" max="11265" width="10.28515625" style="184" customWidth="1"/>
    <col min="11266" max="11268" width="9.140625" style="184" customWidth="1"/>
    <col min="11269" max="11269" width="10.28515625" style="184" customWidth="1"/>
    <col min="11270" max="11270" width="8.5703125" style="184" customWidth="1"/>
    <col min="11271" max="11271" width="11.140625" style="184" customWidth="1"/>
    <col min="11272" max="11272" width="9" style="184" customWidth="1"/>
    <col min="11273" max="11519" width="9.140625" style="184"/>
    <col min="11520" max="11520" width="20.85546875" style="184" customWidth="1"/>
    <col min="11521" max="11521" width="10.28515625" style="184" customWidth="1"/>
    <col min="11522" max="11524" width="9.140625" style="184" customWidth="1"/>
    <col min="11525" max="11525" width="10.28515625" style="184" customWidth="1"/>
    <col min="11526" max="11526" width="8.5703125" style="184" customWidth="1"/>
    <col min="11527" max="11527" width="11.140625" style="184" customWidth="1"/>
    <col min="11528" max="11528" width="9" style="184" customWidth="1"/>
    <col min="11529" max="11775" width="9.140625" style="184"/>
    <col min="11776" max="11776" width="20.85546875" style="184" customWidth="1"/>
    <col min="11777" max="11777" width="10.28515625" style="184" customWidth="1"/>
    <col min="11778" max="11780" width="9.140625" style="184" customWidth="1"/>
    <col min="11781" max="11781" width="10.28515625" style="184" customWidth="1"/>
    <col min="11782" max="11782" width="8.5703125" style="184" customWidth="1"/>
    <col min="11783" max="11783" width="11.140625" style="184" customWidth="1"/>
    <col min="11784" max="11784" width="9" style="184" customWidth="1"/>
    <col min="11785" max="12031" width="9.140625" style="184"/>
    <col min="12032" max="12032" width="20.85546875" style="184" customWidth="1"/>
    <col min="12033" max="12033" width="10.28515625" style="184" customWidth="1"/>
    <col min="12034" max="12036" width="9.140625" style="184" customWidth="1"/>
    <col min="12037" max="12037" width="10.28515625" style="184" customWidth="1"/>
    <col min="12038" max="12038" width="8.5703125" style="184" customWidth="1"/>
    <col min="12039" max="12039" width="11.140625" style="184" customWidth="1"/>
    <col min="12040" max="12040" width="9" style="184" customWidth="1"/>
    <col min="12041" max="12287" width="9.140625" style="184"/>
    <col min="12288" max="12288" width="20.85546875" style="184" customWidth="1"/>
    <col min="12289" max="12289" width="10.28515625" style="184" customWidth="1"/>
    <col min="12290" max="12292" width="9.140625" style="184" customWidth="1"/>
    <col min="12293" max="12293" width="10.28515625" style="184" customWidth="1"/>
    <col min="12294" max="12294" width="8.5703125" style="184" customWidth="1"/>
    <col min="12295" max="12295" width="11.140625" style="184" customWidth="1"/>
    <col min="12296" max="12296" width="9" style="184" customWidth="1"/>
    <col min="12297" max="12543" width="9.140625" style="184"/>
    <col min="12544" max="12544" width="20.85546875" style="184" customWidth="1"/>
    <col min="12545" max="12545" width="10.28515625" style="184" customWidth="1"/>
    <col min="12546" max="12548" width="9.140625" style="184" customWidth="1"/>
    <col min="12549" max="12549" width="10.28515625" style="184" customWidth="1"/>
    <col min="12550" max="12550" width="8.5703125" style="184" customWidth="1"/>
    <col min="12551" max="12551" width="11.140625" style="184" customWidth="1"/>
    <col min="12552" max="12552" width="9" style="184" customWidth="1"/>
    <col min="12553" max="12799" width="9.140625" style="184"/>
    <col min="12800" max="12800" width="20.85546875" style="184" customWidth="1"/>
    <col min="12801" max="12801" width="10.28515625" style="184" customWidth="1"/>
    <col min="12802" max="12804" width="9.140625" style="184" customWidth="1"/>
    <col min="12805" max="12805" width="10.28515625" style="184" customWidth="1"/>
    <col min="12806" max="12806" width="8.5703125" style="184" customWidth="1"/>
    <col min="12807" max="12807" width="11.140625" style="184" customWidth="1"/>
    <col min="12808" max="12808" width="9" style="184" customWidth="1"/>
    <col min="12809" max="13055" width="9.140625" style="184"/>
    <col min="13056" max="13056" width="20.85546875" style="184" customWidth="1"/>
    <col min="13057" max="13057" width="10.28515625" style="184" customWidth="1"/>
    <col min="13058" max="13060" width="9.140625" style="184" customWidth="1"/>
    <col min="13061" max="13061" width="10.28515625" style="184" customWidth="1"/>
    <col min="13062" max="13062" width="8.5703125" style="184" customWidth="1"/>
    <col min="13063" max="13063" width="11.140625" style="184" customWidth="1"/>
    <col min="13064" max="13064" width="9" style="184" customWidth="1"/>
    <col min="13065" max="13311" width="9.140625" style="184"/>
    <col min="13312" max="13312" width="20.85546875" style="184" customWidth="1"/>
    <col min="13313" max="13313" width="10.28515625" style="184" customWidth="1"/>
    <col min="13314" max="13316" width="9.140625" style="184" customWidth="1"/>
    <col min="13317" max="13317" width="10.28515625" style="184" customWidth="1"/>
    <col min="13318" max="13318" width="8.5703125" style="184" customWidth="1"/>
    <col min="13319" max="13319" width="11.140625" style="184" customWidth="1"/>
    <col min="13320" max="13320" width="9" style="184" customWidth="1"/>
    <col min="13321" max="13567" width="9.140625" style="184"/>
    <col min="13568" max="13568" width="20.85546875" style="184" customWidth="1"/>
    <col min="13569" max="13569" width="10.28515625" style="184" customWidth="1"/>
    <col min="13570" max="13572" width="9.140625" style="184" customWidth="1"/>
    <col min="13573" max="13573" width="10.28515625" style="184" customWidth="1"/>
    <col min="13574" max="13574" width="8.5703125" style="184" customWidth="1"/>
    <col min="13575" max="13575" width="11.140625" style="184" customWidth="1"/>
    <col min="13576" max="13576" width="9" style="184" customWidth="1"/>
    <col min="13577" max="13823" width="9.140625" style="184"/>
    <col min="13824" max="13824" width="20.85546875" style="184" customWidth="1"/>
    <col min="13825" max="13825" width="10.28515625" style="184" customWidth="1"/>
    <col min="13826" max="13828" width="9.140625" style="184" customWidth="1"/>
    <col min="13829" max="13829" width="10.28515625" style="184" customWidth="1"/>
    <col min="13830" max="13830" width="8.5703125" style="184" customWidth="1"/>
    <col min="13831" max="13831" width="11.140625" style="184" customWidth="1"/>
    <col min="13832" max="13832" width="9" style="184" customWidth="1"/>
    <col min="13833" max="14079" width="9.140625" style="184"/>
    <col min="14080" max="14080" width="20.85546875" style="184" customWidth="1"/>
    <col min="14081" max="14081" width="10.28515625" style="184" customWidth="1"/>
    <col min="14082" max="14084" width="9.140625" style="184" customWidth="1"/>
    <col min="14085" max="14085" width="10.28515625" style="184" customWidth="1"/>
    <col min="14086" max="14086" width="8.5703125" style="184" customWidth="1"/>
    <col min="14087" max="14087" width="11.140625" style="184" customWidth="1"/>
    <col min="14088" max="14088" width="9" style="184" customWidth="1"/>
    <col min="14089" max="14335" width="9.140625" style="184"/>
    <col min="14336" max="14336" width="20.85546875" style="184" customWidth="1"/>
    <col min="14337" max="14337" width="10.28515625" style="184" customWidth="1"/>
    <col min="14338" max="14340" width="9.140625" style="184" customWidth="1"/>
    <col min="14341" max="14341" width="10.28515625" style="184" customWidth="1"/>
    <col min="14342" max="14342" width="8.5703125" style="184" customWidth="1"/>
    <col min="14343" max="14343" width="11.140625" style="184" customWidth="1"/>
    <col min="14344" max="14344" width="9" style="184" customWidth="1"/>
    <col min="14345" max="14591" width="9.140625" style="184"/>
    <col min="14592" max="14592" width="20.85546875" style="184" customWidth="1"/>
    <col min="14593" max="14593" width="10.28515625" style="184" customWidth="1"/>
    <col min="14594" max="14596" width="9.140625" style="184" customWidth="1"/>
    <col min="14597" max="14597" width="10.28515625" style="184" customWidth="1"/>
    <col min="14598" max="14598" width="8.5703125" style="184" customWidth="1"/>
    <col min="14599" max="14599" width="11.140625" style="184" customWidth="1"/>
    <col min="14600" max="14600" width="9" style="184" customWidth="1"/>
    <col min="14601" max="14847" width="9.140625" style="184"/>
    <col min="14848" max="14848" width="20.85546875" style="184" customWidth="1"/>
    <col min="14849" max="14849" width="10.28515625" style="184" customWidth="1"/>
    <col min="14850" max="14852" width="9.140625" style="184" customWidth="1"/>
    <col min="14853" max="14853" width="10.28515625" style="184" customWidth="1"/>
    <col min="14854" max="14854" width="8.5703125" style="184" customWidth="1"/>
    <col min="14855" max="14855" width="11.140625" style="184" customWidth="1"/>
    <col min="14856" max="14856" width="9" style="184" customWidth="1"/>
    <col min="14857" max="15103" width="9.140625" style="184"/>
    <col min="15104" max="15104" width="20.85546875" style="184" customWidth="1"/>
    <col min="15105" max="15105" width="10.28515625" style="184" customWidth="1"/>
    <col min="15106" max="15108" width="9.140625" style="184" customWidth="1"/>
    <col min="15109" max="15109" width="10.28515625" style="184" customWidth="1"/>
    <col min="15110" max="15110" width="8.5703125" style="184" customWidth="1"/>
    <col min="15111" max="15111" width="11.140625" style="184" customWidth="1"/>
    <col min="15112" max="15112" width="9" style="184" customWidth="1"/>
    <col min="15113" max="15359" width="9.140625" style="184"/>
    <col min="15360" max="15360" width="20.85546875" style="184" customWidth="1"/>
    <col min="15361" max="15361" width="10.28515625" style="184" customWidth="1"/>
    <col min="15362" max="15364" width="9.140625" style="184" customWidth="1"/>
    <col min="15365" max="15365" width="10.28515625" style="184" customWidth="1"/>
    <col min="15366" max="15366" width="8.5703125" style="184" customWidth="1"/>
    <col min="15367" max="15367" width="11.140625" style="184" customWidth="1"/>
    <col min="15368" max="15368" width="9" style="184" customWidth="1"/>
    <col min="15369" max="15615" width="9.140625" style="184"/>
    <col min="15616" max="15616" width="20.85546875" style="184" customWidth="1"/>
    <col min="15617" max="15617" width="10.28515625" style="184" customWidth="1"/>
    <col min="15618" max="15620" width="9.140625" style="184" customWidth="1"/>
    <col min="15621" max="15621" width="10.28515625" style="184" customWidth="1"/>
    <col min="15622" max="15622" width="8.5703125" style="184" customWidth="1"/>
    <col min="15623" max="15623" width="11.140625" style="184" customWidth="1"/>
    <col min="15624" max="15624" width="9" style="184" customWidth="1"/>
    <col min="15625" max="15871" width="9.140625" style="184"/>
    <col min="15872" max="15872" width="20.85546875" style="184" customWidth="1"/>
    <col min="15873" max="15873" width="10.28515625" style="184" customWidth="1"/>
    <col min="15874" max="15876" width="9.140625" style="184" customWidth="1"/>
    <col min="15877" max="15877" width="10.28515625" style="184" customWidth="1"/>
    <col min="15878" max="15878" width="8.5703125" style="184" customWidth="1"/>
    <col min="15879" max="15879" width="11.140625" style="184" customWidth="1"/>
    <col min="15880" max="15880" width="9" style="184" customWidth="1"/>
    <col min="15881" max="16127" width="9.140625" style="184"/>
    <col min="16128" max="16128" width="20.85546875" style="184" customWidth="1"/>
    <col min="16129" max="16129" width="10.28515625" style="184" customWidth="1"/>
    <col min="16130" max="16132" width="9.140625" style="184" customWidth="1"/>
    <col min="16133" max="16133" width="10.28515625" style="184" customWidth="1"/>
    <col min="16134" max="16134" width="8.5703125" style="184" customWidth="1"/>
    <col min="16135" max="16135" width="11.140625" style="184" customWidth="1"/>
    <col min="16136" max="16136" width="9" style="184" customWidth="1"/>
    <col min="16137" max="16384" width="9.140625" style="184"/>
  </cols>
  <sheetData>
    <row r="1" spans="1:8" ht="15.75">
      <c r="A1" s="26" t="s">
        <v>566</v>
      </c>
      <c r="E1" s="2" t="s">
        <v>567</v>
      </c>
      <c r="H1" s="185"/>
    </row>
    <row r="2" spans="1:8">
      <c r="H2" s="185"/>
    </row>
    <row r="3" spans="1:8">
      <c r="A3" s="186" t="s">
        <v>639</v>
      </c>
      <c r="H3" s="185"/>
    </row>
    <row r="4" spans="1:8">
      <c r="A4" s="186"/>
    </row>
    <row r="5" spans="1:8">
      <c r="A5" s="432" t="s">
        <v>211</v>
      </c>
      <c r="B5" s="452" t="s">
        <v>241</v>
      </c>
      <c r="C5" s="452"/>
      <c r="D5" s="452"/>
      <c r="E5" s="452"/>
      <c r="F5" s="452"/>
      <c r="G5" s="452"/>
      <c r="H5" s="453"/>
    </row>
    <row r="6" spans="1:8" s="187" customFormat="1" ht="16.5" customHeight="1">
      <c r="A6" s="432"/>
      <c r="B6" s="436" t="s">
        <v>242</v>
      </c>
      <c r="C6" s="436"/>
      <c r="D6" s="436"/>
      <c r="E6" s="436"/>
      <c r="F6" s="440" t="s">
        <v>243</v>
      </c>
      <c r="G6" s="440"/>
      <c r="H6" s="441"/>
    </row>
    <row r="7" spans="1:8" s="187" customFormat="1" ht="42.75" customHeight="1">
      <c r="A7" s="432"/>
      <c r="B7" s="379" t="s">
        <v>123</v>
      </c>
      <c r="C7" s="380" t="s">
        <v>244</v>
      </c>
      <c r="D7" s="380" t="s">
        <v>245</v>
      </c>
      <c r="E7" s="380" t="s">
        <v>246</v>
      </c>
      <c r="F7" s="380" t="s">
        <v>123</v>
      </c>
      <c r="G7" s="380" t="s">
        <v>247</v>
      </c>
      <c r="H7" s="381" t="s">
        <v>248</v>
      </c>
    </row>
    <row r="8" spans="1:8" s="187" customFormat="1">
      <c r="A8" s="432"/>
      <c r="B8" s="436" t="s">
        <v>240</v>
      </c>
      <c r="C8" s="436"/>
      <c r="D8" s="436"/>
      <c r="E8" s="436"/>
      <c r="F8" s="436"/>
      <c r="G8" s="436"/>
      <c r="H8" s="433"/>
    </row>
    <row r="9" spans="1:8" ht="18.75" customHeight="1">
      <c r="A9" s="173"/>
      <c r="B9" s="412" t="s">
        <v>239</v>
      </c>
      <c r="C9" s="413"/>
      <c r="D9" s="413"/>
      <c r="E9" s="413"/>
      <c r="F9" s="413"/>
      <c r="G9" s="413"/>
      <c r="H9" s="414"/>
    </row>
    <row r="10" spans="1:8" s="186" customFormat="1">
      <c r="A10" s="49" t="s">
        <v>234</v>
      </c>
      <c r="B10" s="113">
        <v>30680</v>
      </c>
      <c r="C10" s="189">
        <v>43869</v>
      </c>
      <c r="D10" s="189">
        <v>30297</v>
      </c>
      <c r="E10" s="189">
        <v>19315</v>
      </c>
      <c r="F10" s="189">
        <v>14607</v>
      </c>
      <c r="G10" s="189">
        <v>15898</v>
      </c>
      <c r="H10" s="190">
        <v>12166</v>
      </c>
    </row>
    <row r="11" spans="1:8" ht="15" customHeight="1">
      <c r="A11" s="52" t="s">
        <v>235</v>
      </c>
      <c r="B11" s="62">
        <v>29124</v>
      </c>
      <c r="C11" s="191">
        <v>40875</v>
      </c>
      <c r="D11" s="191">
        <v>29158</v>
      </c>
      <c r="E11" s="191">
        <v>18197</v>
      </c>
      <c r="F11" s="191">
        <v>14027</v>
      </c>
      <c r="G11" s="191">
        <v>15293</v>
      </c>
      <c r="H11" s="192">
        <v>12048</v>
      </c>
    </row>
    <row r="12" spans="1:8" ht="15" customHeight="1">
      <c r="A12" s="52" t="s">
        <v>236</v>
      </c>
      <c r="B12" s="62">
        <v>31185</v>
      </c>
      <c r="C12" s="191">
        <v>44586</v>
      </c>
      <c r="D12" s="191">
        <v>30210</v>
      </c>
      <c r="E12" s="191">
        <v>19436</v>
      </c>
      <c r="F12" s="191">
        <v>14406</v>
      </c>
      <c r="G12" s="191">
        <v>15528</v>
      </c>
      <c r="H12" s="192">
        <v>12203</v>
      </c>
    </row>
    <row r="13" spans="1:8" ht="15" customHeight="1">
      <c r="A13" s="188" t="s">
        <v>237</v>
      </c>
      <c r="B13" s="62">
        <v>31541</v>
      </c>
      <c r="C13" s="191">
        <v>45829</v>
      </c>
      <c r="D13" s="191">
        <v>31247</v>
      </c>
      <c r="E13" s="191">
        <v>20143</v>
      </c>
      <c r="F13" s="191">
        <v>17011</v>
      </c>
      <c r="G13" s="191">
        <v>18580</v>
      </c>
      <c r="H13" s="192">
        <v>13766</v>
      </c>
    </row>
    <row r="14" spans="1:8" ht="15" customHeight="1">
      <c r="A14" s="188" t="s">
        <v>238</v>
      </c>
      <c r="B14" s="62">
        <v>31732</v>
      </c>
      <c r="C14" s="191">
        <v>46898</v>
      </c>
      <c r="D14" s="191">
        <v>31330</v>
      </c>
      <c r="E14" s="191">
        <v>20437</v>
      </c>
      <c r="F14" s="191">
        <v>13448</v>
      </c>
      <c r="G14" s="191">
        <v>14772</v>
      </c>
      <c r="H14" s="192">
        <v>9285</v>
      </c>
    </row>
    <row r="15" spans="1:8" ht="18.75" customHeight="1">
      <c r="A15" s="173"/>
      <c r="B15" s="412" t="s">
        <v>249</v>
      </c>
      <c r="C15" s="413"/>
      <c r="D15" s="413"/>
      <c r="E15" s="413"/>
      <c r="F15" s="413"/>
      <c r="G15" s="413"/>
      <c r="H15" s="414"/>
    </row>
    <row r="16" spans="1:8" s="186" customFormat="1">
      <c r="A16" s="49" t="s">
        <v>234</v>
      </c>
      <c r="B16" s="113">
        <v>775</v>
      </c>
      <c r="C16" s="193">
        <v>852</v>
      </c>
      <c r="D16" s="193">
        <v>772</v>
      </c>
      <c r="E16" s="193">
        <v>635</v>
      </c>
      <c r="F16" s="193">
        <v>495</v>
      </c>
      <c r="G16" s="193">
        <v>506</v>
      </c>
      <c r="H16" s="194">
        <v>475</v>
      </c>
    </row>
    <row r="17" spans="1:8" ht="15" customHeight="1">
      <c r="A17" s="52" t="s">
        <v>235</v>
      </c>
      <c r="B17" s="195">
        <v>767</v>
      </c>
      <c r="C17" s="196">
        <v>815</v>
      </c>
      <c r="D17" s="196">
        <v>774</v>
      </c>
      <c r="E17" s="196">
        <v>630</v>
      </c>
      <c r="F17" s="196">
        <v>568</v>
      </c>
      <c r="G17" s="196">
        <v>588</v>
      </c>
      <c r="H17" s="197">
        <v>538</v>
      </c>
    </row>
    <row r="18" spans="1:8" ht="15" customHeight="1">
      <c r="A18" s="52" t="s">
        <v>236</v>
      </c>
      <c r="B18" s="195">
        <v>764</v>
      </c>
      <c r="C18" s="196">
        <v>827</v>
      </c>
      <c r="D18" s="196">
        <v>756</v>
      </c>
      <c r="E18" s="196">
        <v>625</v>
      </c>
      <c r="F18" s="196">
        <v>499</v>
      </c>
      <c r="G18" s="196">
        <v>445</v>
      </c>
      <c r="H18" s="198">
        <v>645</v>
      </c>
    </row>
    <row r="19" spans="1:8" ht="15" customHeight="1">
      <c r="A19" s="188" t="s">
        <v>237</v>
      </c>
      <c r="B19" s="195">
        <v>806</v>
      </c>
      <c r="C19" s="196">
        <v>921</v>
      </c>
      <c r="D19" s="196">
        <v>804</v>
      </c>
      <c r="E19" s="196">
        <v>644</v>
      </c>
      <c r="F19" s="196">
        <v>453</v>
      </c>
      <c r="G19" s="196">
        <v>491</v>
      </c>
      <c r="H19" s="197">
        <v>385</v>
      </c>
    </row>
    <row r="20" spans="1:8" ht="15" customHeight="1">
      <c r="A20" s="188" t="s">
        <v>238</v>
      </c>
      <c r="B20" s="195">
        <v>773</v>
      </c>
      <c r="C20" s="196">
        <v>932</v>
      </c>
      <c r="D20" s="196">
        <v>759</v>
      </c>
      <c r="E20" s="196">
        <v>643</v>
      </c>
      <c r="F20" s="196">
        <v>348</v>
      </c>
      <c r="G20" s="196">
        <v>448</v>
      </c>
      <c r="H20" s="198">
        <v>180</v>
      </c>
    </row>
  </sheetData>
  <mergeCells count="7">
    <mergeCell ref="B5:H5"/>
    <mergeCell ref="A5:A8"/>
    <mergeCell ref="B15:H15"/>
    <mergeCell ref="B6:E6"/>
    <mergeCell ref="F6:H6"/>
    <mergeCell ref="B9:H9"/>
    <mergeCell ref="B8:H8"/>
  </mergeCells>
  <hyperlinks>
    <hyperlink ref="E1" location="'Spis treści'!A1" display="Spis tablic"/>
  </hyperlinks>
  <printOptions horizontalCentered="1"/>
  <pageMargins left="0" right="0" top="0" bottom="0" header="0" footer="0"/>
  <pageSetup paperSize="9" orientation="portrait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E69"/>
  <sheetViews>
    <sheetView workbookViewId="0">
      <pane xSplit="1" ySplit="6" topLeftCell="B52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1.5703125" style="3" customWidth="1"/>
    <col min="2" max="2" width="14" style="3" customWidth="1"/>
    <col min="3" max="3" width="14.7109375" style="3" customWidth="1"/>
    <col min="4" max="4" width="10.28515625" style="3" customWidth="1"/>
    <col min="5" max="5" width="13" style="3" customWidth="1"/>
    <col min="6" max="16384" width="9.140625" style="3"/>
  </cols>
  <sheetData>
    <row r="1" spans="1:5">
      <c r="A1" s="2" t="s">
        <v>567</v>
      </c>
    </row>
    <row r="3" spans="1:5" s="28" customFormat="1">
      <c r="A3" s="40" t="s">
        <v>641</v>
      </c>
      <c r="B3" s="41"/>
    </row>
    <row r="4" spans="1:5" s="28" customFormat="1">
      <c r="A4" s="41"/>
    </row>
    <row r="5" spans="1:5" s="28" customFormat="1" ht="38.25">
      <c r="A5" s="454" t="s">
        <v>0</v>
      </c>
      <c r="B5" s="383" t="s">
        <v>167</v>
      </c>
      <c r="C5" s="383" t="s">
        <v>168</v>
      </c>
      <c r="D5" s="383" t="s">
        <v>167</v>
      </c>
      <c r="E5" s="384" t="s">
        <v>168</v>
      </c>
    </row>
    <row r="6" spans="1:5" s="28" customFormat="1" ht="18.75" customHeight="1">
      <c r="A6" s="454"/>
      <c r="B6" s="455" t="s">
        <v>102</v>
      </c>
      <c r="C6" s="455"/>
      <c r="D6" s="455" t="s">
        <v>624</v>
      </c>
      <c r="E6" s="456"/>
    </row>
    <row r="7" spans="1:5" s="28" customFormat="1" ht="6.75" customHeight="1">
      <c r="A7" s="202"/>
      <c r="B7" s="145"/>
      <c r="C7" s="203"/>
    </row>
    <row r="8" spans="1:5" s="28" customFormat="1">
      <c r="A8" s="204" t="s">
        <v>694</v>
      </c>
      <c r="B8" s="145">
        <v>636.45000000000005</v>
      </c>
      <c r="C8" s="203">
        <v>638.07000000000005</v>
      </c>
      <c r="D8" s="18">
        <v>109.97926386728875</v>
      </c>
      <c r="E8" s="18">
        <v>110.57255744636608</v>
      </c>
    </row>
    <row r="9" spans="1:5" s="28" customFormat="1">
      <c r="A9" s="205" t="s">
        <v>104</v>
      </c>
      <c r="B9" s="145">
        <v>642.38</v>
      </c>
      <c r="C9" s="203">
        <v>641.47</v>
      </c>
      <c r="D9" s="18">
        <v>109.05356081826672</v>
      </c>
      <c r="E9" s="18">
        <v>109.1752331676765</v>
      </c>
    </row>
    <row r="10" spans="1:5" s="28" customFormat="1">
      <c r="A10" s="205" t="s">
        <v>105</v>
      </c>
      <c r="B10" s="145">
        <v>543.85</v>
      </c>
      <c r="C10" s="203">
        <v>544.32000000000005</v>
      </c>
      <c r="D10" s="18">
        <v>113.21952742791714</v>
      </c>
      <c r="E10" s="18">
        <v>113.42362992290063</v>
      </c>
    </row>
    <row r="11" spans="1:5" s="28" customFormat="1">
      <c r="A11" s="205" t="s">
        <v>106</v>
      </c>
      <c r="B11" s="145">
        <v>644.28</v>
      </c>
      <c r="C11" s="203">
        <v>643.89</v>
      </c>
      <c r="D11" s="18">
        <v>105.55910543130989</v>
      </c>
      <c r="E11" s="18">
        <v>106.95847176079734</v>
      </c>
    </row>
    <row r="12" spans="1:5" s="28" customFormat="1">
      <c r="A12" s="205" t="s">
        <v>250</v>
      </c>
      <c r="B12" s="145">
        <v>531.5</v>
      </c>
      <c r="C12" s="203">
        <v>518.99</v>
      </c>
      <c r="D12" s="18">
        <v>98.926052078098536</v>
      </c>
      <c r="E12" s="18">
        <v>96.95854428606124</v>
      </c>
    </row>
    <row r="13" spans="1:5" s="28" customFormat="1">
      <c r="A13" s="205" t="s">
        <v>251</v>
      </c>
      <c r="B13" s="145">
        <v>556.38</v>
      </c>
      <c r="C13" s="203">
        <v>546.11</v>
      </c>
      <c r="D13" s="18">
        <v>111.33834947570639</v>
      </c>
      <c r="E13" s="18">
        <v>109.99637447631325</v>
      </c>
    </row>
    <row r="14" spans="1:5" s="28" customFormat="1">
      <c r="A14" s="205" t="s">
        <v>252</v>
      </c>
      <c r="B14" s="145">
        <v>1385.66</v>
      </c>
      <c r="C14" s="203">
        <v>1385.66</v>
      </c>
      <c r="D14" s="18">
        <v>87.413416772858611</v>
      </c>
      <c r="E14" s="18">
        <v>87.63565989526677</v>
      </c>
    </row>
    <row r="15" spans="1:5" s="28" customFormat="1">
      <c r="A15" s="205" t="s">
        <v>253</v>
      </c>
      <c r="B15" s="145">
        <v>555.37</v>
      </c>
      <c r="C15" s="203">
        <v>554.26</v>
      </c>
      <c r="D15" s="18">
        <v>112.46861077359253</v>
      </c>
      <c r="E15" s="18">
        <v>112.98746305167668</v>
      </c>
    </row>
    <row r="16" spans="1:5" s="28" customFormat="1">
      <c r="A16" s="204"/>
      <c r="B16" s="145"/>
      <c r="C16" s="203"/>
      <c r="D16" s="18"/>
      <c r="E16" s="18"/>
    </row>
    <row r="17" spans="1:5" s="28" customFormat="1">
      <c r="A17" s="204" t="s">
        <v>254</v>
      </c>
      <c r="B17" s="145">
        <v>2539.44</v>
      </c>
      <c r="C17" s="203">
        <v>2527.89</v>
      </c>
      <c r="D17" s="18">
        <v>115.71416854250016</v>
      </c>
      <c r="E17" s="18">
        <v>115.18787193904984</v>
      </c>
    </row>
    <row r="18" spans="1:5" s="28" customFormat="1">
      <c r="A18" s="206" t="s">
        <v>255</v>
      </c>
      <c r="B18" s="145">
        <v>2647.64</v>
      </c>
      <c r="C18" s="203">
        <v>2637.09</v>
      </c>
      <c r="D18" s="18">
        <v>119.55332993168095</v>
      </c>
      <c r="E18" s="18">
        <v>119.07694808566744</v>
      </c>
    </row>
    <row r="19" spans="1:5" s="28" customFormat="1">
      <c r="A19" s="207" t="s">
        <v>256</v>
      </c>
      <c r="B19" s="145">
        <v>3252.29</v>
      </c>
      <c r="C19" s="203">
        <v>3246.52</v>
      </c>
      <c r="D19" s="18">
        <v>107.47002045449288</v>
      </c>
      <c r="E19" s="18">
        <v>107.27935417995327</v>
      </c>
    </row>
    <row r="20" spans="1:5" s="28" customFormat="1">
      <c r="A20" s="204"/>
      <c r="B20" s="145"/>
      <c r="C20" s="203"/>
      <c r="D20" s="18"/>
      <c r="E20" s="18"/>
    </row>
    <row r="21" spans="1:5" s="28" customFormat="1">
      <c r="A21" s="204" t="s">
        <v>257</v>
      </c>
      <c r="B21" s="145">
        <v>249.7</v>
      </c>
      <c r="C21" s="203">
        <v>260.52999999999997</v>
      </c>
      <c r="D21" s="18">
        <v>97.443902439024384</v>
      </c>
      <c r="E21" s="18">
        <v>102.18866444400862</v>
      </c>
    </row>
    <row r="22" spans="1:5" s="28" customFormat="1">
      <c r="A22" s="205" t="s">
        <v>258</v>
      </c>
      <c r="B22" s="145">
        <v>646.30999999999995</v>
      </c>
      <c r="C22" s="203">
        <v>642.29999999999995</v>
      </c>
      <c r="D22" s="18">
        <v>110.89548909593179</v>
      </c>
      <c r="E22" s="18">
        <v>111.1226449369388</v>
      </c>
    </row>
    <row r="23" spans="1:5" s="28" customFormat="1">
      <c r="A23" s="204" t="s">
        <v>259</v>
      </c>
      <c r="B23" s="145">
        <v>104.64</v>
      </c>
      <c r="C23" s="203">
        <v>104.86</v>
      </c>
      <c r="D23" s="18">
        <v>86.265457543281116</v>
      </c>
      <c r="E23" s="18">
        <v>86.283222249650294</v>
      </c>
    </row>
    <row r="24" spans="1:5" s="28" customFormat="1">
      <c r="A24" s="204" t="s">
        <v>260</v>
      </c>
      <c r="B24" s="145">
        <v>1545.05</v>
      </c>
      <c r="C24" s="203">
        <v>1544.18</v>
      </c>
      <c r="D24" s="18">
        <v>97.760131608086297</v>
      </c>
      <c r="E24" s="18">
        <v>97.800381275690199</v>
      </c>
    </row>
    <row r="25" spans="1:5" s="28" customFormat="1">
      <c r="A25" s="204" t="s">
        <v>261</v>
      </c>
      <c r="B25" s="145">
        <v>8537.82</v>
      </c>
      <c r="C25" s="203">
        <v>8537.82</v>
      </c>
      <c r="D25" s="18">
        <v>90.046574614303978</v>
      </c>
      <c r="E25" s="18">
        <v>90.046574614303978</v>
      </c>
    </row>
    <row r="26" spans="1:5" s="28" customFormat="1">
      <c r="A26" s="204" t="s">
        <v>262</v>
      </c>
      <c r="B26" s="145">
        <v>20342.669999999998</v>
      </c>
      <c r="C26" s="203">
        <v>20389.22</v>
      </c>
      <c r="D26" s="18">
        <v>110.05579973122641</v>
      </c>
      <c r="E26" s="18">
        <v>110.30763970491174</v>
      </c>
    </row>
    <row r="27" spans="1:5" s="28" customFormat="1">
      <c r="A27" s="204" t="s">
        <v>263</v>
      </c>
      <c r="B27" s="145">
        <v>8078.46</v>
      </c>
      <c r="C27" s="203">
        <v>8078.46</v>
      </c>
      <c r="D27" s="18">
        <v>87.54272314104216</v>
      </c>
      <c r="E27" s="18">
        <v>87.545664092174562</v>
      </c>
    </row>
    <row r="28" spans="1:5" s="28" customFormat="1">
      <c r="A28" s="204"/>
      <c r="B28" s="145"/>
      <c r="C28" s="203"/>
      <c r="D28" s="18"/>
      <c r="E28" s="18"/>
    </row>
    <row r="29" spans="1:5" s="28" customFormat="1">
      <c r="A29" s="204" t="s">
        <v>264</v>
      </c>
      <c r="B29" s="145"/>
      <c r="C29" s="203"/>
      <c r="D29" s="18"/>
      <c r="E29" s="18"/>
    </row>
    <row r="30" spans="1:5" s="28" customFormat="1">
      <c r="A30" s="205" t="s">
        <v>25</v>
      </c>
      <c r="B30" s="145">
        <v>458.72</v>
      </c>
      <c r="C30" s="203">
        <v>456.23</v>
      </c>
      <c r="D30" s="18">
        <v>82.765588914549653</v>
      </c>
      <c r="E30" s="18">
        <v>84.193917472503145</v>
      </c>
    </row>
    <row r="31" spans="1:5" s="28" customFormat="1">
      <c r="A31" s="205" t="s">
        <v>265</v>
      </c>
      <c r="B31" s="145">
        <v>546.9</v>
      </c>
      <c r="C31" s="203">
        <v>546.38</v>
      </c>
      <c r="D31" s="18">
        <v>94.45106471167297</v>
      </c>
      <c r="E31" s="18">
        <v>96.36671487530424</v>
      </c>
    </row>
    <row r="32" spans="1:5" s="28" customFormat="1">
      <c r="A32" s="205" t="s">
        <v>266</v>
      </c>
      <c r="B32" s="145">
        <v>288.67</v>
      </c>
      <c r="C32" s="203">
        <v>288.29000000000002</v>
      </c>
      <c r="D32" s="18">
        <v>106.11697239275082</v>
      </c>
      <c r="E32" s="18">
        <v>106.06696100073584</v>
      </c>
    </row>
    <row r="33" spans="1:5" s="28" customFormat="1">
      <c r="A33" s="205" t="s">
        <v>267</v>
      </c>
      <c r="B33" s="145">
        <v>327.95</v>
      </c>
      <c r="C33" s="203">
        <v>327.95</v>
      </c>
      <c r="D33" s="18">
        <v>110.8650823163517</v>
      </c>
      <c r="E33" s="18">
        <v>110.87632699979714</v>
      </c>
    </row>
    <row r="34" spans="1:5" s="28" customFormat="1">
      <c r="A34" s="205" t="s">
        <v>268</v>
      </c>
      <c r="B34" s="145">
        <v>2142.0300000000002</v>
      </c>
      <c r="C34" s="203">
        <v>2145.7800000000002</v>
      </c>
      <c r="D34" s="18">
        <v>158.59135533739061</v>
      </c>
      <c r="E34" s="18">
        <v>136.21318978486775</v>
      </c>
    </row>
    <row r="35" spans="1:5" s="28" customFormat="1">
      <c r="A35" s="205" t="s">
        <v>269</v>
      </c>
      <c r="B35" s="145">
        <v>974.19</v>
      </c>
      <c r="C35" s="203">
        <v>892.65</v>
      </c>
      <c r="D35" s="18">
        <v>127.38839344090802</v>
      </c>
      <c r="E35" s="18">
        <v>126.57393227837332</v>
      </c>
    </row>
    <row r="36" spans="1:5" s="28" customFormat="1">
      <c r="A36" s="205" t="s">
        <v>270</v>
      </c>
      <c r="B36" s="145">
        <v>1389.91</v>
      </c>
      <c r="C36" s="203">
        <v>1389.91</v>
      </c>
      <c r="D36" s="18">
        <v>106.86354410136548</v>
      </c>
      <c r="E36" s="18">
        <v>106.86354410136548</v>
      </c>
    </row>
    <row r="37" spans="1:5" s="28" customFormat="1" ht="14.25">
      <c r="A37" s="202"/>
      <c r="B37" s="145"/>
      <c r="C37" s="203"/>
      <c r="D37" s="18"/>
      <c r="E37" s="18"/>
    </row>
    <row r="38" spans="1:5" s="28" customFormat="1">
      <c r="A38" s="204" t="s">
        <v>271</v>
      </c>
      <c r="B38" s="145"/>
      <c r="C38" s="203"/>
      <c r="D38" s="18"/>
      <c r="E38" s="18"/>
    </row>
    <row r="39" spans="1:5" s="28" customFormat="1">
      <c r="A39" s="205" t="s">
        <v>272</v>
      </c>
      <c r="B39" s="145">
        <v>946.35</v>
      </c>
      <c r="C39" s="203">
        <v>945.51</v>
      </c>
      <c r="D39" s="18">
        <v>209.23059915984967</v>
      </c>
      <c r="E39" s="18">
        <v>210.87717733122199</v>
      </c>
    </row>
    <row r="40" spans="1:5" s="28" customFormat="1">
      <c r="A40" s="205" t="s">
        <v>273</v>
      </c>
      <c r="B40" s="145">
        <v>1664.83</v>
      </c>
      <c r="C40" s="203">
        <v>1664.83</v>
      </c>
      <c r="D40" s="18">
        <v>102.79076085278736</v>
      </c>
      <c r="E40" s="18">
        <v>110.18650888200565</v>
      </c>
    </row>
    <row r="41" spans="1:5" s="28" customFormat="1">
      <c r="A41" s="205" t="s">
        <v>274</v>
      </c>
      <c r="B41" s="145">
        <v>2147.36</v>
      </c>
      <c r="C41" s="203">
        <v>2147.36</v>
      </c>
      <c r="D41" s="18">
        <v>207.55461047747926</v>
      </c>
      <c r="E41" s="18">
        <v>207.55461047747926</v>
      </c>
    </row>
    <row r="42" spans="1:5" s="28" customFormat="1">
      <c r="A42" s="205" t="s">
        <v>275</v>
      </c>
      <c r="B42" s="145">
        <v>5075.1499999999996</v>
      </c>
      <c r="C42" s="203">
        <v>5075.1499999999996</v>
      </c>
      <c r="D42" s="18">
        <v>383.22396985645571</v>
      </c>
      <c r="E42" s="18">
        <v>383.22396985645571</v>
      </c>
    </row>
    <row r="43" spans="1:5" s="28" customFormat="1">
      <c r="A43" s="205" t="s">
        <v>276</v>
      </c>
      <c r="B43" s="145">
        <v>10029.620000000001</v>
      </c>
      <c r="C43" s="203">
        <v>10029.620000000001</v>
      </c>
      <c r="D43" s="18">
        <v>170.17007472157562</v>
      </c>
      <c r="E43" s="18">
        <v>170.17007472157562</v>
      </c>
    </row>
    <row r="44" spans="1:5" s="28" customFormat="1">
      <c r="A44" s="205" t="s">
        <v>277</v>
      </c>
      <c r="B44" s="145">
        <v>5044.7299999999996</v>
      </c>
      <c r="C44" s="203">
        <v>5044.7299999999996</v>
      </c>
      <c r="D44" s="18">
        <v>165.74660603750772</v>
      </c>
      <c r="E44" s="18">
        <v>165.73135956266918</v>
      </c>
    </row>
    <row r="45" spans="1:5" s="28" customFormat="1">
      <c r="A45" s="205" t="s">
        <v>278</v>
      </c>
      <c r="B45" s="145">
        <v>4261.5600000000004</v>
      </c>
      <c r="C45" s="203">
        <v>4261.5600000000004</v>
      </c>
      <c r="D45" s="18">
        <v>80.944385351770251</v>
      </c>
      <c r="E45" s="18">
        <v>80.896137769222904</v>
      </c>
    </row>
    <row r="46" spans="1:5" s="28" customFormat="1">
      <c r="A46" s="205" t="s">
        <v>279</v>
      </c>
      <c r="B46" s="145">
        <v>1937.16</v>
      </c>
      <c r="C46" s="203">
        <v>1937.01</v>
      </c>
      <c r="D46" s="18">
        <v>156.60145513338725</v>
      </c>
      <c r="E46" s="18">
        <v>156.70714441738738</v>
      </c>
    </row>
    <row r="47" spans="1:5" s="28" customFormat="1">
      <c r="A47" s="204"/>
      <c r="B47" s="145"/>
      <c r="C47" s="203"/>
      <c r="D47" s="18"/>
      <c r="E47" s="18"/>
    </row>
    <row r="48" spans="1:5" s="28" customFormat="1">
      <c r="A48" s="204" t="s">
        <v>280</v>
      </c>
      <c r="B48" s="145">
        <v>3547.49</v>
      </c>
      <c r="C48" s="203">
        <v>3487.85</v>
      </c>
      <c r="D48" s="18">
        <v>88.60064287159301</v>
      </c>
      <c r="E48" s="18">
        <v>87.026113947233156</v>
      </c>
    </row>
    <row r="49" spans="1:5" s="28" customFormat="1">
      <c r="A49" s="204"/>
      <c r="B49" s="145"/>
      <c r="C49" s="203"/>
      <c r="D49" s="18"/>
      <c r="E49" s="18"/>
    </row>
    <row r="50" spans="1:5" s="28" customFormat="1">
      <c r="A50" s="204" t="s">
        <v>281</v>
      </c>
      <c r="B50" s="145"/>
      <c r="C50" s="203"/>
      <c r="D50" s="18"/>
      <c r="E50" s="18"/>
    </row>
    <row r="51" spans="1:5" s="28" customFormat="1">
      <c r="A51" s="205" t="s">
        <v>538</v>
      </c>
      <c r="B51" s="145">
        <v>6663.1</v>
      </c>
      <c r="C51" s="203">
        <v>6664.96</v>
      </c>
      <c r="D51" s="18">
        <v>97.830667244176567</v>
      </c>
      <c r="E51" s="18">
        <v>97.860706598185786</v>
      </c>
    </row>
    <row r="52" spans="1:5" s="28" customFormat="1">
      <c r="A52" s="208" t="s">
        <v>543</v>
      </c>
      <c r="B52" s="145">
        <v>9461.6299999999992</v>
      </c>
      <c r="C52" s="203">
        <v>9477.9599999999991</v>
      </c>
      <c r="D52" s="18">
        <v>92.387182070991116</v>
      </c>
      <c r="E52" s="18">
        <v>92.546634795650533</v>
      </c>
    </row>
    <row r="53" spans="1:5" s="28" customFormat="1">
      <c r="A53" s="205" t="s">
        <v>63</v>
      </c>
      <c r="B53" s="145">
        <v>5046.8100000000004</v>
      </c>
      <c r="C53" s="203">
        <v>5045.5</v>
      </c>
      <c r="D53" s="18">
        <v>107.93814763722693</v>
      </c>
      <c r="E53" s="18">
        <v>107.85084925463102</v>
      </c>
    </row>
    <row r="54" spans="1:5" s="28" customFormat="1">
      <c r="A54" s="208" t="s">
        <v>282</v>
      </c>
      <c r="B54" s="145">
        <v>3148.45</v>
      </c>
      <c r="C54" s="203">
        <v>3139.72</v>
      </c>
      <c r="D54" s="18">
        <v>105.72612519434641</v>
      </c>
      <c r="E54" s="18">
        <v>105.42234817324383</v>
      </c>
    </row>
    <row r="55" spans="1:5" s="28" customFormat="1">
      <c r="A55" s="205" t="s">
        <v>64</v>
      </c>
      <c r="B55" s="145">
        <v>6853.17</v>
      </c>
      <c r="C55" s="203">
        <v>6854.78</v>
      </c>
      <c r="D55" s="18">
        <v>98.186890018510766</v>
      </c>
      <c r="E55" s="18">
        <v>98.209956846406442</v>
      </c>
    </row>
    <row r="56" spans="1:5" s="28" customFormat="1">
      <c r="A56" s="205" t="s">
        <v>65</v>
      </c>
      <c r="B56" s="145">
        <v>9612.4699999999993</v>
      </c>
      <c r="C56" s="203">
        <v>9612.4699999999993</v>
      </c>
      <c r="D56" s="18">
        <v>120.19088059397298</v>
      </c>
      <c r="E56" s="18">
        <v>120.19088059397298</v>
      </c>
    </row>
    <row r="57" spans="1:5" s="28" customFormat="1">
      <c r="A57" s="205" t="s">
        <v>97</v>
      </c>
      <c r="B57" s="145">
        <v>3961.43</v>
      </c>
      <c r="C57" s="203">
        <v>3975.49</v>
      </c>
      <c r="D57" s="18">
        <v>101.77790110039746</v>
      </c>
      <c r="E57" s="18">
        <v>102.13913360721232</v>
      </c>
    </row>
    <row r="58" spans="1:5" s="28" customFormat="1">
      <c r="A58" s="205" t="s">
        <v>283</v>
      </c>
      <c r="B58" s="145">
        <v>1028.55</v>
      </c>
      <c r="C58" s="203">
        <v>1028.55</v>
      </c>
      <c r="D58" s="18">
        <v>99.61550381590672</v>
      </c>
      <c r="E58" s="18">
        <v>99.61550381590672</v>
      </c>
    </row>
    <row r="59" spans="1:5" s="28" customFormat="1">
      <c r="A59" s="205" t="s">
        <v>284</v>
      </c>
      <c r="B59" s="145">
        <v>3473.16</v>
      </c>
      <c r="C59" s="203">
        <v>3475.14</v>
      </c>
      <c r="D59" s="18">
        <v>102.67389164309088</v>
      </c>
      <c r="E59" s="18">
        <v>102.73242459448193</v>
      </c>
    </row>
    <row r="60" spans="1:5" s="28" customFormat="1">
      <c r="A60" s="205" t="s">
        <v>285</v>
      </c>
      <c r="B60" s="145">
        <v>4476.3599999999997</v>
      </c>
      <c r="C60" s="203">
        <v>4476.3599999999997</v>
      </c>
      <c r="D60" s="18">
        <v>98.099744251129167</v>
      </c>
      <c r="E60" s="18">
        <v>98.099744251129167</v>
      </c>
    </row>
    <row r="61" spans="1:5" s="28" customFormat="1">
      <c r="A61" s="205" t="s">
        <v>286</v>
      </c>
      <c r="B61" s="145">
        <v>8500.66</v>
      </c>
      <c r="C61" s="203">
        <v>8500.66</v>
      </c>
      <c r="D61" s="18">
        <v>110.96800975398344</v>
      </c>
      <c r="E61" s="18">
        <v>110.96800975398344</v>
      </c>
    </row>
    <row r="62" spans="1:5" s="28" customFormat="1">
      <c r="A62" s="205" t="s">
        <v>287</v>
      </c>
      <c r="B62" s="145">
        <v>5134.92</v>
      </c>
      <c r="C62" s="203">
        <v>5134.92</v>
      </c>
      <c r="D62" s="18">
        <v>100.45975482351284</v>
      </c>
      <c r="E62" s="18">
        <v>100.45975482351284</v>
      </c>
    </row>
    <row r="63" spans="1:5" s="28" customFormat="1">
      <c r="A63" s="204"/>
      <c r="B63" s="145"/>
      <c r="C63" s="203"/>
      <c r="D63" s="18"/>
      <c r="E63" s="18"/>
    </row>
    <row r="64" spans="1:5" s="28" customFormat="1">
      <c r="A64" s="204" t="s">
        <v>288</v>
      </c>
      <c r="B64" s="145">
        <v>1397.81</v>
      </c>
      <c r="C64" s="203">
        <v>1396.02</v>
      </c>
      <c r="D64" s="18">
        <v>124.86132077999802</v>
      </c>
      <c r="E64" s="18">
        <v>124.60125492016172</v>
      </c>
    </row>
    <row r="65" spans="1:5" s="28" customFormat="1">
      <c r="A65" s="204" t="s">
        <v>289</v>
      </c>
      <c r="B65" s="145"/>
      <c r="C65" s="203"/>
      <c r="D65" s="18"/>
      <c r="E65" s="18"/>
    </row>
    <row r="66" spans="1:5" s="28" customFormat="1">
      <c r="A66" s="205" t="s">
        <v>290</v>
      </c>
      <c r="B66" s="145">
        <v>326.02</v>
      </c>
      <c r="C66" s="203">
        <v>380.16</v>
      </c>
      <c r="D66" s="18">
        <v>130.89492913638736</v>
      </c>
      <c r="E66" s="18">
        <v>152.63179025976635</v>
      </c>
    </row>
    <row r="67" spans="1:5" s="28" customFormat="1">
      <c r="A67" s="205" t="s">
        <v>291</v>
      </c>
      <c r="B67" s="145">
        <v>717.89</v>
      </c>
      <c r="C67" s="203">
        <v>715.68</v>
      </c>
      <c r="D67" s="18">
        <v>90.744649922261118</v>
      </c>
      <c r="E67" s="18">
        <v>90.463008607940537</v>
      </c>
    </row>
    <row r="68" spans="1:5" s="28" customFormat="1">
      <c r="A68" s="204" t="s">
        <v>292</v>
      </c>
      <c r="B68" s="145">
        <v>3.02</v>
      </c>
      <c r="C68" s="203">
        <v>3.02</v>
      </c>
      <c r="D68" s="18">
        <v>87.031700288184439</v>
      </c>
      <c r="E68" s="18">
        <v>87.031700288184439</v>
      </c>
    </row>
    <row r="69" spans="1:5" s="28" customFormat="1">
      <c r="A69" s="204" t="s">
        <v>293</v>
      </c>
      <c r="B69" s="145">
        <v>10.92</v>
      </c>
      <c r="C69" s="203">
        <v>10.92</v>
      </c>
      <c r="D69" s="18">
        <v>100.45998160073597</v>
      </c>
      <c r="E69" s="18">
        <v>100.45998160073597</v>
      </c>
    </row>
  </sheetData>
  <mergeCells count="3">
    <mergeCell ref="A5:A6"/>
    <mergeCell ref="B6:C6"/>
    <mergeCell ref="D6:E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G23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/>
    </sheetView>
  </sheetViews>
  <sheetFormatPr defaultRowHeight="12.75"/>
  <cols>
    <col min="1" max="1" width="8.7109375" style="3" customWidth="1"/>
    <col min="2" max="2" width="11.7109375" style="3" customWidth="1"/>
    <col min="3" max="5" width="9.140625" style="3"/>
    <col min="6" max="6" width="9.85546875" style="3" customWidth="1"/>
    <col min="7" max="7" width="12" style="3" customWidth="1"/>
    <col min="8" max="16384" width="9.140625" style="3"/>
  </cols>
  <sheetData>
    <row r="1" spans="1:7">
      <c r="A1" s="2" t="s">
        <v>567</v>
      </c>
    </row>
    <row r="3" spans="1:7" s="28" customFormat="1" ht="30" customHeight="1">
      <c r="A3" s="437" t="s">
        <v>640</v>
      </c>
      <c r="B3" s="437"/>
      <c r="C3" s="437"/>
      <c r="D3" s="437"/>
      <c r="E3" s="437"/>
      <c r="F3" s="437"/>
      <c r="G3" s="437"/>
    </row>
    <row r="4" spans="1:7" s="28" customFormat="1">
      <c r="A4" s="29"/>
    </row>
    <row r="5" spans="1:7" s="28" customFormat="1" ht="40.5" customHeight="1">
      <c r="A5" s="432" t="s">
        <v>294</v>
      </c>
      <c r="B5" s="379" t="s">
        <v>295</v>
      </c>
      <c r="C5" s="379" t="s">
        <v>296</v>
      </c>
      <c r="D5" s="379" t="s">
        <v>297</v>
      </c>
      <c r="E5" s="379" t="s">
        <v>298</v>
      </c>
      <c r="F5" s="379" t="s">
        <v>314</v>
      </c>
      <c r="G5" s="433" t="s">
        <v>299</v>
      </c>
    </row>
    <row r="6" spans="1:7" s="28" customFormat="1">
      <c r="A6" s="432"/>
      <c r="B6" s="436" t="s">
        <v>300</v>
      </c>
      <c r="C6" s="436"/>
      <c r="D6" s="436"/>
      <c r="E6" s="436"/>
      <c r="F6" s="436"/>
      <c r="G6" s="433"/>
    </row>
    <row r="7" spans="1:7" s="28" customFormat="1" ht="6" customHeight="1">
      <c r="A7" s="52"/>
      <c r="B7" s="124"/>
      <c r="C7" s="124"/>
      <c r="D7" s="124"/>
      <c r="E7" s="124"/>
      <c r="F7" s="124"/>
      <c r="G7" s="125"/>
    </row>
    <row r="8" spans="1:7" s="28" customFormat="1">
      <c r="A8" s="106" t="s">
        <v>301</v>
      </c>
      <c r="B8" s="200">
        <v>74.265000000000001</v>
      </c>
      <c r="C8" s="200">
        <v>60.26250000000001</v>
      </c>
      <c r="D8" s="200">
        <v>68.431666666666672</v>
      </c>
      <c r="E8" s="200">
        <v>60.162499999999994</v>
      </c>
      <c r="F8" s="200">
        <v>77.960833333333326</v>
      </c>
      <c r="G8" s="201">
        <v>138.75</v>
      </c>
    </row>
    <row r="9" spans="1:7" s="28" customFormat="1" ht="6" customHeight="1">
      <c r="A9" s="102"/>
      <c r="B9" s="200"/>
      <c r="C9" s="200"/>
      <c r="D9" s="200"/>
      <c r="E9" s="200"/>
      <c r="F9" s="200"/>
      <c r="G9" s="201"/>
    </row>
    <row r="10" spans="1:7" s="28" customFormat="1">
      <c r="A10" s="102" t="s">
        <v>302</v>
      </c>
      <c r="B10" s="200">
        <v>68.09</v>
      </c>
      <c r="C10" s="200">
        <v>59.09</v>
      </c>
      <c r="D10" s="200">
        <v>62.86</v>
      </c>
      <c r="E10" s="200">
        <v>55.79</v>
      </c>
      <c r="F10" s="200">
        <v>68.400000000000006</v>
      </c>
      <c r="G10" s="201">
        <v>0</v>
      </c>
    </row>
    <row r="11" spans="1:7" s="28" customFormat="1">
      <c r="A11" s="102" t="s">
        <v>303</v>
      </c>
      <c r="B11" s="200">
        <v>69</v>
      </c>
      <c r="C11" s="200">
        <v>56.43</v>
      </c>
      <c r="D11" s="200">
        <v>65.239999999999995</v>
      </c>
      <c r="E11" s="200">
        <v>58.1</v>
      </c>
      <c r="F11" s="200">
        <v>72.84</v>
      </c>
      <c r="G11" s="201">
        <v>135</v>
      </c>
    </row>
    <row r="12" spans="1:7" s="28" customFormat="1">
      <c r="A12" s="102" t="s">
        <v>304</v>
      </c>
      <c r="B12" s="200">
        <v>71.849999999999994</v>
      </c>
      <c r="C12" s="200">
        <v>60.5</v>
      </c>
      <c r="D12" s="200">
        <v>67.37</v>
      </c>
      <c r="E12" s="200">
        <v>59.81</v>
      </c>
      <c r="F12" s="200">
        <v>75.22</v>
      </c>
      <c r="G12" s="201">
        <v>142.5</v>
      </c>
    </row>
    <row r="13" spans="1:7" s="28" customFormat="1">
      <c r="A13" s="102" t="s">
        <v>305</v>
      </c>
      <c r="B13" s="200">
        <v>72.790000000000006</v>
      </c>
      <c r="C13" s="200">
        <v>59.55</v>
      </c>
      <c r="D13" s="200">
        <v>67.5</v>
      </c>
      <c r="E13" s="200">
        <v>61.43</v>
      </c>
      <c r="F13" s="200">
        <v>74.41</v>
      </c>
      <c r="G13" s="201">
        <v>0</v>
      </c>
    </row>
    <row r="14" spans="1:7" s="28" customFormat="1">
      <c r="A14" s="102" t="s">
        <v>306</v>
      </c>
      <c r="B14" s="200">
        <v>74.14</v>
      </c>
      <c r="C14" s="200">
        <v>60.38</v>
      </c>
      <c r="D14" s="200">
        <v>69.75</v>
      </c>
      <c r="E14" s="200">
        <v>60.56</v>
      </c>
      <c r="F14" s="200">
        <v>74.7</v>
      </c>
      <c r="G14" s="201">
        <v>0</v>
      </c>
    </row>
    <row r="15" spans="1:7" s="28" customFormat="1">
      <c r="A15" s="102" t="s">
        <v>307</v>
      </c>
      <c r="B15" s="200">
        <v>76.48</v>
      </c>
      <c r="C15" s="200">
        <v>59.74</v>
      </c>
      <c r="D15" s="200">
        <v>71.540000000000006</v>
      </c>
      <c r="E15" s="200">
        <v>63.71</v>
      </c>
      <c r="F15" s="200">
        <v>75</v>
      </c>
      <c r="G15" s="201">
        <v>0</v>
      </c>
    </row>
    <row r="16" spans="1:7" s="28" customFormat="1">
      <c r="A16" s="102" t="s">
        <v>308</v>
      </c>
      <c r="B16" s="200">
        <v>80.27</v>
      </c>
      <c r="C16" s="200">
        <v>65.31</v>
      </c>
      <c r="D16" s="200">
        <v>74.709999999999994</v>
      </c>
      <c r="E16" s="200">
        <v>64.209999999999994</v>
      </c>
      <c r="F16" s="200">
        <v>77.67</v>
      </c>
      <c r="G16" s="201">
        <v>0</v>
      </c>
    </row>
    <row r="17" spans="1:7" s="28" customFormat="1">
      <c r="A17" s="102" t="s">
        <v>309</v>
      </c>
      <c r="B17" s="200">
        <v>74.44</v>
      </c>
      <c r="C17" s="200">
        <v>59.67</v>
      </c>
      <c r="D17" s="200">
        <v>67.260000000000005</v>
      </c>
      <c r="E17" s="200">
        <v>60</v>
      </c>
      <c r="F17" s="200">
        <v>97.7</v>
      </c>
      <c r="G17" s="201">
        <v>0</v>
      </c>
    </row>
    <row r="18" spans="1:7" s="28" customFormat="1">
      <c r="A18" s="102" t="s">
        <v>310</v>
      </c>
      <c r="B18" s="200">
        <v>75.040000000000006</v>
      </c>
      <c r="C18" s="200">
        <v>62</v>
      </c>
      <c r="D18" s="200">
        <v>66.34</v>
      </c>
      <c r="E18" s="200">
        <v>58.33</v>
      </c>
      <c r="F18" s="200">
        <v>84.56</v>
      </c>
      <c r="G18" s="201">
        <v>0</v>
      </c>
    </row>
    <row r="19" spans="1:7" s="28" customFormat="1">
      <c r="A19" s="102" t="s">
        <v>311</v>
      </c>
      <c r="B19" s="200">
        <v>76.099999999999994</v>
      </c>
      <c r="C19" s="200">
        <v>60</v>
      </c>
      <c r="D19" s="200">
        <v>68.08</v>
      </c>
      <c r="E19" s="200">
        <v>58.1</v>
      </c>
      <c r="F19" s="200">
        <v>80.87</v>
      </c>
      <c r="G19" s="201">
        <v>0</v>
      </c>
    </row>
    <row r="20" spans="1:7" s="28" customFormat="1">
      <c r="A20" s="102" t="s">
        <v>312</v>
      </c>
      <c r="B20" s="200">
        <v>74.89</v>
      </c>
      <c r="C20" s="200">
        <v>59.23</v>
      </c>
      <c r="D20" s="200">
        <v>68.59</v>
      </c>
      <c r="E20" s="200">
        <v>60.24</v>
      </c>
      <c r="F20" s="200">
        <v>75.3</v>
      </c>
      <c r="G20" s="201">
        <v>0</v>
      </c>
    </row>
    <row r="21" spans="1:7" s="28" customFormat="1">
      <c r="A21" s="102" t="s">
        <v>313</v>
      </c>
      <c r="B21" s="200">
        <v>78.09</v>
      </c>
      <c r="C21" s="200">
        <v>61.25</v>
      </c>
      <c r="D21" s="200">
        <v>71.94</v>
      </c>
      <c r="E21" s="200">
        <v>61.67</v>
      </c>
      <c r="F21" s="200">
        <v>78.86</v>
      </c>
      <c r="G21" s="201">
        <v>0</v>
      </c>
    </row>
    <row r="22" spans="1:7" ht="6" customHeight="1"/>
    <row r="23" spans="1:7">
      <c r="A23" s="199"/>
    </row>
  </sheetData>
  <mergeCells count="4">
    <mergeCell ref="A5:A6"/>
    <mergeCell ref="G5:G6"/>
    <mergeCell ref="B6:F6"/>
    <mergeCell ref="A3:G3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3"/>
  <sheetViews>
    <sheetView workbookViewId="0">
      <pane xSplit="1" ySplit="5" topLeftCell="B6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41.7109375" style="3" customWidth="1"/>
    <col min="2" max="4" width="9.140625" style="3"/>
    <col min="5" max="6" width="9.140625" style="3" customWidth="1"/>
    <col min="7" max="16384" width="9.140625" style="3"/>
  </cols>
  <sheetData>
    <row r="1" spans="1:7">
      <c r="A1" s="2" t="s">
        <v>567</v>
      </c>
    </row>
    <row r="3" spans="1:7">
      <c r="A3" s="4" t="s">
        <v>58</v>
      </c>
      <c r="B3" s="5"/>
    </row>
    <row r="4" spans="1:7">
      <c r="A4" s="215"/>
    </row>
    <row r="5" spans="1:7" s="28" customFormat="1" ht="22.5" customHeight="1">
      <c r="A5" s="44" t="s">
        <v>0</v>
      </c>
      <c r="B5" s="47">
        <v>2002</v>
      </c>
      <c r="C5" s="47">
        <v>2005</v>
      </c>
      <c r="D5" s="47">
        <v>2010</v>
      </c>
      <c r="E5" s="47">
        <v>2014</v>
      </c>
      <c r="F5" s="48">
        <v>2015</v>
      </c>
      <c r="G5" s="48">
        <v>2016</v>
      </c>
    </row>
    <row r="6" spans="1:7" s="28" customFormat="1">
      <c r="A6" s="52" t="s">
        <v>59</v>
      </c>
      <c r="B6" s="100"/>
      <c r="C6" s="100"/>
      <c r="D6" s="100"/>
      <c r="E6" s="100"/>
      <c r="F6" s="116"/>
      <c r="G6" s="116"/>
    </row>
    <row r="7" spans="1:7" s="28" customFormat="1">
      <c r="A7" s="57" t="s">
        <v>60</v>
      </c>
      <c r="B7" s="100"/>
      <c r="C7" s="100"/>
      <c r="D7" s="100"/>
      <c r="E7" s="100"/>
      <c r="F7" s="116"/>
      <c r="G7" s="116"/>
    </row>
    <row r="8" spans="1:7" s="28" customFormat="1">
      <c r="A8" s="72" t="s">
        <v>61</v>
      </c>
      <c r="B8" s="100">
        <v>84.4</v>
      </c>
      <c r="C8" s="100">
        <v>72.3</v>
      </c>
      <c r="D8" s="100">
        <v>80.5</v>
      </c>
      <c r="E8" s="100">
        <v>66.185000000000002</v>
      </c>
      <c r="F8" s="116">
        <v>71.2</v>
      </c>
      <c r="G8" s="116">
        <v>70.213999999999999</v>
      </c>
    </row>
    <row r="9" spans="1:7" s="28" customFormat="1">
      <c r="A9" s="72" t="s">
        <v>62</v>
      </c>
      <c r="B9" s="100">
        <v>93.2</v>
      </c>
      <c r="C9" s="100">
        <v>74.3</v>
      </c>
      <c r="D9" s="100">
        <v>83.8</v>
      </c>
      <c r="E9" s="100">
        <v>26.289000000000001</v>
      </c>
      <c r="F9" s="116">
        <v>11.5</v>
      </c>
      <c r="G9" s="116">
        <v>6.5179999999999998</v>
      </c>
    </row>
    <row r="10" spans="1:7" s="28" customFormat="1">
      <c r="A10" s="72" t="s">
        <v>63</v>
      </c>
      <c r="B10" s="100">
        <v>1484.2</v>
      </c>
      <c r="C10" s="100">
        <v>1476.4</v>
      </c>
      <c r="D10" s="100">
        <v>1278.5999999999999</v>
      </c>
      <c r="E10" s="100">
        <v>1044.2760000000001</v>
      </c>
      <c r="F10" s="116">
        <v>1088.7</v>
      </c>
      <c r="G10" s="116">
        <v>1040.1130000000001</v>
      </c>
    </row>
    <row r="11" spans="1:7" s="28" customFormat="1">
      <c r="A11" s="72" t="s">
        <v>64</v>
      </c>
      <c r="B11" s="100">
        <v>22.3</v>
      </c>
      <c r="C11" s="100">
        <v>20.6</v>
      </c>
      <c r="D11" s="100">
        <v>14.2</v>
      </c>
      <c r="E11" s="100">
        <v>9.2420000000000009</v>
      </c>
      <c r="F11" s="116">
        <v>7.2</v>
      </c>
      <c r="G11" s="116">
        <v>8.2629999999999999</v>
      </c>
    </row>
    <row r="12" spans="1:7" s="28" customFormat="1">
      <c r="A12" s="72" t="s">
        <v>65</v>
      </c>
      <c r="B12" s="100">
        <v>5.4</v>
      </c>
      <c r="C12" s="100">
        <v>8.5</v>
      </c>
      <c r="D12" s="100">
        <v>6</v>
      </c>
      <c r="E12" s="100">
        <v>3.9580000000000002</v>
      </c>
      <c r="F12" s="116">
        <v>4.4000000000000004</v>
      </c>
      <c r="G12" s="116">
        <v>3.5409999999999999</v>
      </c>
    </row>
    <row r="13" spans="1:7" s="28" customFormat="1">
      <c r="A13" s="57" t="s">
        <v>66</v>
      </c>
      <c r="B13" s="100"/>
      <c r="C13" s="100"/>
      <c r="D13" s="100"/>
      <c r="E13" s="100"/>
      <c r="F13" s="116"/>
      <c r="G13" s="116"/>
    </row>
    <row r="14" spans="1:7" s="28" customFormat="1">
      <c r="A14" s="72" t="s">
        <v>61</v>
      </c>
      <c r="B14" s="100">
        <v>5.3539167326391004</v>
      </c>
      <c r="C14" s="100">
        <v>4.9000000000000004</v>
      </c>
      <c r="D14" s="100">
        <v>5.8201073502533376</v>
      </c>
      <c r="E14" s="100">
        <v>4.7690795607993701</v>
      </c>
      <c r="F14" s="116">
        <v>4.9308913417149256</v>
      </c>
      <c r="G14" s="116">
        <v>4.9149539507440601</v>
      </c>
    </row>
    <row r="15" spans="1:7" s="28" customFormat="1">
      <c r="A15" s="72" t="s">
        <v>62</v>
      </c>
      <c r="B15" s="100">
        <v>5.9121450175588173</v>
      </c>
      <c r="C15" s="100">
        <v>4.9620798260400329</v>
      </c>
      <c r="D15" s="100">
        <v>6.0586956018786298</v>
      </c>
      <c r="E15" s="100">
        <v>1.8943013156131243</v>
      </c>
      <c r="F15" s="116">
        <v>0.7964220565972141</v>
      </c>
      <c r="G15" s="116">
        <v>0.45625758183481624</v>
      </c>
    </row>
    <row r="16" spans="1:7" s="28" customFormat="1">
      <c r="A16" s="72" t="s">
        <v>63</v>
      </c>
      <c r="B16" s="100">
        <v>94.4</v>
      </c>
      <c r="C16" s="100">
        <v>98.8</v>
      </c>
      <c r="D16" s="100">
        <v>92.442102584272263</v>
      </c>
      <c r="E16" s="100">
        <v>75.2471908655031</v>
      </c>
      <c r="F16" s="116">
        <v>75.396929827598868</v>
      </c>
      <c r="G16" s="116">
        <v>72.807524120122167</v>
      </c>
    </row>
    <row r="17" spans="1:7" s="28" customFormat="1">
      <c r="A17" s="72" t="s">
        <v>64</v>
      </c>
      <c r="B17" s="100">
        <v>1.4146012220124637</v>
      </c>
      <c r="C17" s="100">
        <v>1.3757583366948141</v>
      </c>
      <c r="D17" s="100">
        <v>1.0266524766906509</v>
      </c>
      <c r="E17" s="100">
        <v>0.66594898090062371</v>
      </c>
      <c r="F17" s="116">
        <v>0.49862946152173404</v>
      </c>
      <c r="G17" s="116">
        <v>0.57840693444324742</v>
      </c>
    </row>
    <row r="18" spans="1:7" s="28" customFormat="1">
      <c r="A18" s="72" t="s">
        <v>65</v>
      </c>
      <c r="B18" s="100">
        <v>0.34254917483709885</v>
      </c>
      <c r="C18" s="100">
        <v>0.56766727484980195</v>
      </c>
      <c r="D18" s="100">
        <v>0.43379682113689472</v>
      </c>
      <c r="E18" s="100">
        <v>0.28520082951792558</v>
      </c>
      <c r="F18" s="116">
        <v>0.30471800426328194</v>
      </c>
      <c r="G18" s="116">
        <v>0.24786868629596259</v>
      </c>
    </row>
    <row r="19" spans="1:7" s="28" customFormat="1" ht="27">
      <c r="A19" s="57" t="s">
        <v>702</v>
      </c>
      <c r="B19" s="100">
        <v>203</v>
      </c>
      <c r="C19" s="100">
        <v>212.5</v>
      </c>
      <c r="D19" s="100">
        <v>235.9</v>
      </c>
      <c r="E19" s="100">
        <v>223.31299999999999</v>
      </c>
      <c r="F19" s="116">
        <v>245.3</v>
      </c>
      <c r="G19" s="116">
        <v>250.46299999999999</v>
      </c>
    </row>
    <row r="20" spans="1:7" s="28" customFormat="1">
      <c r="A20" s="139" t="s">
        <v>67</v>
      </c>
      <c r="B20" s="154">
        <v>128.69999999999999</v>
      </c>
      <c r="C20" s="154">
        <v>142.19999999999999</v>
      </c>
      <c r="D20" s="116">
        <v>170.55445017698912</v>
      </c>
      <c r="E20" s="116">
        <v>160.91221031363443</v>
      </c>
      <c r="F20" s="116">
        <v>169.88028737677968</v>
      </c>
      <c r="G20" s="235">
        <v>175.32317078719481</v>
      </c>
    </row>
    <row r="21" spans="1:7" s="28" customFormat="1">
      <c r="A21" s="52" t="s">
        <v>68</v>
      </c>
      <c r="B21" s="100">
        <v>1055.77</v>
      </c>
      <c r="C21" s="100">
        <v>1033.2639999999999</v>
      </c>
      <c r="D21" s="100">
        <v>742.43299999999999</v>
      </c>
      <c r="E21" s="100">
        <v>745.30200000000002</v>
      </c>
      <c r="F21" s="116">
        <v>782.7</v>
      </c>
      <c r="G21" s="116">
        <v>759.15599999999995</v>
      </c>
    </row>
    <row r="22" spans="1:7" s="28" customFormat="1">
      <c r="A22" s="102" t="s">
        <v>69</v>
      </c>
      <c r="B22" s="154">
        <v>67.099999999999994</v>
      </c>
      <c r="C22" s="100">
        <v>69.099999999999994</v>
      </c>
      <c r="D22" s="116">
        <v>53.677512551188023</v>
      </c>
      <c r="E22" s="116">
        <v>53.704080000345876</v>
      </c>
      <c r="F22" s="116">
        <v>54.20517771292517</v>
      </c>
      <c r="G22" s="235">
        <v>53.140638354616719</v>
      </c>
    </row>
    <row r="23" spans="1:7" s="28" customFormat="1">
      <c r="A23" s="102" t="s">
        <v>70</v>
      </c>
      <c r="B23" s="62">
        <v>3905</v>
      </c>
      <c r="C23" s="62">
        <v>4224</v>
      </c>
      <c r="D23" s="62">
        <v>4078</v>
      </c>
      <c r="E23" s="70">
        <v>4859</v>
      </c>
      <c r="F23" s="223">
        <v>5370</v>
      </c>
      <c r="G23" s="93">
        <v>5503</v>
      </c>
    </row>
    <row r="24" spans="1:7" s="28" customFormat="1">
      <c r="A24" s="52" t="s">
        <v>71</v>
      </c>
      <c r="B24" s="100">
        <v>491.99900000000002</v>
      </c>
      <c r="C24" s="100">
        <v>449.38900000000001</v>
      </c>
      <c r="D24" s="100">
        <v>462.423</v>
      </c>
      <c r="E24" s="100">
        <v>305.46499999999997</v>
      </c>
      <c r="F24" s="116">
        <v>254.6</v>
      </c>
      <c r="G24" s="116">
        <v>293.06400000000002</v>
      </c>
    </row>
    <row r="25" spans="1:7" s="28" customFormat="1" ht="25.5">
      <c r="A25" s="102" t="s">
        <v>72</v>
      </c>
      <c r="B25" s="62">
        <v>171</v>
      </c>
      <c r="C25" s="62">
        <v>180</v>
      </c>
      <c r="D25" s="62">
        <v>191</v>
      </c>
      <c r="E25" s="62">
        <v>200</v>
      </c>
      <c r="F25" s="93">
        <v>179</v>
      </c>
      <c r="G25" s="93">
        <v>179</v>
      </c>
    </row>
    <row r="26" spans="1:7" s="28" customFormat="1">
      <c r="A26" s="52" t="s">
        <v>73</v>
      </c>
      <c r="B26" s="100">
        <v>110.617</v>
      </c>
      <c r="C26" s="100">
        <v>94.671000000000006</v>
      </c>
      <c r="D26" s="100">
        <v>50.618000000000002</v>
      </c>
      <c r="E26" s="100">
        <v>46.984000000000002</v>
      </c>
      <c r="F26" s="116">
        <v>53.4</v>
      </c>
      <c r="G26" s="116">
        <v>60.58</v>
      </c>
    </row>
    <row r="27" spans="1:7" s="28" customFormat="1" ht="21" customHeight="1">
      <c r="A27" s="102" t="s">
        <v>74</v>
      </c>
      <c r="B27" s="100">
        <v>3.8</v>
      </c>
      <c r="C27" s="100">
        <v>3.8</v>
      </c>
      <c r="D27" s="100">
        <v>3.9</v>
      </c>
      <c r="E27" s="100">
        <v>3.7</v>
      </c>
      <c r="F27" s="116">
        <v>4.0999999999999996</v>
      </c>
      <c r="G27" s="116">
        <v>4.2</v>
      </c>
    </row>
    <row r="28" spans="1:7" ht="6" customHeight="1">
      <c r="A28" s="237"/>
      <c r="B28" s="132"/>
      <c r="C28" s="132"/>
      <c r="D28" s="132"/>
      <c r="E28" s="132"/>
      <c r="F28" s="132"/>
      <c r="G28" s="132"/>
    </row>
    <row r="29" spans="1:7" ht="30.75" customHeight="1">
      <c r="A29" s="416" t="s">
        <v>75</v>
      </c>
      <c r="B29" s="416"/>
      <c r="C29" s="416"/>
      <c r="D29" s="416"/>
      <c r="E29" s="416"/>
      <c r="F29" s="416"/>
      <c r="G29" s="416"/>
    </row>
    <row r="31" spans="1:7">
      <c r="B31" s="417"/>
      <c r="C31" s="417"/>
      <c r="D31" s="417"/>
      <c r="E31" s="417"/>
      <c r="F31" s="417"/>
      <c r="G31" s="417"/>
    </row>
    <row r="32" spans="1:7">
      <c r="B32" s="238"/>
      <c r="C32" s="238"/>
      <c r="D32" s="238"/>
      <c r="E32" s="238"/>
      <c r="F32" s="238"/>
      <c r="G32" s="238"/>
    </row>
    <row r="33" spans="2:7">
      <c r="B33" s="239"/>
      <c r="C33" s="140"/>
      <c r="D33" s="140"/>
      <c r="E33" s="140"/>
      <c r="F33" s="140"/>
      <c r="G33" s="140"/>
    </row>
  </sheetData>
  <mergeCells count="2">
    <mergeCell ref="A29:G29"/>
    <mergeCell ref="B31:G31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8"/>
  <sheetViews>
    <sheetView zoomScaleNormal="100"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30.85546875" style="140" customWidth="1"/>
    <col min="2" max="2" width="10.7109375" style="140" bestFit="1" customWidth="1"/>
    <col min="3" max="3" width="9.42578125" style="140" bestFit="1" customWidth="1"/>
    <col min="4" max="4" width="9.28515625" style="140" bestFit="1" customWidth="1"/>
    <col min="5" max="6" width="9.140625" style="140" customWidth="1"/>
    <col min="7" max="7" width="9.140625" style="240" customWidth="1"/>
    <col min="8" max="16384" width="9.140625" style="140"/>
  </cols>
  <sheetData>
    <row r="1" spans="1:8">
      <c r="A1" s="2" t="s">
        <v>567</v>
      </c>
    </row>
    <row r="3" spans="1:8">
      <c r="A3" s="4" t="s">
        <v>76</v>
      </c>
      <c r="B3" s="4"/>
    </row>
    <row r="4" spans="1:8" s="212" customFormat="1">
      <c r="A4" s="215"/>
      <c r="G4" s="242"/>
    </row>
    <row r="5" spans="1:8" s="250" customFormat="1" ht="22.5" customHeight="1">
      <c r="A5" s="246" t="s">
        <v>0</v>
      </c>
      <c r="B5" s="247">
        <v>2002</v>
      </c>
      <c r="C5" s="247">
        <v>2005</v>
      </c>
      <c r="D5" s="247">
        <v>2010</v>
      </c>
      <c r="E5" s="247">
        <v>2015</v>
      </c>
      <c r="F5" s="248">
        <v>2016</v>
      </c>
      <c r="G5" s="248">
        <v>2017</v>
      </c>
      <c r="H5" s="249"/>
    </row>
    <row r="6" spans="1:8" s="250" customFormat="1" ht="22.5" customHeight="1">
      <c r="A6" s="405" t="s">
        <v>77</v>
      </c>
      <c r="B6" s="406"/>
      <c r="C6" s="406"/>
      <c r="D6" s="406"/>
      <c r="E6" s="406"/>
      <c r="F6" s="407"/>
      <c r="G6" s="407"/>
      <c r="H6" s="251"/>
    </row>
    <row r="7" spans="1:8" s="250" customFormat="1">
      <c r="A7" s="232" t="s">
        <v>78</v>
      </c>
      <c r="B7" s="70">
        <v>592119</v>
      </c>
      <c r="C7" s="70">
        <v>634946</v>
      </c>
      <c r="D7" s="70">
        <v>527381</v>
      </c>
      <c r="E7" s="229">
        <v>778729</v>
      </c>
      <c r="F7" s="229">
        <v>795717</v>
      </c>
      <c r="G7" s="229">
        <v>756021</v>
      </c>
      <c r="H7" s="252"/>
    </row>
    <row r="8" spans="1:8" s="250" customFormat="1">
      <c r="A8" s="137" t="s">
        <v>79</v>
      </c>
      <c r="B8" s="70">
        <v>563232</v>
      </c>
      <c r="C8" s="70">
        <v>576201</v>
      </c>
      <c r="D8" s="70">
        <v>470249</v>
      </c>
      <c r="E8" s="229">
        <v>685231</v>
      </c>
      <c r="F8" s="229">
        <v>672884</v>
      </c>
      <c r="G8" s="229">
        <v>630285</v>
      </c>
      <c r="H8" s="252"/>
    </row>
    <row r="9" spans="1:8" s="250" customFormat="1">
      <c r="A9" s="64" t="s">
        <v>13</v>
      </c>
      <c r="B9" s="70"/>
      <c r="C9" s="70"/>
      <c r="D9" s="70"/>
      <c r="E9" s="229"/>
      <c r="F9" s="229"/>
      <c r="G9" s="229"/>
      <c r="H9" s="252"/>
    </row>
    <row r="10" spans="1:8" s="250" customFormat="1">
      <c r="A10" s="139" t="s">
        <v>80</v>
      </c>
      <c r="B10" s="70">
        <v>466287</v>
      </c>
      <c r="C10" s="70">
        <v>443929</v>
      </c>
      <c r="D10" s="70">
        <v>332129</v>
      </c>
      <c r="E10" s="229">
        <v>512070</v>
      </c>
      <c r="F10" s="229">
        <v>511548</v>
      </c>
      <c r="G10" s="229">
        <v>469724</v>
      </c>
      <c r="H10" s="252"/>
    </row>
    <row r="11" spans="1:8" s="250" customFormat="1">
      <c r="A11" s="139" t="s">
        <v>81</v>
      </c>
      <c r="B11" s="70">
        <v>49318</v>
      </c>
      <c r="C11" s="70">
        <v>46173</v>
      </c>
      <c r="D11" s="70">
        <v>40666</v>
      </c>
      <c r="E11" s="229">
        <v>26753</v>
      </c>
      <c r="F11" s="229">
        <v>21360</v>
      </c>
      <c r="G11" s="229">
        <v>24057</v>
      </c>
      <c r="H11" s="252"/>
    </row>
    <row r="12" spans="1:8" s="250" customFormat="1">
      <c r="A12" s="139" t="s">
        <v>82</v>
      </c>
      <c r="B12" s="70">
        <v>36161</v>
      </c>
      <c r="C12" s="70">
        <v>66724</v>
      </c>
      <c r="D12" s="70">
        <v>67738</v>
      </c>
      <c r="E12" s="229">
        <v>103477</v>
      </c>
      <c r="F12" s="229">
        <v>108996</v>
      </c>
      <c r="G12" s="229">
        <v>100724</v>
      </c>
      <c r="H12" s="252"/>
    </row>
    <row r="13" spans="1:8" s="250" customFormat="1">
      <c r="A13" s="232" t="s">
        <v>83</v>
      </c>
      <c r="B13" s="70">
        <v>1285</v>
      </c>
      <c r="C13" s="70">
        <v>1720</v>
      </c>
      <c r="D13" s="70">
        <v>1585</v>
      </c>
      <c r="E13" s="229">
        <v>5013</v>
      </c>
      <c r="F13" s="229">
        <v>8102</v>
      </c>
      <c r="G13" s="229">
        <v>10095</v>
      </c>
      <c r="H13" s="252"/>
    </row>
    <row r="14" spans="1:8" s="250" customFormat="1">
      <c r="A14" s="232" t="s">
        <v>84</v>
      </c>
      <c r="B14" s="70">
        <v>29127</v>
      </c>
      <c r="C14" s="70">
        <v>24148</v>
      </c>
      <c r="D14" s="70">
        <v>25369</v>
      </c>
      <c r="E14" s="229">
        <v>26138</v>
      </c>
      <c r="F14" s="229">
        <v>36752</v>
      </c>
      <c r="G14" s="229">
        <v>43446</v>
      </c>
      <c r="H14" s="252"/>
    </row>
    <row r="15" spans="1:8" s="250" customFormat="1">
      <c r="A15" s="232" t="s">
        <v>85</v>
      </c>
      <c r="B15" s="70">
        <v>1996768</v>
      </c>
      <c r="C15" s="70">
        <v>1738470</v>
      </c>
      <c r="D15" s="70">
        <v>1613298</v>
      </c>
      <c r="E15" s="229">
        <v>1688759</v>
      </c>
      <c r="F15" s="229">
        <v>2247917</v>
      </c>
      <c r="G15" s="229">
        <v>2397370</v>
      </c>
      <c r="H15" s="252"/>
    </row>
    <row r="16" spans="1:8" s="250" customFormat="1">
      <c r="A16" s="232" t="s">
        <v>86</v>
      </c>
      <c r="B16" s="70">
        <v>39781</v>
      </c>
      <c r="C16" s="70">
        <v>55288</v>
      </c>
      <c r="D16" s="70">
        <v>99727</v>
      </c>
      <c r="E16" s="229">
        <v>95610</v>
      </c>
      <c r="F16" s="229">
        <v>64109</v>
      </c>
      <c r="G16" s="229">
        <v>106166</v>
      </c>
      <c r="H16" s="252"/>
    </row>
    <row r="17" spans="1:8" s="250" customFormat="1">
      <c r="A17" s="232" t="s">
        <v>87</v>
      </c>
      <c r="B17" s="70">
        <v>127272</v>
      </c>
      <c r="C17" s="70">
        <v>153065</v>
      </c>
      <c r="D17" s="70">
        <v>166031</v>
      </c>
      <c r="E17" s="229">
        <v>158249</v>
      </c>
      <c r="F17" s="229">
        <v>203978</v>
      </c>
      <c r="G17" s="229">
        <v>159368</v>
      </c>
      <c r="H17" s="252"/>
    </row>
    <row r="18" spans="1:8" s="250" customFormat="1">
      <c r="A18" s="232" t="s">
        <v>88</v>
      </c>
      <c r="B18" s="70">
        <v>242382</v>
      </c>
      <c r="C18" s="70">
        <v>225351</v>
      </c>
      <c r="D18" s="70">
        <v>340625</v>
      </c>
      <c r="E18" s="229">
        <v>547353</v>
      </c>
      <c r="F18" s="229">
        <v>484664</v>
      </c>
      <c r="G18" s="229">
        <v>341057</v>
      </c>
      <c r="H18" s="252"/>
    </row>
    <row r="19" spans="1:8" s="250" customFormat="1" ht="14.25">
      <c r="A19" s="232" t="s">
        <v>703</v>
      </c>
      <c r="B19" s="70">
        <v>188285</v>
      </c>
      <c r="C19" s="70">
        <v>211890</v>
      </c>
      <c r="D19" s="70">
        <v>250038</v>
      </c>
      <c r="E19" s="229">
        <v>278810</v>
      </c>
      <c r="F19" s="229">
        <v>292453</v>
      </c>
      <c r="G19" s="229">
        <v>304219</v>
      </c>
      <c r="H19" s="252"/>
    </row>
    <row r="20" spans="1:8" s="250" customFormat="1">
      <c r="A20" s="232" t="s">
        <v>89</v>
      </c>
      <c r="B20" s="70">
        <v>568461</v>
      </c>
      <c r="C20" s="70">
        <v>613783</v>
      </c>
      <c r="D20" s="70">
        <v>507491</v>
      </c>
      <c r="E20" s="229">
        <v>544591</v>
      </c>
      <c r="F20" s="229">
        <v>543773</v>
      </c>
      <c r="G20" s="229">
        <v>569828</v>
      </c>
      <c r="H20" s="252"/>
    </row>
    <row r="21" spans="1:8" s="250" customFormat="1" ht="18" customHeight="1">
      <c r="A21" s="232" t="s">
        <v>90</v>
      </c>
      <c r="B21" s="153">
        <v>4051</v>
      </c>
      <c r="C21" s="153">
        <v>248</v>
      </c>
      <c r="D21" s="153">
        <v>11919</v>
      </c>
      <c r="E21" s="229">
        <v>3828</v>
      </c>
      <c r="F21" s="229">
        <v>2361</v>
      </c>
      <c r="G21" s="229">
        <v>3983</v>
      </c>
      <c r="H21" s="252"/>
    </row>
    <row r="22" spans="1:8" s="250" customFormat="1" ht="22.5" customHeight="1">
      <c r="A22" s="405" t="s">
        <v>96</v>
      </c>
      <c r="B22" s="406"/>
      <c r="C22" s="406"/>
      <c r="D22" s="406"/>
      <c r="E22" s="406"/>
      <c r="F22" s="407"/>
      <c r="G22" s="407"/>
      <c r="H22" s="253"/>
    </row>
    <row r="23" spans="1:8" s="250" customFormat="1">
      <c r="A23" s="232" t="s">
        <v>91</v>
      </c>
      <c r="B23" s="154">
        <v>375.61087936179285</v>
      </c>
      <c r="C23" s="154">
        <v>424.04478293739095</v>
      </c>
      <c r="D23" s="254">
        <v>380.01389255177639</v>
      </c>
      <c r="E23" s="254">
        <v>539.30169714077556</v>
      </c>
      <c r="F23" s="254">
        <v>556.99894790557619</v>
      </c>
      <c r="G23" s="254">
        <v>519.29548122448682</v>
      </c>
      <c r="H23" s="255"/>
    </row>
    <row r="24" spans="1:8" s="250" customFormat="1">
      <c r="A24" s="137" t="s">
        <v>92</v>
      </c>
      <c r="B24" s="154">
        <v>357.28640155897938</v>
      </c>
      <c r="C24" s="154">
        <v>384.81229580674204</v>
      </c>
      <c r="D24" s="254">
        <v>338.84639939356992</v>
      </c>
      <c r="E24" s="254">
        <v>474.55050631666575</v>
      </c>
      <c r="F24" s="254">
        <v>471.01630361359088</v>
      </c>
      <c r="G24" s="254">
        <v>432.92997467474532</v>
      </c>
      <c r="H24" s="255"/>
    </row>
    <row r="25" spans="1:8" s="250" customFormat="1">
      <c r="A25" s="256" t="s">
        <v>35</v>
      </c>
      <c r="B25" s="154">
        <v>18.476721880518848</v>
      </c>
      <c r="C25" s="154">
        <v>16.12709335655649</v>
      </c>
      <c r="D25" s="254">
        <v>18.280090560991042</v>
      </c>
      <c r="E25" s="254">
        <v>18.101634535076506</v>
      </c>
      <c r="F25" s="254">
        <v>25.72626365080265</v>
      </c>
      <c r="G25" s="254">
        <v>29.842175650251843</v>
      </c>
      <c r="H25" s="255"/>
    </row>
    <row r="26" spans="1:8" s="250" customFormat="1" ht="14.25">
      <c r="A26" s="232" t="s">
        <v>693</v>
      </c>
      <c r="B26" s="154">
        <v>119.43865071148733</v>
      </c>
      <c r="C26" s="154">
        <v>141.50943396226415</v>
      </c>
      <c r="D26" s="254">
        <v>180.1693911344191</v>
      </c>
      <c r="E26" s="254">
        <v>193.08733356510368</v>
      </c>
      <c r="F26" s="254">
        <v>204.71601500512045</v>
      </c>
      <c r="G26" s="254">
        <v>208.96185688311849</v>
      </c>
      <c r="H26" s="255"/>
    </row>
    <row r="27" spans="1:8" s="250" customFormat="1">
      <c r="A27" s="137" t="s">
        <v>13</v>
      </c>
      <c r="B27" s="154"/>
      <c r="C27" s="154"/>
      <c r="D27" s="154"/>
      <c r="E27" s="254"/>
      <c r="F27" s="254"/>
      <c r="G27" s="254"/>
      <c r="H27" s="255"/>
    </row>
    <row r="28" spans="1:8" s="250" customFormat="1">
      <c r="A28" s="137" t="s">
        <v>538</v>
      </c>
      <c r="B28" s="154">
        <v>12</v>
      </c>
      <c r="C28" s="154">
        <v>21</v>
      </c>
      <c r="D28" s="154">
        <v>28.040626518288871</v>
      </c>
      <c r="E28" s="254">
        <v>26.848426339270254</v>
      </c>
      <c r="F28" s="254">
        <v>27.1</v>
      </c>
      <c r="G28" s="254">
        <v>37.464479733270878</v>
      </c>
      <c r="H28" s="255"/>
    </row>
    <row r="29" spans="1:8" s="250" customFormat="1">
      <c r="A29" s="137" t="s">
        <v>63</v>
      </c>
      <c r="B29" s="154">
        <v>84</v>
      </c>
      <c r="C29" s="154">
        <v>82.323776042571041</v>
      </c>
      <c r="D29" s="154">
        <v>88.426590009948399</v>
      </c>
      <c r="E29" s="254">
        <v>91.307364895654857</v>
      </c>
      <c r="F29" s="254">
        <v>95.4</v>
      </c>
      <c r="G29" s="254">
        <v>85.752809853151987</v>
      </c>
      <c r="H29" s="255"/>
    </row>
    <row r="30" spans="1:8" s="250" customFormat="1">
      <c r="A30" s="137" t="s">
        <v>97</v>
      </c>
      <c r="B30" s="154">
        <v>22</v>
      </c>
      <c r="C30" s="154">
        <v>35.038427735288067</v>
      </c>
      <c r="D30" s="154">
        <v>61.227529324665113</v>
      </c>
      <c r="E30" s="254">
        <v>72.040183994271302</v>
      </c>
      <c r="F30" s="254">
        <v>81.900000000000006</v>
      </c>
      <c r="G30" s="254">
        <v>84.210764916107948</v>
      </c>
      <c r="H30" s="255"/>
    </row>
    <row r="31" spans="1:8" s="250" customFormat="1">
      <c r="A31" s="232" t="s">
        <v>459</v>
      </c>
      <c r="B31" s="154">
        <v>360.60341940198526</v>
      </c>
      <c r="C31" s="154">
        <v>409.91120348133643</v>
      </c>
      <c r="D31" s="154">
        <v>366.91330425930641</v>
      </c>
      <c r="E31" s="254">
        <v>377.15155149942035</v>
      </c>
      <c r="F31" s="254">
        <v>384.2</v>
      </c>
      <c r="G31" s="254">
        <v>391.40328836789826</v>
      </c>
      <c r="H31" s="255"/>
    </row>
    <row r="32" spans="1:8" s="250" customFormat="1" ht="22.5" customHeight="1">
      <c r="A32" s="405" t="s">
        <v>98</v>
      </c>
      <c r="B32" s="406"/>
      <c r="C32" s="406"/>
      <c r="D32" s="406"/>
      <c r="E32" s="406"/>
      <c r="F32" s="407"/>
      <c r="G32" s="407"/>
      <c r="H32" s="251"/>
    </row>
    <row r="33" spans="1:8" s="250" customFormat="1">
      <c r="A33" s="141" t="s">
        <v>667</v>
      </c>
      <c r="B33" s="257">
        <v>1905.8</v>
      </c>
      <c r="C33" s="257">
        <v>2325.1</v>
      </c>
      <c r="D33" s="257">
        <v>3015.8324619999999</v>
      </c>
      <c r="E33" s="258">
        <v>4045.655941</v>
      </c>
      <c r="F33" s="258">
        <v>4134.3999999999996</v>
      </c>
      <c r="G33" s="258">
        <v>4415.7620100000004</v>
      </c>
      <c r="H33" s="259"/>
    </row>
    <row r="34" spans="1:8" s="250" customFormat="1">
      <c r="A34" s="137" t="s">
        <v>99</v>
      </c>
      <c r="B34" s="154">
        <v>871.7</v>
      </c>
      <c r="C34" s="154">
        <v>989</v>
      </c>
      <c r="D34" s="154">
        <v>1497.832204</v>
      </c>
      <c r="E34" s="254">
        <v>2131.4787510000001</v>
      </c>
      <c r="F34" s="254">
        <v>2115.8000000000002</v>
      </c>
      <c r="G34" s="254">
        <v>2083.906035</v>
      </c>
      <c r="H34" s="260"/>
    </row>
    <row r="35" spans="1:8" s="250" customFormat="1">
      <c r="A35" s="137" t="s">
        <v>100</v>
      </c>
      <c r="B35" s="154">
        <v>1034.0999999999999</v>
      </c>
      <c r="C35" s="154">
        <v>1336.1</v>
      </c>
      <c r="D35" s="154">
        <v>1518.000258</v>
      </c>
      <c r="E35" s="254">
        <v>1914.1771900000001</v>
      </c>
      <c r="F35" s="254">
        <v>2018.6</v>
      </c>
      <c r="G35" s="254">
        <v>2331.8559749999999</v>
      </c>
      <c r="H35" s="260"/>
    </row>
    <row r="36" spans="1:8" s="250" customFormat="1"/>
    <row r="37" spans="1:8" s="212" customFormat="1">
      <c r="G37" s="242"/>
    </row>
    <row r="38" spans="1:8" s="212" customFormat="1">
      <c r="G38" s="242"/>
    </row>
    <row r="39" spans="1:8" s="212" customFormat="1">
      <c r="G39" s="242"/>
    </row>
    <row r="40" spans="1:8" s="212" customFormat="1">
      <c r="G40" s="242"/>
    </row>
    <row r="41" spans="1:8" s="212" customFormat="1">
      <c r="G41" s="242"/>
    </row>
    <row r="42" spans="1:8" s="212" customFormat="1">
      <c r="G42" s="242"/>
    </row>
    <row r="43" spans="1:8" s="212" customFormat="1">
      <c r="G43" s="242"/>
    </row>
    <row r="44" spans="1:8" s="212" customFormat="1">
      <c r="G44" s="242"/>
    </row>
    <row r="45" spans="1:8" s="212" customFormat="1">
      <c r="G45" s="242"/>
    </row>
    <row r="46" spans="1:8" s="212" customFormat="1">
      <c r="G46" s="242"/>
    </row>
    <row r="47" spans="1:8" s="212" customFormat="1">
      <c r="G47" s="242"/>
    </row>
    <row r="48" spans="1:8" s="212" customFormat="1">
      <c r="G48" s="242"/>
    </row>
    <row r="49" spans="7:7" s="212" customFormat="1">
      <c r="G49" s="242"/>
    </row>
    <row r="50" spans="7:7" s="212" customFormat="1">
      <c r="G50" s="242"/>
    </row>
    <row r="51" spans="7:7" s="212" customFormat="1">
      <c r="G51" s="242"/>
    </row>
    <row r="52" spans="7:7" s="212" customFormat="1">
      <c r="G52" s="242"/>
    </row>
    <row r="53" spans="7:7" s="212" customFormat="1">
      <c r="G53" s="242"/>
    </row>
    <row r="54" spans="7:7" s="212" customFormat="1">
      <c r="G54" s="242"/>
    </row>
    <row r="55" spans="7:7" s="212" customFormat="1">
      <c r="G55" s="242"/>
    </row>
    <row r="56" spans="7:7" s="212" customFormat="1">
      <c r="G56" s="242"/>
    </row>
    <row r="57" spans="7:7" s="212" customFormat="1">
      <c r="G57" s="242"/>
    </row>
    <row r="58" spans="7:7" s="212" customFormat="1">
      <c r="G58" s="242"/>
    </row>
    <row r="59" spans="7:7" s="212" customFormat="1">
      <c r="G59" s="242"/>
    </row>
    <row r="60" spans="7:7" s="212" customFormat="1">
      <c r="G60" s="242"/>
    </row>
    <row r="61" spans="7:7" s="212" customFormat="1">
      <c r="G61" s="242"/>
    </row>
    <row r="62" spans="7:7" s="212" customFormat="1">
      <c r="G62" s="242"/>
    </row>
    <row r="63" spans="7:7" s="212" customFormat="1">
      <c r="G63" s="242"/>
    </row>
    <row r="64" spans="7:7" s="212" customFormat="1">
      <c r="G64" s="242"/>
    </row>
    <row r="65" spans="7:7" s="212" customFormat="1">
      <c r="G65" s="242"/>
    </row>
    <row r="66" spans="7:7" s="212" customFormat="1">
      <c r="G66" s="242"/>
    </row>
    <row r="67" spans="7:7" s="212" customFormat="1">
      <c r="G67" s="242"/>
    </row>
    <row r="68" spans="7:7" s="212" customFormat="1">
      <c r="G68" s="242"/>
    </row>
    <row r="69" spans="7:7" s="212" customFormat="1">
      <c r="G69" s="242"/>
    </row>
    <row r="70" spans="7:7" s="212" customFormat="1">
      <c r="G70" s="242"/>
    </row>
    <row r="71" spans="7:7" s="212" customFormat="1">
      <c r="G71" s="242"/>
    </row>
    <row r="72" spans="7:7" s="212" customFormat="1">
      <c r="G72" s="242"/>
    </row>
    <row r="73" spans="7:7" s="212" customFormat="1">
      <c r="G73" s="242"/>
    </row>
    <row r="74" spans="7:7" s="212" customFormat="1">
      <c r="G74" s="242"/>
    </row>
    <row r="75" spans="7:7" s="212" customFormat="1">
      <c r="G75" s="242"/>
    </row>
    <row r="76" spans="7:7" s="212" customFormat="1">
      <c r="G76" s="242"/>
    </row>
    <row r="77" spans="7:7" s="212" customFormat="1">
      <c r="G77" s="242"/>
    </row>
    <row r="78" spans="7:7" s="212" customFormat="1">
      <c r="G78" s="242"/>
    </row>
    <row r="79" spans="7:7" s="212" customFormat="1">
      <c r="G79" s="242"/>
    </row>
    <row r="80" spans="7:7" s="212" customFormat="1">
      <c r="G80" s="242"/>
    </row>
    <row r="81" spans="7:7" s="212" customFormat="1">
      <c r="G81" s="242"/>
    </row>
    <row r="82" spans="7:7" s="212" customFormat="1">
      <c r="G82" s="242"/>
    </row>
    <row r="83" spans="7:7" s="212" customFormat="1">
      <c r="G83" s="242"/>
    </row>
    <row r="84" spans="7:7" s="212" customFormat="1">
      <c r="G84" s="242"/>
    </row>
    <row r="85" spans="7:7" s="212" customFormat="1">
      <c r="G85" s="242"/>
    </row>
    <row r="86" spans="7:7" s="212" customFormat="1">
      <c r="G86" s="242"/>
    </row>
    <row r="87" spans="7:7" s="212" customFormat="1">
      <c r="G87" s="242"/>
    </row>
    <row r="88" spans="7:7" s="212" customFormat="1">
      <c r="G88" s="242"/>
    </row>
  </sheetData>
  <mergeCells count="3">
    <mergeCell ref="A6:G6"/>
    <mergeCell ref="A22:G22"/>
    <mergeCell ref="A32:G3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2"/>
  <sheetViews>
    <sheetView workbookViewId="0">
      <pane xSplit="1" ySplit="6" topLeftCell="B7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4.5703125" style="3" customWidth="1"/>
    <col min="2" max="5" width="9.140625" style="3"/>
    <col min="6" max="6" width="9.140625" style="28"/>
    <col min="7" max="7" width="9.140625" style="24"/>
    <col min="8" max="16384" width="9.140625" style="3"/>
  </cols>
  <sheetData>
    <row r="1" spans="1:7">
      <c r="A1" s="2" t="s">
        <v>567</v>
      </c>
    </row>
    <row r="3" spans="1:7">
      <c r="A3" s="4" t="s">
        <v>101</v>
      </c>
      <c r="B3" s="5"/>
    </row>
    <row r="4" spans="1:7">
      <c r="A4" s="261"/>
    </row>
    <row r="5" spans="1:7" ht="22.5" customHeight="1">
      <c r="A5" s="418" t="s">
        <v>0</v>
      </c>
      <c r="B5" s="23">
        <v>2002</v>
      </c>
      <c r="C5" s="23">
        <v>2005</v>
      </c>
      <c r="D5" s="23">
        <v>2010</v>
      </c>
      <c r="E5" s="23">
        <v>2015</v>
      </c>
      <c r="F5" s="48">
        <v>2016</v>
      </c>
      <c r="G5" s="48">
        <v>2017</v>
      </c>
    </row>
    <row r="6" spans="1:7" ht="22.5" customHeight="1">
      <c r="A6" s="418"/>
      <c r="B6" s="419" t="s">
        <v>102</v>
      </c>
      <c r="C6" s="420"/>
      <c r="D6" s="420"/>
      <c r="E6" s="420"/>
      <c r="F6" s="420"/>
    </row>
    <row r="7" spans="1:7">
      <c r="A7" s="136" t="s">
        <v>704</v>
      </c>
      <c r="B7" s="267"/>
      <c r="C7" s="267"/>
      <c r="D7" s="267"/>
      <c r="E7" s="267"/>
      <c r="F7" s="267"/>
      <c r="G7" s="28"/>
    </row>
    <row r="8" spans="1:7">
      <c r="A8" s="52" t="s">
        <v>103</v>
      </c>
      <c r="B8" s="177"/>
      <c r="C8" s="177"/>
      <c r="D8" s="177"/>
      <c r="E8" s="177"/>
      <c r="F8" s="177"/>
      <c r="G8" s="28"/>
    </row>
    <row r="9" spans="1:7">
      <c r="A9" s="102" t="s">
        <v>104</v>
      </c>
      <c r="B9" s="145">
        <v>41.83</v>
      </c>
      <c r="C9" s="145">
        <v>34.53</v>
      </c>
      <c r="D9" s="145">
        <v>59</v>
      </c>
      <c r="E9" s="262">
        <v>62.72</v>
      </c>
      <c r="F9" s="165">
        <v>58.91</v>
      </c>
      <c r="G9" s="263">
        <v>64.238</v>
      </c>
    </row>
    <row r="10" spans="1:7">
      <c r="A10" s="102" t="s">
        <v>105</v>
      </c>
      <c r="B10" s="145">
        <v>33.46</v>
      </c>
      <c r="C10" s="145">
        <v>25.72</v>
      </c>
      <c r="D10" s="145">
        <v>39.6</v>
      </c>
      <c r="E10" s="262">
        <v>44.83</v>
      </c>
      <c r="F10" s="165">
        <v>48.04</v>
      </c>
      <c r="G10" s="263">
        <v>54.385000000000005</v>
      </c>
    </row>
    <row r="11" spans="1:7">
      <c r="A11" s="102" t="s">
        <v>106</v>
      </c>
      <c r="B11" s="145">
        <v>43.39</v>
      </c>
      <c r="C11" s="145">
        <v>35.770000000000003</v>
      </c>
      <c r="D11" s="145">
        <v>50.24</v>
      </c>
      <c r="E11" s="262">
        <v>61.465000000000003</v>
      </c>
      <c r="F11" s="165">
        <v>61.04</v>
      </c>
      <c r="G11" s="263">
        <v>64.427999999999997</v>
      </c>
    </row>
    <row r="12" spans="1:7">
      <c r="A12" s="52" t="s">
        <v>107</v>
      </c>
      <c r="B12" s="145">
        <v>20.02</v>
      </c>
      <c r="C12" s="145">
        <v>20.2</v>
      </c>
      <c r="D12" s="145">
        <v>24.9</v>
      </c>
      <c r="E12" s="262">
        <v>29.532</v>
      </c>
      <c r="F12" s="165">
        <v>25.63</v>
      </c>
      <c r="G12" s="263">
        <v>24.97</v>
      </c>
    </row>
    <row r="13" spans="1:7">
      <c r="A13" s="52" t="s">
        <v>108</v>
      </c>
      <c r="B13" s="145">
        <v>11.51</v>
      </c>
      <c r="C13" s="145">
        <v>17.73</v>
      </c>
      <c r="D13" s="145">
        <v>10.83</v>
      </c>
      <c r="E13" s="262">
        <v>11.31</v>
      </c>
      <c r="F13" s="165">
        <v>12.13</v>
      </c>
      <c r="G13" s="263">
        <v>10.464</v>
      </c>
    </row>
    <row r="14" spans="1:7" ht="25.5">
      <c r="A14" s="52" t="s">
        <v>109</v>
      </c>
      <c r="B14" s="145">
        <v>77.55</v>
      </c>
      <c r="C14" s="145">
        <v>71.959999999999994</v>
      </c>
      <c r="D14" s="145">
        <v>128.75</v>
      </c>
      <c r="E14" s="262">
        <v>147.14099999999999</v>
      </c>
      <c r="F14" s="165">
        <v>158.05000000000001</v>
      </c>
      <c r="G14" s="264">
        <v>154.505</v>
      </c>
    </row>
    <row r="15" spans="1:7">
      <c r="A15" s="52" t="s">
        <v>110</v>
      </c>
      <c r="B15" s="145">
        <v>554.70000000000005</v>
      </c>
      <c r="C15" s="145">
        <v>491.31</v>
      </c>
      <c r="D15" s="145">
        <v>671.11</v>
      </c>
      <c r="E15" s="262">
        <v>835.25699999999995</v>
      </c>
      <c r="F15" s="165">
        <v>948.16</v>
      </c>
      <c r="G15" s="264">
        <v>853.78199999999993</v>
      </c>
    </row>
    <row r="16" spans="1:7">
      <c r="A16" s="52" t="s">
        <v>111</v>
      </c>
      <c r="B16" s="145">
        <v>1015.84</v>
      </c>
      <c r="C16" s="145">
        <v>925.53</v>
      </c>
      <c r="D16" s="145">
        <v>741.2</v>
      </c>
      <c r="E16" s="262">
        <v>1465.7809999999999</v>
      </c>
      <c r="F16" s="165">
        <v>1848.4</v>
      </c>
      <c r="G16" s="264">
        <v>2034.2669999999998</v>
      </c>
    </row>
    <row r="17" spans="1:7">
      <c r="A17" s="52" t="s">
        <v>112</v>
      </c>
      <c r="B17" s="145"/>
      <c r="C17" s="145"/>
      <c r="D17" s="145"/>
      <c r="E17" s="262"/>
      <c r="F17" s="165"/>
      <c r="G17" s="28"/>
    </row>
    <row r="18" spans="1:7">
      <c r="A18" s="102" t="s">
        <v>538</v>
      </c>
      <c r="B18" s="265">
        <v>2.75</v>
      </c>
      <c r="C18" s="265">
        <v>4.0199999999999996</v>
      </c>
      <c r="D18" s="265">
        <v>4.7645200000000001</v>
      </c>
      <c r="E18" s="262">
        <v>6.52</v>
      </c>
      <c r="F18" s="165">
        <v>6.81</v>
      </c>
      <c r="G18" s="266">
        <v>6.6631</v>
      </c>
    </row>
    <row r="19" spans="1:7">
      <c r="A19" s="102" t="s">
        <v>62</v>
      </c>
      <c r="B19" s="145">
        <v>5.5</v>
      </c>
      <c r="C19" s="145">
        <v>10.26</v>
      </c>
      <c r="D19" s="145">
        <v>8.7178199999999997</v>
      </c>
      <c r="E19" s="262">
        <v>10.61476</v>
      </c>
      <c r="F19" s="165">
        <v>10.24</v>
      </c>
      <c r="G19" s="266">
        <v>9.4616299999999995</v>
      </c>
    </row>
    <row r="20" spans="1:7">
      <c r="A20" s="102" t="s">
        <v>63</v>
      </c>
      <c r="B20" s="145">
        <v>3.51</v>
      </c>
      <c r="C20" s="145">
        <v>3.72</v>
      </c>
      <c r="D20" s="145">
        <v>3.84</v>
      </c>
      <c r="E20" s="262">
        <v>4.2425699999999997</v>
      </c>
      <c r="F20" s="165">
        <v>4.68</v>
      </c>
      <c r="G20" s="266">
        <v>5.0468100000000007</v>
      </c>
    </row>
    <row r="21" spans="1:7">
      <c r="A21" s="52" t="s">
        <v>113</v>
      </c>
      <c r="B21" s="145">
        <v>0.68</v>
      </c>
      <c r="C21" s="145">
        <v>0.86</v>
      </c>
      <c r="D21" s="145">
        <v>1.02</v>
      </c>
      <c r="E21" s="262">
        <v>1.1109199999999999</v>
      </c>
      <c r="F21" s="165">
        <v>1.1200000000000001</v>
      </c>
      <c r="G21" s="263">
        <v>1.39781</v>
      </c>
    </row>
    <row r="22" spans="1:7" ht="25.5">
      <c r="A22" s="52" t="s">
        <v>114</v>
      </c>
      <c r="B22" s="165">
        <v>0.19</v>
      </c>
      <c r="C22" s="165">
        <v>0.2</v>
      </c>
      <c r="D22" s="165">
        <v>0.19</v>
      </c>
      <c r="E22" s="262">
        <v>0.28351999999999999</v>
      </c>
      <c r="F22" s="165">
        <v>0.25</v>
      </c>
      <c r="G22" s="264">
        <v>0.32601999999999998</v>
      </c>
    </row>
  </sheetData>
  <mergeCells count="2">
    <mergeCell ref="A5:A6"/>
    <mergeCell ref="B6:F6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"/>
  <sheetViews>
    <sheetView workbookViewId="0">
      <selection activeCell="A2" sqref="A2"/>
    </sheetView>
  </sheetViews>
  <sheetFormatPr defaultRowHeight="12.75"/>
  <cols>
    <col min="1" max="1" width="24.140625" style="140" customWidth="1"/>
    <col min="2" max="2" width="9.140625" style="140" customWidth="1"/>
    <col min="3" max="3" width="10.7109375" style="140" customWidth="1"/>
    <col min="4" max="5" width="9.140625" style="140"/>
    <col min="6" max="6" width="9.140625" style="140" customWidth="1"/>
    <col min="7" max="8" width="9.140625" style="140"/>
    <col min="9" max="9" width="9.140625" style="240"/>
    <col min="10" max="16384" width="9.140625" style="140"/>
  </cols>
  <sheetData>
    <row r="1" spans="1:10">
      <c r="A1" s="2" t="s">
        <v>567</v>
      </c>
    </row>
    <row r="3" spans="1:10" ht="14.25">
      <c r="A3" s="4" t="s">
        <v>705</v>
      </c>
      <c r="B3" s="4"/>
    </row>
    <row r="4" spans="1:10">
      <c r="A4" s="4"/>
    </row>
    <row r="5" spans="1:10" ht="22.5" customHeight="1">
      <c r="A5" s="44" t="s">
        <v>0</v>
      </c>
      <c r="B5" s="47">
        <v>2002</v>
      </c>
      <c r="C5" s="47">
        <v>2005</v>
      </c>
      <c r="D5" s="47" t="s">
        <v>706</v>
      </c>
      <c r="E5" s="47">
        <v>2013</v>
      </c>
      <c r="F5" s="47">
        <v>2014</v>
      </c>
      <c r="G5" s="47">
        <v>2015</v>
      </c>
      <c r="H5" s="47">
        <v>2016</v>
      </c>
      <c r="I5" s="48">
        <v>2017</v>
      </c>
      <c r="J5" s="268"/>
    </row>
    <row r="6" spans="1:10" ht="18.75" customHeight="1">
      <c r="A6" s="421" t="s">
        <v>115</v>
      </c>
      <c r="B6" s="421"/>
      <c r="C6" s="421"/>
      <c r="D6" s="421"/>
      <c r="E6" s="421"/>
      <c r="F6" s="421"/>
      <c r="G6" s="421"/>
      <c r="H6" s="421"/>
      <c r="I6" s="421"/>
      <c r="J6" s="239"/>
    </row>
    <row r="7" spans="1:10">
      <c r="A7" s="232" t="s">
        <v>116</v>
      </c>
      <c r="B7" s="70">
        <v>138247</v>
      </c>
      <c r="C7" s="70">
        <v>149114</v>
      </c>
      <c r="D7" s="70">
        <v>146642</v>
      </c>
      <c r="E7" s="70">
        <v>183756</v>
      </c>
      <c r="F7" s="70">
        <v>194867</v>
      </c>
      <c r="G7" s="223">
        <v>183822</v>
      </c>
      <c r="H7" s="223">
        <v>188592</v>
      </c>
      <c r="I7" s="223">
        <v>241414</v>
      </c>
      <c r="J7" s="268"/>
    </row>
    <row r="8" spans="1:10">
      <c r="A8" s="64" t="s">
        <v>540</v>
      </c>
      <c r="B8" s="70">
        <v>68087</v>
      </c>
      <c r="C8" s="70">
        <v>80539</v>
      </c>
      <c r="D8" s="70">
        <v>79966</v>
      </c>
      <c r="E8" s="70">
        <v>101296</v>
      </c>
      <c r="F8" s="70">
        <v>101623</v>
      </c>
      <c r="G8" s="223">
        <v>96611</v>
      </c>
      <c r="H8" s="223">
        <v>94074</v>
      </c>
      <c r="I8" s="223">
        <v>122987</v>
      </c>
      <c r="J8" s="268"/>
    </row>
    <row r="9" spans="1:10">
      <c r="A9" s="64" t="s">
        <v>541</v>
      </c>
      <c r="B9" s="70">
        <v>33653</v>
      </c>
      <c r="C9" s="70">
        <v>30474</v>
      </c>
      <c r="D9" s="70">
        <v>32065</v>
      </c>
      <c r="E9" s="70">
        <v>36317</v>
      </c>
      <c r="F9" s="70">
        <v>39117</v>
      </c>
      <c r="G9" s="223">
        <v>34960</v>
      </c>
      <c r="H9" s="223">
        <v>37271</v>
      </c>
      <c r="I9" s="223">
        <v>47374</v>
      </c>
      <c r="J9" s="268"/>
    </row>
    <row r="10" spans="1:10">
      <c r="A10" s="64" t="s">
        <v>542</v>
      </c>
      <c r="B10" s="70">
        <v>36507</v>
      </c>
      <c r="C10" s="70">
        <v>38101</v>
      </c>
      <c r="D10" s="70">
        <v>34611</v>
      </c>
      <c r="E10" s="70">
        <v>46143</v>
      </c>
      <c r="F10" s="70">
        <v>54127</v>
      </c>
      <c r="G10" s="223">
        <v>52251</v>
      </c>
      <c r="H10" s="223">
        <v>57246</v>
      </c>
      <c r="I10" s="223">
        <v>71054</v>
      </c>
      <c r="J10" s="268"/>
    </row>
    <row r="11" spans="1:10">
      <c r="A11" s="232" t="s">
        <v>117</v>
      </c>
      <c r="B11" s="70">
        <v>118127</v>
      </c>
      <c r="C11" s="70">
        <v>93970</v>
      </c>
      <c r="D11" s="70">
        <v>37907</v>
      </c>
      <c r="E11" s="70">
        <v>83003</v>
      </c>
      <c r="F11" s="70">
        <v>48127</v>
      </c>
      <c r="G11" s="223">
        <v>34912</v>
      </c>
      <c r="H11" s="223">
        <v>61500</v>
      </c>
      <c r="I11" s="223">
        <v>72832</v>
      </c>
      <c r="J11" s="268"/>
    </row>
    <row r="12" spans="1:10" ht="18.75" customHeight="1">
      <c r="A12" s="422" t="s">
        <v>118</v>
      </c>
      <c r="B12" s="422"/>
      <c r="C12" s="422"/>
      <c r="D12" s="422"/>
      <c r="E12" s="422"/>
      <c r="F12" s="422"/>
      <c r="G12" s="422"/>
      <c r="H12" s="422"/>
      <c r="I12" s="422"/>
      <c r="J12" s="268"/>
    </row>
    <row r="13" spans="1:10">
      <c r="A13" s="232" t="s">
        <v>116</v>
      </c>
      <c r="B13" s="154">
        <v>82.9</v>
      </c>
      <c r="C13" s="154">
        <v>99.8</v>
      </c>
      <c r="D13" s="154">
        <v>106</v>
      </c>
      <c r="E13" s="154">
        <v>133.57651339974018</v>
      </c>
      <c r="F13" s="154">
        <v>140.41493189911472</v>
      </c>
      <c r="G13" s="235">
        <v>127.3</v>
      </c>
      <c r="H13" s="235">
        <v>132.01370032738828</v>
      </c>
      <c r="I13" s="235">
        <v>165.8</v>
      </c>
      <c r="J13" s="268"/>
    </row>
    <row r="14" spans="1:10">
      <c r="A14" s="64" t="s">
        <v>540</v>
      </c>
      <c r="B14" s="154">
        <v>40.799999999999997</v>
      </c>
      <c r="C14" s="154">
        <v>53.9</v>
      </c>
      <c r="D14" s="154">
        <v>57.8</v>
      </c>
      <c r="E14" s="154">
        <v>73.599999999999994</v>
      </c>
      <c r="F14" s="154">
        <v>73.2</v>
      </c>
      <c r="G14" s="235">
        <v>66.900000000000006</v>
      </c>
      <c r="H14" s="235">
        <v>65.851450987309761</v>
      </c>
      <c r="I14" s="235">
        <v>84.5</v>
      </c>
      <c r="J14" s="268"/>
    </row>
    <row r="15" spans="1:10" ht="14.25">
      <c r="A15" s="64" t="s">
        <v>707</v>
      </c>
      <c r="B15" s="154">
        <v>20.2</v>
      </c>
      <c r="C15" s="154">
        <v>20.399999999999999</v>
      </c>
      <c r="D15" s="154">
        <v>23.2</v>
      </c>
      <c r="E15" s="154">
        <v>26.4</v>
      </c>
      <c r="F15" s="154">
        <v>28.2</v>
      </c>
      <c r="G15" s="235">
        <v>24.2</v>
      </c>
      <c r="H15" s="235">
        <v>26.089561725322856</v>
      </c>
      <c r="I15" s="235">
        <v>32.5</v>
      </c>
      <c r="J15" s="268"/>
    </row>
    <row r="16" spans="1:10" ht="14.25">
      <c r="A16" s="64" t="s">
        <v>708</v>
      </c>
      <c r="B16" s="154">
        <v>21.9</v>
      </c>
      <c r="C16" s="154">
        <v>25.5</v>
      </c>
      <c r="D16" s="154">
        <v>25</v>
      </c>
      <c r="E16" s="154">
        <v>33.5</v>
      </c>
      <c r="F16" s="154">
        <v>39</v>
      </c>
      <c r="G16" s="235">
        <v>36.200000000000003</v>
      </c>
      <c r="H16" s="235">
        <v>40.07198761846562</v>
      </c>
      <c r="I16" s="235">
        <v>48.8</v>
      </c>
      <c r="J16" s="268"/>
    </row>
    <row r="17" spans="1:10">
      <c r="A17" s="232" t="s">
        <v>117</v>
      </c>
      <c r="B17" s="154">
        <v>70.8</v>
      </c>
      <c r="C17" s="154">
        <v>62.9</v>
      </c>
      <c r="D17" s="154">
        <v>27.4</v>
      </c>
      <c r="E17" s="154">
        <v>60.336812630437294</v>
      </c>
      <c r="F17" s="154">
        <v>34.678777974252668</v>
      </c>
      <c r="G17" s="235">
        <v>24.2</v>
      </c>
      <c r="H17" s="235">
        <v>43.049771836209267</v>
      </c>
      <c r="I17" s="235">
        <v>50</v>
      </c>
      <c r="J17" s="268"/>
    </row>
    <row r="18" spans="1:10" ht="4.5" customHeight="1">
      <c r="A18" s="252"/>
      <c r="B18" s="224"/>
      <c r="C18" s="224"/>
      <c r="D18" s="224"/>
      <c r="E18" s="224"/>
      <c r="F18" s="224"/>
      <c r="G18" s="224"/>
      <c r="H18" s="224"/>
      <c r="I18" s="224"/>
      <c r="J18" s="268"/>
    </row>
    <row r="19" spans="1:10">
      <c r="A19" s="270" t="s">
        <v>569</v>
      </c>
    </row>
    <row r="20" spans="1:10">
      <c r="A20" s="269"/>
    </row>
    <row r="21" spans="1:10">
      <c r="A21" s="269"/>
    </row>
  </sheetData>
  <mergeCells count="2">
    <mergeCell ref="A6:I6"/>
    <mergeCell ref="A12:I12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12"/>
  <sheetViews>
    <sheetView workbookViewId="0">
      <pane xSplit="1" ySplit="9" topLeftCell="B10" activePane="bottomRight" state="frozen"/>
      <selection activeCell="B6" sqref="B6:C6"/>
      <selection pane="topRight" activeCell="B6" sqref="B6:C6"/>
      <selection pane="bottomLeft" activeCell="B6" sqref="B6:C6"/>
      <selection pane="bottomRight" activeCell="A2" sqref="A2"/>
    </sheetView>
  </sheetViews>
  <sheetFormatPr defaultRowHeight="12.75"/>
  <cols>
    <col min="1" max="1" width="29" style="3" customWidth="1"/>
    <col min="2" max="2" width="12" style="3" customWidth="1"/>
    <col min="3" max="3" width="11.140625" style="3" customWidth="1"/>
    <col min="4" max="4" width="13.140625" style="3" bestFit="1" customWidth="1"/>
    <col min="5" max="6" width="11.5703125" style="3" customWidth="1"/>
    <col min="7" max="7" width="11.28515625" style="3" customWidth="1"/>
    <col min="8" max="8" width="13.28515625" style="3" customWidth="1"/>
    <col min="9" max="9" width="9.5703125" style="3" bestFit="1" customWidth="1"/>
    <col min="10" max="16384" width="9.140625" style="3"/>
  </cols>
  <sheetData>
    <row r="1" spans="1:9">
      <c r="A1" s="2" t="s">
        <v>567</v>
      </c>
    </row>
    <row r="3" spans="1:9">
      <c r="A3" s="4" t="s">
        <v>643</v>
      </c>
      <c r="B3" s="5"/>
    </row>
    <row r="4" spans="1:9">
      <c r="A4" s="215"/>
    </row>
    <row r="5" spans="1:9" ht="21.75" customHeight="1">
      <c r="A5" s="418" t="s">
        <v>0</v>
      </c>
      <c r="B5" s="423" t="s">
        <v>119</v>
      </c>
      <c r="C5" s="423"/>
      <c r="D5" s="423"/>
      <c r="E5" s="423"/>
      <c r="F5" s="423"/>
      <c r="G5" s="423"/>
      <c r="H5" s="419"/>
      <c r="I5" s="268"/>
    </row>
    <row r="6" spans="1:9" ht="18.75" customHeight="1">
      <c r="A6" s="418"/>
      <c r="B6" s="423" t="s">
        <v>120</v>
      </c>
      <c r="C6" s="423"/>
      <c r="D6" s="423"/>
      <c r="E6" s="423" t="s">
        <v>717</v>
      </c>
      <c r="F6" s="423" t="s">
        <v>718</v>
      </c>
      <c r="G6" s="423" t="s">
        <v>121</v>
      </c>
      <c r="H6" s="419" t="s">
        <v>122</v>
      </c>
      <c r="I6" s="268"/>
    </row>
    <row r="7" spans="1:9" ht="18.75" customHeight="1">
      <c r="A7" s="418"/>
      <c r="B7" s="423" t="s">
        <v>123</v>
      </c>
      <c r="C7" s="423" t="s">
        <v>124</v>
      </c>
      <c r="D7" s="423"/>
      <c r="E7" s="423"/>
      <c r="F7" s="423"/>
      <c r="G7" s="423"/>
      <c r="H7" s="419"/>
      <c r="I7" s="268"/>
    </row>
    <row r="8" spans="1:9" ht="18.75" customHeight="1">
      <c r="A8" s="418"/>
      <c r="B8" s="423"/>
      <c r="C8" s="23" t="s">
        <v>125</v>
      </c>
      <c r="D8" s="23" t="s">
        <v>126</v>
      </c>
      <c r="E8" s="423"/>
      <c r="F8" s="423"/>
      <c r="G8" s="423"/>
      <c r="H8" s="419"/>
      <c r="I8" s="268"/>
    </row>
    <row r="9" spans="1:9" ht="18.75" customHeight="1">
      <c r="A9" s="418"/>
      <c r="B9" s="423" t="s">
        <v>127</v>
      </c>
      <c r="C9" s="423"/>
      <c r="D9" s="423"/>
      <c r="E9" s="423"/>
      <c r="F9" s="423"/>
      <c r="G9" s="423"/>
      <c r="H9" s="419"/>
      <c r="I9" s="336"/>
    </row>
    <row r="10" spans="1:9" ht="6" customHeight="1">
      <c r="A10" s="337"/>
      <c r="B10" s="338"/>
      <c r="C10" s="338"/>
      <c r="D10" s="338"/>
      <c r="E10" s="338"/>
      <c r="F10" s="339"/>
      <c r="G10" s="339"/>
      <c r="H10" s="340"/>
      <c r="I10" s="14"/>
    </row>
    <row r="11" spans="1:9">
      <c r="A11" s="6" t="s">
        <v>719</v>
      </c>
      <c r="B11" s="114">
        <v>31924.963899999999</v>
      </c>
      <c r="C11" s="114">
        <v>11665.701999999999</v>
      </c>
      <c r="D11" s="114">
        <v>2673.6417999999999</v>
      </c>
      <c r="E11" s="114">
        <v>9171.7327000000005</v>
      </c>
      <c r="F11" s="114">
        <v>4583.2734</v>
      </c>
      <c r="G11" s="114">
        <v>2656.0976999999998</v>
      </c>
      <c r="H11" s="115">
        <v>495.03789999999998</v>
      </c>
      <c r="I11" s="341"/>
    </row>
    <row r="12" spans="1:9">
      <c r="A12" s="7" t="s">
        <v>128</v>
      </c>
      <c r="B12" s="100"/>
      <c r="C12" s="100"/>
      <c r="D12" s="100"/>
      <c r="E12" s="100"/>
      <c r="F12" s="100"/>
      <c r="G12" s="100"/>
      <c r="H12" s="116"/>
      <c r="I12" s="342"/>
    </row>
    <row r="13" spans="1:9">
      <c r="A13" s="150" t="s">
        <v>129</v>
      </c>
      <c r="B13" s="100">
        <v>2760.1484</v>
      </c>
      <c r="C13" s="100">
        <v>1415.8396</v>
      </c>
      <c r="D13" s="100">
        <v>62.903700000000001</v>
      </c>
      <c r="E13" s="100">
        <v>570.18340000000001</v>
      </c>
      <c r="F13" s="100">
        <v>160.197</v>
      </c>
      <c r="G13" s="100">
        <v>30.6081</v>
      </c>
      <c r="H13" s="116">
        <v>12.3141</v>
      </c>
      <c r="I13" s="342"/>
    </row>
    <row r="14" spans="1:9">
      <c r="A14" s="150" t="s">
        <v>130</v>
      </c>
      <c r="B14" s="100">
        <v>2873.1048999999998</v>
      </c>
      <c r="C14" s="100">
        <v>1066.3933999999999</v>
      </c>
      <c r="D14" s="100">
        <v>198.57079999999999</v>
      </c>
      <c r="E14" s="100">
        <v>697.52239999999995</v>
      </c>
      <c r="F14" s="100">
        <v>622.2577</v>
      </c>
      <c r="G14" s="100">
        <v>64.418000000000006</v>
      </c>
      <c r="H14" s="116">
        <v>12.241</v>
      </c>
      <c r="I14" s="342"/>
    </row>
    <row r="15" spans="1:9" s="87" customFormat="1">
      <c r="A15" s="343" t="s">
        <v>720</v>
      </c>
      <c r="B15" s="344">
        <v>3641.3117999999999</v>
      </c>
      <c r="C15" s="344">
        <v>1690.7003</v>
      </c>
      <c r="D15" s="344">
        <v>140.82249999999999</v>
      </c>
      <c r="E15" s="344">
        <v>657.97529999999995</v>
      </c>
      <c r="F15" s="344">
        <v>503.65219999999999</v>
      </c>
      <c r="G15" s="344">
        <v>350.42570000000001</v>
      </c>
      <c r="H15" s="345">
        <v>225.6619</v>
      </c>
      <c r="I15" s="346"/>
    </row>
    <row r="16" spans="1:9">
      <c r="A16" s="150" t="s">
        <v>131</v>
      </c>
      <c r="B16" s="100">
        <v>889.25130000000001</v>
      </c>
      <c r="C16" s="100">
        <v>272.7944</v>
      </c>
      <c r="D16" s="100">
        <v>102.44450000000001</v>
      </c>
      <c r="E16" s="100">
        <v>95.2697</v>
      </c>
      <c r="F16" s="100">
        <v>77.163399999999996</v>
      </c>
      <c r="G16" s="100">
        <v>13.7516</v>
      </c>
      <c r="H16" s="116">
        <v>7.3289999999999997</v>
      </c>
      <c r="I16" s="342"/>
    </row>
    <row r="17" spans="1:9">
      <c r="A17" s="150" t="s">
        <v>132</v>
      </c>
      <c r="B17" s="100">
        <v>2281.0084999999999</v>
      </c>
      <c r="C17" s="100">
        <v>525.04139999999995</v>
      </c>
      <c r="D17" s="100">
        <v>357.13580000000002</v>
      </c>
      <c r="E17" s="100">
        <v>1131.588</v>
      </c>
      <c r="F17" s="100">
        <v>542.18650000000002</v>
      </c>
      <c r="G17" s="100">
        <v>321.3922</v>
      </c>
      <c r="H17" s="116">
        <v>33.710900000000002</v>
      </c>
      <c r="I17" s="342"/>
    </row>
    <row r="18" spans="1:9">
      <c r="A18" s="150" t="s">
        <v>133</v>
      </c>
      <c r="B18" s="100">
        <v>899.32060000000001</v>
      </c>
      <c r="C18" s="100">
        <v>377.49290000000002</v>
      </c>
      <c r="D18" s="100">
        <v>10.1318</v>
      </c>
      <c r="E18" s="100">
        <v>537.92550000000006</v>
      </c>
      <c r="F18" s="100">
        <v>561.25670000000002</v>
      </c>
      <c r="G18" s="100">
        <v>79.8048</v>
      </c>
      <c r="H18" s="116">
        <v>12.5387</v>
      </c>
      <c r="I18" s="342"/>
    </row>
    <row r="19" spans="1:9">
      <c r="A19" s="150" t="s">
        <v>134</v>
      </c>
      <c r="B19" s="100">
        <v>2988.0475999999999</v>
      </c>
      <c r="C19" s="100">
        <v>631.61990000000003</v>
      </c>
      <c r="D19" s="100">
        <v>402.41879999999998</v>
      </c>
      <c r="E19" s="100">
        <v>1137.6965</v>
      </c>
      <c r="F19" s="100">
        <v>695.81259999999997</v>
      </c>
      <c r="G19" s="100">
        <v>1238.5278000000001</v>
      </c>
      <c r="H19" s="116">
        <v>89.089200000000005</v>
      </c>
      <c r="I19" s="342"/>
    </row>
    <row r="20" spans="1:9">
      <c r="A20" s="150" t="s">
        <v>135</v>
      </c>
      <c r="B20" s="100">
        <v>1964.9142999999999</v>
      </c>
      <c r="C20" s="100">
        <v>949.81309999999996</v>
      </c>
      <c r="D20" s="100">
        <v>38.968299999999999</v>
      </c>
      <c r="E20" s="100">
        <v>212.84309999999999</v>
      </c>
      <c r="F20" s="100">
        <v>49.7423</v>
      </c>
      <c r="G20" s="100">
        <v>3.9363000000000001</v>
      </c>
      <c r="H20" s="116">
        <v>2.4258000000000002</v>
      </c>
      <c r="I20" s="342"/>
    </row>
    <row r="21" spans="1:9">
      <c r="A21" s="150" t="s">
        <v>136</v>
      </c>
      <c r="B21" s="100">
        <v>897.22410000000002</v>
      </c>
      <c r="C21" s="100">
        <v>374.17070000000001</v>
      </c>
      <c r="D21" s="100">
        <v>27.678999999999998</v>
      </c>
      <c r="E21" s="100">
        <v>733.1712</v>
      </c>
      <c r="F21" s="100">
        <v>92.415999999999997</v>
      </c>
      <c r="G21" s="100">
        <v>26.479399999999998</v>
      </c>
      <c r="H21" s="116">
        <v>14.312099999999999</v>
      </c>
      <c r="I21" s="342"/>
    </row>
    <row r="22" spans="1:9">
      <c r="A22" s="150" t="s">
        <v>137</v>
      </c>
      <c r="B22" s="100">
        <v>1306.6454000000001</v>
      </c>
      <c r="C22" s="100">
        <v>187.7312</v>
      </c>
      <c r="D22" s="100">
        <v>127.4888</v>
      </c>
      <c r="E22" s="100">
        <v>443.64420000000001</v>
      </c>
      <c r="F22" s="100">
        <v>35.163400000000003</v>
      </c>
      <c r="G22" s="100">
        <v>12.0831</v>
      </c>
      <c r="H22" s="116">
        <v>8.7802000000000007</v>
      </c>
      <c r="I22" s="342"/>
    </row>
    <row r="23" spans="1:9">
      <c r="A23" s="150" t="s">
        <v>138</v>
      </c>
      <c r="B23" s="100">
        <v>1717.7188000000001</v>
      </c>
      <c r="C23" s="100">
        <v>870.84209999999996</v>
      </c>
      <c r="D23" s="100">
        <v>192.7253</v>
      </c>
      <c r="E23" s="100">
        <v>530.89580000000001</v>
      </c>
      <c r="F23" s="100">
        <v>130.9091</v>
      </c>
      <c r="G23" s="100">
        <v>16.797000000000001</v>
      </c>
      <c r="H23" s="116">
        <v>9.6405999999999992</v>
      </c>
      <c r="I23" s="342"/>
    </row>
    <row r="24" spans="1:9">
      <c r="A24" s="150" t="s">
        <v>139</v>
      </c>
      <c r="B24" s="100">
        <v>925.22640000000001</v>
      </c>
      <c r="C24" s="100">
        <v>344.89299999999997</v>
      </c>
      <c r="D24" s="100">
        <v>59.96</v>
      </c>
      <c r="E24" s="100">
        <v>187.81909999999999</v>
      </c>
      <c r="F24" s="100">
        <v>69.221699999999998</v>
      </c>
      <c r="G24" s="100">
        <v>5.1604999999999999</v>
      </c>
      <c r="H24" s="116">
        <v>2.8054000000000001</v>
      </c>
      <c r="I24" s="342"/>
    </row>
    <row r="25" spans="1:9">
      <c r="A25" s="150" t="s">
        <v>140</v>
      </c>
      <c r="B25" s="100">
        <v>798.74659999999994</v>
      </c>
      <c r="C25" s="100">
        <v>306.08839999999998</v>
      </c>
      <c r="D25" s="100">
        <v>36.436700000000002</v>
      </c>
      <c r="E25" s="100">
        <v>400.20249999999999</v>
      </c>
      <c r="F25" s="100">
        <v>346.65570000000002</v>
      </c>
      <c r="G25" s="100">
        <v>353.95030000000003</v>
      </c>
      <c r="H25" s="116">
        <v>20.0809</v>
      </c>
      <c r="I25" s="342"/>
    </row>
    <row r="26" spans="1:9">
      <c r="A26" s="150" t="s">
        <v>141</v>
      </c>
      <c r="B26" s="100">
        <v>1455.0509</v>
      </c>
      <c r="C26" s="100">
        <v>666.27340000000004</v>
      </c>
      <c r="D26" s="100">
        <v>115.16070000000001</v>
      </c>
      <c r="E26" s="100">
        <v>186.6456</v>
      </c>
      <c r="F26" s="100">
        <v>58.671399999999998</v>
      </c>
      <c r="G26" s="100">
        <v>11.962400000000001</v>
      </c>
      <c r="H26" s="116">
        <v>11.3164</v>
      </c>
      <c r="I26" s="342"/>
    </row>
    <row r="27" spans="1:9">
      <c r="A27" s="150" t="s">
        <v>142</v>
      </c>
      <c r="B27" s="100">
        <v>4745.1644999999999</v>
      </c>
      <c r="C27" s="100">
        <v>1067.7331999999999</v>
      </c>
      <c r="D27" s="100">
        <v>572.76580000000001</v>
      </c>
      <c r="E27" s="100">
        <v>1327.7212999999999</v>
      </c>
      <c r="F27" s="100">
        <v>567.08900000000006</v>
      </c>
      <c r="G27" s="100">
        <v>100.9593</v>
      </c>
      <c r="H27" s="116">
        <v>15.229900000000001</v>
      </c>
      <c r="I27" s="342"/>
    </row>
    <row r="28" spans="1:9">
      <c r="A28" s="150" t="s">
        <v>143</v>
      </c>
      <c r="B28" s="100">
        <v>1782.0798</v>
      </c>
      <c r="C28" s="100">
        <v>918.27499999999998</v>
      </c>
      <c r="D28" s="100">
        <v>228.02930000000001</v>
      </c>
      <c r="E28" s="100">
        <v>320.62909999999999</v>
      </c>
      <c r="F28" s="100">
        <v>70.878500000000003</v>
      </c>
      <c r="G28" s="100">
        <v>25.841200000000001</v>
      </c>
      <c r="H28" s="116">
        <v>17.561800000000002</v>
      </c>
      <c r="I28" s="342"/>
    </row>
    <row r="29" spans="1:9">
      <c r="B29" s="18">
        <v>31924.963899999992</v>
      </c>
      <c r="C29" s="18">
        <v>11665.702000000001</v>
      </c>
      <c r="D29" s="18">
        <v>2673.6418000000003</v>
      </c>
      <c r="E29" s="18">
        <v>9171.7326999999987</v>
      </c>
      <c r="F29" s="18">
        <v>4583.2731999999996</v>
      </c>
      <c r="G29" s="18">
        <v>2656.0976999999998</v>
      </c>
      <c r="H29" s="18">
        <v>495.03789999999992</v>
      </c>
    </row>
    <row r="32" spans="1:9" ht="24.75" customHeight="1">
      <c r="A32" s="418" t="s">
        <v>0</v>
      </c>
      <c r="B32" s="423" t="s">
        <v>721</v>
      </c>
      <c r="C32" s="423"/>
      <c r="D32" s="423"/>
      <c r="E32" s="423"/>
      <c r="F32" s="423"/>
      <c r="G32" s="424" t="s">
        <v>722</v>
      </c>
      <c r="H32" s="425"/>
      <c r="I32" s="268"/>
    </row>
    <row r="33" spans="1:9" ht="24.75" customHeight="1">
      <c r="A33" s="418"/>
      <c r="B33" s="423" t="s">
        <v>644</v>
      </c>
      <c r="C33" s="423"/>
      <c r="D33" s="423" t="s">
        <v>645</v>
      </c>
      <c r="E33" s="423"/>
      <c r="F33" s="423" t="s">
        <v>646</v>
      </c>
      <c r="G33" s="424"/>
      <c r="H33" s="425"/>
      <c r="I33" s="268"/>
    </row>
    <row r="34" spans="1:9" ht="24.75" customHeight="1">
      <c r="A34" s="418"/>
      <c r="B34" s="23" t="s">
        <v>123</v>
      </c>
      <c r="C34" s="23" t="s">
        <v>144</v>
      </c>
      <c r="D34" s="23" t="s">
        <v>123</v>
      </c>
      <c r="E34" s="23" t="s">
        <v>145</v>
      </c>
      <c r="F34" s="423"/>
      <c r="G34" s="243" t="s">
        <v>146</v>
      </c>
      <c r="H34" s="244" t="s">
        <v>723</v>
      </c>
      <c r="I34" s="268"/>
    </row>
    <row r="35" spans="1:9" ht="18.75" customHeight="1">
      <c r="A35" s="418"/>
      <c r="B35" s="423" t="s">
        <v>147</v>
      </c>
      <c r="C35" s="423"/>
      <c r="D35" s="423"/>
      <c r="E35" s="423"/>
      <c r="F35" s="423"/>
      <c r="G35" s="424" t="s">
        <v>127</v>
      </c>
      <c r="H35" s="425"/>
      <c r="I35" s="336"/>
    </row>
    <row r="36" spans="1:9" ht="6" customHeight="1">
      <c r="A36" s="337"/>
      <c r="B36" s="338"/>
      <c r="C36" s="338"/>
      <c r="D36" s="338"/>
      <c r="E36" s="338"/>
      <c r="F36" s="338"/>
      <c r="G36" s="338"/>
      <c r="H36" s="347"/>
      <c r="I36" s="14"/>
    </row>
    <row r="37" spans="1:9" s="87" customFormat="1">
      <c r="A37" s="6" t="s">
        <v>576</v>
      </c>
      <c r="B37" s="114">
        <v>6143.0829999999996</v>
      </c>
      <c r="C37" s="114">
        <v>2374.3809999999999</v>
      </c>
      <c r="D37" s="114">
        <v>11352.718999999999</v>
      </c>
      <c r="E37" s="114">
        <v>884.52</v>
      </c>
      <c r="F37" s="114">
        <v>261.22399999999999</v>
      </c>
      <c r="G37" s="114">
        <v>2049.8310000000001</v>
      </c>
      <c r="H37" s="363">
        <v>774.87099999999998</v>
      </c>
      <c r="I37" s="245"/>
    </row>
    <row r="38" spans="1:9">
      <c r="A38" s="7" t="s">
        <v>128</v>
      </c>
      <c r="B38" s="100"/>
      <c r="C38" s="100"/>
      <c r="D38" s="100"/>
      <c r="E38" s="100"/>
      <c r="F38" s="100"/>
      <c r="G38" s="100"/>
      <c r="H38" s="289"/>
      <c r="I38" s="239"/>
    </row>
    <row r="39" spans="1:9">
      <c r="A39" s="150" t="s">
        <v>129</v>
      </c>
      <c r="B39" s="100">
        <v>108.157</v>
      </c>
      <c r="C39" s="100">
        <v>41.707999999999998</v>
      </c>
      <c r="D39" s="100">
        <v>185.726</v>
      </c>
      <c r="E39" s="100">
        <v>30.338000000000001</v>
      </c>
      <c r="F39" s="100">
        <v>15.177</v>
      </c>
      <c r="G39" s="100">
        <v>159.83799999999999</v>
      </c>
      <c r="H39" s="289">
        <v>79.954999999999998</v>
      </c>
      <c r="I39" s="239"/>
    </row>
    <row r="40" spans="1:9">
      <c r="A40" s="150" t="s">
        <v>130</v>
      </c>
      <c r="B40" s="100">
        <v>510.803</v>
      </c>
      <c r="C40" s="100">
        <v>149.964</v>
      </c>
      <c r="D40" s="100">
        <v>1225.067</v>
      </c>
      <c r="E40" s="100">
        <v>115.249</v>
      </c>
      <c r="F40" s="100">
        <v>9.798</v>
      </c>
      <c r="G40" s="100">
        <v>214.57900000000001</v>
      </c>
      <c r="H40" s="289">
        <v>135.238</v>
      </c>
      <c r="I40" s="239"/>
    </row>
    <row r="41" spans="1:9" s="87" customFormat="1">
      <c r="A41" s="343" t="s">
        <v>720</v>
      </c>
      <c r="B41" s="344">
        <v>374.18</v>
      </c>
      <c r="C41" s="344">
        <v>145.29300000000001</v>
      </c>
      <c r="D41" s="344">
        <v>616.21699999999998</v>
      </c>
      <c r="E41" s="344">
        <v>45.887999999999998</v>
      </c>
      <c r="F41" s="344">
        <v>15.305999999999999</v>
      </c>
      <c r="G41" s="344">
        <v>241.41399999999999</v>
      </c>
      <c r="H41" s="364">
        <v>72.831999999999994</v>
      </c>
      <c r="I41" s="348"/>
    </row>
    <row r="42" spans="1:9">
      <c r="A42" s="150" t="s">
        <v>131</v>
      </c>
      <c r="B42" s="100">
        <v>82.701999999999998</v>
      </c>
      <c r="C42" s="100">
        <v>31.213999999999999</v>
      </c>
      <c r="D42" s="100">
        <v>163.76599999999999</v>
      </c>
      <c r="E42" s="100">
        <v>12.455</v>
      </c>
      <c r="F42" s="100">
        <v>4.8129999999999997</v>
      </c>
      <c r="G42" s="100">
        <v>40.31</v>
      </c>
      <c r="H42" s="289">
        <v>12.618</v>
      </c>
      <c r="I42" s="239"/>
    </row>
    <row r="43" spans="1:9">
      <c r="A43" s="150" t="s">
        <v>132</v>
      </c>
      <c r="B43" s="100">
        <v>466.24099999999999</v>
      </c>
      <c r="C43" s="100">
        <v>183.489</v>
      </c>
      <c r="D43" s="100">
        <v>1075.808</v>
      </c>
      <c r="E43" s="100">
        <v>66.153999999999996</v>
      </c>
      <c r="F43" s="100">
        <v>13.693</v>
      </c>
      <c r="G43" s="100">
        <v>141.012</v>
      </c>
      <c r="H43" s="289">
        <v>45.661999999999999</v>
      </c>
      <c r="I43" s="239"/>
    </row>
    <row r="44" spans="1:9">
      <c r="A44" s="150" t="s">
        <v>133</v>
      </c>
      <c r="B44" s="100">
        <v>169.39699999999999</v>
      </c>
      <c r="C44" s="100">
        <v>80.227999999999994</v>
      </c>
      <c r="D44" s="100">
        <v>189.01400000000001</v>
      </c>
      <c r="E44" s="100">
        <v>23.928999999999998</v>
      </c>
      <c r="F44" s="100">
        <v>75.111999999999995</v>
      </c>
      <c r="G44" s="100">
        <v>52.917000000000002</v>
      </c>
      <c r="H44" s="289">
        <v>13.021000000000001</v>
      </c>
      <c r="I44" s="239"/>
    </row>
    <row r="45" spans="1:9">
      <c r="A45" s="150" t="s">
        <v>134</v>
      </c>
      <c r="B45" s="100">
        <v>1123.307</v>
      </c>
      <c r="C45" s="100">
        <v>490.52800000000002</v>
      </c>
      <c r="D45" s="100">
        <v>999.24300000000005</v>
      </c>
      <c r="E45" s="100">
        <v>61.935000000000002</v>
      </c>
      <c r="F45" s="100">
        <v>6.1870000000000003</v>
      </c>
      <c r="G45" s="100">
        <v>227.51599999999999</v>
      </c>
      <c r="H45" s="289">
        <v>63.393999999999998</v>
      </c>
      <c r="I45" s="239"/>
    </row>
    <row r="46" spans="1:9">
      <c r="A46" s="150" t="s">
        <v>135</v>
      </c>
      <c r="B46" s="100">
        <v>122.566</v>
      </c>
      <c r="C46" s="100">
        <v>42.920999999999999</v>
      </c>
      <c r="D46" s="100">
        <v>397.35700000000003</v>
      </c>
      <c r="E46" s="100">
        <v>35.136000000000003</v>
      </c>
      <c r="F46" s="100">
        <v>2.9660000000000002</v>
      </c>
      <c r="G46" s="100">
        <v>95.674000000000007</v>
      </c>
      <c r="H46" s="289">
        <v>48.48</v>
      </c>
      <c r="I46" s="239"/>
    </row>
    <row r="47" spans="1:9">
      <c r="A47" s="150" t="s">
        <v>136</v>
      </c>
      <c r="B47" s="100">
        <v>89.227999999999994</v>
      </c>
      <c r="C47" s="100">
        <v>47.581000000000003</v>
      </c>
      <c r="D47" s="100">
        <v>170.88399999999999</v>
      </c>
      <c r="E47" s="100">
        <v>17.518000000000001</v>
      </c>
      <c r="F47" s="100">
        <v>18.765000000000001</v>
      </c>
      <c r="G47" s="100">
        <v>46.741999999999997</v>
      </c>
      <c r="H47" s="289">
        <v>17.513000000000002</v>
      </c>
      <c r="I47" s="239"/>
    </row>
    <row r="48" spans="1:9">
      <c r="A48" s="150" t="s">
        <v>137</v>
      </c>
      <c r="B48" s="100">
        <v>1018.2910000000001</v>
      </c>
      <c r="C48" s="100">
        <v>463.60399999999998</v>
      </c>
      <c r="D48" s="100">
        <v>303.06799999999998</v>
      </c>
      <c r="E48" s="100">
        <v>24.096</v>
      </c>
      <c r="F48" s="100">
        <v>24.379000000000001</v>
      </c>
      <c r="G48" s="100">
        <v>116.617</v>
      </c>
      <c r="H48" s="289">
        <v>37.838000000000001</v>
      </c>
      <c r="I48" s="239"/>
    </row>
    <row r="49" spans="1:10">
      <c r="A49" s="150" t="s">
        <v>138</v>
      </c>
      <c r="B49" s="100">
        <v>214.58699999999999</v>
      </c>
      <c r="C49" s="100">
        <v>70.361999999999995</v>
      </c>
      <c r="D49" s="100">
        <v>726.03300000000002</v>
      </c>
      <c r="E49" s="100">
        <v>67.207999999999998</v>
      </c>
      <c r="F49" s="100">
        <v>16.908999999999999</v>
      </c>
      <c r="G49" s="100">
        <v>101.944</v>
      </c>
      <c r="H49" s="289">
        <v>34.700000000000003</v>
      </c>
      <c r="I49" s="239"/>
    </row>
    <row r="50" spans="1:10">
      <c r="A50" s="150" t="s">
        <v>139</v>
      </c>
      <c r="B50" s="100">
        <v>126.39700000000001</v>
      </c>
      <c r="C50" s="100">
        <v>44.753999999999998</v>
      </c>
      <c r="D50" s="100">
        <v>235.39</v>
      </c>
      <c r="E50" s="100">
        <v>21.728999999999999</v>
      </c>
      <c r="F50" s="100">
        <v>11.906000000000001</v>
      </c>
      <c r="G50" s="100">
        <v>46.133000000000003</v>
      </c>
      <c r="H50" s="289">
        <v>15.7</v>
      </c>
      <c r="I50" s="239"/>
    </row>
    <row r="51" spans="1:10">
      <c r="A51" s="150" t="s">
        <v>140</v>
      </c>
      <c r="B51" s="100">
        <v>164.37299999999999</v>
      </c>
      <c r="C51" s="100">
        <v>57.216000000000001</v>
      </c>
      <c r="D51" s="100">
        <v>222.941</v>
      </c>
      <c r="E51" s="100">
        <v>24.129000000000001</v>
      </c>
      <c r="F51" s="100">
        <v>6.9349999999999996</v>
      </c>
      <c r="G51" s="100">
        <v>56.06</v>
      </c>
      <c r="H51" s="289">
        <v>13.782</v>
      </c>
      <c r="I51" s="239"/>
    </row>
    <row r="52" spans="1:10">
      <c r="A52" s="150" t="s">
        <v>141</v>
      </c>
      <c r="B52" s="100">
        <v>464.73399999999998</v>
      </c>
      <c r="C52" s="100">
        <v>204.429</v>
      </c>
      <c r="D52" s="100">
        <v>487.99400000000003</v>
      </c>
      <c r="E52" s="100">
        <v>44.173000000000002</v>
      </c>
      <c r="F52" s="100">
        <v>13.387</v>
      </c>
      <c r="G52" s="100">
        <v>109.883</v>
      </c>
      <c r="H52" s="289">
        <v>46.113999999999997</v>
      </c>
      <c r="I52" s="239"/>
    </row>
    <row r="53" spans="1:10">
      <c r="A53" s="150" t="s">
        <v>142</v>
      </c>
      <c r="B53" s="100">
        <v>1006.9640000000001</v>
      </c>
      <c r="C53" s="100">
        <v>282.20999999999998</v>
      </c>
      <c r="D53" s="100">
        <v>4070.0650000000001</v>
      </c>
      <c r="E53" s="100">
        <v>266.13799999999998</v>
      </c>
      <c r="F53" s="100">
        <v>20.998000000000001</v>
      </c>
      <c r="G53" s="100">
        <v>289.87900000000002</v>
      </c>
      <c r="H53" s="289">
        <v>75.662999999999997</v>
      </c>
      <c r="I53" s="239"/>
    </row>
    <row r="54" spans="1:10">
      <c r="A54" s="150" t="s">
        <v>143</v>
      </c>
      <c r="B54" s="100">
        <v>101.157</v>
      </c>
      <c r="C54" s="100">
        <v>38.880000000000003</v>
      </c>
      <c r="D54" s="100">
        <v>284.14699999999999</v>
      </c>
      <c r="E54" s="100">
        <v>28.443999999999999</v>
      </c>
      <c r="F54" s="100">
        <v>4.8940000000000001</v>
      </c>
      <c r="G54" s="100">
        <v>109.312</v>
      </c>
      <c r="H54" s="289">
        <v>62.360999999999997</v>
      </c>
      <c r="I54" s="239"/>
    </row>
    <row r="55" spans="1:10">
      <c r="A55" s="239"/>
      <c r="B55" s="349"/>
      <c r="C55" s="349"/>
      <c r="D55" s="349"/>
      <c r="E55" s="349"/>
      <c r="F55" s="349"/>
      <c r="G55" s="349"/>
      <c r="H55" s="349"/>
      <c r="I55" s="239"/>
      <c r="J55" s="239"/>
    </row>
    <row r="56" spans="1:10">
      <c r="A56" s="5"/>
    </row>
    <row r="57" spans="1:10">
      <c r="A57" s="122"/>
    </row>
    <row r="58" spans="1:10" ht="21.75" customHeight="1">
      <c r="A58" s="418" t="s">
        <v>0</v>
      </c>
      <c r="B58" s="423" t="s">
        <v>119</v>
      </c>
      <c r="C58" s="423"/>
      <c r="D58" s="423"/>
      <c r="E58" s="423"/>
      <c r="F58" s="423"/>
      <c r="G58" s="423"/>
      <c r="H58" s="419"/>
      <c r="I58" s="268"/>
    </row>
    <row r="59" spans="1:10" ht="15.75" customHeight="1">
      <c r="A59" s="418"/>
      <c r="B59" s="423" t="s">
        <v>120</v>
      </c>
      <c r="C59" s="423"/>
      <c r="D59" s="423"/>
      <c r="E59" s="423" t="s">
        <v>717</v>
      </c>
      <c r="F59" s="423" t="s">
        <v>148</v>
      </c>
      <c r="G59" s="423" t="s">
        <v>121</v>
      </c>
      <c r="H59" s="419" t="s">
        <v>122</v>
      </c>
      <c r="I59" s="268"/>
    </row>
    <row r="60" spans="1:10" ht="19.5" customHeight="1">
      <c r="A60" s="418"/>
      <c r="B60" s="423" t="s">
        <v>123</v>
      </c>
      <c r="C60" s="423" t="s">
        <v>124</v>
      </c>
      <c r="D60" s="423"/>
      <c r="E60" s="423"/>
      <c r="F60" s="423"/>
      <c r="G60" s="423"/>
      <c r="H60" s="419"/>
      <c r="I60" s="268"/>
    </row>
    <row r="61" spans="1:10" ht="18" customHeight="1">
      <c r="A61" s="418"/>
      <c r="B61" s="423"/>
      <c r="C61" s="23" t="s">
        <v>125</v>
      </c>
      <c r="D61" s="23" t="s">
        <v>126</v>
      </c>
      <c r="E61" s="423"/>
      <c r="F61" s="423"/>
      <c r="G61" s="423"/>
      <c r="H61" s="419"/>
      <c r="I61" s="268"/>
    </row>
    <row r="62" spans="1:10">
      <c r="A62" s="418"/>
      <c r="B62" s="423" t="s">
        <v>149</v>
      </c>
      <c r="C62" s="423"/>
      <c r="D62" s="423"/>
      <c r="E62" s="423"/>
      <c r="F62" s="423"/>
      <c r="G62" s="423"/>
      <c r="H62" s="419"/>
      <c r="I62" s="336"/>
    </row>
    <row r="63" spans="1:10" ht="6" customHeight="1">
      <c r="A63" s="337"/>
      <c r="B63" s="338"/>
      <c r="C63" s="338"/>
      <c r="D63" s="338"/>
      <c r="E63" s="338"/>
      <c r="F63" s="338"/>
      <c r="G63" s="338"/>
      <c r="H63" s="347"/>
      <c r="I63" s="14"/>
    </row>
    <row r="64" spans="1:10">
      <c r="A64" s="6" t="s">
        <v>719</v>
      </c>
      <c r="B64" s="156">
        <v>100</v>
      </c>
      <c r="C64" s="156">
        <v>100</v>
      </c>
      <c r="D64" s="156">
        <v>100</v>
      </c>
      <c r="E64" s="156">
        <v>100</v>
      </c>
      <c r="F64" s="156">
        <v>100</v>
      </c>
      <c r="G64" s="156">
        <v>100</v>
      </c>
      <c r="H64" s="350">
        <v>100</v>
      </c>
      <c r="I64" s="351"/>
    </row>
    <row r="65" spans="1:9">
      <c r="A65" s="7" t="s">
        <v>128</v>
      </c>
      <c r="B65" s="9"/>
      <c r="C65" s="9"/>
      <c r="D65" s="9"/>
      <c r="E65" s="9"/>
      <c r="F65" s="9"/>
      <c r="G65" s="9"/>
      <c r="H65" s="11"/>
      <c r="I65" s="239"/>
    </row>
    <row r="66" spans="1:9">
      <c r="A66" s="150" t="s">
        <v>129</v>
      </c>
      <c r="B66" s="9">
        <v>8.6457369494472651</v>
      </c>
      <c r="C66" s="9">
        <v>12.13677153762371</v>
      </c>
      <c r="D66" s="9">
        <v>2.3527347605053155</v>
      </c>
      <c r="E66" s="9">
        <v>6.2167468094660023</v>
      </c>
      <c r="F66" s="9">
        <v>3.4952529779262131</v>
      </c>
      <c r="G66" s="9">
        <v>1.1523710140632253</v>
      </c>
      <c r="H66" s="352">
        <v>2.4875065121276574</v>
      </c>
      <c r="I66" s="239"/>
    </row>
    <row r="67" spans="1:9">
      <c r="A67" s="150" t="s">
        <v>130</v>
      </c>
      <c r="B67" s="9">
        <v>8.9995556737340578</v>
      </c>
      <c r="C67" s="9">
        <v>9.1412707096409633</v>
      </c>
      <c r="D67" s="9">
        <v>7.4269784381737294</v>
      </c>
      <c r="E67" s="9">
        <v>7.6051322341742456</v>
      </c>
      <c r="F67" s="9">
        <v>13.576709170349732</v>
      </c>
      <c r="G67" s="9">
        <v>2.4252872927076448</v>
      </c>
      <c r="H67" s="11">
        <v>2.4727399659702822</v>
      </c>
      <c r="I67" s="239"/>
    </row>
    <row r="68" spans="1:9" s="355" customFormat="1">
      <c r="A68" s="343" t="s">
        <v>577</v>
      </c>
      <c r="B68" s="353">
        <v>11.405844690712399</v>
      </c>
      <c r="C68" s="353">
        <v>14.492915214189425</v>
      </c>
      <c r="D68" s="353">
        <v>5.2670668150086524</v>
      </c>
      <c r="E68" s="353">
        <v>7.1739476227866952</v>
      </c>
      <c r="F68" s="353">
        <v>10.988918967827667</v>
      </c>
      <c r="G68" s="353">
        <v>13.193253395761761</v>
      </c>
      <c r="H68" s="354">
        <v>45.584772398234556</v>
      </c>
      <c r="I68" s="348"/>
    </row>
    <row r="69" spans="1:9">
      <c r="A69" s="150" t="s">
        <v>131</v>
      </c>
      <c r="B69" s="9">
        <v>2.7854418341253004</v>
      </c>
      <c r="C69" s="9">
        <v>2.3384310691289731</v>
      </c>
      <c r="D69" s="9">
        <v>3.8316464082810202</v>
      </c>
      <c r="E69" s="9">
        <v>1.0387317545789356</v>
      </c>
      <c r="F69" s="9">
        <v>1.6835871061063037</v>
      </c>
      <c r="G69" s="9">
        <v>0.51773697932873486</v>
      </c>
      <c r="H69" s="11">
        <v>1.4804927057100072</v>
      </c>
      <c r="I69" s="239"/>
    </row>
    <row r="70" spans="1:9">
      <c r="A70" s="150" t="s">
        <v>132</v>
      </c>
      <c r="B70" s="9">
        <v>7.1449054951006534</v>
      </c>
      <c r="C70" s="9">
        <v>4.500727002969902</v>
      </c>
      <c r="D70" s="9">
        <v>13.357653220412699</v>
      </c>
      <c r="E70" s="9">
        <v>12.337777789795378</v>
      </c>
      <c r="F70" s="9">
        <v>11.829678325539122</v>
      </c>
      <c r="G70" s="9">
        <v>12.100164839568967</v>
      </c>
      <c r="H70" s="11">
        <v>6.8097614344275463</v>
      </c>
      <c r="I70" s="239"/>
    </row>
    <row r="71" spans="1:9">
      <c r="A71" s="150" t="s">
        <v>133</v>
      </c>
      <c r="B71" s="9">
        <v>2.8169823553034621</v>
      </c>
      <c r="C71" s="9">
        <v>3.235920993010108</v>
      </c>
      <c r="D71" s="9">
        <v>0.37895128659343974</v>
      </c>
      <c r="E71" s="9">
        <v>5.8650368212322626</v>
      </c>
      <c r="F71" s="9">
        <v>12.245760857294702</v>
      </c>
      <c r="G71" s="9">
        <v>3.0045882724871151</v>
      </c>
      <c r="H71" s="11">
        <v>2.5328767756973765</v>
      </c>
      <c r="I71" s="239"/>
    </row>
    <row r="72" spans="1:9">
      <c r="A72" s="150" t="s">
        <v>134</v>
      </c>
      <c r="B72" s="9">
        <v>9.3595958615946948</v>
      </c>
      <c r="C72" s="9">
        <v>5.4143325450967295</v>
      </c>
      <c r="D72" s="9">
        <v>15.051335597760328</v>
      </c>
      <c r="E72" s="9">
        <v>12.404379163819284</v>
      </c>
      <c r="F72" s="9">
        <v>15.181564337837667</v>
      </c>
      <c r="G72" s="9">
        <v>46.629602518009797</v>
      </c>
      <c r="H72" s="11">
        <v>17.996440272552871</v>
      </c>
      <c r="I72" s="239"/>
    </row>
    <row r="73" spans="1:9">
      <c r="A73" s="150" t="s">
        <v>135</v>
      </c>
      <c r="B73" s="9">
        <v>6.1547894185715899</v>
      </c>
      <c r="C73" s="9">
        <v>8.1419283640195861</v>
      </c>
      <c r="D73" s="9">
        <v>1.457498906547616</v>
      </c>
      <c r="E73" s="9">
        <v>2.3206422053708562</v>
      </c>
      <c r="F73" s="9">
        <v>1.0853007372416403</v>
      </c>
      <c r="G73" s="9">
        <v>0.1481986148325794</v>
      </c>
      <c r="H73" s="11">
        <v>0.49002308712120834</v>
      </c>
      <c r="I73" s="239"/>
    </row>
    <row r="74" spans="1:9">
      <c r="A74" s="150" t="s">
        <v>136</v>
      </c>
      <c r="B74" s="9">
        <v>2.8104153940797412</v>
      </c>
      <c r="C74" s="9">
        <v>3.2074426382570036</v>
      </c>
      <c r="D74" s="9">
        <v>1.0352546103969498</v>
      </c>
      <c r="E74" s="9">
        <v>7.993813426333281</v>
      </c>
      <c r="F74" s="9">
        <v>2.0163754577678041</v>
      </c>
      <c r="G74" s="9">
        <v>0.99692868978426497</v>
      </c>
      <c r="H74" s="11">
        <v>2.8911119734468813</v>
      </c>
      <c r="I74" s="239"/>
    </row>
    <row r="75" spans="1:9">
      <c r="A75" s="150" t="s">
        <v>137</v>
      </c>
      <c r="B75" s="9">
        <v>4.0928641425965724</v>
      </c>
      <c r="C75" s="9">
        <v>1.6092576340455123</v>
      </c>
      <c r="D75" s="9">
        <v>4.7683575264270628</v>
      </c>
      <c r="E75" s="9">
        <v>4.8370816563374115</v>
      </c>
      <c r="F75" s="9">
        <v>0.76721148688184304</v>
      </c>
      <c r="G75" s="9">
        <v>0.45491925993535554</v>
      </c>
      <c r="H75" s="11">
        <v>1.7736419777152419</v>
      </c>
      <c r="I75" s="239"/>
    </row>
    <row r="76" spans="1:9">
      <c r="A76" s="150" t="s">
        <v>138</v>
      </c>
      <c r="B76" s="9">
        <v>5.3804878382337034</v>
      </c>
      <c r="C76" s="9">
        <v>7.4649781041895293</v>
      </c>
      <c r="D76" s="9">
        <v>7.2083440646387258</v>
      </c>
      <c r="E76" s="9">
        <v>5.7883915435084585</v>
      </c>
      <c r="F76" s="9">
        <v>2.856235894633735</v>
      </c>
      <c r="G76" s="9">
        <v>0.63239390629343195</v>
      </c>
      <c r="H76" s="11">
        <v>1.9474468520491057</v>
      </c>
      <c r="I76" s="239"/>
    </row>
    <row r="77" spans="1:9">
      <c r="A77" s="150" t="s">
        <v>139</v>
      </c>
      <c r="B77" s="9">
        <v>2.8981282575545841</v>
      </c>
      <c r="C77" s="9">
        <v>2.9564701721336615</v>
      </c>
      <c r="D77" s="9">
        <v>2.2426339983164536</v>
      </c>
      <c r="E77" s="9">
        <v>2.0478039007831095</v>
      </c>
      <c r="F77" s="9">
        <v>1.5103113857445205</v>
      </c>
      <c r="G77" s="9">
        <v>0.1942887868921388</v>
      </c>
      <c r="H77" s="11">
        <v>0.56670408467715305</v>
      </c>
      <c r="I77" s="239"/>
    </row>
    <row r="78" spans="1:9">
      <c r="A78" s="150" t="s">
        <v>140</v>
      </c>
      <c r="B78" s="9">
        <v>2.5019498925729402</v>
      </c>
      <c r="C78" s="9">
        <v>2.623831810550278</v>
      </c>
      <c r="D78" s="9">
        <v>1.3628115778261696</v>
      </c>
      <c r="E78" s="9">
        <v>4.3634339670627336</v>
      </c>
      <c r="F78" s="9">
        <v>7.5634959939330697</v>
      </c>
      <c r="G78" s="9">
        <v>13.325951827750918</v>
      </c>
      <c r="H78" s="11">
        <v>4.0564368909935986</v>
      </c>
      <c r="I78" s="239"/>
    </row>
    <row r="79" spans="1:9">
      <c r="A79" s="150" t="s">
        <v>141</v>
      </c>
      <c r="B79" s="9">
        <v>4.5577213636254106</v>
      </c>
      <c r="C79" s="9">
        <v>5.7113871072653835</v>
      </c>
      <c r="D79" s="9">
        <v>4.3072598580707409</v>
      </c>
      <c r="E79" s="9">
        <v>2.0350091537229384</v>
      </c>
      <c r="F79" s="9">
        <v>1.2801200120420482</v>
      </c>
      <c r="G79" s="9">
        <v>0.45037499938349412</v>
      </c>
      <c r="H79" s="11">
        <v>2.2859663876240583</v>
      </c>
      <c r="I79" s="239"/>
    </row>
    <row r="80" spans="1:9">
      <c r="A80" s="150" t="s">
        <v>142</v>
      </c>
      <c r="B80" s="9">
        <v>14.863492140080385</v>
      </c>
      <c r="C80" s="9">
        <v>9.1527556592822279</v>
      </c>
      <c r="D80" s="9">
        <v>21.422682724364947</v>
      </c>
      <c r="E80" s="9">
        <v>14.476231955604201</v>
      </c>
      <c r="F80" s="9">
        <v>12.373012703104294</v>
      </c>
      <c r="G80" s="9">
        <v>3.8010386440227713</v>
      </c>
      <c r="H80" s="11">
        <v>3.0765119195924191</v>
      </c>
      <c r="I80" s="239"/>
    </row>
    <row r="81" spans="1:10">
      <c r="A81" s="150" t="s">
        <v>143</v>
      </c>
      <c r="B81" s="9">
        <v>5.5820886926672459</v>
      </c>
      <c r="C81" s="9">
        <v>7.871579438597009</v>
      </c>
      <c r="D81" s="9">
        <v>8.5287902066761525</v>
      </c>
      <c r="E81" s="9">
        <v>3.4958399954242014</v>
      </c>
      <c r="F81" s="9">
        <v>1.5464602220762131</v>
      </c>
      <c r="G81" s="9">
        <v>0.97290095917781938</v>
      </c>
      <c r="H81" s="11">
        <v>3.5475667620600366</v>
      </c>
      <c r="I81" s="239"/>
    </row>
    <row r="82" spans="1:10">
      <c r="A82" s="239"/>
      <c r="B82" s="239"/>
      <c r="C82" s="239"/>
      <c r="D82" s="239"/>
      <c r="E82" s="239"/>
      <c r="F82" s="239"/>
      <c r="G82" s="239"/>
      <c r="H82" s="239"/>
      <c r="I82" s="239"/>
      <c r="J82" s="239"/>
    </row>
    <row r="83" spans="1:10">
      <c r="A83" s="5"/>
    </row>
    <row r="84" spans="1:10">
      <c r="A84" s="5"/>
    </row>
    <row r="85" spans="1:10" ht="24" customHeight="1">
      <c r="A85" s="418" t="s">
        <v>0</v>
      </c>
      <c r="B85" s="423" t="s">
        <v>721</v>
      </c>
      <c r="C85" s="423"/>
      <c r="D85" s="423"/>
      <c r="E85" s="423"/>
      <c r="F85" s="423"/>
      <c r="G85" s="423" t="s">
        <v>722</v>
      </c>
      <c r="H85" s="419"/>
      <c r="I85" s="268"/>
    </row>
    <row r="86" spans="1:10" ht="27" customHeight="1">
      <c r="A86" s="418"/>
      <c r="B86" s="423" t="s">
        <v>644</v>
      </c>
      <c r="C86" s="423"/>
      <c r="D86" s="423" t="s">
        <v>645</v>
      </c>
      <c r="E86" s="423"/>
      <c r="F86" s="423" t="s">
        <v>646</v>
      </c>
      <c r="G86" s="423"/>
      <c r="H86" s="419"/>
      <c r="I86" s="268"/>
    </row>
    <row r="87" spans="1:10" ht="25.5">
      <c r="A87" s="418"/>
      <c r="B87" s="23" t="s">
        <v>123</v>
      </c>
      <c r="C87" s="23" t="s">
        <v>144</v>
      </c>
      <c r="D87" s="23" t="s">
        <v>123</v>
      </c>
      <c r="E87" s="23" t="s">
        <v>145</v>
      </c>
      <c r="F87" s="423"/>
      <c r="G87" s="23" t="s">
        <v>146</v>
      </c>
      <c r="H87" s="22" t="s">
        <v>723</v>
      </c>
      <c r="I87" s="268"/>
    </row>
    <row r="88" spans="1:10">
      <c r="A88" s="418"/>
      <c r="B88" s="423" t="s">
        <v>149</v>
      </c>
      <c r="C88" s="423"/>
      <c r="D88" s="423"/>
      <c r="E88" s="423"/>
      <c r="F88" s="423"/>
      <c r="G88" s="423"/>
      <c r="H88" s="419"/>
      <c r="I88" s="336"/>
    </row>
    <row r="89" spans="1:10" ht="6" customHeight="1">
      <c r="A89" s="337"/>
      <c r="B89" s="338"/>
      <c r="C89" s="338"/>
      <c r="D89" s="338"/>
      <c r="E89" s="338"/>
      <c r="F89" s="338"/>
      <c r="G89" s="338"/>
      <c r="H89" s="271"/>
      <c r="I89" s="356"/>
    </row>
    <row r="90" spans="1:10">
      <c r="A90" s="6" t="s">
        <v>719</v>
      </c>
      <c r="B90" s="156">
        <v>100</v>
      </c>
      <c r="C90" s="156">
        <v>100</v>
      </c>
      <c r="D90" s="156">
        <v>100</v>
      </c>
      <c r="E90" s="156">
        <v>100</v>
      </c>
      <c r="F90" s="156">
        <v>100</v>
      </c>
      <c r="G90" s="156">
        <v>100</v>
      </c>
      <c r="H90" s="350">
        <v>100</v>
      </c>
      <c r="I90" s="351"/>
    </row>
    <row r="91" spans="1:10">
      <c r="A91" s="7" t="s">
        <v>128</v>
      </c>
      <c r="B91" s="9"/>
      <c r="C91" s="9"/>
      <c r="D91" s="9"/>
      <c r="E91" s="9"/>
      <c r="F91" s="9"/>
      <c r="G91" s="9"/>
      <c r="H91" s="11"/>
      <c r="I91" s="239"/>
    </row>
    <row r="92" spans="1:10">
      <c r="A92" s="150" t="s">
        <v>129</v>
      </c>
      <c r="B92" s="9">
        <v>1.7606306149534361</v>
      </c>
      <c r="C92" s="9">
        <v>1.7565841370866766</v>
      </c>
      <c r="D92" s="9">
        <v>1.6359605130718025</v>
      </c>
      <c r="E92" s="9">
        <v>3.4298828743273191</v>
      </c>
      <c r="F92" s="9">
        <v>5.8099562061678869</v>
      </c>
      <c r="G92" s="9">
        <v>7.7976184378126776</v>
      </c>
      <c r="H92" s="11">
        <v>10.318491723138433</v>
      </c>
      <c r="I92" s="239"/>
    </row>
    <row r="93" spans="1:10">
      <c r="A93" s="150" t="s">
        <v>130</v>
      </c>
      <c r="B93" s="9">
        <v>8.315091949758779</v>
      </c>
      <c r="C93" s="9">
        <v>6.3159198123637275</v>
      </c>
      <c r="D93" s="9">
        <v>10.790956774319879</v>
      </c>
      <c r="E93" s="9">
        <v>13.029552751774974</v>
      </c>
      <c r="F93" s="9">
        <v>3.750803907757327</v>
      </c>
      <c r="G93" s="9">
        <v>10.468131275212444</v>
      </c>
      <c r="H93" s="11">
        <v>17.452969591067415</v>
      </c>
      <c r="I93" s="239"/>
    </row>
    <row r="94" spans="1:10" s="355" customFormat="1">
      <c r="A94" s="343" t="s">
        <v>577</v>
      </c>
      <c r="B94" s="353">
        <v>6.0910783722114781</v>
      </c>
      <c r="C94" s="353">
        <v>6.1191948554170548</v>
      </c>
      <c r="D94" s="353">
        <v>5.42792435891349</v>
      </c>
      <c r="E94" s="353">
        <v>5.1878985212318547</v>
      </c>
      <c r="F94" s="353">
        <v>5.8593391112608337</v>
      </c>
      <c r="G94" s="353">
        <v>11.777263589047095</v>
      </c>
      <c r="H94" s="354">
        <v>9.3992419383355408</v>
      </c>
      <c r="I94" s="348"/>
    </row>
    <row r="95" spans="1:10">
      <c r="A95" s="150" t="s">
        <v>131</v>
      </c>
      <c r="B95" s="9">
        <v>1.3462621292924093</v>
      </c>
      <c r="C95" s="9">
        <v>1.3146163147363459</v>
      </c>
      <c r="D95" s="9">
        <v>1.4425266757681574</v>
      </c>
      <c r="E95" s="9">
        <v>1.4081083525527971</v>
      </c>
      <c r="F95" s="9">
        <v>1.842480017150032</v>
      </c>
      <c r="G95" s="9">
        <v>1.9665035800512334</v>
      </c>
      <c r="H95" s="11">
        <v>1.6284000820781781</v>
      </c>
      <c r="I95" s="239"/>
    </row>
    <row r="96" spans="1:10">
      <c r="A96" s="150" t="s">
        <v>132</v>
      </c>
      <c r="B96" s="9">
        <v>7.5896907139297971</v>
      </c>
      <c r="C96" s="9">
        <v>7.7278667576939011</v>
      </c>
      <c r="D96" s="9">
        <v>9.4762144645701181</v>
      </c>
      <c r="E96" s="9">
        <v>7.479084701306923</v>
      </c>
      <c r="F96" s="9">
        <v>5.2418613909901079</v>
      </c>
      <c r="G96" s="9">
        <v>6.8792012609820032</v>
      </c>
      <c r="H96" s="11">
        <v>5.8928518424357081</v>
      </c>
      <c r="I96" s="239"/>
    </row>
    <row r="97" spans="1:9">
      <c r="A97" s="150" t="s">
        <v>133</v>
      </c>
      <c r="B97" s="9">
        <v>2.7575241942848567</v>
      </c>
      <c r="C97" s="9">
        <v>3.3789017011170488</v>
      </c>
      <c r="D97" s="9">
        <v>1.6649227378921299</v>
      </c>
      <c r="E97" s="9">
        <v>2.7053090941979829</v>
      </c>
      <c r="F97" s="9">
        <v>28.753866413499527</v>
      </c>
      <c r="G97" s="9">
        <v>2.5815298919764604</v>
      </c>
      <c r="H97" s="11">
        <v>1.6804087390030085</v>
      </c>
      <c r="I97" s="239"/>
    </row>
    <row r="98" spans="1:9">
      <c r="A98" s="150" t="s">
        <v>134</v>
      </c>
      <c r="B98" s="9">
        <v>18.285720704082951</v>
      </c>
      <c r="C98" s="9">
        <v>20.65919496491928</v>
      </c>
      <c r="D98" s="9">
        <v>8.8017945304556573</v>
      </c>
      <c r="E98" s="9">
        <v>7.002102835436169</v>
      </c>
      <c r="F98" s="9">
        <v>2.3684653783725849</v>
      </c>
      <c r="G98" s="9">
        <v>11.099256475289913</v>
      </c>
      <c r="H98" s="11">
        <v>8.1812327471282309</v>
      </c>
      <c r="I98" s="239"/>
    </row>
    <row r="99" spans="1:9">
      <c r="A99" s="150" t="s">
        <v>135</v>
      </c>
      <c r="B99" s="9">
        <v>1.9951871071903149</v>
      </c>
      <c r="C99" s="9">
        <v>1.8076711361824411</v>
      </c>
      <c r="D99" s="9">
        <v>3.5001042481541211</v>
      </c>
      <c r="E99" s="9">
        <v>3.9723239723239727</v>
      </c>
      <c r="F99" s="9">
        <v>1.1354240039200074</v>
      </c>
      <c r="G99" s="9">
        <v>4.6674091669020523</v>
      </c>
      <c r="H99" s="11">
        <v>6.2565252796917168</v>
      </c>
      <c r="I99" s="239"/>
    </row>
    <row r="100" spans="1:9">
      <c r="A100" s="150" t="s">
        <v>136</v>
      </c>
      <c r="B100" s="9">
        <v>1.4524954326679291</v>
      </c>
      <c r="C100" s="9">
        <v>2.0039328144893345</v>
      </c>
      <c r="D100" s="9">
        <v>1.5052253121036467</v>
      </c>
      <c r="E100" s="9">
        <v>1.9805092027314253</v>
      </c>
      <c r="F100" s="9">
        <v>7.1834900315438093</v>
      </c>
      <c r="G100" s="9">
        <v>2.2802855454913109</v>
      </c>
      <c r="H100" s="11">
        <v>2.2601181357929256</v>
      </c>
      <c r="I100" s="239"/>
    </row>
    <row r="101" spans="1:9">
      <c r="A101" s="150" t="s">
        <v>137</v>
      </c>
      <c r="B101" s="9">
        <v>16.576220767324813</v>
      </c>
      <c r="C101" s="9">
        <v>19.525257319697221</v>
      </c>
      <c r="D101" s="9">
        <v>2.669563124041034</v>
      </c>
      <c r="E101" s="9">
        <v>2.7241893908560573</v>
      </c>
      <c r="F101" s="9">
        <v>9.3326034361314427</v>
      </c>
      <c r="G101" s="9">
        <v>5.6891031504548426</v>
      </c>
      <c r="H101" s="11">
        <v>4.8831353864062539</v>
      </c>
      <c r="I101" s="239"/>
    </row>
    <row r="102" spans="1:9">
      <c r="A102" s="150" t="s">
        <v>138</v>
      </c>
      <c r="B102" s="9">
        <v>3.493148310058646</v>
      </c>
      <c r="C102" s="9">
        <v>2.9633828774741713</v>
      </c>
      <c r="D102" s="9">
        <v>6.3952344808323014</v>
      </c>
      <c r="E102" s="9">
        <v>7.5982453760231543</v>
      </c>
      <c r="F102" s="9">
        <v>6.4729886993538113</v>
      </c>
      <c r="G102" s="9">
        <v>4.9732880417946648</v>
      </c>
      <c r="H102" s="11">
        <v>4.4781647525846244</v>
      </c>
      <c r="I102" s="239"/>
    </row>
    <row r="103" spans="1:9">
      <c r="A103" s="150" t="s">
        <v>139</v>
      </c>
      <c r="B103" s="9">
        <v>2.0575499305479026</v>
      </c>
      <c r="C103" s="9">
        <v>1.8848702040658176</v>
      </c>
      <c r="D103" s="9">
        <v>2.0734239964892995</v>
      </c>
      <c r="E103" s="9">
        <v>2.45658662325329</v>
      </c>
      <c r="F103" s="9">
        <v>4.5577741708265709</v>
      </c>
      <c r="G103" s="9">
        <v>2.2505757791739902</v>
      </c>
      <c r="H103" s="11">
        <v>2.0261437065008239</v>
      </c>
      <c r="I103" s="239"/>
    </row>
    <row r="104" spans="1:9">
      <c r="A104" s="150" t="s">
        <v>140</v>
      </c>
      <c r="B104" s="9">
        <v>2.675741154726381</v>
      </c>
      <c r="C104" s="9">
        <v>2.4097227866968276</v>
      </c>
      <c r="D104" s="9">
        <v>1.9637674463712174</v>
      </c>
      <c r="E104" s="9">
        <v>2.7279202279202281</v>
      </c>
      <c r="F104" s="9">
        <v>2.6548096652681226</v>
      </c>
      <c r="G104" s="9">
        <v>2.7348596054991847</v>
      </c>
      <c r="H104" s="11">
        <v>1.7786186345856279</v>
      </c>
      <c r="I104" s="239"/>
    </row>
    <row r="105" spans="1:9">
      <c r="A105" s="150" t="s">
        <v>141</v>
      </c>
      <c r="B105" s="9">
        <v>7.5651590577565049</v>
      </c>
      <c r="C105" s="9">
        <v>8.6097808228755213</v>
      </c>
      <c r="D105" s="9">
        <v>4.2984768670835596</v>
      </c>
      <c r="E105" s="9">
        <v>4.9940080495636057</v>
      </c>
      <c r="F105" s="9">
        <v>5.1247205463510248</v>
      </c>
      <c r="G105" s="9">
        <v>5.3605882631299844</v>
      </c>
      <c r="H105" s="11">
        <v>5.9511841325846495</v>
      </c>
      <c r="I105" s="239"/>
    </row>
    <row r="106" spans="1:9">
      <c r="A106" s="150" t="s">
        <v>142</v>
      </c>
      <c r="B106" s="9">
        <v>16.391834523479499</v>
      </c>
      <c r="C106" s="9">
        <v>11.885624084761458</v>
      </c>
      <c r="D106" s="9">
        <v>35.851015074010029</v>
      </c>
      <c r="E106" s="9">
        <v>30.088409532853976</v>
      </c>
      <c r="F106" s="9">
        <v>8.0383119468349005</v>
      </c>
      <c r="G106" s="9">
        <v>14.141604844496936</v>
      </c>
      <c r="H106" s="11">
        <v>9.7645930742020273</v>
      </c>
      <c r="I106" s="239"/>
    </row>
    <row r="107" spans="1:9">
      <c r="A107" s="150" t="s">
        <v>143</v>
      </c>
      <c r="B107" s="9">
        <v>1.6466813162055598</v>
      </c>
      <c r="C107" s="9">
        <v>1.63747941042318</v>
      </c>
      <c r="D107" s="9">
        <v>2.5028982043861037</v>
      </c>
      <c r="E107" s="9">
        <v>3.2157554379776605</v>
      </c>
      <c r="F107" s="9">
        <v>1.8734878877897898</v>
      </c>
      <c r="G107" s="9">
        <v>5.3327323081756486</v>
      </c>
      <c r="H107" s="11">
        <v>8.0479202344648328</v>
      </c>
      <c r="I107" s="239"/>
    </row>
    <row r="108" spans="1:9" ht="6" customHeight="1">
      <c r="A108" s="357"/>
      <c r="B108" s="236"/>
      <c r="C108" s="236"/>
      <c r="D108" s="236"/>
      <c r="E108" s="236"/>
      <c r="F108" s="236"/>
      <c r="G108" s="236"/>
      <c r="H108" s="241"/>
      <c r="I108" s="239"/>
    </row>
    <row r="109" spans="1:9">
      <c r="A109" s="16" t="s">
        <v>573</v>
      </c>
      <c r="B109" s="358"/>
      <c r="C109" s="358"/>
      <c r="D109" s="358"/>
      <c r="E109" s="358"/>
      <c r="F109" s="358"/>
      <c r="G109" s="358"/>
      <c r="H109" s="358"/>
    </row>
    <row r="110" spans="1:9">
      <c r="A110" s="16" t="s">
        <v>574</v>
      </c>
    </row>
    <row r="111" spans="1:9">
      <c r="A111" s="16" t="s">
        <v>647</v>
      </c>
    </row>
    <row r="112" spans="1:9">
      <c r="A112" s="16" t="s">
        <v>575</v>
      </c>
    </row>
  </sheetData>
  <mergeCells count="35">
    <mergeCell ref="A85:A88"/>
    <mergeCell ref="B85:F85"/>
    <mergeCell ref="G85:H86"/>
    <mergeCell ref="B86:C86"/>
    <mergeCell ref="D86:E86"/>
    <mergeCell ref="F86:F87"/>
    <mergeCell ref="B88:H88"/>
    <mergeCell ref="A58:A62"/>
    <mergeCell ref="B58:H58"/>
    <mergeCell ref="B59:D59"/>
    <mergeCell ref="E59:E61"/>
    <mergeCell ref="F59:F61"/>
    <mergeCell ref="G59:G61"/>
    <mergeCell ref="H59:H61"/>
    <mergeCell ref="B60:B61"/>
    <mergeCell ref="C60:D60"/>
    <mergeCell ref="B62:H62"/>
    <mergeCell ref="A32:A35"/>
    <mergeCell ref="B32:F32"/>
    <mergeCell ref="G32:H33"/>
    <mergeCell ref="B33:C33"/>
    <mergeCell ref="D33:E33"/>
    <mergeCell ref="F33:F34"/>
    <mergeCell ref="B35:F35"/>
    <mergeCell ref="G35:H35"/>
    <mergeCell ref="A5:A9"/>
    <mergeCell ref="B5:H5"/>
    <mergeCell ref="B6:D6"/>
    <mergeCell ref="E6:E8"/>
    <mergeCell ref="F6:F8"/>
    <mergeCell ref="G6:G8"/>
    <mergeCell ref="H6:H8"/>
    <mergeCell ref="B7:B8"/>
    <mergeCell ref="C7:D7"/>
    <mergeCell ref="B9:H9"/>
  </mergeCells>
  <hyperlinks>
    <hyperlink ref="A1" location="'Spis treści'!A1" display="Spis tablic"/>
  </hyperlinks>
  <printOptions horizontalCentered="1"/>
  <pageMargins left="0" right="0" top="0" bottom="0" header="0" footer="0"/>
  <pageSetup paperSize="9" orientation="portrait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46</vt:i4>
      </vt:variant>
      <vt:variant>
        <vt:lpstr>Zakresy nazwane</vt:lpstr>
      </vt:variant>
      <vt:variant>
        <vt:i4>16</vt:i4>
      </vt:variant>
    </vt:vector>
  </HeadingPairs>
  <TitlesOfParts>
    <vt:vector size="62" baseType="lpstr">
      <vt:lpstr>Spis treści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</vt:lpstr>
      <vt:lpstr>Tabl.37</vt:lpstr>
      <vt:lpstr>Tabl.38</vt:lpstr>
      <vt:lpstr>Tabl.39</vt:lpstr>
      <vt:lpstr>Tabl.40</vt:lpstr>
      <vt:lpstr>Tabl.41</vt:lpstr>
      <vt:lpstr>Tabl.42</vt:lpstr>
      <vt:lpstr>Tabl.43</vt:lpstr>
      <vt:lpstr>Tabl.44</vt:lpstr>
      <vt:lpstr>Tabl.45</vt:lpstr>
      <vt:lpstr>Tabl.5!_Hlk196018957</vt:lpstr>
      <vt:lpstr>Tabl.13!Obszar_wydruku</vt:lpstr>
      <vt:lpstr>Tabl.15!Obszar_wydruku</vt:lpstr>
      <vt:lpstr>Tabl.18!Obszar_wydruku</vt:lpstr>
      <vt:lpstr>Tabl.19!Obszar_wydruku</vt:lpstr>
      <vt:lpstr>Tabl.33!Obszar_wydruku</vt:lpstr>
      <vt:lpstr>Tabl.34!Obszar_wydruku</vt:lpstr>
      <vt:lpstr>Tabl.35!Obszar_wydruku</vt:lpstr>
      <vt:lpstr>Tabl.36!Obszar_wydruku</vt:lpstr>
      <vt:lpstr>Tabl.37!Obszar_wydruku</vt:lpstr>
      <vt:lpstr>Tabl.38!Obszar_wydruku</vt:lpstr>
      <vt:lpstr>Tabl.39!Obszar_wydruku</vt:lpstr>
      <vt:lpstr>Tabl.5!Obszar_wydruku</vt:lpstr>
      <vt:lpstr>Tabl.10!OLE_LINK6</vt:lpstr>
      <vt:lpstr>Tabl.13!OLE_LINK6</vt:lpstr>
      <vt:lpstr>Tabl.15!OLE_LINK6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Ściborek-Rycyk Magdalena</dc:creator>
  <cp:lastModifiedBy>Ściborek-Rycyk Magdalena</cp:lastModifiedBy>
  <cp:lastPrinted>2018-07-23T11:37:23Z</cp:lastPrinted>
  <dcterms:created xsi:type="dcterms:W3CDTF">2016-04-04T07:18:35Z</dcterms:created>
  <dcterms:modified xsi:type="dcterms:W3CDTF">2018-09-12T06:23:40Z</dcterms:modified>
</cp:coreProperties>
</file>