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4\Gospodarka_morska\"/>
    </mc:Choice>
  </mc:AlternateContent>
  <xr:revisionPtr revIDLastSave="0" documentId="13_ncr:1_{D7ED8C38-14BB-4769-9F07-1B1B322CE956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Wykres 1" sheetId="46" r:id="rId1"/>
    <sheet name="Wykres 2" sheetId="31" r:id="rId2"/>
    <sheet name="Wykres 3" sheetId="44" r:id="rId3"/>
    <sheet name="Wykres 4" sheetId="37" r:id="rId4"/>
    <sheet name="Wykres 5" sheetId="36" r:id="rId5"/>
    <sheet name="Wykres 6" sheetId="3" r:id="rId6"/>
    <sheet name="Wykres 7" sheetId="2" r:id="rId7"/>
  </sheets>
  <definedNames>
    <definedName name="Wykres_1._Podmioty_i_pracujący_w_gospodarce_morskiej">'Wykres 1'!$A$1</definedName>
    <definedName name="Wykres_2._Wybrane_dane_o_gospodarce_morskiej_województwa_pomorskiego_na_tle_kraju_w_2023_r.">'Wykres 2'!$H$1</definedName>
    <definedName name="Wykres_3._Obroty_ładunkowe_według_grup_ładunków_i_portów_morskich_w_2023_r.">'Wykres 3'!$A$1</definedName>
    <definedName name="Wykres_4._Obroty_ładunkowe_w_portach_morskich_według_grup_ładunków">'Wykres 4'!$A$1</definedName>
    <definedName name="Wykres_5._Międzynarodowy_obrót_morski_według_grup_ładunków_i_relacji_przeładunkowych">'Wykres 5'!$A$1</definedName>
    <definedName name="Wykres_6._Statki_wchodzące_do_portów_morskich_według_wybranych_bander">'Wykres 6'!$B$1</definedName>
    <definedName name="Wykres_7._Połowy_ryb_i_innych_organizmów_morskich_według_obszarów_morskich">'Wykres 7'!$A$1</definedName>
  </definedNames>
  <calcPr calcId="191029" iterateDelta="1E-4"/>
</workbook>
</file>

<file path=xl/calcChain.xml><?xml version="1.0" encoding="utf-8"?>
<calcChain xmlns="http://schemas.openxmlformats.org/spreadsheetml/2006/main">
  <c r="D4" i="31" l="1"/>
  <c r="D5" i="31"/>
  <c r="D6" i="31"/>
  <c r="D7" i="31"/>
  <c r="D8" i="31"/>
  <c r="D9" i="31"/>
  <c r="D3" i="31"/>
</calcChain>
</file>

<file path=xl/sharedStrings.xml><?xml version="1.0" encoding="utf-8"?>
<sst xmlns="http://schemas.openxmlformats.org/spreadsheetml/2006/main" count="164" uniqueCount="108">
  <si>
    <t>Cypr</t>
  </si>
  <si>
    <t>Podmioty gospodarki morskiej</t>
  </si>
  <si>
    <t>Pracujący w gosp. Morskiej</t>
  </si>
  <si>
    <t>Obroty ładunkowe w portach morskich</t>
  </si>
  <si>
    <t xml:space="preserve">Obrót ładunków tranzytowych 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</si>
  <si>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</si>
  <si>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</si>
  <si>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</si>
  <si>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</si>
  <si>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</si>
  <si>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</si>
  <si>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t>Atlantyk</t>
  </si>
  <si>
    <t>Antiqua &amp; Barbuda</t>
  </si>
  <si>
    <t>WYBRANE  DANE  O  GOSPODARCE  MORSKIEJ  WOJEWÓDZTWA  POMORSKIEGO  NA  TLE  KRAJU</t>
  </si>
  <si>
    <t>Holandia</t>
  </si>
  <si>
    <t>Bahamy</t>
  </si>
  <si>
    <t>Entities of the maritime economy</t>
  </si>
  <si>
    <t>Pracujący w gospodarce morskiej</t>
  </si>
  <si>
    <t>Cargo transit traffic</t>
  </si>
  <si>
    <t>Statki wchodzące do portów morskich a</t>
  </si>
  <si>
    <t>Zamówienia na statki</t>
  </si>
  <si>
    <t>Orders for sea vessels</t>
  </si>
  <si>
    <t>Połowy ryb i innych organizmów morskich na łowiskach dalekomorskich</t>
  </si>
  <si>
    <t>Large containers</t>
  </si>
  <si>
    <t>Other general cargo</t>
  </si>
  <si>
    <t>The Bahamas</t>
  </si>
  <si>
    <t>Cyprus</t>
  </si>
  <si>
    <t>Netherlands</t>
  </si>
  <si>
    <t xml:space="preserve">Malta </t>
  </si>
  <si>
    <t xml:space="preserve">Malta  </t>
  </si>
  <si>
    <t>The Baltic Sea and bays</t>
  </si>
  <si>
    <t>Wykres 1. Podmioty i pracujący w gospodarce morskiej</t>
  </si>
  <si>
    <t>Cargo traffic in seaports</t>
  </si>
  <si>
    <t>Statki wchodzące do portów morskich</t>
  </si>
  <si>
    <t>Ships arriving at seaports</t>
  </si>
  <si>
    <t>Total (thousand tonnes)</t>
  </si>
  <si>
    <t>Wykres 4. Obroty ładunkowe w portach morskich według grup ładunków</t>
  </si>
  <si>
    <t>Chart 4. Cargo traffic in seaports by cargo groups</t>
  </si>
  <si>
    <t>Wykres 5. Międzynarodowy obrót morski według grup ładunków i relacji przeładunkowych</t>
  </si>
  <si>
    <t>Chart 5.International maritime traffic by cargo groups and handling directions</t>
  </si>
  <si>
    <t>Wykres 7. Połowy ryb i innych organizmów morskich według obszarów morskich</t>
  </si>
  <si>
    <t>Bałtyk i zalewy</t>
  </si>
  <si>
    <t>The Atlantic Ocean</t>
  </si>
  <si>
    <r>
      <t xml:space="preserve">Rok
</t>
    </r>
    <r>
      <rPr>
        <sz val="9"/>
        <color theme="1" tint="0.34998626667073579"/>
        <rFont val="Arial"/>
        <family val="2"/>
        <charset val="238"/>
      </rPr>
      <t>Year</t>
    </r>
  </si>
  <si>
    <r>
      <t xml:space="preserve">Podmioty
</t>
    </r>
    <r>
      <rPr>
        <sz val="9"/>
        <color theme="1" tint="0.34998626667073579"/>
        <rFont val="Arial"/>
        <family val="2"/>
        <charset val="238"/>
      </rPr>
      <t>Entities</t>
    </r>
  </si>
  <si>
    <r>
      <rPr>
        <sz val="9"/>
        <rFont val="Arial"/>
        <family val="2"/>
        <charset val="238"/>
      </rPr>
      <t>Pracujący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Employed persons</t>
    </r>
  </si>
  <si>
    <t>Wykres 2. Wybrane dane o gospodarce morskiej województwa pomorskiego na tle kraju w 2023 r.</t>
  </si>
  <si>
    <r>
      <t xml:space="preserve">Polska = 100          
</t>
    </r>
    <r>
      <rPr>
        <sz val="9"/>
        <color theme="1" tint="0.34998626667073579"/>
        <rFont val="Arial"/>
        <family val="2"/>
        <charset val="238"/>
      </rPr>
      <t>Poland = 100</t>
    </r>
  </si>
  <si>
    <t>Masowe ciekłe w %</t>
  </si>
  <si>
    <t>Masowe suche w %</t>
  </si>
  <si>
    <t>Kontenery duże w %</t>
  </si>
  <si>
    <t>Toczne samobieżne w %</t>
  </si>
  <si>
    <t>Toczne niesamobieżne w %</t>
  </si>
  <si>
    <t>Pozostałe ładunki drobnicowe w %</t>
  </si>
  <si>
    <r>
      <t xml:space="preserve">W porcie Gdańsk
</t>
    </r>
    <r>
      <rPr>
        <sz val="9"/>
        <color indexed="63"/>
        <rFont val="Arial"/>
        <family val="2"/>
        <charset val="238"/>
      </rPr>
      <t>In Gdańsk seaport</t>
    </r>
  </si>
  <si>
    <r>
      <t xml:space="preserve">W porcie Gdynia </t>
    </r>
    <r>
      <rPr>
        <i/>
        <sz val="9"/>
        <rFont val="Arial"/>
        <family val="2"/>
        <charset val="238"/>
      </rPr>
      <t xml:space="preserve"> 
</t>
    </r>
    <r>
      <rPr>
        <sz val="9"/>
        <color indexed="63"/>
        <rFont val="Arial"/>
        <family val="2"/>
        <charset val="238"/>
      </rPr>
      <t>In Gdynia seaport</t>
    </r>
  </si>
  <si>
    <t>Large containers in %</t>
  </si>
  <si>
    <t>Other general cargo in %</t>
  </si>
  <si>
    <t>Wykres 3. Obroty ładunkowe według grup ładunków i portów morskich w 2023 r.</t>
  </si>
  <si>
    <t>Charts 3. Cargo traffic by cargo groups and seaports in 2023</t>
  </si>
  <si>
    <t>Ogółem:</t>
  </si>
  <si>
    <t>Total:</t>
  </si>
  <si>
    <t>Wyładunek:</t>
  </si>
  <si>
    <t>Unloading:</t>
  </si>
  <si>
    <t>Załadunek:</t>
  </si>
  <si>
    <t>Loading:</t>
  </si>
  <si>
    <t>Wyszczególnienie</t>
  </si>
  <si>
    <t>Specification</t>
  </si>
  <si>
    <t>2021</t>
  </si>
  <si>
    <t>2022</t>
  </si>
  <si>
    <t>2023</t>
  </si>
  <si>
    <r>
      <t xml:space="preserve">2021
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</si>
  <si>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2022
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</si>
  <si>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2023
w %
</t>
    </r>
    <r>
      <rPr>
        <sz val="9"/>
        <color theme="1" tint="0.34998626667073579"/>
        <rFont val="Arial"/>
        <family val="2"/>
        <charset val="238"/>
      </rPr>
      <t>in %</t>
    </r>
  </si>
  <si>
    <t>Ogółem (w tys. t)</t>
  </si>
  <si>
    <t>Liberia</t>
  </si>
  <si>
    <t>Portugalia</t>
  </si>
  <si>
    <t>Portugal</t>
  </si>
  <si>
    <t>Wyspy Marshalla</t>
  </si>
  <si>
    <t>Marshall Islands</t>
  </si>
  <si>
    <t xml:space="preserve">Pacyfik południowo-wschodni </t>
  </si>
  <si>
    <t>Pacific, Southeast</t>
  </si>
  <si>
    <t>Wykres 6. Statki wchodzące do portów morskich według wybranych bander</t>
  </si>
  <si>
    <t>Chart 6. Ships arriving at seaports by selected flags</t>
  </si>
  <si>
    <r>
      <rPr>
        <sz val="9"/>
        <color theme="1" tint="0.34998626667073579"/>
        <rFont val="Arial"/>
        <family val="2"/>
        <charset val="238"/>
      </rPr>
      <t>Denmark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</si>
  <si>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Dania</t>
    </r>
    <r>
      <rPr>
        <vertAlign val="superscript"/>
        <sz val="9"/>
        <rFont val="Arial"/>
        <family val="2"/>
        <charset val="238"/>
      </rPr>
      <t>a</t>
    </r>
  </si>
  <si>
    <t>Liquid bulk cargo in %</t>
  </si>
  <si>
    <t>Dry bulk cargo in %</t>
  </si>
  <si>
    <t>Liquid bulk cargo</t>
  </si>
  <si>
    <t>Dry bulk cargo</t>
  </si>
  <si>
    <r>
      <t xml:space="preserve">2021
w tys.t
</t>
    </r>
    <r>
      <rPr>
        <sz val="9"/>
        <color theme="1" tint="0.34998626667073579"/>
        <rFont val="Arial"/>
        <family val="2"/>
        <charset val="238"/>
      </rPr>
      <t>in thousand tonnes</t>
    </r>
  </si>
  <si>
    <r>
      <t xml:space="preserve">2022
w tys.t
</t>
    </r>
    <r>
      <rPr>
        <sz val="9"/>
        <color theme="1" tint="0.34998626667073579"/>
        <rFont val="Arial"/>
        <family val="2"/>
        <charset val="238"/>
      </rPr>
      <t>in thousand tonnes</t>
    </r>
  </si>
  <si>
    <r>
      <t xml:space="preserve">2023
w tys.t
</t>
    </r>
    <r>
      <rPr>
        <sz val="9"/>
        <color theme="1" tint="0.34998626667073579"/>
        <rFont val="Arial"/>
        <family val="2"/>
        <charset val="238"/>
      </rPr>
      <t>in thousand tonnes</t>
    </r>
  </si>
  <si>
    <t>a Łącznie ze statkami zarejestrowanymi w rejestrze otwartym DIS.</t>
  </si>
  <si>
    <r>
      <t>Norwegia</t>
    </r>
    <r>
      <rPr>
        <vertAlign val="superscript"/>
        <sz val="9"/>
        <rFont val="Arial"/>
        <family val="2"/>
        <charset val="238"/>
      </rPr>
      <t>b</t>
    </r>
  </si>
  <si>
    <r>
      <t>Norway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</si>
  <si>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a Including ships registered in the DIS open registry.</t>
  </si>
  <si>
    <t>b Łącznie ze statkami zarejestrowanymi w rejestrze otwartym NIS.</t>
  </si>
  <si>
    <t>b Including ships registered in the NIS open registry.</t>
  </si>
  <si>
    <t>Chart 1. Entities and employed persons in the maritime economy</t>
  </si>
  <si>
    <t>Deep-sea marine fish and shellfish catches</t>
  </si>
  <si>
    <t>Employed persons in the maritime economy</t>
  </si>
  <si>
    <t>Ro-ro units (self-propelled) in %</t>
  </si>
  <si>
    <t>Ro-ro units (non self-propelled) in %</t>
  </si>
  <si>
    <t>Ro-ro units (self-propelled)</t>
  </si>
  <si>
    <t>Ro-ro units (non self-propelled)</t>
  </si>
  <si>
    <t>Chart 7. Marine fish and shellfish catches by maritime areas</t>
  </si>
  <si>
    <t>Chart 2. Selected data on the maritime economy of Pomorskie Voivodship against the background of the country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</si>
</sst>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2"/>
      <name val="Arial CE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4D4D4D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63"/>
      <name val="Arial"/>
      <family val="2"/>
      <charset val="238"/>
    </font>
    <font>
      <b/>
      <sz val="9"/>
      <color rgb="FF4D4D4D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9" fillId="2" borderId="8" applyNumberFormat="0" applyFont="0" applyAlignment="0" applyProtection="0"/>
    <xf numFmtId="0" fontId="5" fillId="2" borderId="8" applyNumberFormat="0" applyFont="0" applyAlignment="0" applyProtection="0"/>
    <xf numFmtId="0" fontId="9" fillId="2" borderId="8" applyNumberFormat="0" applyFont="0" applyAlignment="0" applyProtection="0"/>
    <xf numFmtId="0" fontId="9" fillId="2" borderId="8" applyNumberFormat="0" applyFont="0" applyAlignment="0" applyProtection="0"/>
    <xf numFmtId="0" fontId="5" fillId="2" borderId="8" applyNumberFormat="0" applyFont="0" applyAlignment="0" applyProtection="0"/>
    <xf numFmtId="0" fontId="5" fillId="2" borderId="8" applyNumberFormat="0" applyFont="0" applyAlignment="0" applyProtection="0"/>
    <xf numFmtId="0" fontId="9" fillId="2" borderId="8" applyNumberFormat="0" applyFont="0" applyAlignment="0" applyProtection="0"/>
    <xf numFmtId="0" fontId="9" fillId="2" borderId="8" applyNumberFormat="0" applyFont="0" applyAlignment="0" applyProtection="0"/>
    <xf numFmtId="0" fontId="5" fillId="2" borderId="8" applyNumberFormat="0" applyFont="0" applyAlignment="0" applyProtection="0"/>
    <xf numFmtId="0" fontId="5" fillId="2" borderId="8" applyNumberFormat="0" applyFont="0" applyAlignment="0" applyProtection="0"/>
    <xf numFmtId="0" fontId="9" fillId="2" borderId="8" applyNumberFormat="0" applyFont="0" applyAlignment="0" applyProtection="0"/>
    <xf numFmtId="0" fontId="5" fillId="2" borderId="8" applyNumberFormat="0" applyFont="0" applyAlignment="0" applyProtection="0"/>
  </cellStyleXfs>
  <cellXfs count="92">
    <xf numFmtId="0" fontId="0" fillId="0" borderId="0" xfId="0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11" fillId="0" borderId="0" xfId="0" applyFont="1"/>
    <xf numFmtId="0" fontId="12" fillId="0" borderId="0" xfId="0" applyFont="1"/>
    <xf numFmtId="164" fontId="3" fillId="0" borderId="0" xfId="0" applyNumberFormat="1" applyFont="1"/>
    <xf numFmtId="0" fontId="3" fillId="0" borderId="0" xfId="0" applyFont="1" applyFill="1"/>
    <xf numFmtId="0" fontId="3" fillId="0" borderId="2" xfId="0" applyFont="1" applyBorder="1"/>
    <xf numFmtId="0" fontId="3" fillId="0" borderId="4" xfId="0" applyFont="1" applyFill="1" applyBorder="1" applyAlignment="1">
      <alignment horizontal="right" wrapText="1"/>
    </xf>
    <xf numFmtId="164" fontId="4" fillId="0" borderId="1" xfId="0" applyNumberFormat="1" applyFont="1" applyBorder="1"/>
    <xf numFmtId="164" fontId="4" fillId="0" borderId="2" xfId="0" applyNumberFormat="1" applyFont="1" applyBorder="1"/>
    <xf numFmtId="0" fontId="3" fillId="0" borderId="1" xfId="0" applyFont="1" applyBorder="1" applyAlignment="1">
      <alignment wrapText="1"/>
    </xf>
    <xf numFmtId="164" fontId="4" fillId="3" borderId="1" xfId="0" applyNumberFormat="1" applyFont="1" applyFill="1" applyBorder="1"/>
    <xf numFmtId="0" fontId="3" fillId="0" borderId="5" xfId="0" applyFont="1" applyFill="1" applyBorder="1" applyAlignment="1">
      <alignment horizontal="right" wrapText="1"/>
    </xf>
    <xf numFmtId="0" fontId="15" fillId="0" borderId="0" xfId="16" applyFont="1" applyAlignment="1">
      <alignment horizontal="left" vertical="center"/>
    </xf>
    <xf numFmtId="0" fontId="15" fillId="0" borderId="0" xfId="16" applyFont="1" applyAlignment="1">
      <alignment horizontal="left"/>
    </xf>
    <xf numFmtId="0" fontId="17" fillId="0" borderId="0" xfId="16" applyFont="1" applyBorder="1" applyAlignment="1">
      <alignment horizontal="left"/>
    </xf>
    <xf numFmtId="0" fontId="13" fillId="0" borderId="0" xfId="16" applyFont="1"/>
    <xf numFmtId="0" fontId="13" fillId="0" borderId="4" xfId="16" applyNumberFormat="1" applyFont="1" applyBorder="1" applyAlignment="1">
      <alignment horizontal="right"/>
    </xf>
    <xf numFmtId="0" fontId="13" fillId="0" borderId="5" xfId="16" applyNumberFormat="1" applyFont="1" applyBorder="1" applyAlignment="1">
      <alignment horizontal="right"/>
    </xf>
    <xf numFmtId="1" fontId="13" fillId="0" borderId="3" xfId="16" applyNumberFormat="1" applyFont="1" applyBorder="1" applyAlignment="1">
      <alignment horizontal="left"/>
    </xf>
    <xf numFmtId="1" fontId="13" fillId="0" borderId="3" xfId="16" applyNumberFormat="1" applyFont="1" applyFill="1" applyBorder="1" applyAlignment="1">
      <alignment horizontal="left"/>
    </xf>
    <xf numFmtId="0" fontId="4" fillId="0" borderId="0" xfId="16" applyFont="1" applyFill="1" applyAlignment="1">
      <alignment vertical="center"/>
    </xf>
    <xf numFmtId="0" fontId="11" fillId="0" borderId="0" xfId="16" applyFont="1" applyFill="1"/>
    <xf numFmtId="2" fontId="13" fillId="0" borderId="3" xfId="16" applyNumberFormat="1" applyFont="1" applyFill="1" applyBorder="1" applyAlignment="1">
      <alignment wrapText="1"/>
    </xf>
    <xf numFmtId="0" fontId="16" fillId="0" borderId="0" xfId="16" applyFont="1" applyFill="1"/>
    <xf numFmtId="0" fontId="18" fillId="0" borderId="5" xfId="16" applyFont="1" applyFill="1" applyBorder="1" applyAlignment="1">
      <alignment wrapText="1"/>
    </xf>
    <xf numFmtId="0" fontId="18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4" fillId="0" borderId="3" xfId="0" applyFont="1" applyBorder="1" applyAlignment="1">
      <alignment horizontal="left"/>
    </xf>
    <xf numFmtId="164" fontId="4" fillId="0" borderId="4" xfId="0" applyNumberFormat="1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right" wrapText="1"/>
    </xf>
    <xf numFmtId="0" fontId="21" fillId="0" borderId="5" xfId="0" applyFont="1" applyBorder="1" applyAlignment="1">
      <alignment horizontal="left"/>
    </xf>
    <xf numFmtId="0" fontId="3" fillId="0" borderId="3" xfId="0" applyFont="1" applyBorder="1" applyAlignment="1"/>
    <xf numFmtId="164" fontId="3" fillId="0" borderId="4" xfId="0" applyNumberFormat="1" applyFont="1" applyBorder="1" applyAlignment="1"/>
    <xf numFmtId="164" fontId="13" fillId="0" borderId="4" xfId="0" applyNumberFormat="1" applyFont="1" applyFill="1" applyBorder="1" applyAlignment="1"/>
    <xf numFmtId="164" fontId="3" fillId="0" borderId="4" xfId="0" applyNumberFormat="1" applyFont="1" applyFill="1" applyBorder="1" applyAlignment="1"/>
    <xf numFmtId="0" fontId="14" fillId="0" borderId="5" xfId="0" applyFont="1" applyBorder="1" applyAlignment="1"/>
    <xf numFmtId="1" fontId="3" fillId="0" borderId="3" xfId="16" applyNumberFormat="1" applyFont="1" applyFill="1" applyBorder="1" applyAlignment="1">
      <alignment horizontal="left"/>
    </xf>
    <xf numFmtId="0" fontId="3" fillId="0" borderId="4" xfId="16" applyNumberFormat="1" applyFont="1" applyFill="1" applyBorder="1" applyAlignment="1">
      <alignment horizontal="right"/>
    </xf>
    <xf numFmtId="0" fontId="3" fillId="0" borderId="5" xfId="16" applyNumberFormat="1" applyFont="1" applyFill="1" applyBorder="1" applyAlignment="1">
      <alignment horizontal="right" wrapText="1"/>
    </xf>
    <xf numFmtId="0" fontId="3" fillId="0" borderId="4" xfId="0" applyFont="1" applyFill="1" applyBorder="1" applyAlignment="1"/>
    <xf numFmtId="0" fontId="3" fillId="0" borderId="5" xfId="0" applyFont="1" applyFill="1" applyBorder="1" applyAlignment="1"/>
    <xf numFmtId="2" fontId="3" fillId="0" borderId="3" xfId="16" applyNumberFormat="1" applyFont="1" applyFill="1" applyBorder="1" applyAlignment="1">
      <alignment horizontal="left"/>
    </xf>
    <xf numFmtId="0" fontId="13" fillId="0" borderId="3" xfId="16" applyFont="1" applyFill="1" applyBorder="1" applyAlignment="1"/>
    <xf numFmtId="164" fontId="3" fillId="0" borderId="4" xfId="16" applyNumberFormat="1" applyFont="1" applyFill="1" applyBorder="1" applyAlignment="1">
      <alignment horizontal="right" wrapText="1"/>
    </xf>
    <xf numFmtId="164" fontId="13" fillId="0" borderId="4" xfId="16" applyNumberFormat="1" applyFont="1" applyFill="1" applyBorder="1" applyAlignment="1"/>
    <xf numFmtId="0" fontId="18" fillId="0" borderId="5" xfId="16" applyFont="1" applyFill="1" applyBorder="1" applyAlignment="1">
      <alignment horizontal="left"/>
    </xf>
    <xf numFmtId="0" fontId="18" fillId="0" borderId="5" xfId="16" applyFont="1" applyFill="1" applyBorder="1" applyAlignment="1"/>
    <xf numFmtId="0" fontId="3" fillId="0" borderId="9" xfId="16" applyFont="1" applyFill="1" applyBorder="1" applyAlignment="1">
      <alignment horizontal="center" vertical="center" wrapText="1"/>
    </xf>
    <xf numFmtId="0" fontId="13" fillId="0" borderId="10" xfId="16" applyFont="1" applyBorder="1" applyAlignment="1">
      <alignment horizontal="center" vertical="center" wrapText="1"/>
    </xf>
    <xf numFmtId="0" fontId="13" fillId="0" borderId="11" xfId="16" applyFont="1" applyBorder="1" applyAlignment="1">
      <alignment horizontal="center" vertical="center" wrapText="1"/>
    </xf>
    <xf numFmtId="0" fontId="3" fillId="0" borderId="10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3" fillId="0" borderId="4" xfId="0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16" applyFont="1" applyFill="1"/>
    <xf numFmtId="0" fontId="22" fillId="0" borderId="0" xfId="16" applyFont="1" applyFill="1"/>
    <xf numFmtId="0" fontId="18" fillId="0" borderId="0" xfId="0" applyFont="1" applyFill="1"/>
    <xf numFmtId="0" fontId="13" fillId="0" borderId="4" xfId="16" applyNumberFormat="1" applyFont="1" applyFill="1" applyBorder="1" applyAlignment="1"/>
    <xf numFmtId="2" fontId="3" fillId="0" borderId="3" xfId="16" applyNumberFormat="1" applyFont="1" applyFill="1" applyBorder="1" applyAlignment="1">
      <alignment horizontal="left" wrapText="1"/>
    </xf>
    <xf numFmtId="0" fontId="13" fillId="0" borderId="4" xfId="16" applyNumberFormat="1" applyFont="1" applyFill="1" applyBorder="1" applyAlignment="1">
      <alignment horizontal="right"/>
    </xf>
    <xf numFmtId="0" fontId="3" fillId="0" borderId="4" xfId="16" applyNumberFormat="1" applyFont="1" applyFill="1" applyBorder="1" applyAlignment="1">
      <alignment horizontal="right" wrapText="1"/>
    </xf>
    <xf numFmtId="164" fontId="3" fillId="0" borderId="4" xfId="3" applyNumberFormat="1" applyFont="1" applyFill="1" applyBorder="1" applyAlignment="1">
      <alignment horizontal="right"/>
    </xf>
    <xf numFmtId="0" fontId="18" fillId="0" borderId="0" xfId="16" applyFont="1" applyBorder="1" applyAlignment="1">
      <alignment horizontal="left" vertical="center"/>
    </xf>
    <xf numFmtId="0" fontId="18" fillId="0" borderId="0" xfId="16" applyFont="1" applyFill="1" applyAlignment="1">
      <alignment horizontal="left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16" applyFont="1" applyFill="1" applyAlignment="1">
      <alignment vertical="center"/>
    </xf>
    <xf numFmtId="0" fontId="3" fillId="0" borderId="0" xfId="16" applyNumberFormat="1" applyFont="1" applyFill="1" applyBorder="1" applyAlignment="1">
      <alignment horizontal="right"/>
    </xf>
    <xf numFmtId="0" fontId="13" fillId="0" borderId="0" xfId="16" applyNumberFormat="1" applyFont="1" applyFill="1" applyBorder="1" applyAlignment="1">
      <alignment horizontal="right"/>
    </xf>
    <xf numFmtId="0" fontId="18" fillId="0" borderId="0" xfId="16" applyFont="1" applyFill="1" applyBorder="1" applyAlignment="1">
      <alignment horizontal="left"/>
    </xf>
    <xf numFmtId="164" fontId="23" fillId="0" borderId="4" xfId="3" applyNumberFormat="1" applyFont="1" applyFill="1" applyBorder="1" applyAlignment="1">
      <alignment horizontal="right"/>
    </xf>
    <xf numFmtId="0" fontId="24" fillId="0" borderId="5" xfId="16" applyFont="1" applyFill="1" applyBorder="1" applyAlignment="1">
      <alignment horizontal="left"/>
    </xf>
    <xf numFmtId="0" fontId="3" fillId="0" borderId="3" xfId="16" applyFont="1" applyFill="1" applyBorder="1" applyAlignment="1">
      <alignment wrapText="1"/>
    </xf>
    <xf numFmtId="0" fontId="3" fillId="0" borderId="0" xfId="0" applyFont="1" applyFill="1" applyAlignment="1"/>
    <xf numFmtId="0" fontId="18" fillId="0" borderId="0" xfId="0" applyFont="1" applyFill="1" applyAlignment="1"/>
    <xf numFmtId="0" fontId="26" fillId="0" borderId="0" xfId="16" applyNumberFormat="1" applyFont="1" applyFill="1" applyBorder="1" applyAlignment="1">
      <alignment horizontal="right"/>
    </xf>
    <xf numFmtId="0" fontId="27" fillId="0" borderId="0" xfId="16" applyNumberFormat="1" applyFont="1" applyFill="1" applyBorder="1" applyAlignment="1">
      <alignment horizontal="right"/>
    </xf>
    <xf numFmtId="2" fontId="3" fillId="0" borderId="0" xfId="16" applyNumberFormat="1" applyFont="1" applyFill="1" applyBorder="1" applyAlignment="1">
      <alignment horizontal="left"/>
    </xf>
    <xf numFmtId="2" fontId="18" fillId="0" borderId="0" xfId="16" applyNumberFormat="1" applyFont="1" applyFill="1" applyBorder="1" applyAlignment="1">
      <alignment horizontal="left"/>
    </xf>
    <xf numFmtId="0" fontId="16" fillId="0" borderId="5" xfId="0" applyFont="1" applyBorder="1" applyAlignment="1">
      <alignment wrapText="1"/>
    </xf>
  </cellXfs>
  <cellStyles count="29">
    <cellStyle name="Hiperłącze 2" xfId="1" xr:uid="{00000000-0005-0000-0000-000000000000}"/>
    <cellStyle name="Normalny" xfId="0" builtinId="0"/>
    <cellStyle name="Normalny 2" xfId="2" xr:uid="{00000000-0005-0000-0000-000002000000}"/>
    <cellStyle name="Normalny 2 2" xfId="3" xr:uid="{00000000-0005-0000-0000-000003000000}"/>
    <cellStyle name="Normalny 2 3" xfId="4" xr:uid="{00000000-0005-0000-0000-000004000000}"/>
    <cellStyle name="Normalny 2 4" xfId="5" xr:uid="{00000000-0005-0000-0000-000005000000}"/>
    <cellStyle name="Normalny 2 4 2" xfId="6" xr:uid="{00000000-0005-0000-0000-000006000000}"/>
    <cellStyle name="Normalny 3" xfId="7" xr:uid="{00000000-0005-0000-0000-000007000000}"/>
    <cellStyle name="Normalny 3 2" xfId="8" xr:uid="{00000000-0005-0000-0000-000008000000}"/>
    <cellStyle name="Normalny 4" xfId="9" xr:uid="{00000000-0005-0000-0000-000009000000}"/>
    <cellStyle name="Normalny 5" xfId="10" xr:uid="{00000000-0005-0000-0000-00000A000000}"/>
    <cellStyle name="Normalny 6" xfId="11" xr:uid="{00000000-0005-0000-0000-00000B000000}"/>
    <cellStyle name="Normalny 6 2" xfId="12" xr:uid="{00000000-0005-0000-0000-00000C000000}"/>
    <cellStyle name="Normalny 6 3" xfId="13" xr:uid="{00000000-0005-0000-0000-00000D000000}"/>
    <cellStyle name="Normalny 6 3 2" xfId="14" xr:uid="{00000000-0005-0000-0000-00000E000000}"/>
    <cellStyle name="Normalny 7" xfId="15" xr:uid="{00000000-0005-0000-0000-00000F000000}"/>
    <cellStyle name="Normalny 8" xfId="16" xr:uid="{00000000-0005-0000-0000-000010000000}"/>
    <cellStyle name="Uwaga 2" xfId="17" xr:uid="{00000000-0005-0000-0000-000011000000}"/>
    <cellStyle name="Uwaga 2 2" xfId="18" xr:uid="{00000000-0005-0000-0000-000012000000}"/>
    <cellStyle name="Uwaga 2 3" xfId="19" xr:uid="{00000000-0005-0000-0000-000013000000}"/>
    <cellStyle name="Uwaga 2 3 2" xfId="20" xr:uid="{00000000-0005-0000-0000-000014000000}"/>
    <cellStyle name="Uwaga 2 3 2 2" xfId="21" xr:uid="{00000000-0005-0000-0000-000015000000}"/>
    <cellStyle name="Uwaga 2 3 3" xfId="22" xr:uid="{00000000-0005-0000-0000-000016000000}"/>
    <cellStyle name="Uwaga 2 4" xfId="23" xr:uid="{00000000-0005-0000-0000-000017000000}"/>
    <cellStyle name="Uwaga 2 4 2" xfId="24" xr:uid="{00000000-0005-0000-0000-000018000000}"/>
    <cellStyle name="Uwaga 2 4 2 2" xfId="25" xr:uid="{00000000-0005-0000-0000-000019000000}"/>
    <cellStyle name="Uwaga 2 4 3" xfId="26" xr:uid="{00000000-0005-0000-0000-00001A000000}"/>
    <cellStyle name="Uwaga 2 5" xfId="27" xr:uid="{00000000-0005-0000-0000-00001B000000}"/>
    <cellStyle name="Uwaga 2 5 2" xfId="28" xr:uid="{00000000-0005-0000-0000-00001C000000}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family val="2"/>
        <scheme val="none"/>
      </font>
      <numFmt numFmtId="164" formatCode="0.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family val="2"/>
        <scheme val="none"/>
      </font>
      <numFmt numFmtId="164" formatCode="0.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family val="2"/>
        <scheme val="none"/>
      </font>
      <numFmt numFmtId="164" formatCode="0.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family val="2"/>
        <scheme val="none"/>
      </font>
    </dxf>
    <dxf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/>
        <top style="thin">
          <color indexed="64"/>
        </top>
        <bottom/>
      </border>
    </dxf>
    <dxf>
      <alignment vertical="bottom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</border>
    </dxf>
    <dxf>
      <border diagonalUp="0" diagonalDown="0">
        <left/>
        <right/>
        <top style="thin">
          <color indexed="64"/>
        </top>
        <bottom/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bottom" textRotation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</border>
    </dxf>
    <dxf>
      <border diagonalUp="0" diagonalDown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</dxfs>
  <tableStyles count="0" defaultTableStyle="TableStyleMedium9" defaultPivotStyle="PivotStyleLight16"/>
  <colors>
    <mruColors>
      <color rgb="FF5B89C1"/>
      <color rgb="FF3F6EA7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676040494938132E-2"/>
          <c:y val="3.9500952791859924E-2"/>
          <c:w val="0.88884957562122913"/>
          <c:h val="0.93755366195663903"/>
        </c:manualLayout>
      </c:layout>
      <c:radarChart>
        <c:radarStyle val="marker"/>
        <c:varyColors val="0"/>
        <c:ser>
          <c:idx val="0"/>
          <c:order val="0"/>
          <c:val>
            <c:numRef>
              <c:f>'Wykres 2'!$B$3:$B$9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>
                      <c:ext uri="{02D57815-91ED-43cb-92C2-25804820EDAC}">
                        <c15:formulaRef>
                          <c15:sqref>'Wykres 2'!$A$3:$A$9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1392-4A28-8923-2AFB19B49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047520"/>
        <c:axId val="-948052416"/>
      </c:radarChart>
      <c:catAx>
        <c:axId val="-94804752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one"/>
        <c:txPr>
          <a:bodyPr rot="0" vert="horz"/>
          <a:lstStyle/>
          <a:p>
            <a:pPr>
              <a:defRPr/>
            </a:pPr>
            <a:endParaRPr lang="pl-PL"/>
          </a:p>
        </c:txPr>
        <c:crossAx val="-948052416"/>
        <c:crosses val="autoZero"/>
        <c:auto val="0"/>
        <c:lblAlgn val="ctr"/>
        <c:lblOffset val="100"/>
        <c:noMultiLvlLbl val="0"/>
      </c:catAx>
      <c:valAx>
        <c:axId val="-94805241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pl-PL"/>
          </a:p>
        </c:txPr>
        <c:crossAx val="-948047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pl-PL"/>
    </a:p>
  </c:txPr>
  <c:printSettings>
    <c:headerFooter alignWithMargins="0"/>
    <c:pageMargins b="1" l="0.75" r="0.75" t="1" header="0.5" footer="0.5"/>
    <c:pageSetup paperSize="13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</xdr:col>
      <xdr:colOff>542925</xdr:colOff>
      <xdr:row>25</xdr:row>
      <xdr:rowOff>38100</xdr:rowOff>
    </xdr:to>
    <xdr:graphicFrame macro="">
      <xdr:nvGraphicFramePr>
        <xdr:cNvPr id="15661" name="Chart 3">
          <a:extLst>
            <a:ext uri="{FF2B5EF4-FFF2-40B4-BE49-F238E27FC236}">
              <a16:creationId xmlns:a16="http://schemas.microsoft.com/office/drawing/2014/main" id="{C6C00D32-4232-43C6-9B66-F8A90ABD2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27" totalsRowShown="0" headerRowDxfId="62" dataDxfId="60" headerRowBorderDxfId="61" tableBorderDxfId="59">
  <autoFilter ref="A3:C27" xr:uid="{00000000-0009-0000-0100-000001000000}"/>
  <tableColumns count="3">
    <tableColumn id="1" xr3:uid="{00000000-0010-0000-0000-000001000000}" name="Rok_x000a_Year" dataDxfId="58" dataCellStyle="Normalny 8"/>
    <tableColumn id="2" xr3:uid="{00000000-0010-0000-0000-000002000000}" name="Podmioty_x000a_Entities" dataDxfId="57"/>
    <tableColumn id="3" xr3:uid="{00000000-0010-0000-0000-000003000000}" name="Pracujący_x000a_Employed persons" dataDxfId="5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H3:J10" totalsRowShown="0" headerRowDxfId="55" headerRowBorderDxfId="54" tableBorderDxfId="53">
  <autoFilter ref="H3:J10" xr:uid="{00000000-0009-0000-0100-000002000000}"/>
  <tableColumns count="3">
    <tableColumn id="1" xr3:uid="{00000000-0010-0000-0100-000001000000}" name="Wyszczególnienie" dataDxfId="52" dataCellStyle="Normalny 8"/>
    <tableColumn id="2" xr3:uid="{00000000-0010-0000-0100-000002000000}" name="Polska = 100          _x000a_Poland = 100" dataDxfId="51" dataCellStyle="Normalny 8"/>
    <tableColumn id="3" xr3:uid="{00000000-0010-0000-0100-000003000000}" name="Specification" dataDxfId="50" dataCellStyle="Normalny 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D10" totalsRowShown="0" headerRowDxfId="49" dataDxfId="47" headerRowBorderDxfId="48" tableBorderDxfId="46">
  <autoFilter ref="A3:D10" xr:uid="{00000000-0009-0000-0100-000003000000}"/>
  <tableColumns count="4">
    <tableColumn id="1" xr3:uid="{00000000-0010-0000-0200-000001000000}" name="Wyszczególnienie" dataDxfId="45"/>
    <tableColumn id="2" xr3:uid="{00000000-0010-0000-0200-000002000000}" name="W porcie Gdańsk_x000a_In Gdańsk seaport" dataDxfId="44"/>
    <tableColumn id="3" xr3:uid="{00000000-0010-0000-0200-000003000000}" name="W porcie Gdynia  _x000a_In Gdynia seaport" dataDxfId="43"/>
    <tableColumn id="4" xr3:uid="{00000000-0010-0000-0200-000004000000}" name="Specification" dataDxfId="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E9" totalsRowShown="0" headerRowDxfId="41" dataDxfId="39" headerRowBorderDxfId="40" tableBorderDxfId="38" headerRowCellStyle="Normalny 8">
  <autoFilter ref="A3:E9" xr:uid="{00000000-0009-0000-0100-000004000000}"/>
  <tableColumns count="5">
    <tableColumn id="1" xr3:uid="{00000000-0010-0000-0300-000001000000}" name="Wyszczególnienie" dataDxfId="37"/>
    <tableColumn id="2" xr3:uid="{00000000-0010-0000-0300-000002000000}" name="2021_x000a_w tys.t_x000a_in thousand tonnes" dataDxfId="36"/>
    <tableColumn id="3" xr3:uid="{00000000-0010-0000-0300-000003000000}" name="2022_x000a_w tys.t_x000a_in thousand tonnes" dataDxfId="35"/>
    <tableColumn id="4" xr3:uid="{00000000-0010-0000-0300-000004000000}" name="2023_x000a_w tys.t_x000a_in thousand tonnes" dataDxfId="34"/>
    <tableColumn id="5" xr3:uid="{00000000-0010-0000-0300-000005000000}" name="Specification" dataDxfId="3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E24" totalsRowShown="0" headerRowDxfId="32" dataDxfId="30" headerRowBorderDxfId="31" tableBorderDxfId="29" headerRowCellStyle="Normalny 8">
  <autoFilter ref="A3:E24" xr:uid="{00000000-0009-0000-0100-000005000000}"/>
  <tableColumns count="5">
    <tableColumn id="1" xr3:uid="{00000000-0010-0000-0400-000001000000}" name="Wyszczególnienie" dataDxfId="28"/>
    <tableColumn id="2" xr3:uid="{00000000-0010-0000-0400-000002000000}" name="2021_x000a_w tys.t_x000a_in thousand tonnes" dataDxfId="27"/>
    <tableColumn id="3" xr3:uid="{00000000-0010-0000-0400-000003000000}" name="2022_x000a_w tys.t_x000a_in thousand tonnes" dataDxfId="26"/>
    <tableColumn id="4" xr3:uid="{00000000-0010-0000-0400-000004000000}" name="2023_x000a_w tys.t_x000a_in thousand tonnes" dataDxfId="25"/>
    <tableColumn id="5" xr3:uid="{00000000-0010-0000-0400-000005000000}" name="Specification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B3:F17" totalsRowShown="0" headerRowDxfId="23" dataDxfId="21" headerRowBorderDxfId="22" tableBorderDxfId="20" headerRowCellStyle="Normalny 8">
  <autoFilter ref="B3:F17" xr:uid="{00000000-0009-0000-0100-000006000000}"/>
  <tableColumns count="5">
    <tableColumn id="1" xr3:uid="{00000000-0010-0000-0500-000001000000}" name="Wyszczególnienie" dataDxfId="19" dataCellStyle="Normalny 8"/>
    <tableColumn id="2" xr3:uid="{00000000-0010-0000-0500-000002000000}" name="2021" dataDxfId="18" dataCellStyle="Normalny 8"/>
    <tableColumn id="3" xr3:uid="{00000000-0010-0000-0500-000003000000}" name="2022" dataDxfId="17" dataCellStyle="Normalny 8"/>
    <tableColumn id="4" xr3:uid="{00000000-0010-0000-0500-000004000000}" name="2023" dataDxfId="16" dataCellStyle="Normalny 8"/>
    <tableColumn id="5" xr3:uid="{00000000-0010-0000-0500-000005000000}" name="Specification" dataDxfId="15" dataCellStyle="Normalny 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E6" totalsRowShown="0" headerRowDxfId="14" dataDxfId="12" totalsRowDxfId="10" headerRowBorderDxfId="13" tableBorderDxfId="11" headerRowCellStyle="Normalny 8" dataCellStyle="Normalny 2 2">
  <autoFilter ref="A3:E6" xr:uid="{00000000-0009-0000-0100-000007000000}"/>
  <tableColumns count="5">
    <tableColumn id="1" xr3:uid="{00000000-0010-0000-0600-000001000000}" name="Wyszczególnienie" dataDxfId="9" totalsRowDxfId="8"/>
    <tableColumn id="2" xr3:uid="{00000000-0010-0000-0600-000002000000}" name="2021_x000a_w %_x000a_in %" dataDxfId="7" totalsRowDxfId="6" dataCellStyle="Normalny 2 2" totalsRowCellStyle="Normalny 2 2"/>
    <tableColumn id="3" xr3:uid="{00000000-0010-0000-0600-000003000000}" name="2022_x000a_w %_x000a_in %" dataDxfId="5" totalsRowDxfId="4" dataCellStyle="Normalny 2 2" totalsRowCellStyle="Normalny 2 2"/>
    <tableColumn id="4" xr3:uid="{00000000-0010-0000-0600-000004000000}" name="2023_x000a_w %_x000a_in %" dataDxfId="3" totalsRowDxfId="2" dataCellStyle="Normalny 2 2" totalsRowCellStyle="Normalny 2 2"/>
    <tableColumn id="5" xr3:uid="{00000000-0010-0000-0600-000005000000}" name="Specification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Normal="100" workbookViewId="0"/>
  </sheetViews>
  <sheetFormatPr defaultColWidth="8.85546875" defaultRowHeight="15" customHeight="1"/>
  <cols>
    <col min="1" max="3" width="17.7109375" style="1" customWidth="1"/>
    <col min="4" max="16384" width="8.85546875" style="1"/>
  </cols>
  <sheetData>
    <row r="1" spans="1:4" ht="15" customHeight="1">
      <c r="A1" s="15" t="s">
        <v>31</v>
      </c>
      <c r="B1" s="16"/>
      <c r="C1" s="16"/>
      <c r="D1" s="16"/>
    </row>
    <row r="2" spans="1:4" ht="15" customHeight="1">
      <c r="A2" s="74" t="s">
        <v>99</v>
      </c>
      <c r="B2" s="17"/>
      <c r="C2" s="17"/>
      <c r="D2" s="17"/>
    </row>
    <row r="3" spans="1:4" ht="34.9" customHeight="1">
      <c r="A3" s="52" t="s">
        <v>43</v>
      </c>
      <c r="B3" s="53" t="s">
        <v>44</v>
      </c>
      <c r="C3" s="54" t="s">
        <v>45</v>
      </c>
      <c r="D3" s="18"/>
    </row>
    <row r="4" spans="1:4" ht="15" customHeight="1">
      <c r="A4" s="41">
        <v>2000</v>
      </c>
      <c r="B4" s="42">
        <v>4537</v>
      </c>
      <c r="C4" s="43">
        <v>53725</v>
      </c>
      <c r="D4" s="18"/>
    </row>
    <row r="5" spans="1:4" ht="15" customHeight="1">
      <c r="A5" s="41">
        <v>2001</v>
      </c>
      <c r="B5" s="42">
        <v>4804</v>
      </c>
      <c r="C5" s="43">
        <v>51269</v>
      </c>
      <c r="D5" s="18"/>
    </row>
    <row r="6" spans="1:4" ht="15" customHeight="1">
      <c r="A6" s="41">
        <v>2002</v>
      </c>
      <c r="B6" s="19">
        <v>4761</v>
      </c>
      <c r="C6" s="20">
        <v>47545</v>
      </c>
      <c r="D6" s="18"/>
    </row>
    <row r="7" spans="1:4" ht="15" customHeight="1">
      <c r="A7" s="41">
        <v>2003</v>
      </c>
      <c r="B7" s="19">
        <v>4677</v>
      </c>
      <c r="C7" s="20">
        <v>44049</v>
      </c>
      <c r="D7" s="18"/>
    </row>
    <row r="8" spans="1:4" ht="15" customHeight="1">
      <c r="A8" s="41">
        <v>2004</v>
      </c>
      <c r="B8" s="19">
        <v>4613</v>
      </c>
      <c r="C8" s="20">
        <v>43581</v>
      </c>
      <c r="D8" s="18"/>
    </row>
    <row r="9" spans="1:4" ht="15" customHeight="1">
      <c r="A9" s="21">
        <v>2005</v>
      </c>
      <c r="B9" s="19">
        <v>4831</v>
      </c>
      <c r="C9" s="20">
        <v>43082</v>
      </c>
      <c r="D9" s="18"/>
    </row>
    <row r="10" spans="1:4" ht="15" customHeight="1">
      <c r="A10" s="21">
        <v>2006</v>
      </c>
      <c r="B10" s="19">
        <v>5432</v>
      </c>
      <c r="C10" s="20">
        <v>44349</v>
      </c>
      <c r="D10" s="18"/>
    </row>
    <row r="11" spans="1:4" ht="15" customHeight="1">
      <c r="A11" s="21">
        <v>2007</v>
      </c>
      <c r="B11" s="19">
        <v>5845</v>
      </c>
      <c r="C11" s="20">
        <v>45223</v>
      </c>
      <c r="D11" s="18"/>
    </row>
    <row r="12" spans="1:4" ht="15" customHeight="1">
      <c r="A12" s="21">
        <v>2008</v>
      </c>
      <c r="B12" s="19">
        <v>5866</v>
      </c>
      <c r="C12" s="20">
        <v>44627</v>
      </c>
      <c r="D12" s="18"/>
    </row>
    <row r="13" spans="1:4" ht="15" customHeight="1">
      <c r="A13" s="21">
        <v>2009</v>
      </c>
      <c r="B13" s="19">
        <v>5809</v>
      </c>
      <c r="C13" s="20">
        <v>39267</v>
      </c>
      <c r="D13" s="18"/>
    </row>
    <row r="14" spans="1:4" ht="15" customHeight="1">
      <c r="A14" s="21">
        <v>2010</v>
      </c>
      <c r="B14" s="19">
        <v>5602</v>
      </c>
      <c r="C14" s="20">
        <v>39342</v>
      </c>
      <c r="D14" s="18"/>
    </row>
    <row r="15" spans="1:4" ht="15" customHeight="1">
      <c r="A15" s="21">
        <v>2011</v>
      </c>
      <c r="B15" s="19">
        <v>5807</v>
      </c>
      <c r="C15" s="20">
        <v>38849</v>
      </c>
      <c r="D15" s="18"/>
    </row>
    <row r="16" spans="1:4" ht="15" customHeight="1">
      <c r="A16" s="21">
        <v>2012</v>
      </c>
      <c r="B16" s="19">
        <v>6404</v>
      </c>
      <c r="C16" s="20">
        <v>40804</v>
      </c>
    </row>
    <row r="17" spans="1:3" ht="15" customHeight="1">
      <c r="A17" s="21">
        <v>2013</v>
      </c>
      <c r="B17" s="19">
        <v>6398</v>
      </c>
      <c r="C17" s="20">
        <v>41687</v>
      </c>
    </row>
    <row r="18" spans="1:3" ht="15" customHeight="1">
      <c r="A18" s="21">
        <v>2014</v>
      </c>
      <c r="B18" s="19">
        <v>6565</v>
      </c>
      <c r="C18" s="20">
        <v>45726</v>
      </c>
    </row>
    <row r="19" spans="1:3" ht="15" customHeight="1">
      <c r="A19" s="21">
        <v>2015</v>
      </c>
      <c r="B19" s="19">
        <v>7594</v>
      </c>
      <c r="C19" s="20">
        <v>47191</v>
      </c>
    </row>
    <row r="20" spans="1:3" ht="15" customHeight="1">
      <c r="A20" s="21">
        <v>2016</v>
      </c>
      <c r="B20" s="19">
        <v>9186</v>
      </c>
      <c r="C20" s="20">
        <v>50957</v>
      </c>
    </row>
    <row r="21" spans="1:3" ht="15" customHeight="1">
      <c r="A21" s="21">
        <v>2017</v>
      </c>
      <c r="B21" s="19">
        <v>9739</v>
      </c>
      <c r="C21" s="20">
        <v>55561</v>
      </c>
    </row>
    <row r="22" spans="1:3" ht="15" customHeight="1">
      <c r="A22" s="22">
        <v>2018</v>
      </c>
      <c r="B22" s="9">
        <v>10767</v>
      </c>
      <c r="C22" s="14">
        <v>60507</v>
      </c>
    </row>
    <row r="23" spans="1:3" ht="15" customHeight="1">
      <c r="A23" s="22">
        <v>2019</v>
      </c>
      <c r="B23" s="9">
        <v>9532</v>
      </c>
      <c r="C23" s="14">
        <v>61130</v>
      </c>
    </row>
    <row r="24" spans="1:3" ht="15" customHeight="1">
      <c r="A24" s="22">
        <v>2020</v>
      </c>
      <c r="B24" s="44">
        <v>11848</v>
      </c>
      <c r="C24" s="45">
        <v>63967</v>
      </c>
    </row>
    <row r="25" spans="1:3" ht="15" customHeight="1">
      <c r="A25" s="22">
        <v>2021</v>
      </c>
      <c r="B25" s="44">
        <v>8641</v>
      </c>
      <c r="C25" s="45">
        <v>58765</v>
      </c>
    </row>
    <row r="26" spans="1:3" ht="15" customHeight="1">
      <c r="A26" s="22">
        <v>2022</v>
      </c>
      <c r="B26" s="44">
        <v>8757</v>
      </c>
      <c r="C26" s="45">
        <v>60701</v>
      </c>
    </row>
    <row r="27" spans="1:3" ht="15" customHeight="1">
      <c r="A27" s="22">
        <v>2023</v>
      </c>
      <c r="B27" s="44">
        <v>8412</v>
      </c>
      <c r="C27" s="45">
        <v>61516</v>
      </c>
    </row>
  </sheetData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13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topLeftCell="H1" zoomScaleNormal="100" workbookViewId="0">
      <selection activeCell="H1" sqref="H1"/>
    </sheetView>
  </sheetViews>
  <sheetFormatPr defaultColWidth="9.140625" defaultRowHeight="15" customHeight="1"/>
  <cols>
    <col min="1" max="1" width="35.85546875" style="1" hidden="1" customWidth="1"/>
    <col min="2" max="2" width="9.7109375" style="1" hidden="1" customWidth="1"/>
    <col min="3" max="4" width="0" style="1" hidden="1" customWidth="1"/>
    <col min="5" max="6" width="11.28515625" style="1" hidden="1" customWidth="1"/>
    <col min="7" max="7" width="0" style="1" hidden="1" customWidth="1"/>
    <col min="8" max="8" width="40.7109375" style="1" customWidth="1"/>
    <col min="9" max="9" width="17.7109375" style="1" customWidth="1"/>
    <col min="10" max="10" width="40.7109375" style="28" customWidth="1"/>
    <col min="11" max="16384" width="9.140625" style="1"/>
  </cols>
  <sheetData>
    <row r="1" spans="1:17" ht="15" customHeight="1">
      <c r="A1" s="4" t="s">
        <v>13</v>
      </c>
      <c r="H1" s="23" t="s">
        <v>46</v>
      </c>
      <c r="I1" s="24"/>
      <c r="J1" s="26"/>
      <c r="K1" s="7"/>
      <c r="L1" s="7"/>
      <c r="M1" s="7"/>
      <c r="N1" s="7"/>
      <c r="O1" s="7"/>
      <c r="P1" s="7"/>
      <c r="Q1" s="7"/>
    </row>
    <row r="2" spans="1:17" ht="15" customHeight="1">
      <c r="H2" s="75" t="s">
        <v>107</v>
      </c>
      <c r="I2" s="24"/>
      <c r="J2" s="26"/>
      <c r="K2" s="7"/>
      <c r="L2" s="7"/>
      <c r="M2" s="7"/>
      <c r="N2" s="7"/>
      <c r="O2" s="7"/>
      <c r="P2" s="7"/>
      <c r="Q2" s="7"/>
    </row>
    <row r="3" spans="1:17" ht="34.9" customHeight="1">
      <c r="A3" s="2" t="s">
        <v>1</v>
      </c>
      <c r="B3" s="10">
        <v>45</v>
      </c>
      <c r="D3" s="1" t="e">
        <f>F3/E3*100</f>
        <v>#DIV/0!</v>
      </c>
      <c r="E3" s="2"/>
      <c r="F3" s="9">
        <v>11848</v>
      </c>
      <c r="H3" s="52" t="s">
        <v>66</v>
      </c>
      <c r="I3" s="55" t="s">
        <v>47</v>
      </c>
      <c r="J3" s="56" t="s">
        <v>67</v>
      </c>
      <c r="K3" s="7"/>
      <c r="L3" s="7"/>
      <c r="M3" s="7"/>
      <c r="N3" s="7"/>
      <c r="O3" s="7"/>
      <c r="P3" s="7"/>
      <c r="Q3" s="7"/>
    </row>
    <row r="4" spans="1:17" ht="15" customHeight="1">
      <c r="A4" s="8" t="s">
        <v>2</v>
      </c>
      <c r="B4" s="11">
        <v>37.9</v>
      </c>
      <c r="D4" s="1" t="e">
        <f t="shared" ref="D4:D9" si="0">F4/E4*100</f>
        <v>#DIV/0!</v>
      </c>
      <c r="F4" s="1">
        <v>63967</v>
      </c>
      <c r="H4" s="46" t="s">
        <v>1</v>
      </c>
      <c r="I4" s="48">
        <v>42</v>
      </c>
      <c r="J4" s="50" t="s">
        <v>16</v>
      </c>
      <c r="K4" s="7"/>
      <c r="L4" s="7"/>
      <c r="M4" s="7"/>
      <c r="N4" s="7"/>
      <c r="O4" s="7"/>
      <c r="P4" s="7"/>
      <c r="Q4" s="7"/>
    </row>
    <row r="5" spans="1:17" ht="15" customHeight="1">
      <c r="A5" s="2" t="s">
        <v>3</v>
      </c>
      <c r="B5" s="10">
        <v>69.8</v>
      </c>
      <c r="D5" s="1">
        <f t="shared" si="0"/>
        <v>69.827497419255792</v>
      </c>
      <c r="E5" s="3">
        <v>88520.009000000005</v>
      </c>
      <c r="F5" s="3">
        <v>61811.307000000001</v>
      </c>
      <c r="H5" s="46" t="s">
        <v>17</v>
      </c>
      <c r="I5" s="48">
        <v>36.299999999999997</v>
      </c>
      <c r="J5" s="50" t="s">
        <v>101</v>
      </c>
      <c r="K5" s="7"/>
      <c r="L5" s="7"/>
      <c r="M5" s="7"/>
      <c r="N5" s="7"/>
      <c r="O5" s="7"/>
      <c r="P5" s="7"/>
      <c r="Q5" s="7"/>
    </row>
    <row r="6" spans="1:17" ht="15" customHeight="1">
      <c r="A6" s="2" t="s">
        <v>4</v>
      </c>
      <c r="B6" s="10">
        <v>39.1</v>
      </c>
      <c r="D6" s="1">
        <f t="shared" si="0"/>
        <v>39.128384945751812</v>
      </c>
      <c r="E6" s="2">
        <v>4165761</v>
      </c>
      <c r="F6" s="2">
        <v>1629995</v>
      </c>
      <c r="H6" s="46" t="s">
        <v>3</v>
      </c>
      <c r="I6" s="49">
        <v>77.400000000000006</v>
      </c>
      <c r="J6" s="50" t="s">
        <v>32</v>
      </c>
      <c r="K6" s="7"/>
      <c r="L6" s="7"/>
      <c r="M6" s="7"/>
      <c r="N6" s="7"/>
      <c r="O6" s="7"/>
      <c r="P6" s="7"/>
      <c r="Q6" s="7"/>
    </row>
    <row r="7" spans="1:17" ht="15" customHeight="1">
      <c r="A7" s="2" t="s">
        <v>19</v>
      </c>
      <c r="B7" s="10">
        <v>49.1</v>
      </c>
      <c r="D7" s="1">
        <f t="shared" si="0"/>
        <v>49.09338168631006</v>
      </c>
      <c r="E7" s="2">
        <v>17648</v>
      </c>
      <c r="F7" s="2">
        <v>8664</v>
      </c>
      <c r="H7" s="46" t="s">
        <v>4</v>
      </c>
      <c r="I7" s="49">
        <v>63.5</v>
      </c>
      <c r="J7" s="50" t="s">
        <v>18</v>
      </c>
      <c r="K7" s="7"/>
      <c r="L7" s="7"/>
      <c r="M7" s="7"/>
      <c r="N7" s="7"/>
      <c r="O7" s="7"/>
      <c r="P7" s="7"/>
      <c r="Q7" s="7"/>
    </row>
    <row r="8" spans="1:17" ht="15" customHeight="1">
      <c r="A8" s="2" t="s">
        <v>20</v>
      </c>
      <c r="B8" s="10">
        <v>100</v>
      </c>
      <c r="C8" s="5"/>
      <c r="D8" s="1" t="e">
        <f t="shared" si="0"/>
        <v>#DIV/0!</v>
      </c>
      <c r="E8" s="2"/>
      <c r="F8" s="2">
        <v>11</v>
      </c>
      <c r="H8" s="46" t="s">
        <v>33</v>
      </c>
      <c r="I8" s="49">
        <v>49.2</v>
      </c>
      <c r="J8" s="50" t="s">
        <v>34</v>
      </c>
      <c r="K8" s="7"/>
      <c r="L8" s="7"/>
      <c r="M8" s="7"/>
      <c r="N8" s="7"/>
      <c r="O8" s="7"/>
      <c r="P8" s="7"/>
      <c r="Q8" s="7"/>
    </row>
    <row r="9" spans="1:17" ht="15" customHeight="1">
      <c r="A9" s="12" t="s">
        <v>22</v>
      </c>
      <c r="B9" s="13">
        <v>100</v>
      </c>
      <c r="C9" s="5"/>
      <c r="D9" s="1" t="e">
        <f t="shared" si="0"/>
        <v>#DIV/0!</v>
      </c>
      <c r="E9" s="2"/>
      <c r="F9" s="2">
        <v>61468</v>
      </c>
      <c r="H9" s="47" t="s">
        <v>20</v>
      </c>
      <c r="I9" s="49">
        <v>100</v>
      </c>
      <c r="J9" s="51" t="s">
        <v>21</v>
      </c>
      <c r="K9" s="7"/>
      <c r="L9" s="7"/>
      <c r="M9" s="7"/>
      <c r="N9" s="7"/>
      <c r="O9" s="7"/>
      <c r="P9" s="7"/>
      <c r="Q9" s="7"/>
    </row>
    <row r="10" spans="1:17" ht="27" customHeight="1">
      <c r="H10" s="25" t="s">
        <v>22</v>
      </c>
      <c r="I10" s="49">
        <v>100</v>
      </c>
      <c r="J10" s="27" t="s">
        <v>100</v>
      </c>
      <c r="K10" s="7"/>
      <c r="L10" s="7"/>
      <c r="M10" s="7"/>
      <c r="N10" s="7"/>
      <c r="O10" s="7"/>
      <c r="P10" s="7"/>
      <c r="Q10" s="7"/>
    </row>
  </sheetData>
  <phoneticPr fontId="1" type="noConversion"/>
  <printOptions horizontalCentered="1" verticalCentered="1" gridLines="1"/>
  <pageMargins left="0.15748031496062992" right="0.15748031496062992" top="0.19685039370078741" bottom="0.19685039370078741" header="0.11811023622047245" footer="0.11811023622047245"/>
  <pageSetup paperSize="9" scale="130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zoomScaleNormal="100" workbookViewId="0"/>
  </sheetViews>
  <sheetFormatPr defaultColWidth="9.140625" defaultRowHeight="15" customHeight="1"/>
  <cols>
    <col min="1" max="1" width="30.7109375" style="1" customWidth="1"/>
    <col min="2" max="3" width="17.7109375" style="1" customWidth="1"/>
    <col min="4" max="4" width="30.7109375" style="1" customWidth="1"/>
    <col min="5" max="16384" width="9.140625" style="1"/>
  </cols>
  <sheetData>
    <row r="1" spans="1:9" ht="15" customHeight="1">
      <c r="A1" s="29" t="s">
        <v>58</v>
      </c>
      <c r="B1" s="30"/>
      <c r="C1" s="30"/>
      <c r="D1" s="30"/>
      <c r="E1" s="30"/>
    </row>
    <row r="2" spans="1:9" ht="15" customHeight="1">
      <c r="A2" s="76" t="s">
        <v>59</v>
      </c>
      <c r="B2" s="31"/>
      <c r="C2" s="31"/>
      <c r="D2" s="31"/>
      <c r="E2" s="31"/>
    </row>
    <row r="3" spans="1:9" ht="34.9" customHeight="1">
      <c r="A3" s="52" t="s">
        <v>66</v>
      </c>
      <c r="B3" s="57" t="s">
        <v>54</v>
      </c>
      <c r="C3" s="57" t="s">
        <v>55</v>
      </c>
      <c r="D3" s="56" t="s">
        <v>67</v>
      </c>
    </row>
    <row r="4" spans="1:9" ht="15" customHeight="1">
      <c r="A4" s="32" t="s">
        <v>74</v>
      </c>
      <c r="B4" s="33">
        <v>79787.100000000006</v>
      </c>
      <c r="C4" s="34">
        <v>25842.9</v>
      </c>
      <c r="D4" s="35" t="s">
        <v>35</v>
      </c>
    </row>
    <row r="5" spans="1:9" ht="15" customHeight="1">
      <c r="A5" s="36" t="s">
        <v>48</v>
      </c>
      <c r="B5" s="37">
        <v>47.4</v>
      </c>
      <c r="C5" s="38">
        <v>16.3</v>
      </c>
      <c r="D5" s="40" t="s">
        <v>86</v>
      </c>
    </row>
    <row r="6" spans="1:9" ht="15" customHeight="1">
      <c r="A6" s="36" t="s">
        <v>49</v>
      </c>
      <c r="B6" s="37">
        <v>27</v>
      </c>
      <c r="C6" s="37">
        <v>39</v>
      </c>
      <c r="D6" s="40" t="s">
        <v>87</v>
      </c>
    </row>
    <row r="7" spans="1:9" ht="15" customHeight="1">
      <c r="A7" s="36" t="s">
        <v>50</v>
      </c>
      <c r="B7" s="37">
        <v>23.7</v>
      </c>
      <c r="C7" s="37">
        <v>29</v>
      </c>
      <c r="D7" s="40" t="s">
        <v>56</v>
      </c>
    </row>
    <row r="8" spans="1:9" ht="15" customHeight="1">
      <c r="A8" s="36" t="s">
        <v>51</v>
      </c>
      <c r="B8" s="37">
        <v>0.4</v>
      </c>
      <c r="C8" s="37">
        <v>6.4</v>
      </c>
      <c r="D8" s="58" t="s">
        <v>102</v>
      </c>
    </row>
    <row r="9" spans="1:9" ht="15" customHeight="1">
      <c r="A9" s="36" t="s">
        <v>52</v>
      </c>
      <c r="B9" s="37">
        <v>0.1</v>
      </c>
      <c r="C9" s="37">
        <v>3.4</v>
      </c>
      <c r="D9" s="58" t="s">
        <v>103</v>
      </c>
    </row>
    <row r="10" spans="1:9" ht="15" customHeight="1">
      <c r="A10" s="36" t="s">
        <v>53</v>
      </c>
      <c r="B10" s="37">
        <v>1.4</v>
      </c>
      <c r="C10" s="39">
        <v>5.9</v>
      </c>
      <c r="D10" s="40" t="s">
        <v>57</v>
      </c>
      <c r="E10" s="7"/>
      <c r="F10" s="7"/>
      <c r="G10" s="7"/>
      <c r="H10" s="7"/>
      <c r="I10" s="7"/>
    </row>
  </sheetData>
  <phoneticPr fontId="1" type="noConversion"/>
  <printOptions horizontalCentered="1" verticalCentered="1" gridLines="1"/>
  <pageMargins left="0.15748031496062992" right="0.15748031496062992" top="0.19685039370078741" bottom="0.19685039370078741" header="0.11811023622047245" footer="0.11811023622047245"/>
  <pageSetup paperSize="9" scale="130" orientation="landscape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/>
  </sheetViews>
  <sheetFormatPr defaultColWidth="9.140625" defaultRowHeight="15" customHeight="1"/>
  <cols>
    <col min="1" max="1" width="30.7109375" style="1" customWidth="1"/>
    <col min="2" max="4" width="14" style="1" customWidth="1"/>
    <col min="5" max="5" width="30.7109375" style="28" customWidth="1"/>
    <col min="6" max="16384" width="9.140625" style="1"/>
  </cols>
  <sheetData>
    <row r="1" spans="1:5" ht="15" customHeight="1">
      <c r="A1" s="29" t="s">
        <v>36</v>
      </c>
    </row>
    <row r="2" spans="1:5" ht="15" customHeight="1">
      <c r="A2" s="77" t="s">
        <v>37</v>
      </c>
    </row>
    <row r="3" spans="1:5" ht="49.9" customHeight="1">
      <c r="A3" s="52" t="s">
        <v>66</v>
      </c>
      <c r="B3" s="55" t="s">
        <v>90</v>
      </c>
      <c r="C3" s="55" t="s">
        <v>91</v>
      </c>
      <c r="D3" s="55" t="s">
        <v>92</v>
      </c>
      <c r="E3" s="56" t="s">
        <v>67</v>
      </c>
    </row>
    <row r="4" spans="1:5" ht="15" customHeight="1">
      <c r="A4" s="36" t="s">
        <v>5</v>
      </c>
      <c r="B4" s="37">
        <v>21789.7</v>
      </c>
      <c r="C4" s="37">
        <v>28039</v>
      </c>
      <c r="D4" s="37">
        <v>42037.3</v>
      </c>
      <c r="E4" s="58" t="s">
        <v>88</v>
      </c>
    </row>
    <row r="5" spans="1:5" ht="15" customHeight="1">
      <c r="A5" s="36" t="s">
        <v>6</v>
      </c>
      <c r="B5" s="37">
        <v>18025.7</v>
      </c>
      <c r="C5" s="37">
        <v>29700.9</v>
      </c>
      <c r="D5" s="37">
        <v>31608.9</v>
      </c>
      <c r="E5" s="58" t="s">
        <v>89</v>
      </c>
    </row>
    <row r="6" spans="1:5" ht="15" customHeight="1">
      <c r="A6" s="36" t="s">
        <v>7</v>
      </c>
      <c r="B6" s="37">
        <v>22691.4</v>
      </c>
      <c r="C6" s="37">
        <v>22362.799999999999</v>
      </c>
      <c r="D6" s="37">
        <v>26441.9</v>
      </c>
      <c r="E6" s="58" t="s">
        <v>23</v>
      </c>
    </row>
    <row r="7" spans="1:5" ht="15" customHeight="1">
      <c r="A7" s="36" t="s">
        <v>8</v>
      </c>
      <c r="B7" s="37">
        <v>1998.9</v>
      </c>
      <c r="C7" s="37">
        <v>1906.2</v>
      </c>
      <c r="D7" s="37">
        <v>1977.9</v>
      </c>
      <c r="E7" s="58" t="s">
        <v>104</v>
      </c>
    </row>
    <row r="8" spans="1:5" ht="15" customHeight="1">
      <c r="A8" s="36" t="s">
        <v>9</v>
      </c>
      <c r="B8" s="37">
        <v>1096.7</v>
      </c>
      <c r="C8" s="37">
        <v>1281.5999999999999</v>
      </c>
      <c r="D8" s="37">
        <v>970.6</v>
      </c>
      <c r="E8" s="58" t="s">
        <v>105</v>
      </c>
    </row>
    <row r="9" spans="1:5" ht="15" customHeight="1">
      <c r="A9" s="36" t="s">
        <v>10</v>
      </c>
      <c r="B9" s="37">
        <v>2177.3000000000002</v>
      </c>
      <c r="C9" s="37">
        <v>2946.4</v>
      </c>
      <c r="D9" s="37">
        <v>2600.3000000000002</v>
      </c>
      <c r="E9" s="58" t="s">
        <v>24</v>
      </c>
    </row>
    <row r="10" spans="1:5" ht="15" customHeight="1">
      <c r="B10" s="6"/>
      <c r="C10" s="6"/>
      <c r="D10" s="6"/>
    </row>
  </sheetData>
  <phoneticPr fontId="1" type="noConversion"/>
  <printOptions horizontalCentered="1" verticalCentered="1" gridLines="1"/>
  <pageMargins left="0.15748031496062992" right="0.15748031496062992" top="0.19685039370078741" bottom="0.19685039370078741" header="0.11811023622047245" footer="0.11811023622047245"/>
  <pageSetup paperSize="9" scale="125" orientation="landscape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zoomScaleNormal="100" workbookViewId="0"/>
  </sheetViews>
  <sheetFormatPr defaultColWidth="9.140625" defaultRowHeight="15" customHeight="1"/>
  <cols>
    <col min="1" max="1" width="30.7109375" style="1" customWidth="1"/>
    <col min="2" max="4" width="13.7109375" style="1" customWidth="1"/>
    <col min="5" max="5" width="30.7109375" style="28" customWidth="1"/>
    <col min="6" max="16384" width="9.140625" style="1"/>
  </cols>
  <sheetData>
    <row r="1" spans="1:5" ht="15" customHeight="1">
      <c r="A1" s="29" t="s">
        <v>38</v>
      </c>
    </row>
    <row r="2" spans="1:5" ht="15" customHeight="1">
      <c r="A2" s="77" t="s">
        <v>39</v>
      </c>
      <c r="B2" s="6"/>
      <c r="C2" s="6"/>
      <c r="D2" s="6"/>
    </row>
    <row r="3" spans="1:5" ht="49.9" customHeight="1">
      <c r="A3" s="52" t="s">
        <v>66</v>
      </c>
      <c r="B3" s="55" t="s">
        <v>90</v>
      </c>
      <c r="C3" s="55" t="s">
        <v>91</v>
      </c>
      <c r="D3" s="55" t="s">
        <v>92</v>
      </c>
      <c r="E3" s="56" t="s">
        <v>67</v>
      </c>
    </row>
    <row r="4" spans="1:5" s="60" customFormat="1" ht="15" customHeight="1">
      <c r="A4" s="61" t="s">
        <v>60</v>
      </c>
      <c r="B4" s="63"/>
      <c r="C4" s="63"/>
      <c r="D4" s="63"/>
      <c r="E4" s="65" t="s">
        <v>61</v>
      </c>
    </row>
    <row r="5" spans="1:5" ht="15" customHeight="1">
      <c r="A5" s="36" t="s">
        <v>5</v>
      </c>
      <c r="B5" s="37">
        <v>21181.1</v>
      </c>
      <c r="C5" s="37">
        <v>27505.9</v>
      </c>
      <c r="D5" s="37">
        <v>41227.199999999997</v>
      </c>
      <c r="E5" s="58" t="s">
        <v>88</v>
      </c>
    </row>
    <row r="6" spans="1:5" ht="15" customHeight="1">
      <c r="A6" s="36" t="s">
        <v>6</v>
      </c>
      <c r="B6" s="59">
        <v>17350.3</v>
      </c>
      <c r="C6" s="59">
        <v>28229.3</v>
      </c>
      <c r="D6" s="59">
        <v>31003.200000000001</v>
      </c>
      <c r="E6" s="58" t="s">
        <v>89</v>
      </c>
    </row>
    <row r="7" spans="1:5" ht="15" customHeight="1">
      <c r="A7" s="36" t="s">
        <v>7</v>
      </c>
      <c r="B7" s="59">
        <v>22666.5</v>
      </c>
      <c r="C7" s="59">
        <v>22250.6</v>
      </c>
      <c r="D7" s="59">
        <v>26351.200000000001</v>
      </c>
      <c r="E7" s="58" t="s">
        <v>23</v>
      </c>
    </row>
    <row r="8" spans="1:5" ht="15" customHeight="1">
      <c r="A8" s="36" t="s">
        <v>8</v>
      </c>
      <c r="B8" s="59">
        <v>1998.9</v>
      </c>
      <c r="C8" s="59">
        <v>1901.7</v>
      </c>
      <c r="D8" s="59">
        <v>1977.9</v>
      </c>
      <c r="E8" s="58" t="s">
        <v>104</v>
      </c>
    </row>
    <row r="9" spans="1:5" ht="15" customHeight="1">
      <c r="A9" s="36" t="s">
        <v>9</v>
      </c>
      <c r="B9" s="59">
        <v>1096.7</v>
      </c>
      <c r="C9" s="59">
        <v>1281.0999999999999</v>
      </c>
      <c r="D9" s="59">
        <v>970.6</v>
      </c>
      <c r="E9" s="58" t="s">
        <v>105</v>
      </c>
    </row>
    <row r="10" spans="1:5" ht="15" customHeight="1">
      <c r="A10" s="36" t="s">
        <v>10</v>
      </c>
      <c r="B10" s="59">
        <v>2152.1999999999998</v>
      </c>
      <c r="C10" s="59">
        <v>2914.9</v>
      </c>
      <c r="D10" s="59">
        <v>2551.6</v>
      </c>
      <c r="E10" s="58" t="s">
        <v>24</v>
      </c>
    </row>
    <row r="11" spans="1:5" s="60" customFormat="1" ht="15" customHeight="1">
      <c r="A11" s="62" t="s">
        <v>62</v>
      </c>
      <c r="B11" s="64"/>
      <c r="C11" s="64"/>
      <c r="D11" s="64"/>
      <c r="E11" s="91" t="s">
        <v>63</v>
      </c>
    </row>
    <row r="12" spans="1:5" ht="15" customHeight="1">
      <c r="A12" s="36" t="s">
        <v>5</v>
      </c>
      <c r="B12" s="37">
        <v>19481.099999999999</v>
      </c>
      <c r="C12" s="37">
        <v>25475.4</v>
      </c>
      <c r="D12" s="37">
        <v>39559.300000000003</v>
      </c>
      <c r="E12" s="58" t="s">
        <v>88</v>
      </c>
    </row>
    <row r="13" spans="1:5" ht="15" customHeight="1">
      <c r="A13" s="36" t="s">
        <v>6</v>
      </c>
      <c r="B13" s="37">
        <v>9929.4</v>
      </c>
      <c r="C13" s="37">
        <v>21016</v>
      </c>
      <c r="D13" s="37">
        <v>19886.099999999999</v>
      </c>
      <c r="E13" s="58" t="s">
        <v>89</v>
      </c>
    </row>
    <row r="14" spans="1:5" ht="15" customHeight="1">
      <c r="A14" s="36" t="s">
        <v>7</v>
      </c>
      <c r="B14" s="59">
        <v>10489</v>
      </c>
      <c r="C14" s="59">
        <v>11043.7</v>
      </c>
      <c r="D14" s="59">
        <v>13976.1</v>
      </c>
      <c r="E14" s="58" t="s">
        <v>23</v>
      </c>
    </row>
    <row r="15" spans="1:5" ht="15" customHeight="1">
      <c r="A15" s="36" t="s">
        <v>8</v>
      </c>
      <c r="B15" s="59">
        <v>1138.3</v>
      </c>
      <c r="C15" s="59">
        <v>1036.4000000000001</v>
      </c>
      <c r="D15" s="59">
        <v>1084.9000000000001</v>
      </c>
      <c r="E15" s="58" t="s">
        <v>104</v>
      </c>
    </row>
    <row r="16" spans="1:5" ht="15" customHeight="1">
      <c r="A16" s="36" t="s">
        <v>9</v>
      </c>
      <c r="B16" s="59">
        <v>582.6</v>
      </c>
      <c r="C16" s="59">
        <v>694.9</v>
      </c>
      <c r="D16" s="59">
        <v>547.20000000000005</v>
      </c>
      <c r="E16" s="58" t="s">
        <v>105</v>
      </c>
    </row>
    <row r="17" spans="1:5" ht="15" customHeight="1">
      <c r="A17" s="36" t="s">
        <v>10</v>
      </c>
      <c r="B17" s="59">
        <v>1654.9</v>
      </c>
      <c r="C17" s="59">
        <v>2130.6999999999998</v>
      </c>
      <c r="D17" s="59">
        <v>1259.4000000000001</v>
      </c>
      <c r="E17" s="58" t="s">
        <v>24</v>
      </c>
    </row>
    <row r="18" spans="1:5" s="60" customFormat="1" ht="15" customHeight="1">
      <c r="A18" s="62" t="s">
        <v>64</v>
      </c>
      <c r="B18" s="64"/>
      <c r="C18" s="64"/>
      <c r="D18" s="64"/>
      <c r="E18" s="91" t="s">
        <v>65</v>
      </c>
    </row>
    <row r="19" spans="1:5" ht="15" customHeight="1">
      <c r="A19" s="36" t="s">
        <v>5</v>
      </c>
      <c r="B19" s="37">
        <v>1700</v>
      </c>
      <c r="C19" s="37">
        <v>2030.6</v>
      </c>
      <c r="D19" s="37">
        <v>1667.9</v>
      </c>
      <c r="E19" s="58" t="s">
        <v>88</v>
      </c>
    </row>
    <row r="20" spans="1:5" ht="15" customHeight="1">
      <c r="A20" s="36" t="s">
        <v>6</v>
      </c>
      <c r="B20" s="37">
        <v>7420.9</v>
      </c>
      <c r="C20" s="37">
        <v>7213.3</v>
      </c>
      <c r="D20" s="37">
        <v>11117.1</v>
      </c>
      <c r="E20" s="58" t="s">
        <v>89</v>
      </c>
    </row>
    <row r="21" spans="1:5" ht="15" customHeight="1">
      <c r="A21" s="36" t="s">
        <v>7</v>
      </c>
      <c r="B21" s="37">
        <v>12177.6</v>
      </c>
      <c r="C21" s="37">
        <v>11206.8</v>
      </c>
      <c r="D21" s="37">
        <v>12375.1</v>
      </c>
      <c r="E21" s="58" t="s">
        <v>23</v>
      </c>
    </row>
    <row r="22" spans="1:5" ht="15" customHeight="1">
      <c r="A22" s="36" t="s">
        <v>8</v>
      </c>
      <c r="B22" s="37">
        <v>860.6</v>
      </c>
      <c r="C22" s="37">
        <v>865.3</v>
      </c>
      <c r="D22" s="37">
        <v>893</v>
      </c>
      <c r="E22" s="58" t="s">
        <v>104</v>
      </c>
    </row>
    <row r="23" spans="1:5" ht="15" customHeight="1">
      <c r="A23" s="36" t="s">
        <v>9</v>
      </c>
      <c r="B23" s="37">
        <v>514.1</v>
      </c>
      <c r="C23" s="37">
        <v>586.20000000000005</v>
      </c>
      <c r="D23" s="37">
        <v>423.4</v>
      </c>
      <c r="E23" s="58" t="s">
        <v>105</v>
      </c>
    </row>
    <row r="24" spans="1:5" ht="15" customHeight="1">
      <c r="A24" s="36" t="s">
        <v>10</v>
      </c>
      <c r="B24" s="37">
        <v>497.4</v>
      </c>
      <c r="C24" s="37">
        <v>784.3</v>
      </c>
      <c r="D24" s="37">
        <v>1292.2</v>
      </c>
      <c r="E24" s="58" t="s">
        <v>24</v>
      </c>
    </row>
    <row r="25" spans="1:5" ht="15" customHeight="1">
      <c r="B25" s="6"/>
      <c r="C25" s="6"/>
      <c r="D25" s="6"/>
    </row>
    <row r="26" spans="1:5" ht="15" customHeight="1">
      <c r="B26" s="6"/>
      <c r="C26" s="6"/>
      <c r="D26" s="6"/>
    </row>
    <row r="28" spans="1:5" ht="15" customHeight="1">
      <c r="B28" s="6"/>
      <c r="C28" s="6"/>
      <c r="D28" s="6"/>
    </row>
  </sheetData>
  <phoneticPr fontId="1" type="noConversion"/>
  <printOptions horizontalCentered="1" verticalCentered="1" gridLines="1"/>
  <pageMargins left="0.15748031496062992" right="0.15748031496062992" top="0.19685039370078741" bottom="0.19685039370078741" header="0.11811023622047245" footer="0.11811023622047245"/>
  <pageSetup paperSize="9" scale="125" orientation="landscape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7"/>
  <sheetViews>
    <sheetView zoomScaleNormal="100" workbookViewId="0">
      <selection activeCell="B1" sqref="B1"/>
    </sheetView>
  </sheetViews>
  <sheetFormatPr defaultColWidth="9.140625" defaultRowHeight="15" customHeight="1"/>
  <cols>
    <col min="1" max="1" width="0.28515625" style="7" customWidth="1"/>
    <col min="2" max="2" width="25.7109375" style="7" customWidth="1"/>
    <col min="3" max="5" width="10.7109375" style="7" customWidth="1"/>
    <col min="6" max="6" width="25.7109375" style="68" customWidth="1"/>
    <col min="7" max="16384" width="9.140625" style="7"/>
  </cols>
  <sheetData>
    <row r="1" spans="2:6" ht="15" customHeight="1">
      <c r="B1" s="23" t="s">
        <v>82</v>
      </c>
      <c r="C1" s="66"/>
      <c r="D1" s="66"/>
      <c r="E1" s="24"/>
      <c r="F1" s="26"/>
    </row>
    <row r="2" spans="2:6" ht="15" customHeight="1">
      <c r="B2" s="78" t="s">
        <v>83</v>
      </c>
      <c r="C2" s="67"/>
      <c r="D2" s="67"/>
      <c r="E2" s="24"/>
      <c r="F2" s="26"/>
    </row>
    <row r="3" spans="2:6" ht="34.9" customHeight="1">
      <c r="B3" s="52" t="s">
        <v>66</v>
      </c>
      <c r="C3" s="55" t="s">
        <v>68</v>
      </c>
      <c r="D3" s="55" t="s">
        <v>69</v>
      </c>
      <c r="E3" s="55" t="s">
        <v>70</v>
      </c>
      <c r="F3" s="56" t="s">
        <v>67</v>
      </c>
    </row>
    <row r="4" spans="2:6" ht="15" customHeight="1">
      <c r="B4" s="84" t="s">
        <v>12</v>
      </c>
      <c r="C4" s="69">
        <v>582</v>
      </c>
      <c r="D4" s="69">
        <v>618</v>
      </c>
      <c r="E4" s="69">
        <v>497</v>
      </c>
      <c r="F4" s="51" t="s">
        <v>12</v>
      </c>
    </row>
    <row r="5" spans="2:6" ht="15" customHeight="1">
      <c r="B5" s="84" t="s">
        <v>15</v>
      </c>
      <c r="C5" s="69">
        <v>1036</v>
      </c>
      <c r="D5" s="69">
        <v>646</v>
      </c>
      <c r="E5" s="69">
        <v>472</v>
      </c>
      <c r="F5" s="51" t="s">
        <v>25</v>
      </c>
    </row>
    <row r="6" spans="2:6" ht="15" customHeight="1">
      <c r="B6" s="84" t="s">
        <v>0</v>
      </c>
      <c r="C6" s="69">
        <v>636</v>
      </c>
      <c r="D6" s="69">
        <v>1370</v>
      </c>
      <c r="E6" s="69">
        <v>902</v>
      </c>
      <c r="F6" s="51" t="s">
        <v>26</v>
      </c>
    </row>
    <row r="7" spans="2:6" ht="15" customHeight="1">
      <c r="B7" s="70" t="s">
        <v>85</v>
      </c>
      <c r="C7" s="42">
        <v>230</v>
      </c>
      <c r="D7" s="42">
        <v>375</v>
      </c>
      <c r="E7" s="71">
        <v>1049</v>
      </c>
      <c r="F7" s="83" t="s">
        <v>84</v>
      </c>
    </row>
    <row r="8" spans="2:6" ht="15" customHeight="1">
      <c r="B8" s="84" t="s">
        <v>14</v>
      </c>
      <c r="C8" s="69">
        <v>670</v>
      </c>
      <c r="D8" s="69">
        <v>698</v>
      </c>
      <c r="E8" s="69">
        <v>635</v>
      </c>
      <c r="F8" s="51" t="s">
        <v>27</v>
      </c>
    </row>
    <row r="9" spans="2:6" ht="15" customHeight="1">
      <c r="B9" s="70" t="s">
        <v>75</v>
      </c>
      <c r="C9" s="42">
        <v>321</v>
      </c>
      <c r="D9" s="42">
        <v>365</v>
      </c>
      <c r="E9" s="71">
        <v>423</v>
      </c>
      <c r="F9" s="50" t="s">
        <v>75</v>
      </c>
    </row>
    <row r="10" spans="2:6" ht="15" customHeight="1">
      <c r="B10" s="70" t="s">
        <v>28</v>
      </c>
      <c r="C10" s="42">
        <v>421</v>
      </c>
      <c r="D10" s="42">
        <v>310</v>
      </c>
      <c r="E10" s="71">
        <v>357</v>
      </c>
      <c r="F10" s="50" t="s">
        <v>29</v>
      </c>
    </row>
    <row r="11" spans="2:6" ht="15" customHeight="1">
      <c r="B11" s="84" t="s">
        <v>94</v>
      </c>
      <c r="C11" s="71">
        <v>199</v>
      </c>
      <c r="D11" s="71">
        <v>314</v>
      </c>
      <c r="E11" s="71">
        <v>315</v>
      </c>
      <c r="F11" s="51" t="s">
        <v>95</v>
      </c>
    </row>
    <row r="12" spans="2:6" ht="15" customHeight="1">
      <c r="B12" s="70" t="s">
        <v>76</v>
      </c>
      <c r="C12" s="42">
        <v>410</v>
      </c>
      <c r="D12" s="42">
        <v>570</v>
      </c>
      <c r="E12" s="71">
        <v>520</v>
      </c>
      <c r="F12" s="50" t="s">
        <v>77</v>
      </c>
    </row>
    <row r="13" spans="2:6" ht="15" customHeight="1">
      <c r="B13" s="70" t="s">
        <v>78</v>
      </c>
      <c r="C13" s="42">
        <v>237</v>
      </c>
      <c r="D13" s="42">
        <v>327</v>
      </c>
      <c r="E13" s="72">
        <v>445</v>
      </c>
      <c r="F13" s="50" t="s">
        <v>79</v>
      </c>
    </row>
    <row r="14" spans="2:6" ht="19.899999999999999" customHeight="1">
      <c r="B14" s="85" t="s">
        <v>93</v>
      </c>
      <c r="C14" s="79"/>
      <c r="D14" s="79"/>
      <c r="E14" s="80"/>
      <c r="F14" s="81"/>
    </row>
    <row r="15" spans="2:6" ht="14.45" customHeight="1">
      <c r="B15" s="89" t="s">
        <v>97</v>
      </c>
      <c r="C15" s="87"/>
      <c r="D15" s="87"/>
      <c r="E15" s="88"/>
      <c r="F15" s="81"/>
    </row>
    <row r="16" spans="2:6" ht="15" customHeight="1">
      <c r="B16" s="86" t="s">
        <v>96</v>
      </c>
      <c r="C16" s="79"/>
      <c r="D16" s="79"/>
      <c r="E16" s="80"/>
      <c r="F16" s="81"/>
    </row>
    <row r="17" spans="2:6" ht="15" customHeight="1">
      <c r="B17" s="90" t="s">
        <v>98</v>
      </c>
      <c r="C17" s="79"/>
      <c r="D17" s="79"/>
      <c r="E17" s="80"/>
      <c r="F17" s="81"/>
    </row>
  </sheetData>
  <phoneticPr fontId="1" type="noConversion"/>
  <printOptions horizontalCentered="1" verticalCentered="1" gridLines="1"/>
  <pageMargins left="0.35433070866141736" right="0.15748031496062992" top="0.19685039370078741" bottom="0.19685039370078741" header="0.11811023622047245" footer="0.11811023622047245"/>
  <pageSetup paperSize="9" scale="135" orientation="landscape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zoomScaleNormal="100" workbookViewId="0"/>
  </sheetViews>
  <sheetFormatPr defaultColWidth="9.140625" defaultRowHeight="15" customHeight="1"/>
  <cols>
    <col min="1" max="1" width="25.7109375" style="1" customWidth="1"/>
    <col min="2" max="4" width="10.7109375" style="1" customWidth="1"/>
    <col min="5" max="5" width="25.7109375" style="28" customWidth="1"/>
    <col min="6" max="16384" width="9.140625" style="1"/>
  </cols>
  <sheetData>
    <row r="1" spans="1:5" ht="15" customHeight="1">
      <c r="A1" s="29" t="s">
        <v>40</v>
      </c>
    </row>
    <row r="2" spans="1:5" ht="15" customHeight="1">
      <c r="A2" s="77" t="s">
        <v>106</v>
      </c>
    </row>
    <row r="3" spans="1:5" ht="40.15" customHeight="1">
      <c r="A3" s="52" t="s">
        <v>66</v>
      </c>
      <c r="B3" s="55" t="s">
        <v>71</v>
      </c>
      <c r="C3" s="55" t="s">
        <v>72</v>
      </c>
      <c r="D3" s="55" t="s">
        <v>73</v>
      </c>
      <c r="E3" s="56" t="s">
        <v>67</v>
      </c>
    </row>
    <row r="4" spans="1:5" ht="15" customHeight="1">
      <c r="A4" s="36" t="s">
        <v>41</v>
      </c>
      <c r="B4" s="73">
        <v>51.7</v>
      </c>
      <c r="C4" s="73">
        <v>55.6</v>
      </c>
      <c r="D4" s="73">
        <v>47.5</v>
      </c>
      <c r="E4" s="58" t="s">
        <v>30</v>
      </c>
    </row>
    <row r="5" spans="1:5" ht="15" customHeight="1">
      <c r="A5" s="36" t="s">
        <v>11</v>
      </c>
      <c r="B5" s="73">
        <v>25.9</v>
      </c>
      <c r="C5" s="73">
        <v>17.899999999999999</v>
      </c>
      <c r="D5" s="73">
        <v>26.8</v>
      </c>
      <c r="E5" s="58" t="s">
        <v>42</v>
      </c>
    </row>
    <row r="6" spans="1:5" ht="15" customHeight="1">
      <c r="A6" s="36" t="s">
        <v>80</v>
      </c>
      <c r="B6" s="82">
        <v>22.4</v>
      </c>
      <c r="C6" s="82">
        <v>26.6</v>
      </c>
      <c r="D6" s="82">
        <v>25.7</v>
      </c>
      <c r="E6" s="58" t="s">
        <v>81</v>
      </c>
    </row>
  </sheetData>
  <phoneticPr fontId="1" type="noConversion"/>
  <printOptions horizontalCentered="1" verticalCentered="1" gridLines="1"/>
  <pageMargins left="0.15748031496062992" right="0.15748031496062992" top="0.19685039370078741" bottom="0.19685039370078741" header="0.11811023622047245" footer="0.19685039370078741"/>
  <pageSetup paperSize="9" scale="13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Wykres_1._Podmioty_i_pracujący_w_gospodarce_morskiej</vt:lpstr>
      <vt:lpstr>Wykres_2._Wybrane_dane_o_gospodarce_morskiej_województwa_pomorskiego_na_tle_kraju_w_2023_r.</vt:lpstr>
      <vt:lpstr>Wykres_3._Obroty_ładunkowe_według_grup_ładunków_i_portów_morskich_w_2023_r.</vt:lpstr>
      <vt:lpstr>Wykres_4._Obroty_ładunkowe_w_portach_morskich_według_grup_ładunków</vt:lpstr>
      <vt:lpstr>Wykres_5._Międzynarodowy_obrót_morski_według_grup_ładunków_i_relacji_przeładunkowych</vt:lpstr>
      <vt:lpstr>Wykres_6._Statki_wchodzące_do_portów_morskich_według_wybranych_bander</vt:lpstr>
      <vt:lpstr>Wykres_7._Połowy_ryb_i_innych_organizmów_morskich_według_obszarów_morskich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Kloz Małgorzata</cp:lastModifiedBy>
  <cp:lastPrinted>2024-09-20T15:00:34Z</cp:lastPrinted>
  <dcterms:created xsi:type="dcterms:W3CDTF">2003-10-17T08:40:11Z</dcterms:created>
  <dcterms:modified xsi:type="dcterms:W3CDTF">2025-01-24T06:04:47Z</dcterms:modified>
</cp:coreProperties>
</file>