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muraK\Desktop\warunki mieszkaniowe\"/>
    </mc:Choice>
  </mc:AlternateContent>
  <bookViews>
    <workbookView xWindow="0" yWindow="0" windowWidth="28800" windowHeight="12300" tabRatio="885"/>
  </bookViews>
  <sheets>
    <sheet name="Spis   Contents" sheetId="21" r:id="rId1"/>
    <sheet name="1.1." sheetId="34" r:id="rId2"/>
    <sheet name="1.2." sheetId="35" r:id="rId3"/>
    <sheet name="1.3." sheetId="36" r:id="rId4"/>
    <sheet name="1.4." sheetId="37" r:id="rId5"/>
    <sheet name="1.5." sheetId="38" r:id="rId6"/>
    <sheet name="1.6." sheetId="39" r:id="rId7"/>
    <sheet name="2.1." sheetId="40" r:id="rId8"/>
    <sheet name="2.2." sheetId="41" r:id="rId9"/>
    <sheet name="2.3." sheetId="42" r:id="rId10"/>
    <sheet name="2.4." sheetId="43" r:id="rId11"/>
    <sheet name="2.5." sheetId="44" r:id="rId12"/>
    <sheet name="2.6." sheetId="45" r:id="rId13"/>
  </sheets>
  <definedNames>
    <definedName name="_Hlk161317080" localSheetId="1">'1.1.'!$A$1</definedName>
    <definedName name="_Hlk161662664" localSheetId="5">'1.5.'!#REF!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1" l="1"/>
  <c r="D15" i="35" l="1"/>
  <c r="C15" i="35"/>
  <c r="D14" i="35"/>
  <c r="C14" i="35"/>
  <c r="D13" i="35"/>
  <c r="C13" i="35"/>
</calcChain>
</file>

<file path=xl/sharedStrings.xml><?xml version="1.0" encoding="utf-8"?>
<sst xmlns="http://schemas.openxmlformats.org/spreadsheetml/2006/main" count="246" uniqueCount="171">
  <si>
    <t>Wykres 1.1.</t>
  </si>
  <si>
    <t>Chart 1.1.</t>
  </si>
  <si>
    <t>Wykres 1.2.</t>
  </si>
  <si>
    <t>Chart 1.2.</t>
  </si>
  <si>
    <t>Wykres 1.3.</t>
  </si>
  <si>
    <t>Chart 1.3.</t>
  </si>
  <si>
    <t>Wykres 1.4.</t>
  </si>
  <si>
    <t>Chart 1.4.</t>
  </si>
  <si>
    <t>Wykres 1.5.</t>
  </si>
  <si>
    <t>Chart 1.5.</t>
  </si>
  <si>
    <t>Wykres 1.6.</t>
  </si>
  <si>
    <t>Chart 1.6.</t>
  </si>
  <si>
    <t>Wykres 2.1.</t>
  </si>
  <si>
    <t>Chart 2.1.</t>
  </si>
  <si>
    <t>Wykres 2.2.</t>
  </si>
  <si>
    <t>Chart 2.2.</t>
  </si>
  <si>
    <t>Wykres 2.3.</t>
  </si>
  <si>
    <t>Chart 2.3.</t>
  </si>
  <si>
    <t>Wykres 2.4.</t>
  </si>
  <si>
    <t>Chart 2.4.</t>
  </si>
  <si>
    <t>Wykres 2.5.</t>
  </si>
  <si>
    <t>Chart 2.5.</t>
  </si>
  <si>
    <t>Wykres 2.6.</t>
  </si>
  <si>
    <t>Chart 2.6.</t>
  </si>
  <si>
    <t>Budynki mieszkalne według rodzaju w 2021 r.</t>
  </si>
  <si>
    <t>Residential buildings by type in 2021</t>
  </si>
  <si>
    <t>Mieszkania w budynkach mieszkalnych według rodzaju w 2021 r.</t>
  </si>
  <si>
    <t>Dwellings in residential buildings by type in 2021</t>
  </si>
  <si>
    <t>Struktura budynków mieszkalnych i mieszkań według okresu budowy w 2021 r.</t>
  </si>
  <si>
    <t>Structure of occupied buildings and dwellings by their period of construction in 2021</t>
  </si>
  <si>
    <t>Struktura budynków mieszkalnych i mieszkań w budynkach mieszkalnych według form własności</t>
  </si>
  <si>
    <t>Structure of residential buildings and dwellings in residential buildings by forms of ownership</t>
  </si>
  <si>
    <t>Struktura budynków mieszkalnych wielomieszkaniowych według liczby mieszkań</t>
  </si>
  <si>
    <t>Structure of multi-dwelling residential buildings by number of dwellings in 2021</t>
  </si>
  <si>
    <t>Wyposażenie budynków mieszkalnych w instalacje techniczno-sanitarne</t>
  </si>
  <si>
    <t>Inhabited dwellings equipped with sanitary and technical installations</t>
  </si>
  <si>
    <t>Mieszkania zamieszkane według województw</t>
  </si>
  <si>
    <t>Inhabited dwellings by voivodship</t>
  </si>
  <si>
    <t>Struktura mieszkań zamieszkanych według podmiotów będących ich właścicielami w 2021 r.</t>
  </si>
  <si>
    <t>Structure of inhabited dwellings by type of ownership in 2021</t>
  </si>
  <si>
    <t>Przeciętna powierzchnia użytkowa mieszkań zamieszkanych</t>
  </si>
  <si>
    <t>Average useful floor area of inhabited dwellings</t>
  </si>
  <si>
    <t>Przeciętna liczba izb w mieszkaniach zamieszkanych</t>
  </si>
  <si>
    <t>Average number of rooms in inhabited dwellings</t>
  </si>
  <si>
    <t>Struktura mieszkań zamieszkanych według liczby izb w 2021 r.</t>
  </si>
  <si>
    <t>Structure inhabited dwellings by number of rooms in 2021</t>
  </si>
  <si>
    <t>Udział mieszkań zamieszkanych wyposażonych w instalacje techniczno-sanitarne w % ogółu mieszkań zamieszkanych</t>
  </si>
  <si>
    <t>Share of inhabited dwellings equipped with sanitary and technical installations as a percentage of inhabited dwelling</t>
  </si>
  <si>
    <t>Wyszczególnienie</t>
  </si>
  <si>
    <t>Wykres 1.1. Budynki mieszkalne według rodzaju w 2021 r.</t>
  </si>
  <si>
    <t>Ogółem - suma obliczona spośród budynków o liczbie mieszkań 3 i więcej</t>
  </si>
  <si>
    <t>Wykres 1.2. Mieszkania w budynkach mieszkalnych według rodzaju w 2021 r.</t>
  </si>
  <si>
    <t>Wykres 1.3. Struktura budynków mieszkalnych i mieszkań według okresu budowy w 2021 r.</t>
  </si>
  <si>
    <t xml:space="preserve">Wykres 1.4. Struktura budynków mieszkalnych i mieszkań w budynkach mieszkalnych według form własności </t>
  </si>
  <si>
    <t>Wykres 1.5. Struktura budynków mieszkalnych wielomieszkaniowych według liczby mieszkań w 2021 r.</t>
  </si>
  <si>
    <t>Wykres 1.6. Wyposażenie budynków mieszkalnych w podstawowe instalacje techniczno-sanitarne w 2021 r.</t>
  </si>
  <si>
    <t>Chart 1.6. Residential buildings equipment with sanitation and technical installations in 2021</t>
  </si>
  <si>
    <t xml:space="preserve">Wykres 2.1. Mieszkania zamieszkane według województw </t>
  </si>
  <si>
    <t>Chart 2.1. Inhabited dweellings by voivodship</t>
  </si>
  <si>
    <t>Wykres 2.2. Struktura mieszkań zamieszkanych według podmiotów będących ich właścicielami in 2021</t>
  </si>
  <si>
    <t>Chart 2.2. Structure of inhabited dwellings by type of ownership in 2021</t>
  </si>
  <si>
    <t>Wykres 2.3. Przeciętna powierzchnia użytkowa mieszkań zamieszkanych</t>
  </si>
  <si>
    <t>Chart 2.3. Average useful floor area of inhabited dwellings</t>
  </si>
  <si>
    <t>Wykres 2.4. Przeciętna liczba izb w mieszkaniach zamieszkanych</t>
  </si>
  <si>
    <t>Chart 2.4. Average number of rooms in inhabited dwellings</t>
  </si>
  <si>
    <t xml:space="preserve">Wykres 2.5. Struktura mieszkań zamieszkanych według liczby izb w 2021 r. </t>
  </si>
  <si>
    <t>Chart 2.5. Structure inhabited dwellings by number of rooms in 2021</t>
  </si>
  <si>
    <t>Wykres 2.6. Udział mieszkań zamieszkanych wyposażonych w instalacje techniczno-sanitarne w % ogółu mieszkań zamieszkanych</t>
  </si>
  <si>
    <t>Chart 2.6. Share of inhabited dwellings equipped with sanitary and technical installations as a percentage of inhabited dwelling</t>
  </si>
  <si>
    <t>Spis</t>
  </si>
  <si>
    <t>Contents</t>
  </si>
  <si>
    <r>
      <rPr>
        <b/>
        <sz val="12"/>
        <rFont val="Fira Sans"/>
        <family val="2"/>
        <charset val="238"/>
      </rPr>
      <t>Wykresy</t>
    </r>
    <r>
      <rPr>
        <b/>
        <sz val="12"/>
        <color rgb="FF464646"/>
        <rFont val="Fira Sans"/>
        <family val="2"/>
        <charset val="238"/>
      </rPr>
      <t xml:space="preserve">   </t>
    </r>
    <r>
      <rPr>
        <b/>
        <sz val="12"/>
        <color theme="1" tint="0.499984740745262"/>
        <rFont val="Fira Sans"/>
        <family val="2"/>
        <charset val="238"/>
      </rPr>
      <t>Charts</t>
    </r>
  </si>
  <si>
    <t>Warunki mieszkaniowe w województwie zachodniopomorskim w świetle NSP 2021</t>
  </si>
  <si>
    <t>Housing conditions in Zachodniopomorskie Voivodship in the light of the 2021 Census</t>
  </si>
  <si>
    <r>
      <t xml:space="preserve">Budynki mieszkalne jednorodzinne
</t>
    </r>
    <r>
      <rPr>
        <sz val="9"/>
        <color theme="1" tint="0.34998626667073579"/>
        <rFont val="Arial"/>
        <family val="2"/>
        <charset val="238"/>
      </rPr>
      <t>Single-family residential buildings</t>
    </r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</si>
  <si>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</si>
  <si>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</si>
  <si>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Mieszkania w budynkach mieszkalnych jednorodzinnych
</t>
    </r>
    <r>
      <rPr>
        <sz val="9"/>
        <color theme="1" tint="0.34998626667073579"/>
        <rFont val="Arial"/>
        <family val="2"/>
        <charset val="238"/>
      </rPr>
      <t>Dwellings in single-family residential buildings</t>
    </r>
  </si>
  <si>
    <r>
      <t xml:space="preserve">Mieszkania w budynkach mieszkalnych wielorodzinnych
</t>
    </r>
    <r>
      <rPr>
        <sz val="9"/>
        <color theme="1" tint="0.34998626667073579"/>
        <rFont val="Arial"/>
        <family val="2"/>
        <charset val="238"/>
      </rPr>
      <t>Dwellings in multi-dwelling residential buildings</t>
    </r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</si>
  <si>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</si>
  <si>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t>Chart 1.1.     Residential buildings by type in 2021</t>
  </si>
  <si>
    <t>Chart 1.2.     Dwellings in residential buildings by type in 2021</t>
  </si>
  <si>
    <r>
      <rPr>
        <sz val="9"/>
        <color theme="1"/>
        <rFont val="Arial"/>
        <family val="2"/>
        <charset val="238"/>
      </rPr>
      <t>Budynki mieszkalne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Residential buildings</t>
    </r>
  </si>
  <si>
    <r>
      <rPr>
        <sz val="9"/>
        <color theme="1"/>
        <rFont val="Arial"/>
        <family val="2"/>
        <charset val="238"/>
      </rPr>
      <t>Mieszkania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Dwellings </t>
    </r>
  </si>
  <si>
    <t>Chart 1.3.     Structure of occupied buildings and dwellings by their period of construction in 2021</t>
  </si>
  <si>
    <r>
      <rPr>
        <sz val="9"/>
        <color theme="1"/>
        <rFont val="Arial"/>
        <family val="2"/>
        <charset val="238"/>
      </rPr>
      <t xml:space="preserve">Mieszkania w budynkach mieszkalnych 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Dwellings in residential buildings</t>
    </r>
  </si>
  <si>
    <t>a W tym: towarzystwa budownictwa społecznego, organizacje budujące dla zysku, kościoły i związki wyznaniowe.</t>
  </si>
  <si>
    <t>a Of which: public buildings societes, organizations building for profit, churches and religious associations</t>
  </si>
  <si>
    <r>
      <t>w %</t>
    </r>
    <r>
      <rPr>
        <sz val="9"/>
        <color theme="1" tint="0.34998626667073579"/>
        <rFont val="Arial"/>
        <family val="2"/>
        <charset val="238"/>
      </rPr>
      <t xml:space="preserve">
in %</t>
    </r>
  </si>
  <si>
    <t xml:space="preserve">Chart 1.4.     Structure of residential buildings and dwellings in residential buildings by forms of ownership </t>
  </si>
  <si>
    <t>Chart 1.5.     Structure of multi-dwelling residential buildings by number of dwellings in 2021</t>
  </si>
  <si>
    <r>
      <t xml:space="preserve">W liczbach bezwzględnych
</t>
    </r>
    <r>
      <rPr>
        <sz val="11"/>
        <color theme="1" tint="0.34998626667073579"/>
        <rFont val="Calibri"/>
        <family val="2"/>
        <charset val="238"/>
        <scheme val="minor"/>
      </rPr>
      <t>Absolute numbers</t>
    </r>
  </si>
  <si>
    <r>
      <t xml:space="preserve">w %    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</si>
  <si>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Liczba mieszkań w budynku
</t>
    </r>
    <r>
      <rPr>
        <sz val="11"/>
        <color theme="1" tint="0.34998626667073579"/>
        <rFont val="Calibri"/>
        <family val="2"/>
        <charset val="238"/>
        <scheme val="minor"/>
      </rPr>
      <t>Number of dwellings in a building</t>
    </r>
  </si>
  <si>
    <t>3–5</t>
  </si>
  <si>
    <t>6–9</t>
  </si>
  <si>
    <t>10–19</t>
  </si>
  <si>
    <t>20–49</t>
  </si>
  <si>
    <r>
      <t xml:space="preserve">50 i więcej
</t>
    </r>
    <r>
      <rPr>
        <sz val="11"/>
        <color theme="1" tint="0.34998626667073579"/>
        <rFont val="Calibri"/>
        <family val="2"/>
        <charset val="238"/>
        <scheme val="minor"/>
      </rPr>
      <t>and more</t>
    </r>
  </si>
  <si>
    <r>
      <t xml:space="preserve">Ogółem
</t>
    </r>
    <r>
      <rPr>
        <sz val="11"/>
        <color theme="1" tint="0.34998626667073579"/>
        <rFont val="Calibri"/>
        <family val="2"/>
        <charset val="238"/>
        <scheme val="minor"/>
      </rPr>
      <t>Total</t>
    </r>
  </si>
  <si>
    <r>
      <t xml:space="preserve">w %
</t>
    </r>
    <r>
      <rPr>
        <sz val="11"/>
        <color theme="1" tint="0.34998626667073579"/>
        <rFont val="Calibri"/>
        <family val="2"/>
        <charset val="238"/>
        <scheme val="minor"/>
      </rPr>
      <t>in %</t>
    </r>
  </si>
  <si>
    <t>1918–1944</t>
  </si>
  <si>
    <t>1945–1970</t>
  </si>
  <si>
    <t>1971–1978</t>
  </si>
  <si>
    <t>1979–1988</t>
  </si>
  <si>
    <t>1989–2002</t>
  </si>
  <si>
    <t>2003–2011</t>
  </si>
  <si>
    <t>2012–2016</t>
  </si>
  <si>
    <t>2017–2021</t>
  </si>
  <si>
    <r>
      <t xml:space="preserve">Wodociąg
</t>
    </r>
    <r>
      <rPr>
        <sz val="10"/>
        <color rgb="FF4D4D4D"/>
        <rFont val="Arial"/>
        <family val="2"/>
        <charset val="238"/>
      </rPr>
      <t>Water supply system</t>
    </r>
  </si>
  <si>
    <r>
      <t xml:space="preserve">Kanalizacja
</t>
    </r>
    <r>
      <rPr>
        <sz val="10"/>
        <color rgb="FF4D4D4D"/>
        <rFont val="Arial"/>
        <family val="2"/>
        <charset val="238"/>
      </rPr>
      <t>Sewage system</t>
    </r>
  </si>
  <si>
    <r>
      <t xml:space="preserve">Gaz z sieci
</t>
    </r>
    <r>
      <rPr>
        <sz val="10"/>
        <color rgb="FF4D4D4D"/>
        <rFont val="Arial"/>
        <family val="2"/>
        <charset val="238"/>
      </rPr>
      <t>Gas supply system</t>
    </r>
  </si>
  <si>
    <r>
      <t xml:space="preserve">Centralne ogrzewanie
</t>
    </r>
    <r>
      <rPr>
        <sz val="10"/>
        <color rgb="FF4D4D4D"/>
        <rFont val="Arial"/>
        <family val="2"/>
        <charset val="238"/>
      </rPr>
      <t>Central heating</t>
    </r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</si>
  <si>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</si>
  <si>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</si>
  <si>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</si>
  <si>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</si>
  <si>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</si>
  <si>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</si>
  <si>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</si>
  <si>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</si>
  <si>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</si>
  <si>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</si>
  <si>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</si>
  <si>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</si>
  <si>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</si>
  <si>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</si>
  <si>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</si>
  <si>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</si>
  <si>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</si>
  <si>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Wyszczególnienie
</t>
    </r>
    <r>
      <rPr>
        <sz val="11"/>
        <color theme="1" tint="0.34998626667073579"/>
        <rFont val="Calibri"/>
        <family val="2"/>
        <charset val="238"/>
        <scheme val="minor"/>
      </rPr>
      <t>Specification</t>
    </r>
  </si>
  <si>
    <r>
      <t xml:space="preserve">W liczbach bezwzględnych
</t>
    </r>
    <r>
      <rPr>
        <sz val="11"/>
        <color theme="1" tint="0.34998626667073579"/>
        <rFont val="Calibri"/>
        <family val="2"/>
        <charset val="238"/>
        <scheme val="minor"/>
      </rPr>
      <t>In absolute numbers</t>
    </r>
  </si>
  <si>
    <r>
      <t xml:space="preserve">O nieustalonej własności
</t>
    </r>
    <r>
      <rPr>
        <sz val="11"/>
        <color theme="1" tint="0.34998626667073579"/>
        <rFont val="Calibri"/>
        <family val="2"/>
        <charset val="238"/>
        <scheme val="minor"/>
      </rPr>
      <t>Of undetermined ownership</t>
    </r>
  </si>
  <si>
    <r>
      <t xml:space="preserve">Zakłady pracy
</t>
    </r>
    <r>
      <rPr>
        <sz val="11"/>
        <color theme="1" tint="0.34998626667073579"/>
        <rFont val="Calibri"/>
        <family val="2"/>
        <charset val="238"/>
        <scheme val="minor"/>
      </rPr>
      <t>Companies</t>
    </r>
  </si>
  <si>
    <t>Gminy
Gminas</t>
  </si>
  <si>
    <r>
      <t xml:space="preserve">Towarzystwa budownictwa społecznego
</t>
    </r>
    <r>
      <rPr>
        <sz val="11"/>
        <color theme="1" tint="0.34998626667073579"/>
        <rFont val="Calibri"/>
        <family val="2"/>
        <charset val="238"/>
        <scheme val="minor"/>
      </rPr>
      <t>Public buildings societies</t>
    </r>
  </si>
  <si>
    <r>
      <t xml:space="preserve">Spółdzielnie mieszkaniowe
</t>
    </r>
    <r>
      <rPr>
        <sz val="11"/>
        <color theme="1" tint="0.34998626667073579"/>
        <rFont val="Calibri"/>
        <family val="2"/>
        <charset val="238"/>
        <scheme val="minor"/>
      </rPr>
      <t>Housing cooperatives</t>
    </r>
  </si>
  <si>
    <r>
      <t xml:space="preserve">Osoby fizyczne
</t>
    </r>
    <r>
      <rPr>
        <sz val="11"/>
        <color theme="1" tint="0.34998626667073579"/>
        <rFont val="Calibri"/>
        <family val="2"/>
        <charset val="238"/>
        <scheme val="minor"/>
      </rPr>
      <t>Natural persons</t>
    </r>
  </si>
  <si>
    <r>
      <t xml:space="preserve">Gminy
</t>
    </r>
    <r>
      <rPr>
        <sz val="11"/>
        <color theme="1" tint="0.34998626667073579"/>
        <rFont val="Calibri"/>
        <family val="2"/>
        <charset val="238"/>
        <scheme val="minor"/>
      </rPr>
      <t>Gminas</t>
    </r>
  </si>
  <si>
    <r>
      <t xml:space="preserve">Skarb Państwa
</t>
    </r>
    <r>
      <rPr>
        <sz val="11"/>
        <color theme="1" tint="0.34998626667073579"/>
        <rFont val="Calibri"/>
        <family val="2"/>
        <charset val="238"/>
        <scheme val="minor"/>
      </rPr>
      <t>State Treasury</t>
    </r>
  </si>
  <si>
    <r>
      <t xml:space="preserve">Pozostałe podmioty
</t>
    </r>
    <r>
      <rPr>
        <sz val="11"/>
        <color theme="1" tint="0.34998626667073579"/>
        <rFont val="Calibri"/>
        <family val="2"/>
        <charset val="238"/>
        <scheme val="minor"/>
      </rPr>
      <t>Other
entities</t>
    </r>
  </si>
  <si>
    <r>
      <t>Miasta</t>
    </r>
    <r>
      <rPr>
        <sz val="11"/>
        <color theme="1" tint="0.34998626667073579"/>
        <rFont val="Calibri"/>
        <family val="2"/>
        <charset val="238"/>
        <scheme val="minor"/>
      </rPr>
      <t xml:space="preserve">
Urban areas</t>
    </r>
  </si>
  <si>
    <r>
      <t xml:space="preserve">Wieś
</t>
    </r>
    <r>
      <rPr>
        <sz val="11"/>
        <color theme="1" tint="0.34998626667073579"/>
        <rFont val="Calibri"/>
        <family val="2"/>
        <charset val="238"/>
        <scheme val="minor"/>
      </rPr>
      <t>Rural areas</t>
    </r>
  </si>
  <si>
    <r>
      <t xml:space="preserve">5 i więcej
</t>
    </r>
    <r>
      <rPr>
        <sz val="11"/>
        <color theme="1" tint="0.34998626667073579"/>
        <rFont val="Calibri"/>
        <family val="2"/>
        <charset val="238"/>
        <scheme val="minor"/>
      </rPr>
      <t>and more</t>
    </r>
  </si>
  <si>
    <r>
      <t xml:space="preserve">1 izba
</t>
    </r>
    <r>
      <rPr>
        <sz val="11"/>
        <color theme="1" tint="0.34998626667073579"/>
        <rFont val="Calibri"/>
        <family val="2"/>
        <charset val="238"/>
        <scheme val="minor"/>
      </rPr>
      <t>room</t>
    </r>
  </si>
  <si>
    <r>
      <t xml:space="preserve">Ogółem    </t>
    </r>
    <r>
      <rPr>
        <b/>
        <sz val="11"/>
        <color theme="1" tint="0.34998626667073579"/>
        <rFont val="Calibri"/>
        <family val="2"/>
        <charset val="238"/>
        <scheme val="minor"/>
      </rPr>
      <t>Total</t>
    </r>
  </si>
  <si>
    <r>
      <t xml:space="preserve">Miasta    </t>
    </r>
    <r>
      <rPr>
        <sz val="11"/>
        <color theme="1" tint="0.34998626667073579"/>
        <rFont val="Calibri"/>
        <family val="2"/>
        <charset val="238"/>
        <scheme val="minor"/>
      </rPr>
      <t>Urban areas</t>
    </r>
  </si>
  <si>
    <r>
      <t xml:space="preserve">Wieś   </t>
    </r>
    <r>
      <rPr>
        <sz val="11"/>
        <color theme="1" tint="0.34998626667073579"/>
        <rFont val="Calibri"/>
        <family val="2"/>
        <charset val="238"/>
        <scheme val="minor"/>
      </rPr>
      <t>Rural areas</t>
    </r>
  </si>
  <si>
    <r>
      <t xml:space="preserve">Ogółem     </t>
    </r>
    <r>
      <rPr>
        <b/>
        <sz val="11"/>
        <color theme="1" tint="0.34998626667073579"/>
        <rFont val="Calibri"/>
        <family val="2"/>
        <charset val="238"/>
        <scheme val="minor"/>
      </rPr>
      <t>Total</t>
    </r>
  </si>
  <si>
    <r>
      <t xml:space="preserve">Wzniesione w latach:
</t>
    </r>
    <r>
      <rPr>
        <sz val="9"/>
        <color theme="1" tint="0.34998626667073579"/>
        <rFont val="Arial"/>
        <family val="2"/>
        <charset val="238"/>
      </rPr>
      <t>Constructed in the years</t>
    </r>
    <r>
      <rPr>
        <sz val="9"/>
        <color theme="1"/>
        <rFont val="Arial"/>
        <family val="2"/>
        <charset val="238"/>
      </rPr>
      <t>:</t>
    </r>
  </si>
  <si>
    <r>
      <t xml:space="preserve">będące w budowie
</t>
    </r>
    <r>
      <rPr>
        <sz val="9"/>
        <color theme="1" tint="0.34998626667073579"/>
        <rFont val="Arial"/>
        <family val="2"/>
        <charset val="238"/>
      </rPr>
      <t>under construction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</si>
  <si>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</si>
  <si>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przed   </t>
    </r>
    <r>
      <rPr>
        <sz val="9"/>
        <color theme="1" tint="0.34998626667073579"/>
        <rFont val="Arial"/>
        <family val="2"/>
        <charset val="238"/>
      </rPr>
      <t>before</t>
    </r>
    <r>
      <rPr>
        <sz val="9"/>
        <color theme="1"/>
        <rFont val="Arial"/>
        <family val="2"/>
        <charset val="238"/>
      </rPr>
      <t xml:space="preserve"> 1918</t>
    </r>
  </si>
  <si>
    <r>
      <t xml:space="preserve">nieustalony rok wzniesienia
</t>
    </r>
    <r>
      <rPr>
        <sz val="9"/>
        <color theme="1" tint="0.34998626667073579"/>
        <rFont val="Arial"/>
        <family val="2"/>
        <charset val="238"/>
      </rPr>
      <t xml:space="preserve">unknown year of construction </t>
    </r>
  </si>
  <si>
    <r>
      <t xml:space="preserve">Wyszczegolnienie
</t>
    </r>
    <r>
      <rPr>
        <sz val="10"/>
        <color rgb="FF4D4D4D"/>
        <rFont val="Arial"/>
        <family val="2"/>
        <charset val="238"/>
      </rPr>
      <t>Specification</t>
    </r>
  </si>
  <si>
    <r>
      <t xml:space="preserve">Ustęp spłukiwany
</t>
    </r>
    <r>
      <rPr>
        <sz val="10"/>
        <color rgb="FF4D4D4D"/>
        <rFont val="Arial"/>
        <family val="2"/>
        <charset val="238"/>
      </rPr>
      <t>Flushable toilet</t>
    </r>
  </si>
  <si>
    <r>
      <t xml:space="preserve">Łazienka
</t>
    </r>
    <r>
      <rPr>
        <sz val="10"/>
        <color rgb="FF4D4D4D"/>
        <rFont val="Arial"/>
        <family val="2"/>
        <charset val="238"/>
      </rPr>
      <t>Bathroom</t>
    </r>
  </si>
  <si>
    <r>
      <t xml:space="preserve">Ciepła woda bieżąca
</t>
    </r>
    <r>
      <rPr>
        <sz val="10"/>
        <color rgb="FF4D4D4D"/>
        <rFont val="Arial"/>
        <family val="2"/>
        <charset val="238"/>
      </rPr>
      <t>Hot running water</t>
    </r>
  </si>
  <si>
    <r>
      <t xml:space="preserve">Gaz z sieci
</t>
    </r>
    <r>
      <rPr>
        <sz val="10"/>
        <color rgb="FF4D4D4D"/>
        <rFont val="Arial"/>
        <family val="2"/>
        <charset val="238"/>
      </rPr>
      <t>Gas from gas supply system</t>
    </r>
  </si>
  <si>
    <r>
      <t xml:space="preserve">w %   </t>
    </r>
    <r>
      <rPr>
        <sz val="10"/>
        <color theme="1" tint="0.34998626667073579"/>
        <rFont val="Arial"/>
        <family val="2"/>
        <charset val="238"/>
      </rPr>
      <t xml:space="preserve"> in %</t>
    </r>
  </si>
  <si>
    <r>
      <t xml:space="preserve">Ogółem
</t>
    </r>
    <r>
      <rPr>
        <b/>
        <sz val="9"/>
        <color theme="1" tint="0.34998626667073579"/>
        <rFont val="Arial"/>
        <family val="2"/>
        <charset val="238"/>
      </rPr>
      <t>Total</t>
    </r>
  </si>
  <si>
    <r>
      <t xml:space="preserve">Osoby fizyczne
</t>
    </r>
    <r>
      <rPr>
        <sz val="9"/>
        <color theme="1" tint="0.34998626667073579"/>
        <rFont val="Arial"/>
        <family val="2"/>
        <charset val="238"/>
      </rPr>
      <t>Natural persons</t>
    </r>
  </si>
  <si>
    <r>
      <t xml:space="preserve">Spółdzielnie mieszkaniowe
</t>
    </r>
    <r>
      <rPr>
        <sz val="9"/>
        <color theme="1" tint="0.34998626667073579"/>
        <rFont val="Arial"/>
        <family val="2"/>
        <charset val="238"/>
      </rPr>
      <t>Housing cooperatives</t>
    </r>
  </si>
  <si>
    <r>
      <t xml:space="preserve">Skarb Państwa
</t>
    </r>
    <r>
      <rPr>
        <sz val="9"/>
        <color theme="1" tint="0.34998626667073579"/>
        <rFont val="Arial"/>
        <family val="2"/>
        <charset val="238"/>
      </rPr>
      <t>State Treasury</t>
    </r>
  </si>
  <si>
    <t>Zakład pracy
Companies</t>
  </si>
  <si>
    <r>
      <t>Pozostałe podmioty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sz val="9"/>
        <color theme="1" tint="0.34998626667073579"/>
        <rFont val="Arial"/>
        <family val="2"/>
        <charset val="238"/>
      </rPr>
      <t>Other entities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</si>
  <si>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Współwłasność
Co-owned</t>
  </si>
  <si>
    <r>
      <t xml:space="preserve">Własność nieustalona
</t>
    </r>
    <r>
      <rPr>
        <sz val="9"/>
        <color theme="1" tint="0.34998626667073579"/>
        <rFont val="Arial"/>
        <family val="2"/>
        <charset val="238"/>
      </rPr>
      <t>Undetermined ownership</t>
    </r>
  </si>
  <si>
    <r>
      <t xml:space="preserve">Budynki mieszkalne wielomieszkaniowe
</t>
    </r>
    <r>
      <rPr>
        <sz val="9"/>
        <color rgb="FF4D4D4D"/>
        <rFont val="Arial"/>
        <family val="2"/>
        <charset val="238"/>
      </rPr>
      <t>M</t>
    </r>
    <r>
      <rPr>
        <sz val="9"/>
        <color theme="1" tint="0.34998626667073579"/>
        <rFont val="Arial"/>
        <family val="2"/>
        <charset val="238"/>
      </rPr>
      <t>ulti-dwelling residential buildings</t>
    </r>
  </si>
  <si>
    <r>
      <t xml:space="preserve">Liczba izb w %
</t>
    </r>
    <r>
      <rPr>
        <sz val="11"/>
        <color theme="1" tint="0.34998626667073579"/>
        <rFont val="Calibri"/>
        <family val="2"/>
        <charset val="238"/>
        <scheme val="minor"/>
      </rPr>
      <t>Number of rooms in %</t>
    </r>
  </si>
  <si>
    <r>
      <t xml:space="preserve">Współwłasność
</t>
    </r>
    <r>
      <rPr>
        <sz val="9"/>
        <color rgb="FF4D4D4D"/>
        <rFont val="Arial"/>
        <family val="2"/>
        <charset val="238"/>
      </rPr>
      <t>Co-owned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</si>
</sst>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7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rgb="FF464646"/>
      <name val="Calibri"/>
      <family val="2"/>
      <scheme val="minor"/>
    </font>
    <font>
      <sz val="10"/>
      <color rgb="FF464646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u/>
      <sz val="11"/>
      <color indexed="12"/>
      <name val="Calibri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b/>
      <sz val="12"/>
      <color theme="8" tint="-0.249977111117893"/>
      <name val="Arial"/>
      <family val="2"/>
      <charset val="238"/>
    </font>
    <font>
      <sz val="12"/>
      <color theme="8" tint="-0.249977111117893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A6A6A6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A6A6A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 tint="0.3499862666707357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8" tint="-0.249977111117893"/>
      <name val="Fira Sans"/>
      <family val="2"/>
      <charset val="238"/>
    </font>
    <font>
      <sz val="10"/>
      <color rgb="FF464646"/>
      <name val="Fira Sans"/>
      <family val="2"/>
      <charset val="238"/>
    </font>
    <font>
      <sz val="10"/>
      <color theme="8" tint="-0.249977111117893"/>
      <name val="Fira Sans"/>
      <family val="2"/>
      <charset val="238"/>
    </font>
    <font>
      <b/>
      <sz val="12"/>
      <color rgb="FF464646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2"/>
      <name val="Fira Sans"/>
      <family val="2"/>
      <charset val="238"/>
    </font>
    <font>
      <b/>
      <sz val="12"/>
      <color theme="1" tint="0.499984740745262"/>
      <name val="Fira Sans"/>
      <family val="2"/>
      <charset val="238"/>
    </font>
    <font>
      <sz val="9"/>
      <color rgb="FF000000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9"/>
      <color rgb="FFA6A6A6"/>
      <name val="Arial"/>
      <family val="2"/>
      <charset val="238"/>
    </font>
    <font>
      <b/>
      <i/>
      <sz val="9"/>
      <color rgb="FFA6A6A6"/>
      <name val="Arial"/>
      <family val="2"/>
      <charset val="238"/>
    </font>
    <font>
      <sz val="9"/>
      <color rgb="FFFF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4D4D4D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rgb="FF000000"/>
      <name val="Calibri"/>
      <family val="2"/>
      <charset val="238"/>
    </font>
    <font>
      <sz val="10"/>
      <color theme="1" tint="0.34998626667073579"/>
      <name val="Arial"/>
      <family val="2"/>
      <charset val="238"/>
    </font>
    <font>
      <sz val="9"/>
      <color rgb="FF4D4D4D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DEEAF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97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7" fillId="0" borderId="0"/>
    <xf numFmtId="0" fontId="8" fillId="2" borderId="1">
      <alignment horizontal="left" vertical="center" wrapText="1"/>
    </xf>
    <xf numFmtId="0" fontId="9" fillId="2" borderId="1">
      <alignment horizontal="left" vertical="center" wrapText="1"/>
    </xf>
    <xf numFmtId="0" fontId="1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2" fillId="0" borderId="0"/>
    <xf numFmtId="0" fontId="3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8" fillId="2" borderId="1">
      <alignment horizontal="left" vertical="center" wrapText="1"/>
    </xf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" borderId="1">
      <alignment horizontal="left" vertical="center" wrapText="1"/>
    </xf>
    <xf numFmtId="0" fontId="2" fillId="0" borderId="0"/>
    <xf numFmtId="0" fontId="1" fillId="0" borderId="0"/>
    <xf numFmtId="0" fontId="21" fillId="0" borderId="0"/>
    <xf numFmtId="0" fontId="2" fillId="0" borderId="0"/>
    <xf numFmtId="0" fontId="11" fillId="0" borderId="0"/>
    <xf numFmtId="0" fontId="3" fillId="0" borderId="0"/>
    <xf numFmtId="0" fontId="43" fillId="0" borderId="0"/>
    <xf numFmtId="0" fontId="43" fillId="0" borderId="0"/>
    <xf numFmtId="0" fontId="7" fillId="0" borderId="0"/>
    <xf numFmtId="0" fontId="10" fillId="0" borderId="0"/>
    <xf numFmtId="0" fontId="44" fillId="0" borderId="0" applyNumberFormat="0" applyFill="0" applyBorder="0" applyAlignment="0" applyProtection="0"/>
    <xf numFmtId="0" fontId="11" fillId="0" borderId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7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21" borderId="0" applyNumberFormat="0" applyBorder="0" applyAlignment="0" applyProtection="0"/>
    <xf numFmtId="0" fontId="48" fillId="9" borderId="31" applyNumberFormat="0" applyAlignment="0" applyProtection="0"/>
    <xf numFmtId="0" fontId="49" fillId="22" borderId="32" applyNumberFormat="0" applyAlignment="0" applyProtection="0"/>
    <xf numFmtId="0" fontId="50" fillId="6" borderId="0" applyNumberFormat="0" applyBorder="0" applyAlignment="0" applyProtection="0"/>
    <xf numFmtId="0" fontId="51" fillId="0" borderId="33" applyNumberFormat="0" applyFill="0" applyAlignment="0" applyProtection="0"/>
    <xf numFmtId="0" fontId="52" fillId="23" borderId="34" applyNumberFormat="0" applyAlignment="0" applyProtection="0"/>
    <xf numFmtId="0" fontId="53" fillId="0" borderId="35" applyNumberFormat="0" applyFill="0" applyAlignment="0" applyProtection="0"/>
    <xf numFmtId="0" fontId="54" fillId="0" borderId="36" applyNumberFormat="0" applyFill="0" applyAlignment="0" applyProtection="0"/>
    <xf numFmtId="0" fontId="55" fillId="0" borderId="37" applyNumberFormat="0" applyFill="0" applyAlignment="0" applyProtection="0"/>
    <xf numFmtId="0" fontId="55" fillId="0" borderId="0" applyNumberFormat="0" applyFill="0" applyBorder="0" applyAlignment="0" applyProtection="0"/>
    <xf numFmtId="0" fontId="56" fillId="24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0" fillId="0" borderId="0"/>
    <xf numFmtId="0" fontId="57" fillId="0" borderId="0"/>
    <xf numFmtId="0" fontId="46" fillId="0" borderId="0"/>
    <xf numFmtId="0" fontId="46" fillId="0" borderId="0"/>
    <xf numFmtId="0" fontId="58" fillId="22" borderId="31" applyNumberFormat="0" applyAlignment="0" applyProtection="0"/>
    <xf numFmtId="0" fontId="59" fillId="0" borderId="38" applyNumberFormat="0" applyFill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1" fillId="25" borderId="39" applyNumberFormat="0" applyFont="0" applyAlignment="0" applyProtection="0"/>
    <xf numFmtId="0" fontId="63" fillId="5" borderId="0" applyNumberFormat="0" applyBorder="0" applyAlignment="0" applyProtection="0"/>
  </cellStyleXfs>
  <cellXfs count="183">
    <xf numFmtId="0" fontId="0" fillId="0" borderId="0" xfId="0"/>
    <xf numFmtId="0" fontId="4" fillId="0" borderId="0" xfId="4"/>
    <xf numFmtId="0" fontId="5" fillId="0" borderId="0" xfId="4" applyFont="1"/>
    <xf numFmtId="0" fontId="6" fillId="0" borderId="0" xfId="0" applyFont="1"/>
    <xf numFmtId="0" fontId="14" fillId="0" borderId="0" xfId="4" applyFont="1"/>
    <xf numFmtId="0" fontId="15" fillId="0" borderId="0" xfId="4" applyFont="1"/>
    <xf numFmtId="0" fontId="13" fillId="0" borderId="0" xfId="0" applyFont="1" applyAlignment="1">
      <alignment horizontal="right" inden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0" fillId="0" borderId="0" xfId="0" applyFont="1" applyAlignment="1">
      <alignment horizontal="right" indent="1"/>
    </xf>
    <xf numFmtId="0" fontId="13" fillId="0" borderId="0" xfId="0" applyFont="1"/>
    <xf numFmtId="0" fontId="22" fillId="0" borderId="0" xfId="0" applyFont="1"/>
    <xf numFmtId="0" fontId="23" fillId="0" borderId="0" xfId="15"/>
    <xf numFmtId="0" fontId="13" fillId="0" borderId="0" xfId="15" applyFont="1" applyAlignment="1">
      <alignment horizontal="left" vertical="center"/>
    </xf>
    <xf numFmtId="0" fontId="21" fillId="0" borderId="0" xfId="15" applyFont="1" applyAlignment="1">
      <alignment horizontal="left" vertical="center"/>
    </xf>
    <xf numFmtId="0" fontId="0" fillId="0" borderId="3" xfId="0" applyBorder="1"/>
    <xf numFmtId="0" fontId="0" fillId="0" borderId="4" xfId="0" applyBorder="1"/>
    <xf numFmtId="2" fontId="0" fillId="0" borderId="5" xfId="0" applyNumberFormat="1" applyFill="1" applyBorder="1"/>
    <xf numFmtId="2" fontId="0" fillId="0" borderId="6" xfId="0" applyNumberFormat="1" applyFill="1" applyBorder="1"/>
    <xf numFmtId="2" fontId="0" fillId="0" borderId="3" xfId="0" applyNumberFormat="1" applyFill="1" applyBorder="1"/>
    <xf numFmtId="2" fontId="0" fillId="0" borderId="4" xfId="0" applyNumberFormat="1" applyFill="1" applyBorder="1"/>
    <xf numFmtId="0" fontId="0" fillId="0" borderId="11" xfId="0" applyFont="1" applyBorder="1"/>
    <xf numFmtId="0" fontId="19" fillId="0" borderId="10" xfId="0" applyFont="1" applyBorder="1"/>
    <xf numFmtId="0" fontId="19" fillId="0" borderId="11" xfId="0" applyFont="1" applyBorder="1"/>
    <xf numFmtId="164" fontId="19" fillId="0" borderId="11" xfId="0" applyNumberFormat="1" applyFont="1" applyBorder="1"/>
    <xf numFmtId="0" fontId="16" fillId="0" borderId="11" xfId="0" applyFont="1" applyBorder="1"/>
    <xf numFmtId="0" fontId="16" fillId="0" borderId="13" xfId="0" applyFont="1" applyBorder="1"/>
    <xf numFmtId="0" fontId="16" fillId="0" borderId="13" xfId="0" applyFont="1" applyFill="1" applyBorder="1"/>
    <xf numFmtId="0" fontId="24" fillId="0" borderId="0" xfId="4" applyFont="1"/>
    <xf numFmtId="0" fontId="25" fillId="0" borderId="0" xfId="4" applyFont="1"/>
    <xf numFmtId="0" fontId="25" fillId="0" borderId="0" xfId="0" applyFont="1"/>
    <xf numFmtId="0" fontId="26" fillId="0" borderId="0" xfId="4" applyFont="1"/>
    <xf numFmtId="0" fontId="27" fillId="0" borderId="0" xfId="4" applyFont="1"/>
    <xf numFmtId="0" fontId="28" fillId="0" borderId="0" xfId="0" applyFont="1"/>
    <xf numFmtId="0" fontId="35" fillId="0" borderId="0" xfId="0" applyFont="1" applyFill="1" applyBorder="1"/>
    <xf numFmtId="0" fontId="33" fillId="0" borderId="0" xfId="0" applyFont="1" applyAlignment="1">
      <alignment vertical="center"/>
    </xf>
    <xf numFmtId="0" fontId="35" fillId="0" borderId="0" xfId="0" applyFont="1"/>
    <xf numFmtId="0" fontId="36" fillId="0" borderId="0" xfId="15" applyFont="1"/>
    <xf numFmtId="0" fontId="32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5" fillId="0" borderId="23" xfId="0" applyFont="1" applyBorder="1"/>
    <xf numFmtId="0" fontId="35" fillId="0" borderId="22" xfId="0" applyFont="1" applyBorder="1"/>
    <xf numFmtId="0" fontId="33" fillId="0" borderId="11" xfId="0" applyFont="1" applyBorder="1"/>
    <xf numFmtId="0" fontId="35" fillId="0" borderId="11" xfId="0" applyFont="1" applyBorder="1"/>
    <xf numFmtId="164" fontId="33" fillId="0" borderId="11" xfId="0" applyNumberFormat="1" applyFont="1" applyBorder="1"/>
    <xf numFmtId="164" fontId="33" fillId="0" borderId="11" xfId="0" applyNumberFormat="1" applyFont="1" applyFill="1" applyBorder="1"/>
    <xf numFmtId="164" fontId="35" fillId="0" borderId="11" xfId="0" applyNumberFormat="1" applyFont="1" applyBorder="1"/>
    <xf numFmtId="164" fontId="35" fillId="0" borderId="11" xfId="0" applyNumberFormat="1" applyFont="1" applyFill="1" applyBorder="1"/>
    <xf numFmtId="0" fontId="38" fillId="0" borderId="0" xfId="0" applyFont="1" applyAlignment="1">
      <alignment horizontal="left" vertical="center" indent="10"/>
    </xf>
    <xf numFmtId="0" fontId="31" fillId="0" borderId="11" xfId="0" applyNumberFormat="1" applyFont="1" applyFill="1" applyBorder="1" applyAlignment="1">
      <alignment horizontal="right" vertical="center" wrapText="1" shrinkToFit="1" readingOrder="1"/>
    </xf>
    <xf numFmtId="0" fontId="34" fillId="0" borderId="0" xfId="0" applyFont="1" applyAlignment="1">
      <alignment vertical="center"/>
    </xf>
    <xf numFmtId="0" fontId="35" fillId="0" borderId="0" xfId="0" applyFont="1" applyBorder="1"/>
    <xf numFmtId="0" fontId="33" fillId="0" borderId="0" xfId="0" applyFont="1"/>
    <xf numFmtId="0" fontId="32" fillId="0" borderId="0" xfId="0" applyFont="1"/>
    <xf numFmtId="0" fontId="35" fillId="0" borderId="10" xfId="0" applyFont="1" applyBorder="1" applyAlignment="1">
      <alignment wrapText="1"/>
    </xf>
    <xf numFmtId="164" fontId="35" fillId="0" borderId="13" xfId="0" applyNumberFormat="1" applyFont="1" applyFill="1" applyBorder="1"/>
    <xf numFmtId="0" fontId="34" fillId="0" borderId="0" xfId="0" applyFont="1"/>
    <xf numFmtId="0" fontId="35" fillId="3" borderId="7" xfId="6" applyNumberFormat="1" applyFont="1" applyFill="1" applyBorder="1" applyAlignment="1">
      <alignment horizontal="center" vertical="center" wrapText="1"/>
    </xf>
    <xf numFmtId="0" fontId="39" fillId="3" borderId="15" xfId="6" applyNumberFormat="1" applyFont="1" applyFill="1" applyBorder="1" applyAlignment="1">
      <alignment horizontal="center" vertical="center" wrapText="1"/>
    </xf>
    <xf numFmtId="0" fontId="31" fillId="3" borderId="20" xfId="6" applyNumberFormat="1" applyFont="1" applyFill="1" applyBorder="1" applyAlignment="1">
      <alignment horizontal="center" vertical="center" wrapText="1"/>
    </xf>
    <xf numFmtId="0" fontId="31" fillId="3" borderId="15" xfId="6" applyNumberFormat="1" applyFont="1" applyFill="1" applyBorder="1" applyAlignment="1">
      <alignment horizontal="center" vertical="center" wrapText="1"/>
    </xf>
    <xf numFmtId="164" fontId="0" fillId="0" borderId="11" xfId="0" applyNumberFormat="1" applyFill="1" applyBorder="1"/>
    <xf numFmtId="164" fontId="0" fillId="0" borderId="13" xfId="0" applyNumberFormat="1" applyFill="1" applyBorder="1"/>
    <xf numFmtId="0" fontId="0" fillId="0" borderId="11" xfId="0" applyFont="1" applyFill="1" applyBorder="1"/>
    <xf numFmtId="0" fontId="0" fillId="0" borderId="11" xfId="0" applyFill="1" applyBorder="1"/>
    <xf numFmtId="164" fontId="0" fillId="0" borderId="0" xfId="0" applyNumberFormat="1" applyFont="1" applyFill="1" applyBorder="1"/>
    <xf numFmtId="16" fontId="0" fillId="3" borderId="28" xfId="0" quotePrefix="1" applyNumberFormat="1" applyFill="1" applyBorder="1" applyAlignment="1">
      <alignment horizontal="center" vertical="center"/>
    </xf>
    <xf numFmtId="0" fontId="0" fillId="3" borderId="28" xfId="0" quotePrefix="1" applyFill="1" applyBorder="1" applyAlignment="1">
      <alignment horizontal="center" vertical="center"/>
    </xf>
    <xf numFmtId="0" fontId="0" fillId="0" borderId="13" xfId="0" applyFill="1" applyBorder="1"/>
    <xf numFmtId="0" fontId="0" fillId="0" borderId="0" xfId="0" applyBorder="1"/>
    <xf numFmtId="0" fontId="0" fillId="0" borderId="0" xfId="0" applyAlignment="1">
      <alignment vertical="center"/>
    </xf>
    <xf numFmtId="0" fontId="0" fillId="3" borderId="28" xfId="0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 wrapText="1"/>
    </xf>
    <xf numFmtId="0" fontId="19" fillId="0" borderId="11" xfId="0" applyFont="1" applyFill="1" applyBorder="1"/>
    <xf numFmtId="164" fontId="19" fillId="0" borderId="0" xfId="0" applyNumberFormat="1" applyFont="1" applyFill="1" applyBorder="1"/>
    <xf numFmtId="164" fontId="19" fillId="0" borderId="11" xfId="0" applyNumberFormat="1" applyFont="1" applyFill="1" applyBorder="1"/>
    <xf numFmtId="164" fontId="33" fillId="0" borderId="13" xfId="0" applyNumberFormat="1" applyFont="1" applyFill="1" applyBorder="1"/>
    <xf numFmtId="0" fontId="42" fillId="0" borderId="11" xfId="0" applyNumberFormat="1" applyFont="1" applyFill="1" applyBorder="1" applyAlignment="1">
      <alignment horizontal="right" vertical="center" wrapText="1" shrinkToFit="1" readingOrder="1"/>
    </xf>
    <xf numFmtId="0" fontId="19" fillId="0" borderId="13" xfId="0" applyFont="1" applyBorder="1"/>
    <xf numFmtId="0" fontId="0" fillId="3" borderId="47" xfId="0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0" fillId="3" borderId="41" xfId="0" applyFont="1" applyFill="1" applyBorder="1" applyAlignment="1">
      <alignment horizontal="center" vertical="center" wrapText="1"/>
    </xf>
    <xf numFmtId="0" fontId="0" fillId="3" borderId="44" xfId="0" applyFont="1" applyFill="1" applyBorder="1" applyAlignment="1">
      <alignment horizontal="center" vertical="center" wrapText="1"/>
    </xf>
    <xf numFmtId="0" fontId="0" fillId="3" borderId="48" xfId="0" applyFont="1" applyFill="1" applyBorder="1" applyAlignment="1">
      <alignment horizontal="center" vertical="center" wrapText="1"/>
    </xf>
    <xf numFmtId="0" fontId="0" fillId="3" borderId="46" xfId="0" applyFont="1" applyFill="1" applyBorder="1" applyAlignment="1">
      <alignment horizontal="center" vertical="center" wrapText="1"/>
    </xf>
    <xf numFmtId="0" fontId="0" fillId="3" borderId="47" xfId="0" applyFont="1" applyFill="1" applyBorder="1" applyAlignment="1">
      <alignment horizontal="center" vertical="center" wrapText="1"/>
    </xf>
    <xf numFmtId="0" fontId="0" fillId="3" borderId="48" xfId="0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64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164" fontId="0" fillId="0" borderId="11" xfId="0" applyNumberFormat="1" applyFont="1" applyFill="1" applyBorder="1"/>
    <xf numFmtId="0" fontId="0" fillId="0" borderId="10" xfId="0" applyFont="1" applyBorder="1"/>
    <xf numFmtId="0" fontId="0" fillId="0" borderId="3" xfId="0" applyFont="1" applyFill="1" applyBorder="1"/>
    <xf numFmtId="0" fontId="0" fillId="0" borderId="4" xfId="0" applyFont="1" applyFill="1" applyBorder="1"/>
    <xf numFmtId="0" fontId="0" fillId="3" borderId="41" xfId="0" applyFont="1" applyFill="1" applyBorder="1" applyAlignment="1">
      <alignment horizontal="center" vertical="center"/>
    </xf>
    <xf numFmtId="0" fontId="0" fillId="0" borderId="12" xfId="0" applyFont="1" applyBorder="1"/>
    <xf numFmtId="0" fontId="0" fillId="0" borderId="13" xfId="0" applyFont="1" applyBorder="1"/>
    <xf numFmtId="0" fontId="19" fillId="0" borderId="8" xfId="0" applyFont="1" applyBorder="1"/>
    <xf numFmtId="0" fontId="19" fillId="0" borderId="9" xfId="0" applyFont="1" applyBorder="1"/>
    <xf numFmtId="0" fontId="0" fillId="3" borderId="4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1" fillId="3" borderId="48" xfId="0" applyFont="1" applyFill="1" applyBorder="1" applyAlignment="1">
      <alignment horizontal="center" vertical="center" wrapText="1"/>
    </xf>
    <xf numFmtId="0" fontId="19" fillId="0" borderId="13" xfId="0" applyFont="1" applyFill="1" applyBorder="1"/>
    <xf numFmtId="164" fontId="19" fillId="0" borderId="13" xfId="0" applyNumberFormat="1" applyFont="1" applyFill="1" applyBorder="1"/>
    <xf numFmtId="0" fontId="35" fillId="0" borderId="8" xfId="6" applyNumberFormat="1" applyFont="1" applyFill="1" applyBorder="1" applyAlignment="1">
      <alignment horizontal="left" vertical="top" wrapText="1"/>
    </xf>
    <xf numFmtId="0" fontId="31" fillId="0" borderId="9" xfId="6" applyNumberFormat="1" applyFont="1" applyFill="1" applyBorder="1" applyAlignment="1">
      <alignment horizontal="center" vertical="top" wrapText="1"/>
    </xf>
    <xf numFmtId="0" fontId="35" fillId="0" borderId="0" xfId="0" applyFont="1" applyAlignment="1">
      <alignment vertical="top"/>
    </xf>
    <xf numFmtId="0" fontId="35" fillId="0" borderId="10" xfId="0" applyFont="1" applyBorder="1" applyAlignment="1">
      <alignment vertical="top"/>
    </xf>
    <xf numFmtId="2" fontId="35" fillId="0" borderId="11" xfId="0" applyNumberFormat="1" applyFont="1" applyFill="1" applyBorder="1" applyAlignment="1">
      <alignment vertical="top"/>
    </xf>
    <xf numFmtId="0" fontId="35" fillId="0" borderId="0" xfId="0" applyFont="1" applyBorder="1" applyAlignment="1">
      <alignment vertical="top"/>
    </xf>
    <xf numFmtId="0" fontId="35" fillId="0" borderId="10" xfId="0" applyFont="1" applyFill="1" applyBorder="1" applyAlignment="1">
      <alignment vertical="top" wrapText="1"/>
    </xf>
    <xf numFmtId="0" fontId="39" fillId="3" borderId="21" xfId="6" applyNumberFormat="1" applyFont="1" applyFill="1" applyBorder="1" applyAlignment="1">
      <alignment horizontal="center" vertical="center" wrapText="1"/>
    </xf>
    <xf numFmtId="0" fontId="31" fillId="0" borderId="51" xfId="6" applyNumberFormat="1" applyFont="1" applyFill="1" applyBorder="1" applyAlignment="1">
      <alignment horizontal="center" vertical="top" wrapText="1"/>
    </xf>
    <xf numFmtId="2" fontId="35" fillId="0" borderId="13" xfId="0" applyNumberFormat="1" applyFont="1" applyFill="1" applyBorder="1" applyAlignment="1">
      <alignment vertical="top"/>
    </xf>
    <xf numFmtId="0" fontId="35" fillId="0" borderId="13" xfId="0" applyFont="1" applyBorder="1"/>
    <xf numFmtId="0" fontId="0" fillId="3" borderId="30" xfId="0" applyFont="1" applyFill="1" applyBorder="1" applyAlignment="1">
      <alignment horizontal="center" vertical="center" wrapText="1"/>
    </xf>
    <xf numFmtId="0" fontId="31" fillId="3" borderId="21" xfId="6" applyNumberFormat="1" applyFont="1" applyFill="1" applyBorder="1" applyAlignment="1">
      <alignment horizontal="center" vertical="center" wrapText="1"/>
    </xf>
    <xf numFmtId="0" fontId="42" fillId="0" borderId="13" xfId="0" applyNumberFormat="1" applyFont="1" applyFill="1" applyBorder="1" applyAlignment="1">
      <alignment horizontal="right" vertical="center" wrapText="1" shrinkToFit="1" readingOrder="1"/>
    </xf>
    <xf numFmtId="0" fontId="31" fillId="0" borderId="13" xfId="0" applyNumberFormat="1" applyFont="1" applyFill="1" applyBorder="1" applyAlignment="1">
      <alignment horizontal="right" vertical="center" wrapText="1" shrinkToFit="1" readingOrder="1"/>
    </xf>
    <xf numFmtId="0" fontId="33" fillId="0" borderId="13" xfId="0" applyFont="1" applyBorder="1"/>
    <xf numFmtId="0" fontId="16" fillId="0" borderId="52" xfId="0" applyFont="1" applyBorder="1"/>
    <xf numFmtId="0" fontId="1" fillId="0" borderId="10" xfId="0" applyFont="1" applyFill="1" applyBorder="1" applyAlignment="1">
      <alignment wrapText="1"/>
    </xf>
    <xf numFmtId="0" fontId="1" fillId="0" borderId="10" xfId="0" applyFont="1" applyFill="1" applyBorder="1" applyAlignment="1">
      <alignment horizontal="left" wrapText="1"/>
    </xf>
    <xf numFmtId="0" fontId="16" fillId="0" borderId="51" xfId="0" applyFont="1" applyBorder="1"/>
    <xf numFmtId="0" fontId="35" fillId="3" borderId="48" xfId="6" applyNumberFormat="1" applyFont="1" applyFill="1" applyBorder="1" applyAlignment="1">
      <alignment horizontal="center" vertical="center" wrapText="1"/>
    </xf>
    <xf numFmtId="164" fontId="33" fillId="0" borderId="11" xfId="0" applyNumberFormat="1" applyFont="1" applyFill="1" applyBorder="1" applyAlignment="1">
      <alignment vertical="top"/>
    </xf>
    <xf numFmtId="164" fontId="33" fillId="0" borderId="11" xfId="0" applyNumberFormat="1" applyFont="1" applyBorder="1" applyAlignment="1">
      <alignment vertical="top"/>
    </xf>
    <xf numFmtId="164" fontId="33" fillId="0" borderId="13" xfId="0" applyNumberFormat="1" applyFont="1" applyBorder="1" applyAlignment="1">
      <alignment vertical="top"/>
    </xf>
    <xf numFmtId="164" fontId="35" fillId="0" borderId="3" xfId="0" applyNumberFormat="1" applyFont="1" applyFill="1" applyBorder="1" applyAlignment="1">
      <alignment vertical="top"/>
    </xf>
    <xf numFmtId="164" fontId="35" fillId="0" borderId="3" xfId="0" applyNumberFormat="1" applyFont="1" applyBorder="1" applyAlignment="1">
      <alignment vertical="top"/>
    </xf>
    <xf numFmtId="164" fontId="35" fillId="0" borderId="13" xfId="0" applyNumberFormat="1" applyFont="1" applyBorder="1" applyAlignment="1">
      <alignment vertical="top"/>
    </xf>
    <xf numFmtId="164" fontId="33" fillId="0" borderId="13" xfId="0" applyNumberFormat="1" applyFont="1" applyFill="1" applyBorder="1" applyAlignment="1">
      <alignment vertical="top"/>
    </xf>
    <xf numFmtId="164" fontId="35" fillId="0" borderId="11" xfId="0" applyNumberFormat="1" applyFont="1" applyFill="1" applyBorder="1" applyAlignment="1">
      <alignment vertical="top"/>
    </xf>
    <xf numFmtId="164" fontId="35" fillId="0" borderId="13" xfId="0" applyNumberFormat="1" applyFont="1" applyFill="1" applyBorder="1" applyAlignment="1">
      <alignment vertical="top"/>
    </xf>
    <xf numFmtId="164" fontId="35" fillId="0" borderId="4" xfId="0" applyNumberFormat="1" applyFont="1" applyFill="1" applyBorder="1" applyAlignment="1">
      <alignment vertical="top"/>
    </xf>
    <xf numFmtId="0" fontId="33" fillId="0" borderId="10" xfId="0" applyFont="1" applyBorder="1" applyAlignment="1">
      <alignment vertical="top" wrapText="1"/>
    </xf>
    <xf numFmtId="0" fontId="35" fillId="0" borderId="10" xfId="0" applyFont="1" applyBorder="1" applyAlignment="1">
      <alignment vertical="top" wrapText="1"/>
    </xf>
    <xf numFmtId="164" fontId="0" fillId="0" borderId="13" xfId="0" applyNumberFormat="1" applyFont="1" applyFill="1" applyBorder="1"/>
    <xf numFmtId="0" fontId="35" fillId="0" borderId="10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 wrapText="1"/>
    </xf>
    <xf numFmtId="0" fontId="35" fillId="0" borderId="22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1" fillId="3" borderId="14" xfId="6" applyNumberFormat="1" applyFont="1" applyFill="1" applyBorder="1" applyAlignment="1">
      <alignment horizontal="center" vertical="center" wrapText="1"/>
    </xf>
    <xf numFmtId="0" fontId="31" fillId="3" borderId="17" xfId="6" applyNumberFormat="1" applyFont="1" applyFill="1" applyBorder="1" applyAlignment="1">
      <alignment horizontal="center" vertical="center" wrapText="1"/>
    </xf>
    <xf numFmtId="0" fontId="31" fillId="3" borderId="18" xfId="6" applyNumberFormat="1" applyFont="1" applyFill="1" applyBorder="1" applyAlignment="1">
      <alignment horizontal="center" vertical="center" wrapText="1"/>
    </xf>
    <xf numFmtId="0" fontId="31" fillId="3" borderId="19" xfId="6" applyNumberFormat="1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/>
    </xf>
    <xf numFmtId="0" fontId="31" fillId="3" borderId="0" xfId="6" applyNumberFormat="1" applyFont="1" applyFill="1" applyBorder="1" applyAlignment="1">
      <alignment horizontal="center" vertical="center" wrapText="1"/>
    </xf>
    <xf numFmtId="0" fontId="39" fillId="3" borderId="16" xfId="6" applyNumberFormat="1" applyFont="1" applyFill="1" applyBorder="1" applyAlignment="1">
      <alignment horizontal="center" vertical="center" wrapText="1"/>
    </xf>
    <xf numFmtId="0" fontId="39" fillId="3" borderId="14" xfId="6" applyNumberFormat="1" applyFont="1" applyFill="1" applyBorder="1" applyAlignment="1">
      <alignment horizontal="center" vertical="center" wrapText="1"/>
    </xf>
    <xf numFmtId="0" fontId="39" fillId="3" borderId="53" xfId="6" applyNumberFormat="1" applyFont="1" applyFill="1" applyBorder="1" applyAlignment="1">
      <alignment horizontal="center" vertical="center" wrapText="1"/>
    </xf>
    <xf numFmtId="0" fontId="35" fillId="0" borderId="49" xfId="0" applyFont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/>
    </xf>
    <xf numFmtId="0" fontId="0" fillId="3" borderId="25" xfId="0" applyFont="1" applyFill="1" applyBorder="1" applyAlignment="1">
      <alignment horizontal="center" vertical="center" wrapText="1"/>
    </xf>
    <xf numFmtId="0" fontId="0" fillId="3" borderId="25" xfId="0" applyFont="1" applyFill="1" applyBorder="1" applyAlignment="1">
      <alignment horizontal="center" vertical="center"/>
    </xf>
    <xf numFmtId="0" fontId="0" fillId="3" borderId="26" xfId="0" applyFont="1" applyFill="1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6" fillId="3" borderId="50" xfId="0" applyFont="1" applyFill="1" applyBorder="1" applyAlignment="1">
      <alignment horizontal="center" vertical="center" wrapText="1"/>
    </xf>
    <xf numFmtId="0" fontId="16" fillId="3" borderId="40" xfId="0" applyFont="1" applyFill="1" applyBorder="1" applyAlignment="1">
      <alignment horizontal="center" vertical="center"/>
    </xf>
    <xf numFmtId="0" fontId="0" fillId="3" borderId="42" xfId="0" applyFont="1" applyFill="1" applyBorder="1" applyAlignment="1">
      <alignment horizontal="center" vertical="center" wrapText="1"/>
    </xf>
    <xf numFmtId="0" fontId="0" fillId="3" borderId="43" xfId="0" applyFont="1" applyFill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16" fillId="0" borderId="0" xfId="15" applyFont="1" applyAlignment="1">
      <alignment horizontal="left" vertical="center"/>
    </xf>
    <xf numFmtId="1" fontId="0" fillId="0" borderId="11" xfId="0" applyNumberFormat="1" applyBorder="1"/>
    <xf numFmtId="1" fontId="0" fillId="0" borderId="13" xfId="0" applyNumberFormat="1" applyBorder="1"/>
    <xf numFmtId="1" fontId="19" fillId="0" borderId="11" xfId="0" applyNumberFormat="1" applyFont="1" applyBorder="1"/>
    <xf numFmtId="1" fontId="19" fillId="0" borderId="13" xfId="0" applyNumberFormat="1" applyFont="1" applyBorder="1"/>
  </cellXfs>
  <cellStyles count="97">
    <cellStyle name="20% - akcent 1" xfId="35"/>
    <cellStyle name="20% - akcent 2" xfId="36"/>
    <cellStyle name="20% - akcent 3" xfId="37"/>
    <cellStyle name="20% - akcent 4" xfId="38"/>
    <cellStyle name="20% - akcent 5" xfId="39"/>
    <cellStyle name="20% - akcent 6" xfId="40"/>
    <cellStyle name="40% - akcent 1" xfId="41"/>
    <cellStyle name="40% - akcent 2" xfId="42"/>
    <cellStyle name="40% - akcent 3" xfId="43"/>
    <cellStyle name="40% - akcent 4" xfId="44"/>
    <cellStyle name="40% - akcent 5" xfId="45"/>
    <cellStyle name="40% - akcent 6" xfId="46"/>
    <cellStyle name="60% - akcent 1" xfId="47"/>
    <cellStyle name="60% - akcent 2" xfId="48"/>
    <cellStyle name="60% - akcent 3" xfId="49"/>
    <cellStyle name="60% - akcent 4" xfId="50"/>
    <cellStyle name="60% - akcent 5" xfId="51"/>
    <cellStyle name="60% - akcent 6" xfId="52"/>
    <cellStyle name="Akcent 1 2" xfId="53"/>
    <cellStyle name="Akcent 2 2" xfId="54"/>
    <cellStyle name="Akcent 3 2" xfId="55"/>
    <cellStyle name="Akcent 4 2" xfId="56"/>
    <cellStyle name="Akcent 5 2" xfId="57"/>
    <cellStyle name="Akcent 6 2" xfId="58"/>
    <cellStyle name="Dane wejściowe 2" xfId="59"/>
    <cellStyle name="Dane wyjściowe 2" xfId="60"/>
    <cellStyle name="Dobre" xfId="61"/>
    <cellStyle name="Hiperłącze" xfId="15" builtinId="8"/>
    <cellStyle name="Hiperłącze 2" xfId="9"/>
    <cellStyle name="Hiperłącze 2 2" xfId="33"/>
    <cellStyle name="Kolumna" xfId="6"/>
    <cellStyle name="Kolumna 2" xfId="7"/>
    <cellStyle name="Kolumna 2 2" xfId="16"/>
    <cellStyle name="Kolumna 3" xfId="22"/>
    <cellStyle name="Komórka połączona 2" xfId="62"/>
    <cellStyle name="Komórka zaznaczona 2" xfId="63"/>
    <cellStyle name="Nagłówek 1 2" xfId="64"/>
    <cellStyle name="Nagłówek 2 2" xfId="65"/>
    <cellStyle name="Nagłówek 3 2" xfId="66"/>
    <cellStyle name="Nagłówek 4 2" xfId="67"/>
    <cellStyle name="Neutralne" xfId="68"/>
    <cellStyle name="Normal" xfId="30"/>
    <cellStyle name="Normalny" xfId="0" builtinId="0"/>
    <cellStyle name="Normalny 10" xfId="24"/>
    <cellStyle name="Normalny 10 2" xfId="69"/>
    <cellStyle name="Normalny 100" xfId="17"/>
    <cellStyle name="Normalny 11" xfId="70"/>
    <cellStyle name="Normalny 12" xfId="71"/>
    <cellStyle name="Normalny 13" xfId="72"/>
    <cellStyle name="Normalny 14" xfId="73"/>
    <cellStyle name="Normalny 15" xfId="74"/>
    <cellStyle name="Normalny 16" xfId="75"/>
    <cellStyle name="Normalny 17" xfId="76"/>
    <cellStyle name="Normalny 18" xfId="77"/>
    <cellStyle name="Normalny 19" xfId="78"/>
    <cellStyle name="Normalny 2" xfId="5"/>
    <cellStyle name="Normalny 2 2" xfId="11"/>
    <cellStyle name="Normalny 2 2 2" xfId="2"/>
    <cellStyle name="Normalny 2 2 2 2" xfId="27"/>
    <cellStyle name="Normalny 2 2 3" xfId="79"/>
    <cellStyle name="Normalny 2 2 4" xfId="18"/>
    <cellStyle name="Normalny 2 3" xfId="10"/>
    <cellStyle name="Normalny 20" xfId="80"/>
    <cellStyle name="Normalny 21" xfId="81"/>
    <cellStyle name="Normalny 22" xfId="82"/>
    <cellStyle name="Normalny 23" xfId="83"/>
    <cellStyle name="Normalny 24" xfId="84"/>
    <cellStyle name="Normalny 25" xfId="85"/>
    <cellStyle name="Normalny 26" xfId="34"/>
    <cellStyle name="Normalny 3" xfId="12"/>
    <cellStyle name="Normalny 3 2" xfId="26"/>
    <cellStyle name="Normalny 3 3" xfId="20"/>
    <cellStyle name="Normalny 4" xfId="13"/>
    <cellStyle name="Normalny 4 2" xfId="28"/>
    <cellStyle name="Normalny 4 3" xfId="86"/>
    <cellStyle name="Normalny 4 4" xfId="21"/>
    <cellStyle name="Normalny 5" xfId="1"/>
    <cellStyle name="Normalny 5 2" xfId="8"/>
    <cellStyle name="Normalny 5 2 2" xfId="29"/>
    <cellStyle name="Normalny 5 3" xfId="87"/>
    <cellStyle name="Normalny 5 4" xfId="19"/>
    <cellStyle name="Normalny 6" xfId="3"/>
    <cellStyle name="Normalny 6 2" xfId="25"/>
    <cellStyle name="Normalny 6 3" xfId="23"/>
    <cellStyle name="Normalny 7" xfId="31"/>
    <cellStyle name="Normalny 7 2" xfId="88"/>
    <cellStyle name="Normalny 8" xfId="32"/>
    <cellStyle name="Normalny 9" xfId="4"/>
    <cellStyle name="Normalny 9 2" xfId="89"/>
    <cellStyle name="Obliczenia 2" xfId="90"/>
    <cellStyle name="Procentowy 2" xfId="14"/>
    <cellStyle name="Suma 2" xfId="91"/>
    <cellStyle name="Tekst objaśnienia 2" xfId="92"/>
    <cellStyle name="Tekst ostrzeżenia 2" xfId="93"/>
    <cellStyle name="Tytuł 2" xfId="94"/>
    <cellStyle name="Uwaga 2" xfId="95"/>
    <cellStyle name="Złe" xfId="96"/>
  </cellStyles>
  <dxfs count="0"/>
  <tableStyles count="0" defaultTableStyle="TableStyleMedium2" defaultPivotStyle="PivotStyleLight16"/>
  <colors>
    <mruColors>
      <color rgb="FF4D4D4D"/>
      <color rgb="FFDEEAF6"/>
      <color rgb="FFDCECF4"/>
      <color rgb="FFDEEFFE"/>
      <color rgb="FFD0E8F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zoomScaleNormal="100" workbookViewId="0"/>
  </sheetViews>
  <sheetFormatPr defaultRowHeight="15"/>
  <cols>
    <col min="1" max="1" width="14.85546875" customWidth="1"/>
    <col min="2" max="2" width="111.140625" customWidth="1"/>
  </cols>
  <sheetData>
    <row r="1" spans="1:2" ht="15.75">
      <c r="A1" s="4" t="s">
        <v>72</v>
      </c>
      <c r="B1" s="1"/>
    </row>
    <row r="2" spans="1:2" s="3" customFormat="1" ht="15.75">
      <c r="A2" s="5" t="s">
        <v>73</v>
      </c>
      <c r="B2" s="2"/>
    </row>
    <row r="3" spans="1:2" s="3" customFormat="1" ht="15.75">
      <c r="A3" s="5"/>
      <c r="B3" s="2"/>
    </row>
    <row r="4" spans="1:2" s="32" customFormat="1" ht="15.75">
      <c r="A4" s="30"/>
      <c r="B4" s="31"/>
    </row>
    <row r="5" spans="1:2" s="32" customFormat="1" ht="15.75">
      <c r="A5" s="33"/>
      <c r="B5" s="34" t="s">
        <v>71</v>
      </c>
    </row>
    <row r="6" spans="1:2" s="35" customFormat="1" ht="12.75"/>
    <row r="7" spans="1:2" s="8" customFormat="1">
      <c r="A7" s="11" t="s">
        <v>0</v>
      </c>
      <c r="B7" s="16" t="s">
        <v>24</v>
      </c>
    </row>
    <row r="8" spans="1:2" s="8" customFormat="1">
      <c r="A8" s="6" t="s">
        <v>1</v>
      </c>
      <c r="B8" s="15" t="s">
        <v>25</v>
      </c>
    </row>
    <row r="9" spans="1:2" s="8" customFormat="1">
      <c r="A9" s="11" t="s">
        <v>2</v>
      </c>
      <c r="B9" s="16" t="s">
        <v>26</v>
      </c>
    </row>
    <row r="10" spans="1:2" s="8" customFormat="1">
      <c r="A10" s="6" t="s">
        <v>3</v>
      </c>
      <c r="B10" s="15" t="s">
        <v>27</v>
      </c>
    </row>
    <row r="11" spans="1:2" s="8" customFormat="1">
      <c r="A11" s="11" t="s">
        <v>4</v>
      </c>
      <c r="B11" s="16" t="s">
        <v>28</v>
      </c>
    </row>
    <row r="12" spans="1:2" s="8" customFormat="1">
      <c r="A12" s="6" t="s">
        <v>5</v>
      </c>
      <c r="B12" s="15" t="s">
        <v>29</v>
      </c>
    </row>
    <row r="13" spans="1:2" s="8" customFormat="1">
      <c r="A13" s="11" t="s">
        <v>6</v>
      </c>
      <c r="B13" s="16" t="s">
        <v>30</v>
      </c>
    </row>
    <row r="14" spans="1:2" s="8" customFormat="1">
      <c r="A14" s="6" t="s">
        <v>7</v>
      </c>
      <c r="B14" s="15" t="s">
        <v>31</v>
      </c>
    </row>
    <row r="15" spans="1:2" s="8" customFormat="1">
      <c r="A15" s="11" t="s">
        <v>8</v>
      </c>
      <c r="B15" s="16" t="s">
        <v>32</v>
      </c>
    </row>
    <row r="16" spans="1:2" s="8" customFormat="1">
      <c r="A16" s="6" t="s">
        <v>9</v>
      </c>
      <c r="B16" s="15" t="s">
        <v>33</v>
      </c>
    </row>
    <row r="17" spans="1:2" s="8" customFormat="1">
      <c r="A17" s="11" t="s">
        <v>10</v>
      </c>
      <c r="B17" s="16" t="s">
        <v>34</v>
      </c>
    </row>
    <row r="18" spans="1:2" s="8" customFormat="1">
      <c r="A18" s="6" t="s">
        <v>11</v>
      </c>
      <c r="B18" s="15" t="s">
        <v>35</v>
      </c>
    </row>
    <row r="19" spans="1:2" s="8" customFormat="1">
      <c r="A19" s="11" t="s">
        <v>12</v>
      </c>
      <c r="B19" s="16" t="s">
        <v>36</v>
      </c>
    </row>
    <row r="20" spans="1:2" s="8" customFormat="1">
      <c r="A20" s="6" t="s">
        <v>13</v>
      </c>
      <c r="B20" s="15" t="s">
        <v>37</v>
      </c>
    </row>
    <row r="21" spans="1:2" s="8" customFormat="1">
      <c r="A21" s="11" t="s">
        <v>14</v>
      </c>
      <c r="B21" s="16" t="s">
        <v>38</v>
      </c>
    </row>
    <row r="22" spans="1:2" s="8" customFormat="1">
      <c r="A22" s="6" t="s">
        <v>15</v>
      </c>
      <c r="B22" s="15" t="s">
        <v>39</v>
      </c>
    </row>
    <row r="23" spans="1:2" s="8" customFormat="1">
      <c r="A23" s="11" t="s">
        <v>16</v>
      </c>
      <c r="B23" s="16" t="s">
        <v>40</v>
      </c>
    </row>
    <row r="24" spans="1:2" s="8" customFormat="1">
      <c r="A24" s="6" t="s">
        <v>17</v>
      </c>
      <c r="B24" s="15" t="s">
        <v>41</v>
      </c>
    </row>
    <row r="25" spans="1:2" s="8" customFormat="1">
      <c r="A25" s="11" t="s">
        <v>18</v>
      </c>
      <c r="B25" s="178" t="s">
        <v>42</v>
      </c>
    </row>
    <row r="26" spans="1:2" s="8" customFormat="1">
      <c r="A26" s="6" t="s">
        <v>19</v>
      </c>
      <c r="B26" s="15" t="s">
        <v>43</v>
      </c>
    </row>
    <row r="27" spans="1:2" s="8" customFormat="1">
      <c r="A27" s="11" t="s">
        <v>20</v>
      </c>
      <c r="B27" s="16" t="s">
        <v>44</v>
      </c>
    </row>
    <row r="28" spans="1:2" s="8" customFormat="1">
      <c r="A28" s="6" t="s">
        <v>21</v>
      </c>
      <c r="B28" s="15" t="s">
        <v>45</v>
      </c>
    </row>
    <row r="29" spans="1:2">
      <c r="A29" s="11" t="s">
        <v>22</v>
      </c>
      <c r="B29" s="16" t="s">
        <v>46</v>
      </c>
    </row>
    <row r="30" spans="1:2">
      <c r="A30" s="6" t="s">
        <v>23</v>
      </c>
      <c r="B30" s="15" t="s">
        <v>47</v>
      </c>
    </row>
  </sheetData>
  <hyperlinks>
    <hyperlink ref="B7:B8" location="'1.1.'!A1" display="Budynki mieszkalne według rodzaju w 2021 r."/>
    <hyperlink ref="B9:B10" location="'1.2.'!A1" display="Mieszkania w budynkach mieszkalnych według rodzaju w 2021 r."/>
    <hyperlink ref="B11:B12" location="'1.3.'!A1" display="Struktura budynków mieszkalnych i mieszkań według okresu budowy w 2021 r."/>
    <hyperlink ref="B13:B14" location="'1.4.'!A1" display="Struktura budynków mieszkalnych i mieszkań w budynkach mieszkalnych według form własności"/>
    <hyperlink ref="B15:B16" location="'1.5.'!A1" display="Struktura budynków mieszkalnych wielomieszkaniowych według liczby mieszkań"/>
    <hyperlink ref="B17:B18" location="'1.6.'!A1" display="Wyposażenie budynków mieszkalnych w instalacje techniczno-sanitarne"/>
    <hyperlink ref="B19:B20" location="'2.1.'!A1" display="Mieszkania zamieszkane według województw"/>
    <hyperlink ref="B21:B22" location="'2.2.'!A1" display="Struktura mieszkań zamieszkanych według podmiotów będących ich właścicielami w 2021 r."/>
    <hyperlink ref="B23:B24" location="'2.3.'!A1" display="Przeciętna powierzchnia użytkowa mieszkań zamieszkanych"/>
    <hyperlink ref="B25:B26" location="'2.4.'!A1" display="Przeciętna liczba izb w mieszkaniach zamieszkanych"/>
    <hyperlink ref="B27:B28" location="'2.5.'!A1" display="Struktura mieszkań zamieszkanych według liczby izb w 2021 r."/>
    <hyperlink ref="B29:B30" location="'2.6.'!A1" display="Udział mieszkań zamieszkanych wyposażonych w instalacje techniczno-sanitarne w % ogółu mieszkań zamieszka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" sqref="F1"/>
    </sheetView>
  </sheetViews>
  <sheetFormatPr defaultRowHeight="15"/>
  <cols>
    <col min="1" max="1" width="20.7109375" customWidth="1"/>
    <col min="2" max="4" width="13.7109375" customWidth="1"/>
    <col min="5" max="5" width="9.140625" customWidth="1"/>
  </cols>
  <sheetData>
    <row r="1" spans="1:6">
      <c r="A1" s="9" t="s">
        <v>61</v>
      </c>
      <c r="F1" s="14" t="s">
        <v>69</v>
      </c>
    </row>
    <row r="2" spans="1:6">
      <c r="A2" s="13" t="s">
        <v>62</v>
      </c>
      <c r="F2" s="14" t="s">
        <v>70</v>
      </c>
    </row>
    <row r="4" spans="1:6" ht="39.950000000000003" customHeight="1">
      <c r="A4" s="88" t="s">
        <v>130</v>
      </c>
      <c r="B4" s="87" t="s">
        <v>99</v>
      </c>
      <c r="C4" s="87" t="s">
        <v>141</v>
      </c>
      <c r="D4" s="86" t="s">
        <v>142</v>
      </c>
    </row>
    <row r="5" spans="1:6">
      <c r="A5" s="103">
        <v>2011</v>
      </c>
      <c r="B5" s="95">
        <v>67.7</v>
      </c>
      <c r="C5" s="95">
        <v>63.2</v>
      </c>
      <c r="D5" s="96">
        <v>80.7</v>
      </c>
    </row>
    <row r="6" spans="1:6">
      <c r="A6" s="103">
        <v>2021</v>
      </c>
      <c r="B6" s="95">
        <v>71.099999999999994</v>
      </c>
      <c r="C6" s="95">
        <v>64.900000000000006</v>
      </c>
      <c r="D6" s="96">
        <v>88.6</v>
      </c>
    </row>
  </sheetData>
  <hyperlinks>
    <hyperlink ref="F1:F2" location="'Spis   Contents'!A1" display="Spis"/>
  </hyperlinks>
  <pageMargins left="0.7" right="0.7" top="0.75" bottom="0.75" header="0.3" footer="0.3"/>
  <pageSetup paperSize="9" orientation="portrait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" sqref="F1"/>
    </sheetView>
  </sheetViews>
  <sheetFormatPr defaultRowHeight="15"/>
  <cols>
    <col min="1" max="1" width="20.7109375" customWidth="1"/>
    <col min="2" max="4" width="13.7109375" customWidth="1"/>
  </cols>
  <sheetData>
    <row r="1" spans="1:6">
      <c r="A1" s="9" t="s">
        <v>63</v>
      </c>
      <c r="F1" s="14" t="s">
        <v>69</v>
      </c>
    </row>
    <row r="2" spans="1:6">
      <c r="A2" s="13" t="s">
        <v>64</v>
      </c>
      <c r="F2" s="14" t="s">
        <v>70</v>
      </c>
    </row>
    <row r="4" spans="1:6" ht="39.950000000000003" customHeight="1">
      <c r="A4" s="88" t="s">
        <v>130</v>
      </c>
      <c r="B4" s="87" t="s">
        <v>99</v>
      </c>
      <c r="C4" s="87" t="s">
        <v>141</v>
      </c>
      <c r="D4" s="86" t="s">
        <v>142</v>
      </c>
    </row>
    <row r="5" spans="1:6">
      <c r="A5" s="103">
        <v>2011</v>
      </c>
      <c r="B5" s="19">
        <v>3.7645091750895077</v>
      </c>
      <c r="C5" s="19">
        <v>3.6492553431027908</v>
      </c>
      <c r="D5" s="20">
        <v>4.1016378458664047</v>
      </c>
    </row>
    <row r="6" spans="1:6">
      <c r="A6" s="103">
        <v>2021</v>
      </c>
      <c r="B6" s="21">
        <v>3.783382828030796</v>
      </c>
      <c r="C6" s="21">
        <v>3.5949874012064833</v>
      </c>
      <c r="D6" s="22">
        <v>4.3171041199157392</v>
      </c>
    </row>
  </sheetData>
  <hyperlinks>
    <hyperlink ref="F1:F2" location="'Spis   Contents'!A1" display="Spis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12" sqref="E12"/>
    </sheetView>
  </sheetViews>
  <sheetFormatPr defaultRowHeight="15"/>
  <cols>
    <col min="1" max="1" width="20.7109375" customWidth="1"/>
    <col min="2" max="6" width="13.7109375" customWidth="1"/>
  </cols>
  <sheetData>
    <row r="1" spans="1:9">
      <c r="A1" s="9" t="s">
        <v>65</v>
      </c>
      <c r="I1" s="14" t="s">
        <v>69</v>
      </c>
    </row>
    <row r="2" spans="1:9">
      <c r="A2" s="13" t="s">
        <v>66</v>
      </c>
      <c r="I2" s="14" t="s">
        <v>70</v>
      </c>
    </row>
    <row r="4" spans="1:9" ht="39.950000000000003" customHeight="1">
      <c r="A4" s="171" t="s">
        <v>130</v>
      </c>
      <c r="B4" s="173" t="s">
        <v>169</v>
      </c>
      <c r="C4" s="174"/>
      <c r="D4" s="174"/>
      <c r="E4" s="174"/>
      <c r="F4" s="174"/>
    </row>
    <row r="5" spans="1:9" ht="39.950000000000003" customHeight="1">
      <c r="A5" s="172"/>
      <c r="B5" s="84" t="s">
        <v>144</v>
      </c>
      <c r="C5" s="97">
        <v>2</v>
      </c>
      <c r="D5" s="97">
        <v>3</v>
      </c>
      <c r="E5" s="97">
        <v>4</v>
      </c>
      <c r="F5" s="102" t="s">
        <v>143</v>
      </c>
    </row>
    <row r="6" spans="1:9">
      <c r="A6" s="100" t="s">
        <v>145</v>
      </c>
      <c r="B6" s="101">
        <v>2.5</v>
      </c>
      <c r="C6" s="101">
        <v>12.1</v>
      </c>
      <c r="D6" s="101">
        <v>34.200000000000003</v>
      </c>
      <c r="E6" s="101">
        <v>27.7</v>
      </c>
      <c r="F6" s="98">
        <v>23.5</v>
      </c>
    </row>
    <row r="7" spans="1:9">
      <c r="A7" s="94" t="s">
        <v>146</v>
      </c>
      <c r="B7" s="23">
        <v>3.2</v>
      </c>
      <c r="C7" s="23">
        <v>14.3</v>
      </c>
      <c r="D7" s="23">
        <v>36.299999999999997</v>
      </c>
      <c r="E7" s="23">
        <v>27.6</v>
      </c>
      <c r="F7" s="99">
        <v>18.600000000000001</v>
      </c>
    </row>
    <row r="8" spans="1:9">
      <c r="A8" s="94" t="s">
        <v>147</v>
      </c>
      <c r="B8" s="23">
        <v>0.7</v>
      </c>
      <c r="C8" s="23">
        <v>5.8</v>
      </c>
      <c r="D8" s="23">
        <v>28.2</v>
      </c>
      <c r="E8" s="23">
        <v>27.8</v>
      </c>
      <c r="F8" s="99">
        <v>37.4</v>
      </c>
    </row>
  </sheetData>
  <mergeCells count="2">
    <mergeCell ref="A4:A5"/>
    <mergeCell ref="B4:F4"/>
  </mergeCells>
  <hyperlinks>
    <hyperlink ref="I1:I2" location="'Spis   Contents'!A1" display="Spis"/>
  </hyperlinks>
  <pageMargins left="0.7" right="0.7" top="0.75" bottom="0.75" header="0.3" footer="0.3"/>
  <pageSetup paperSize="9" orientation="portrait" horizontalDpi="4294967294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K1" sqref="K1"/>
    </sheetView>
  </sheetViews>
  <sheetFormatPr defaultRowHeight="15"/>
  <cols>
    <col min="1" max="1" width="30.7109375" customWidth="1"/>
    <col min="2" max="3" width="13.7109375" customWidth="1"/>
  </cols>
  <sheetData>
    <row r="1" spans="1:11">
      <c r="A1" s="9" t="s">
        <v>67</v>
      </c>
      <c r="K1" s="14" t="s">
        <v>69</v>
      </c>
    </row>
    <row r="2" spans="1:11">
      <c r="A2" s="12" t="s">
        <v>68</v>
      </c>
      <c r="K2" s="14" t="s">
        <v>70</v>
      </c>
    </row>
    <row r="4" spans="1:11" ht="20.100000000000001" customHeight="1">
      <c r="A4" s="175" t="s">
        <v>154</v>
      </c>
      <c r="B4" s="82">
        <v>2011</v>
      </c>
      <c r="C4" s="104">
        <v>2021</v>
      </c>
    </row>
    <row r="5" spans="1:11" ht="20.100000000000001" customHeight="1">
      <c r="A5" s="175"/>
      <c r="B5" s="176" t="s">
        <v>159</v>
      </c>
      <c r="C5" s="177"/>
    </row>
    <row r="6" spans="1:11" ht="30" customHeight="1">
      <c r="A6" s="124" t="s">
        <v>109</v>
      </c>
      <c r="B6" s="123">
        <v>99.1</v>
      </c>
      <c r="C6" s="126">
        <v>97.9</v>
      </c>
      <c r="D6" s="71"/>
    </row>
    <row r="7" spans="1:11" ht="30" customHeight="1">
      <c r="A7" s="124" t="s">
        <v>155</v>
      </c>
      <c r="B7" s="27">
        <v>96.9</v>
      </c>
      <c r="C7" s="28">
        <v>96.5</v>
      </c>
      <c r="D7" s="71"/>
    </row>
    <row r="8" spans="1:11" ht="30" customHeight="1">
      <c r="A8" s="124" t="s">
        <v>156</v>
      </c>
      <c r="B8" s="27">
        <v>94.8</v>
      </c>
      <c r="C8" s="28">
        <v>95.6</v>
      </c>
      <c r="D8" s="71"/>
    </row>
    <row r="9" spans="1:11" ht="30" customHeight="1">
      <c r="A9" s="124" t="s">
        <v>157</v>
      </c>
      <c r="B9" s="27">
        <v>89.6</v>
      </c>
      <c r="C9" s="29">
        <v>97.9</v>
      </c>
      <c r="D9" s="71"/>
    </row>
    <row r="10" spans="1:11" ht="30" customHeight="1">
      <c r="A10" s="124" t="s">
        <v>158</v>
      </c>
      <c r="B10" s="27">
        <v>64.099999999999994</v>
      </c>
      <c r="C10" s="28">
        <v>64.8</v>
      </c>
      <c r="D10" s="71"/>
    </row>
    <row r="11" spans="1:11" ht="30" customHeight="1">
      <c r="A11" s="125" t="s">
        <v>112</v>
      </c>
      <c r="B11" s="27">
        <v>84.9</v>
      </c>
      <c r="C11" s="28">
        <v>87.9</v>
      </c>
      <c r="D11" s="71"/>
    </row>
  </sheetData>
  <mergeCells count="2">
    <mergeCell ref="A4:A5"/>
    <mergeCell ref="B5:C5"/>
  </mergeCells>
  <hyperlinks>
    <hyperlink ref="K1:K2" location="'Spis   Contents'!A1" display="Spis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:D5"/>
    </sheetView>
  </sheetViews>
  <sheetFormatPr defaultRowHeight="12"/>
  <cols>
    <col min="1" max="4" width="23.42578125" style="38" customWidth="1"/>
    <col min="5" max="7" width="9" style="38" customWidth="1"/>
    <col min="8" max="16384" width="9.140625" style="38"/>
  </cols>
  <sheetData>
    <row r="1" spans="1:6">
      <c r="A1" s="37" t="s">
        <v>49</v>
      </c>
      <c r="B1" s="37"/>
      <c r="F1" s="39" t="s">
        <v>69</v>
      </c>
    </row>
    <row r="2" spans="1:6">
      <c r="A2" s="52" t="s">
        <v>80</v>
      </c>
      <c r="B2" s="40"/>
      <c r="F2" s="39" t="s">
        <v>70</v>
      </c>
    </row>
    <row r="3" spans="1:6">
      <c r="A3" s="41"/>
      <c r="B3" s="41"/>
    </row>
    <row r="4" spans="1:6" ht="60" customHeight="1">
      <c r="A4" s="61" t="s">
        <v>151</v>
      </c>
      <c r="B4" s="61" t="s">
        <v>76</v>
      </c>
      <c r="C4" s="62" t="s">
        <v>74</v>
      </c>
      <c r="D4" s="119" t="s">
        <v>168</v>
      </c>
      <c r="E4" s="42"/>
    </row>
    <row r="5" spans="1:6" ht="39.950000000000003" customHeight="1">
      <c r="A5" s="145" t="s">
        <v>79</v>
      </c>
      <c r="B5" s="145"/>
      <c r="C5" s="145"/>
      <c r="D5" s="145"/>
      <c r="E5" s="43"/>
    </row>
    <row r="6" spans="1:6" ht="15">
      <c r="A6" s="24" t="s">
        <v>148</v>
      </c>
      <c r="B6" s="44">
        <v>217302</v>
      </c>
      <c r="C6" s="44">
        <v>170515</v>
      </c>
      <c r="D6" s="122">
        <v>46787</v>
      </c>
      <c r="E6" s="53"/>
    </row>
    <row r="7" spans="1:6" ht="15">
      <c r="A7" s="94" t="s">
        <v>146</v>
      </c>
      <c r="B7" s="45">
        <v>111873</v>
      </c>
      <c r="C7" s="45">
        <v>76332</v>
      </c>
      <c r="D7" s="117">
        <v>35541</v>
      </c>
      <c r="E7" s="53"/>
    </row>
    <row r="8" spans="1:6" ht="15">
      <c r="A8" s="94" t="s">
        <v>147</v>
      </c>
      <c r="B8" s="45">
        <v>105429</v>
      </c>
      <c r="C8" s="45">
        <v>94183</v>
      </c>
      <c r="D8" s="117">
        <v>11246</v>
      </c>
      <c r="E8" s="53"/>
    </row>
    <row r="9" spans="1:6" ht="39.950000000000003" customHeight="1">
      <c r="A9" s="141" t="s">
        <v>75</v>
      </c>
      <c r="B9" s="142"/>
      <c r="C9" s="143"/>
      <c r="D9" s="144"/>
      <c r="E9" s="53"/>
    </row>
    <row r="10" spans="1:6" ht="15">
      <c r="A10" s="24" t="s">
        <v>148</v>
      </c>
      <c r="B10" s="46">
        <v>100</v>
      </c>
      <c r="C10" s="47">
        <v>78.469135120707591</v>
      </c>
      <c r="D10" s="78">
        <v>21.530864879292412</v>
      </c>
      <c r="E10" s="53"/>
    </row>
    <row r="11" spans="1:6" ht="15">
      <c r="A11" s="94" t="s">
        <v>146</v>
      </c>
      <c r="B11" s="48">
        <v>100</v>
      </c>
      <c r="C11" s="49">
        <v>68.230940441393358</v>
      </c>
      <c r="D11" s="57">
        <v>31.769059558606632</v>
      </c>
      <c r="E11" s="53"/>
    </row>
    <row r="12" spans="1:6" ht="15">
      <c r="A12" s="94" t="s">
        <v>147</v>
      </c>
      <c r="B12" s="48">
        <v>100</v>
      </c>
      <c r="C12" s="49">
        <v>89.333105691982283</v>
      </c>
      <c r="D12" s="57">
        <v>10.666894308017719</v>
      </c>
      <c r="E12" s="53"/>
    </row>
  </sheetData>
  <mergeCells count="2">
    <mergeCell ref="A9:D9"/>
    <mergeCell ref="A5:D5"/>
  </mergeCells>
  <hyperlinks>
    <hyperlink ref="F1:F2" location="'Spis   Contents'!A1" display="Spis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F1" sqref="F1"/>
    </sheetView>
  </sheetViews>
  <sheetFormatPr defaultRowHeight="12"/>
  <cols>
    <col min="1" max="4" width="23.28515625" style="38" customWidth="1"/>
    <col min="5" max="5" width="9.85546875" style="53" customWidth="1"/>
    <col min="6" max="6" width="10" style="38" customWidth="1"/>
    <col min="7" max="16384" width="9.140625" style="38"/>
  </cols>
  <sheetData>
    <row r="1" spans="1:6">
      <c r="A1" s="37" t="s">
        <v>51</v>
      </c>
      <c r="F1" s="39" t="s">
        <v>69</v>
      </c>
    </row>
    <row r="2" spans="1:6">
      <c r="A2" s="52" t="s">
        <v>81</v>
      </c>
      <c r="F2" s="39" t="s">
        <v>70</v>
      </c>
    </row>
    <row r="3" spans="1:6">
      <c r="A3" s="50"/>
    </row>
    <row r="4" spans="1:6" hidden="1"/>
    <row r="5" spans="1:6" hidden="1"/>
    <row r="6" spans="1:6" hidden="1"/>
    <row r="7" spans="1:6" ht="69.95" customHeight="1">
      <c r="A7" s="61" t="s">
        <v>151</v>
      </c>
      <c r="B7" s="61" t="s">
        <v>76</v>
      </c>
      <c r="C7" s="62" t="s">
        <v>77</v>
      </c>
      <c r="D7" s="119" t="s">
        <v>78</v>
      </c>
    </row>
    <row r="8" spans="1:6" ht="39.950000000000003" customHeight="1">
      <c r="A8" s="146" t="s">
        <v>79</v>
      </c>
      <c r="B8" s="146"/>
      <c r="C8" s="146"/>
      <c r="D8" s="146"/>
    </row>
    <row r="9" spans="1:6" ht="15">
      <c r="A9" s="24" t="s">
        <v>148</v>
      </c>
      <c r="B9" s="79">
        <v>669367</v>
      </c>
      <c r="C9" s="79">
        <v>190295</v>
      </c>
      <c r="D9" s="120">
        <v>479072</v>
      </c>
    </row>
    <row r="10" spans="1:6" ht="15">
      <c r="A10" s="94" t="s">
        <v>146</v>
      </c>
      <c r="B10" s="51">
        <v>499702</v>
      </c>
      <c r="C10" s="51">
        <v>85234</v>
      </c>
      <c r="D10" s="121">
        <v>414468</v>
      </c>
    </row>
    <row r="11" spans="1:6" ht="15">
      <c r="A11" s="94" t="s">
        <v>147</v>
      </c>
      <c r="B11" s="51">
        <v>169665</v>
      </c>
      <c r="C11" s="51">
        <v>105061</v>
      </c>
      <c r="D11" s="121">
        <v>64604</v>
      </c>
    </row>
    <row r="12" spans="1:6" ht="39.950000000000003" customHeight="1">
      <c r="A12" s="147" t="s">
        <v>75</v>
      </c>
      <c r="B12" s="148"/>
      <c r="C12" s="149"/>
      <c r="D12" s="150"/>
    </row>
    <row r="13" spans="1:6" ht="15">
      <c r="A13" s="24" t="s">
        <v>148</v>
      </c>
      <c r="B13" s="47">
        <v>100</v>
      </c>
      <c r="C13" s="47">
        <f>C9/$B$9*100</f>
        <v>28.429097938798897</v>
      </c>
      <c r="D13" s="78">
        <f>D9/$B$9*100</f>
        <v>71.570902061201096</v>
      </c>
    </row>
    <row r="14" spans="1:6" ht="15">
      <c r="A14" s="94" t="s">
        <v>146</v>
      </c>
      <c r="B14" s="49">
        <v>100</v>
      </c>
      <c r="C14" s="49">
        <f>C10/$B$10*100</f>
        <v>17.056965951707216</v>
      </c>
      <c r="D14" s="57">
        <f>D10/$B$10*100</f>
        <v>82.943034048292787</v>
      </c>
    </row>
    <row r="15" spans="1:6" ht="15">
      <c r="A15" s="94" t="s">
        <v>147</v>
      </c>
      <c r="B15" s="49">
        <v>100</v>
      </c>
      <c r="C15" s="49">
        <f>C11/$B$11*100</f>
        <v>61.922612206406747</v>
      </c>
      <c r="D15" s="57">
        <f>D11/$B$11*100</f>
        <v>38.07738779359326</v>
      </c>
    </row>
  </sheetData>
  <mergeCells count="2">
    <mergeCell ref="A8:D8"/>
    <mergeCell ref="A12:D12"/>
  </mergeCells>
  <hyperlinks>
    <hyperlink ref="F1:F2" location="'Spis   Contents'!A1" display="Spi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2" sqref="E2"/>
    </sheetView>
  </sheetViews>
  <sheetFormatPr defaultRowHeight="12"/>
  <cols>
    <col min="1" max="1" width="26.28515625" style="38" customWidth="1"/>
    <col min="2" max="3" width="20.140625" style="38" customWidth="1"/>
    <col min="4" max="16384" width="9.140625" style="38"/>
  </cols>
  <sheetData>
    <row r="1" spans="1:5">
      <c r="A1" s="37" t="s">
        <v>52</v>
      </c>
      <c r="E1" s="39" t="s">
        <v>69</v>
      </c>
    </row>
    <row r="2" spans="1:5">
      <c r="A2" s="52" t="s">
        <v>84</v>
      </c>
      <c r="E2" s="39" t="s">
        <v>70</v>
      </c>
    </row>
    <row r="4" spans="1:5" ht="30" customHeight="1">
      <c r="A4" s="151" t="s">
        <v>151</v>
      </c>
      <c r="B4" s="60" t="s">
        <v>82</v>
      </c>
      <c r="C4" s="114" t="s">
        <v>83</v>
      </c>
      <c r="D4" s="53"/>
    </row>
    <row r="5" spans="1:5" ht="20.100000000000001" customHeight="1">
      <c r="A5" s="152"/>
      <c r="B5" s="153" t="s">
        <v>92</v>
      </c>
      <c r="C5" s="154"/>
      <c r="D5" s="53"/>
    </row>
    <row r="6" spans="1:5" s="109" customFormat="1" ht="25.5" customHeight="1">
      <c r="A6" s="107" t="s">
        <v>149</v>
      </c>
      <c r="B6" s="108"/>
      <c r="C6" s="115"/>
      <c r="D6" s="112"/>
    </row>
    <row r="7" spans="1:5" s="109" customFormat="1">
      <c r="A7" s="110" t="s">
        <v>152</v>
      </c>
      <c r="B7" s="111">
        <v>7.8287360447671901</v>
      </c>
      <c r="C7" s="116">
        <v>7.8154435459172626</v>
      </c>
      <c r="D7" s="112"/>
    </row>
    <row r="8" spans="1:5" s="109" customFormat="1">
      <c r="A8" s="110" t="s">
        <v>101</v>
      </c>
      <c r="B8" s="111">
        <v>26.715814856743147</v>
      </c>
      <c r="C8" s="116">
        <v>16.876840358129396</v>
      </c>
      <c r="D8" s="112"/>
    </row>
    <row r="9" spans="1:5" s="109" customFormat="1">
      <c r="A9" s="110" t="s">
        <v>102</v>
      </c>
      <c r="B9" s="111">
        <v>11.047298230112929</v>
      </c>
      <c r="C9" s="116">
        <v>14.519239819112684</v>
      </c>
      <c r="D9" s="112"/>
    </row>
    <row r="10" spans="1:5" s="109" customFormat="1">
      <c r="A10" s="110" t="s">
        <v>103</v>
      </c>
      <c r="B10" s="111">
        <v>5.90192451058895</v>
      </c>
      <c r="C10" s="116">
        <v>12.201826501754642</v>
      </c>
      <c r="D10" s="112"/>
    </row>
    <row r="11" spans="1:5" s="109" customFormat="1">
      <c r="A11" s="110" t="s">
        <v>104</v>
      </c>
      <c r="B11" s="111">
        <v>9.5259132451611119</v>
      </c>
      <c r="C11" s="116">
        <v>13.971259413744628</v>
      </c>
      <c r="D11" s="112"/>
    </row>
    <row r="12" spans="1:5" s="109" customFormat="1">
      <c r="A12" s="110" t="s">
        <v>105</v>
      </c>
      <c r="B12" s="111">
        <v>12.351473985513248</v>
      </c>
      <c r="C12" s="116">
        <v>12.58472556908243</v>
      </c>
      <c r="D12" s="112"/>
    </row>
    <row r="13" spans="1:5" s="109" customFormat="1">
      <c r="A13" s="110" t="s">
        <v>106</v>
      </c>
      <c r="B13" s="111">
        <v>11.707209321589309</v>
      </c>
      <c r="C13" s="116">
        <v>9.6757085425484064</v>
      </c>
      <c r="D13" s="112"/>
    </row>
    <row r="14" spans="1:5" s="109" customFormat="1">
      <c r="A14" s="110" t="s">
        <v>107</v>
      </c>
      <c r="B14" s="111">
        <v>6.3225372983221506</v>
      </c>
      <c r="C14" s="116">
        <v>4.5716326021450113</v>
      </c>
      <c r="D14" s="112"/>
    </row>
    <row r="15" spans="1:5" s="109" customFormat="1">
      <c r="A15" s="110" t="s">
        <v>108</v>
      </c>
      <c r="B15" s="111">
        <v>5.9438017137440058</v>
      </c>
      <c r="C15" s="116">
        <v>5.3729867173015702</v>
      </c>
      <c r="D15" s="112"/>
    </row>
    <row r="16" spans="1:5" s="109" customFormat="1" ht="24.95" customHeight="1">
      <c r="A16" s="113" t="s">
        <v>150</v>
      </c>
      <c r="B16" s="111">
        <v>0.568793660435707</v>
      </c>
      <c r="C16" s="116">
        <v>0.18823754382872177</v>
      </c>
      <c r="D16" s="112"/>
    </row>
    <row r="17" spans="1:4" s="109" customFormat="1" ht="24.95" customHeight="1">
      <c r="A17" s="113" t="s">
        <v>153</v>
      </c>
      <c r="B17" s="111">
        <v>2.0864971330222457</v>
      </c>
      <c r="C17" s="116">
        <v>2.2220993864352443</v>
      </c>
      <c r="D17" s="112"/>
    </row>
    <row r="20" spans="1:4">
      <c r="A20" s="53"/>
      <c r="B20" s="53"/>
      <c r="C20" s="53"/>
    </row>
    <row r="21" spans="1:4">
      <c r="A21" s="53"/>
      <c r="B21" s="36"/>
      <c r="C21" s="36"/>
    </row>
    <row r="22" spans="1:4">
      <c r="A22" s="53"/>
      <c r="B22" s="36"/>
      <c r="C22" s="36"/>
    </row>
    <row r="23" spans="1:4">
      <c r="A23" s="53"/>
      <c r="B23" s="53"/>
      <c r="C23" s="53"/>
    </row>
    <row r="24" spans="1:4">
      <c r="A24" s="53"/>
      <c r="B24" s="53"/>
      <c r="C24" s="53"/>
    </row>
    <row r="25" spans="1:4">
      <c r="A25" s="53"/>
      <c r="B25" s="53"/>
      <c r="C25" s="53"/>
    </row>
    <row r="26" spans="1:4">
      <c r="A26" s="53"/>
      <c r="B26" s="53"/>
      <c r="C26" s="53"/>
    </row>
    <row r="27" spans="1:4">
      <c r="A27" s="53"/>
      <c r="B27" s="53"/>
      <c r="C27" s="53"/>
    </row>
  </sheetData>
  <mergeCells count="2">
    <mergeCell ref="A4:A5"/>
    <mergeCell ref="B5:C5"/>
  </mergeCells>
  <hyperlinks>
    <hyperlink ref="E1:E2" location="'Spis   Contents'!A1" display="Spis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pane xSplit="1" ySplit="5" topLeftCell="B18" activePane="bottomRight" state="frozen"/>
      <selection pane="topRight" activeCell="B1" sqref="B1"/>
      <selection pane="bottomLeft" activeCell="A6" sqref="A6"/>
      <selection pane="bottomRight" activeCell="C38" sqref="C38"/>
    </sheetView>
  </sheetViews>
  <sheetFormatPr defaultRowHeight="12"/>
  <cols>
    <col min="1" max="1" width="27.7109375" style="38" customWidth="1"/>
    <col min="2" max="5" width="17.42578125" style="38" customWidth="1"/>
    <col min="6" max="16384" width="9.140625" style="38"/>
  </cols>
  <sheetData>
    <row r="1" spans="1:7">
      <c r="A1" s="54" t="s">
        <v>53</v>
      </c>
      <c r="G1" s="39" t="s">
        <v>69</v>
      </c>
    </row>
    <row r="2" spans="1:7">
      <c r="A2" s="58" t="s">
        <v>89</v>
      </c>
      <c r="G2" s="39" t="s">
        <v>70</v>
      </c>
    </row>
    <row r="4" spans="1:7" ht="30" customHeight="1">
      <c r="A4" s="151" t="s">
        <v>48</v>
      </c>
      <c r="B4" s="158" t="s">
        <v>82</v>
      </c>
      <c r="C4" s="159"/>
      <c r="D4" s="158" t="s">
        <v>85</v>
      </c>
      <c r="E4" s="160"/>
      <c r="F4" s="53"/>
    </row>
    <row r="5" spans="1:7" ht="20.100000000000001" customHeight="1">
      <c r="A5" s="157"/>
      <c r="B5" s="59">
        <v>2011</v>
      </c>
      <c r="C5" s="59">
        <v>2021</v>
      </c>
      <c r="D5" s="59">
        <v>2011</v>
      </c>
      <c r="E5" s="127">
        <v>2021</v>
      </c>
      <c r="F5" s="53"/>
    </row>
    <row r="6" spans="1:7" ht="39.950000000000003" customHeight="1">
      <c r="A6" s="161" t="s">
        <v>79</v>
      </c>
      <c r="B6" s="161"/>
      <c r="C6" s="161"/>
      <c r="D6" s="161"/>
      <c r="E6" s="161"/>
    </row>
    <row r="7" spans="1:7" ht="24">
      <c r="A7" s="138" t="s">
        <v>160</v>
      </c>
      <c r="B7" s="128">
        <v>191.9</v>
      </c>
      <c r="C7" s="129">
        <v>217.3</v>
      </c>
      <c r="D7" s="128">
        <v>601.79999999999995</v>
      </c>
      <c r="E7" s="130">
        <v>669.4</v>
      </c>
      <c r="F7" s="53"/>
    </row>
    <row r="8" spans="1:7" ht="24">
      <c r="A8" s="139" t="s">
        <v>161</v>
      </c>
      <c r="B8" s="131">
        <v>125.8</v>
      </c>
      <c r="C8" s="132">
        <v>163.80000000000001</v>
      </c>
      <c r="D8" s="131">
        <v>177.2</v>
      </c>
      <c r="E8" s="133">
        <v>181.4</v>
      </c>
      <c r="F8" s="53"/>
    </row>
    <row r="9" spans="1:7" ht="24">
      <c r="A9" s="139" t="s">
        <v>162</v>
      </c>
      <c r="B9" s="131">
        <v>1.3</v>
      </c>
      <c r="C9" s="132">
        <v>0.6</v>
      </c>
      <c r="D9" s="131">
        <v>10</v>
      </c>
      <c r="E9" s="133">
        <v>1.5</v>
      </c>
      <c r="F9" s="53"/>
    </row>
    <row r="10" spans="1:7" ht="24">
      <c r="A10" s="139" t="s">
        <v>134</v>
      </c>
      <c r="B10" s="131">
        <v>3.6</v>
      </c>
      <c r="C10" s="132">
        <v>1.4</v>
      </c>
      <c r="D10" s="131">
        <v>13.4</v>
      </c>
      <c r="E10" s="133">
        <v>3.8</v>
      </c>
      <c r="F10" s="53"/>
    </row>
    <row r="11" spans="1:7" ht="24">
      <c r="A11" s="139" t="s">
        <v>163</v>
      </c>
      <c r="B11" s="131">
        <v>1.7</v>
      </c>
      <c r="C11" s="132">
        <v>0.3</v>
      </c>
      <c r="D11" s="131">
        <v>3.7</v>
      </c>
      <c r="E11" s="133">
        <v>0.3</v>
      </c>
      <c r="F11" s="53"/>
    </row>
    <row r="12" spans="1:7" ht="24">
      <c r="A12" s="139" t="s">
        <v>164</v>
      </c>
      <c r="B12" s="131">
        <v>2</v>
      </c>
      <c r="C12" s="132">
        <v>0.6</v>
      </c>
      <c r="D12" s="131">
        <v>4.7</v>
      </c>
      <c r="E12" s="133">
        <v>0.7</v>
      </c>
      <c r="F12" s="53"/>
    </row>
    <row r="13" spans="1:7" ht="27">
      <c r="A13" s="139" t="s">
        <v>165</v>
      </c>
      <c r="B13" s="131">
        <v>1</v>
      </c>
      <c r="C13" s="132">
        <v>6.4</v>
      </c>
      <c r="D13" s="131">
        <v>5.7</v>
      </c>
      <c r="E13" s="133">
        <v>52</v>
      </c>
      <c r="F13" s="53"/>
    </row>
    <row r="14" spans="1:7" ht="24">
      <c r="A14" s="139" t="s">
        <v>166</v>
      </c>
      <c r="B14" s="131">
        <v>48.3</v>
      </c>
      <c r="C14" s="132">
        <v>43.3</v>
      </c>
      <c r="D14" s="131">
        <v>377.4</v>
      </c>
      <c r="E14" s="133">
        <v>427.5</v>
      </c>
      <c r="F14" s="53"/>
    </row>
    <row r="15" spans="1:7" ht="24">
      <c r="A15" s="56" t="s">
        <v>167</v>
      </c>
      <c r="B15" s="131">
        <v>8.1</v>
      </c>
      <c r="C15" s="132">
        <v>0.9</v>
      </c>
      <c r="D15" s="131">
        <v>9.6999999999999993</v>
      </c>
      <c r="E15" s="133">
        <v>2.2000000000000002</v>
      </c>
      <c r="F15" s="53"/>
    </row>
    <row r="16" spans="1:7" ht="39.950000000000003" customHeight="1">
      <c r="A16" s="155" t="s">
        <v>88</v>
      </c>
      <c r="B16" s="156"/>
      <c r="C16" s="156"/>
      <c r="D16" s="156"/>
      <c r="E16" s="156"/>
      <c r="F16" s="53"/>
    </row>
    <row r="17" spans="1:6" ht="24">
      <c r="A17" s="138" t="s">
        <v>160</v>
      </c>
      <c r="B17" s="128">
        <v>100</v>
      </c>
      <c r="C17" s="128">
        <v>100</v>
      </c>
      <c r="D17" s="134">
        <v>100</v>
      </c>
      <c r="E17" s="134">
        <v>100</v>
      </c>
      <c r="F17" s="53"/>
    </row>
    <row r="18" spans="1:6" ht="24">
      <c r="A18" s="139" t="s">
        <v>161</v>
      </c>
      <c r="B18" s="135">
        <v>65.599999999999994</v>
      </c>
      <c r="C18" s="135">
        <v>75.400000000000006</v>
      </c>
      <c r="D18" s="136">
        <v>29.4</v>
      </c>
      <c r="E18" s="136">
        <v>27.1</v>
      </c>
      <c r="F18" s="53"/>
    </row>
    <row r="19" spans="1:6" ht="24">
      <c r="A19" s="139" t="s">
        <v>162</v>
      </c>
      <c r="B19" s="131">
        <v>0.7</v>
      </c>
      <c r="C19" s="131">
        <v>0.3</v>
      </c>
      <c r="D19" s="137">
        <v>1.7</v>
      </c>
      <c r="E19" s="136">
        <v>0.2</v>
      </c>
      <c r="F19" s="53"/>
    </row>
    <row r="20" spans="1:6" ht="24">
      <c r="A20" s="139" t="s">
        <v>134</v>
      </c>
      <c r="B20" s="131">
        <v>1.9</v>
      </c>
      <c r="C20" s="131">
        <v>0.6</v>
      </c>
      <c r="D20" s="137">
        <v>2.2000000000000002</v>
      </c>
      <c r="E20" s="136">
        <v>0.6</v>
      </c>
      <c r="F20" s="53"/>
    </row>
    <row r="21" spans="1:6" ht="24">
      <c r="A21" s="139" t="s">
        <v>163</v>
      </c>
      <c r="B21" s="131">
        <v>0.9</v>
      </c>
      <c r="C21" s="131">
        <v>0.1</v>
      </c>
      <c r="D21" s="137">
        <v>0.6</v>
      </c>
      <c r="E21" s="136">
        <v>0</v>
      </c>
      <c r="F21" s="53"/>
    </row>
    <row r="22" spans="1:6" ht="24">
      <c r="A22" s="139" t="s">
        <v>164</v>
      </c>
      <c r="B22" s="131">
        <v>1</v>
      </c>
      <c r="C22" s="131">
        <v>0.3</v>
      </c>
      <c r="D22" s="137">
        <v>0.8</v>
      </c>
      <c r="E22" s="136">
        <v>0.1</v>
      </c>
      <c r="F22" s="53"/>
    </row>
    <row r="23" spans="1:6" ht="27">
      <c r="A23" s="139" t="s">
        <v>165</v>
      </c>
      <c r="B23" s="131">
        <v>0.5</v>
      </c>
      <c r="C23" s="131">
        <v>2.9</v>
      </c>
      <c r="D23" s="137">
        <v>0.9</v>
      </c>
      <c r="E23" s="136">
        <v>7.8</v>
      </c>
      <c r="F23" s="53"/>
    </row>
    <row r="24" spans="1:6" ht="24">
      <c r="A24" s="139" t="s">
        <v>170</v>
      </c>
      <c r="B24" s="131">
        <v>25.2</v>
      </c>
      <c r="C24" s="131">
        <v>19.899999999999999</v>
      </c>
      <c r="D24" s="137">
        <v>62.7</v>
      </c>
      <c r="E24" s="136">
        <v>63.9</v>
      </c>
      <c r="F24" s="53"/>
    </row>
    <row r="25" spans="1:6" ht="24">
      <c r="A25" s="139" t="s">
        <v>167</v>
      </c>
      <c r="B25" s="131">
        <v>4.2</v>
      </c>
      <c r="C25" s="131">
        <v>0.4</v>
      </c>
      <c r="D25" s="137">
        <v>1.6</v>
      </c>
      <c r="E25" s="136">
        <v>0.3</v>
      </c>
      <c r="F25" s="53"/>
    </row>
    <row r="27" spans="1:6">
      <c r="A27" s="38" t="s">
        <v>86</v>
      </c>
    </row>
    <row r="28" spans="1:6">
      <c r="A28" s="55" t="s">
        <v>87</v>
      </c>
    </row>
  </sheetData>
  <mergeCells count="5">
    <mergeCell ref="A16:E16"/>
    <mergeCell ref="A4:A5"/>
    <mergeCell ref="B4:C4"/>
    <mergeCell ref="D4:E4"/>
    <mergeCell ref="A6:E6"/>
  </mergeCells>
  <hyperlinks>
    <hyperlink ref="G1:G2" location="'Spis   Contents'!A1" display="Spis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1" sqref="I1"/>
    </sheetView>
  </sheetViews>
  <sheetFormatPr defaultRowHeight="15"/>
  <cols>
    <col min="1" max="1" width="21.42578125" customWidth="1"/>
    <col min="2" max="7" width="13.7109375" customWidth="1"/>
    <col min="8" max="11" width="10.5703125" customWidth="1"/>
  </cols>
  <sheetData>
    <row r="1" spans="1:13">
      <c r="A1" s="9" t="s">
        <v>54</v>
      </c>
      <c r="B1" s="9"/>
      <c r="I1" s="14" t="s">
        <v>69</v>
      </c>
    </row>
    <row r="2" spans="1:13">
      <c r="A2" s="12" t="s">
        <v>90</v>
      </c>
      <c r="B2" s="7"/>
      <c r="I2" s="14" t="s">
        <v>70</v>
      </c>
    </row>
    <row r="3" spans="1:13">
      <c r="A3" s="12"/>
      <c r="B3" s="7"/>
      <c r="M3" s="14"/>
    </row>
    <row r="4" spans="1:13" ht="35.1" customHeight="1">
      <c r="A4" s="164" t="s">
        <v>130</v>
      </c>
      <c r="B4" s="166" t="s">
        <v>93</v>
      </c>
      <c r="C4" s="167"/>
      <c r="D4" s="167"/>
      <c r="E4" s="167"/>
      <c r="F4" s="167"/>
      <c r="G4" s="168"/>
      <c r="M4" s="14"/>
    </row>
    <row r="5" spans="1:13" ht="35.1" customHeight="1">
      <c r="A5" s="165"/>
      <c r="B5" s="73" t="s">
        <v>99</v>
      </c>
      <c r="C5" s="68" t="s">
        <v>94</v>
      </c>
      <c r="D5" s="68" t="s">
        <v>95</v>
      </c>
      <c r="E5" s="69" t="s">
        <v>96</v>
      </c>
      <c r="F5" s="69" t="s">
        <v>97</v>
      </c>
      <c r="G5" s="74" t="s">
        <v>98</v>
      </c>
    </row>
    <row r="6" spans="1:13" s="72" customFormat="1" ht="39.950000000000003" customHeight="1">
      <c r="A6" s="162" t="s">
        <v>91</v>
      </c>
      <c r="B6" s="162"/>
      <c r="C6" s="162"/>
      <c r="D6" s="162"/>
      <c r="E6" s="162"/>
      <c r="F6" s="162"/>
      <c r="G6" s="162"/>
    </row>
    <row r="7" spans="1:13">
      <c r="A7" s="24" t="s">
        <v>148</v>
      </c>
      <c r="B7" s="75">
        <v>479072</v>
      </c>
      <c r="C7" s="75">
        <v>60387</v>
      </c>
      <c r="D7" s="75">
        <v>88492</v>
      </c>
      <c r="E7" s="75">
        <v>180919</v>
      </c>
      <c r="F7" s="75">
        <v>99307</v>
      </c>
      <c r="G7" s="105">
        <v>49967</v>
      </c>
      <c r="H7" s="71"/>
    </row>
    <row r="8" spans="1:13">
      <c r="A8" s="94" t="s">
        <v>146</v>
      </c>
      <c r="B8" s="65">
        <v>414468</v>
      </c>
      <c r="C8" s="66">
        <v>34261</v>
      </c>
      <c r="D8" s="66">
        <v>66694</v>
      </c>
      <c r="E8" s="66">
        <v>167823</v>
      </c>
      <c r="F8" s="66">
        <v>96394</v>
      </c>
      <c r="G8" s="70">
        <v>49296</v>
      </c>
      <c r="H8" s="71"/>
    </row>
    <row r="9" spans="1:13">
      <c r="A9" s="94" t="s">
        <v>147</v>
      </c>
      <c r="B9" s="65">
        <v>64604</v>
      </c>
      <c r="C9" s="66">
        <v>26126</v>
      </c>
      <c r="D9" s="66">
        <v>21798</v>
      </c>
      <c r="E9" s="66">
        <v>13096</v>
      </c>
      <c r="F9" s="66">
        <v>2913</v>
      </c>
      <c r="G9" s="70">
        <v>671</v>
      </c>
      <c r="H9" s="71"/>
    </row>
    <row r="10" spans="1:13" ht="39.950000000000003" customHeight="1">
      <c r="A10" s="163" t="s">
        <v>100</v>
      </c>
      <c r="B10" s="163"/>
      <c r="C10" s="163"/>
      <c r="D10" s="163"/>
      <c r="E10" s="163"/>
      <c r="F10" s="163"/>
      <c r="G10" s="163"/>
    </row>
    <row r="11" spans="1:13">
      <c r="A11" s="24" t="s">
        <v>148</v>
      </c>
      <c r="B11" s="76">
        <v>100</v>
      </c>
      <c r="C11" s="77">
        <v>12.6</v>
      </c>
      <c r="D11" s="77">
        <v>18.5</v>
      </c>
      <c r="E11" s="77">
        <v>37.799999999999997</v>
      </c>
      <c r="F11" s="77">
        <v>20.7</v>
      </c>
      <c r="G11" s="106">
        <v>10.4</v>
      </c>
      <c r="H11" s="71"/>
    </row>
    <row r="12" spans="1:13">
      <c r="A12" s="94" t="s">
        <v>146</v>
      </c>
      <c r="B12" s="67">
        <v>100</v>
      </c>
      <c r="C12" s="63">
        <v>8.3000000000000007</v>
      </c>
      <c r="D12" s="63">
        <v>16.100000000000001</v>
      </c>
      <c r="E12" s="63">
        <v>40.5</v>
      </c>
      <c r="F12" s="63">
        <v>23.3</v>
      </c>
      <c r="G12" s="64">
        <v>11.9</v>
      </c>
      <c r="H12" s="71"/>
    </row>
    <row r="13" spans="1:13">
      <c r="A13" s="94" t="s">
        <v>147</v>
      </c>
      <c r="B13" s="67">
        <v>100</v>
      </c>
      <c r="C13" s="63">
        <v>40.4</v>
      </c>
      <c r="D13" s="63">
        <v>33.700000000000003</v>
      </c>
      <c r="E13" s="63">
        <v>20.3</v>
      </c>
      <c r="F13" s="63">
        <v>4.5</v>
      </c>
      <c r="G13" s="64">
        <v>1</v>
      </c>
      <c r="H13" s="71"/>
    </row>
    <row r="15" spans="1:13">
      <c r="A15" t="s">
        <v>50</v>
      </c>
    </row>
    <row r="18" spans="1:6">
      <c r="A18" s="55"/>
      <c r="B18" s="38"/>
      <c r="C18" s="38"/>
      <c r="D18" s="38"/>
      <c r="E18" s="38"/>
      <c r="F18" s="38"/>
    </row>
  </sheetData>
  <mergeCells count="4">
    <mergeCell ref="A6:G6"/>
    <mergeCell ref="A10:G10"/>
    <mergeCell ref="A4:A5"/>
    <mergeCell ref="B4:G4"/>
  </mergeCells>
  <hyperlinks>
    <hyperlink ref="I1:I2" location="'Spis   Contents'!A1" display="Spis"/>
  </hyperlink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1" sqref="G1"/>
    </sheetView>
  </sheetViews>
  <sheetFormatPr defaultRowHeight="15"/>
  <cols>
    <col min="1" max="1" width="20" customWidth="1"/>
    <col min="2" max="5" width="21.28515625" customWidth="1"/>
  </cols>
  <sheetData>
    <row r="1" spans="1:7">
      <c r="A1" s="9" t="s">
        <v>55</v>
      </c>
      <c r="G1" s="14" t="s">
        <v>69</v>
      </c>
    </row>
    <row r="2" spans="1:7">
      <c r="A2" s="12" t="s">
        <v>56</v>
      </c>
      <c r="G2" s="14" t="s">
        <v>70</v>
      </c>
    </row>
    <row r="4" spans="1:7" ht="50.25" customHeight="1">
      <c r="A4" s="118" t="s">
        <v>130</v>
      </c>
      <c r="B4" s="83" t="s">
        <v>109</v>
      </c>
      <c r="C4" s="82" t="s">
        <v>110</v>
      </c>
      <c r="D4" s="82" t="s">
        <v>111</v>
      </c>
      <c r="E4" s="104" t="s">
        <v>112</v>
      </c>
      <c r="F4" s="71"/>
    </row>
    <row r="5" spans="1:7">
      <c r="A5" s="24" t="s">
        <v>148</v>
      </c>
      <c r="B5" s="25">
        <v>98.5</v>
      </c>
      <c r="C5" s="25">
        <v>97.9</v>
      </c>
      <c r="D5" s="25">
        <v>54.7</v>
      </c>
      <c r="E5" s="80">
        <v>82.2</v>
      </c>
    </row>
    <row r="6" spans="1:7">
      <c r="A6" s="94" t="s">
        <v>146</v>
      </c>
      <c r="B6" s="17">
        <v>98.6</v>
      </c>
      <c r="C6" s="17">
        <v>98.5</v>
      </c>
      <c r="D6" s="17">
        <v>78.3</v>
      </c>
      <c r="E6" s="18">
        <v>86.5</v>
      </c>
    </row>
    <row r="7" spans="1:7">
      <c r="A7" s="94" t="s">
        <v>147</v>
      </c>
      <c r="B7" s="17">
        <v>98.4</v>
      </c>
      <c r="C7" s="17">
        <v>97.2</v>
      </c>
      <c r="D7" s="17">
        <v>29.5</v>
      </c>
      <c r="E7" s="18">
        <v>77.599999999999994</v>
      </c>
    </row>
  </sheetData>
  <hyperlinks>
    <hyperlink ref="G1:G2" location="'Spis   Contents'!A1" display="Spis"/>
  </hyperlinks>
  <pageMargins left="0.7" right="0.7" top="0.75" bottom="0.75" header="0.3" footer="0.3"/>
  <pageSetup paperSize="9" orientation="portrait" horizontalDpi="4294967293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25" sqref="F25"/>
    </sheetView>
  </sheetViews>
  <sheetFormatPr defaultRowHeight="15"/>
  <cols>
    <col min="1" max="1" width="23.85546875" customWidth="1"/>
    <col min="2" max="3" width="12.140625" customWidth="1"/>
    <col min="4" max="4" width="9.85546875" bestFit="1" customWidth="1"/>
  </cols>
  <sheetData>
    <row r="1" spans="1:7">
      <c r="A1" s="9" t="s">
        <v>57</v>
      </c>
      <c r="G1" s="14" t="s">
        <v>69</v>
      </c>
    </row>
    <row r="2" spans="1:7">
      <c r="A2" s="12" t="s">
        <v>58</v>
      </c>
      <c r="G2" s="14" t="s">
        <v>70</v>
      </c>
    </row>
    <row r="4" spans="1:7" ht="35.1" customHeight="1">
      <c r="A4" s="81" t="s">
        <v>130</v>
      </c>
      <c r="B4" s="90">
        <v>2011</v>
      </c>
      <c r="C4" s="89">
        <v>2021</v>
      </c>
    </row>
    <row r="5" spans="1:7">
      <c r="A5" s="92" t="s">
        <v>113</v>
      </c>
      <c r="B5" s="179">
        <v>12525412</v>
      </c>
      <c r="C5" s="180">
        <v>13438922</v>
      </c>
    </row>
    <row r="6" spans="1:7">
      <c r="A6" s="92" t="s">
        <v>114</v>
      </c>
      <c r="B6" s="179">
        <v>1019754</v>
      </c>
      <c r="C6" s="180">
        <v>1129673</v>
      </c>
    </row>
    <row r="7" spans="1:7">
      <c r="A7" s="92" t="s">
        <v>115</v>
      </c>
      <c r="B7" s="179">
        <v>671606</v>
      </c>
      <c r="C7" s="180">
        <v>694605</v>
      </c>
    </row>
    <row r="8" spans="1:7">
      <c r="A8" s="92" t="s">
        <v>116</v>
      </c>
      <c r="B8" s="179">
        <v>661534</v>
      </c>
      <c r="C8" s="180">
        <v>702058</v>
      </c>
    </row>
    <row r="9" spans="1:7">
      <c r="A9" s="92" t="s">
        <v>117</v>
      </c>
      <c r="B9" s="179">
        <v>337672</v>
      </c>
      <c r="C9" s="180">
        <v>358329</v>
      </c>
    </row>
    <row r="10" spans="1:7">
      <c r="A10" s="92" t="s">
        <v>118</v>
      </c>
      <c r="B10" s="179">
        <v>884633</v>
      </c>
      <c r="C10" s="180">
        <v>914733</v>
      </c>
    </row>
    <row r="11" spans="1:7">
      <c r="A11" s="92" t="s">
        <v>119</v>
      </c>
      <c r="B11" s="179">
        <v>995329</v>
      </c>
      <c r="C11" s="180">
        <v>1121513</v>
      </c>
    </row>
    <row r="12" spans="1:7">
      <c r="A12" s="92" t="s">
        <v>120</v>
      </c>
      <c r="B12" s="179">
        <v>1820197</v>
      </c>
      <c r="C12" s="180">
        <v>2048081</v>
      </c>
    </row>
    <row r="13" spans="1:7">
      <c r="A13" s="92" t="s">
        <v>121</v>
      </c>
      <c r="B13" s="179">
        <v>327079</v>
      </c>
      <c r="C13" s="180">
        <v>327992</v>
      </c>
    </row>
    <row r="14" spans="1:7">
      <c r="A14" s="92" t="s">
        <v>122</v>
      </c>
      <c r="B14" s="179">
        <v>588688</v>
      </c>
      <c r="C14" s="180">
        <v>634308</v>
      </c>
    </row>
    <row r="15" spans="1:7">
      <c r="A15" s="92" t="s">
        <v>123</v>
      </c>
      <c r="B15" s="179">
        <v>380314</v>
      </c>
      <c r="C15" s="180">
        <v>409970</v>
      </c>
    </row>
    <row r="16" spans="1:7">
      <c r="A16" s="92" t="s">
        <v>124</v>
      </c>
      <c r="B16" s="179">
        <v>741314</v>
      </c>
      <c r="C16" s="180">
        <v>807327</v>
      </c>
    </row>
    <row r="17" spans="1:3">
      <c r="A17" s="92" t="s">
        <v>125</v>
      </c>
      <c r="B17" s="179">
        <v>1609361</v>
      </c>
      <c r="C17" s="180">
        <v>1630915</v>
      </c>
    </row>
    <row r="18" spans="1:3">
      <c r="A18" s="92" t="s">
        <v>126</v>
      </c>
      <c r="B18" s="179">
        <v>387548</v>
      </c>
      <c r="C18" s="180">
        <v>397403</v>
      </c>
    </row>
    <row r="19" spans="1:3">
      <c r="A19" s="92" t="s">
        <v>127</v>
      </c>
      <c r="B19" s="179">
        <v>461854</v>
      </c>
      <c r="C19" s="180">
        <v>472359</v>
      </c>
    </row>
    <row r="20" spans="1:3">
      <c r="A20" s="92" t="s">
        <v>128</v>
      </c>
      <c r="B20" s="179">
        <v>1054234</v>
      </c>
      <c r="C20" s="180">
        <v>1176459</v>
      </c>
    </row>
    <row r="21" spans="1:3">
      <c r="A21" s="91" t="s">
        <v>129</v>
      </c>
      <c r="B21" s="181">
        <v>584295</v>
      </c>
      <c r="C21" s="182">
        <v>613197</v>
      </c>
    </row>
  </sheetData>
  <hyperlinks>
    <hyperlink ref="G1:G2" location="'Spis   Contents'!A1" display="Spis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5" sqref="D15"/>
    </sheetView>
  </sheetViews>
  <sheetFormatPr defaultRowHeight="15"/>
  <cols>
    <col min="1" max="1" width="20.7109375" customWidth="1"/>
    <col min="2" max="10" width="17.28515625" customWidth="1"/>
  </cols>
  <sheetData>
    <row r="1" spans="1:12">
      <c r="A1" s="9" t="s">
        <v>59</v>
      </c>
      <c r="B1" s="9"/>
      <c r="L1" s="14" t="s">
        <v>69</v>
      </c>
    </row>
    <row r="2" spans="1:12">
      <c r="A2" s="13" t="s">
        <v>60</v>
      </c>
      <c r="B2" s="10"/>
      <c r="L2" s="14" t="s">
        <v>70</v>
      </c>
    </row>
    <row r="4" spans="1:12" ht="80.099999999999994" customHeight="1">
      <c r="A4" s="85" t="s">
        <v>130</v>
      </c>
      <c r="B4" s="84" t="s">
        <v>99</v>
      </c>
      <c r="C4" s="84" t="s">
        <v>137</v>
      </c>
      <c r="D4" s="84" t="s">
        <v>136</v>
      </c>
      <c r="E4" s="84" t="s">
        <v>138</v>
      </c>
      <c r="F4" s="84" t="s">
        <v>139</v>
      </c>
      <c r="G4" s="84" t="s">
        <v>133</v>
      </c>
      <c r="H4" s="84" t="s">
        <v>135</v>
      </c>
      <c r="I4" s="84" t="s">
        <v>140</v>
      </c>
      <c r="J4" s="102" t="s">
        <v>132</v>
      </c>
    </row>
    <row r="5" spans="1:12" s="72" customFormat="1" ht="39.950000000000003" customHeight="1">
      <c r="A5" s="169" t="s">
        <v>131</v>
      </c>
      <c r="B5" s="169"/>
      <c r="C5" s="169"/>
      <c r="D5" s="169"/>
      <c r="E5" s="169"/>
      <c r="F5" s="169"/>
      <c r="G5" s="169"/>
      <c r="H5" s="169"/>
      <c r="I5" s="169"/>
      <c r="J5" s="169"/>
    </row>
    <row r="6" spans="1:12">
      <c r="A6" s="94" t="s">
        <v>146</v>
      </c>
      <c r="B6" s="25">
        <v>453218</v>
      </c>
      <c r="C6" s="23">
        <v>292610</v>
      </c>
      <c r="D6" s="23">
        <v>99464</v>
      </c>
      <c r="E6" s="23">
        <v>28134</v>
      </c>
      <c r="F6" s="23">
        <v>1262</v>
      </c>
      <c r="G6" s="23">
        <v>1614</v>
      </c>
      <c r="H6" s="23">
        <v>16615</v>
      </c>
      <c r="I6" s="23">
        <v>7344</v>
      </c>
      <c r="J6" s="99">
        <v>6175</v>
      </c>
      <c r="K6" s="71"/>
    </row>
    <row r="7" spans="1:12">
      <c r="A7" s="94" t="s">
        <v>147</v>
      </c>
      <c r="B7" s="25">
        <v>159979</v>
      </c>
      <c r="C7" s="23">
        <v>147842</v>
      </c>
      <c r="D7" s="23">
        <v>4340</v>
      </c>
      <c r="E7" s="23">
        <v>3126</v>
      </c>
      <c r="F7" s="23">
        <v>473</v>
      </c>
      <c r="G7" s="23">
        <v>816</v>
      </c>
      <c r="H7" s="23">
        <v>250</v>
      </c>
      <c r="I7" s="23">
        <v>1875</v>
      </c>
      <c r="J7" s="99">
        <v>1257</v>
      </c>
      <c r="K7" s="71"/>
    </row>
    <row r="8" spans="1:12" s="72" customFormat="1" ht="39.950000000000003" customHeight="1">
      <c r="A8" s="170" t="s">
        <v>100</v>
      </c>
      <c r="B8" s="170"/>
      <c r="C8" s="170"/>
      <c r="D8" s="170"/>
      <c r="E8" s="170"/>
      <c r="F8" s="170"/>
      <c r="G8" s="170"/>
      <c r="H8" s="170"/>
      <c r="I8" s="170"/>
      <c r="J8" s="170"/>
    </row>
    <row r="9" spans="1:12">
      <c r="A9" s="94" t="s">
        <v>146</v>
      </c>
      <c r="B9" s="26">
        <v>100</v>
      </c>
      <c r="C9" s="93">
        <v>64.599999999999994</v>
      </c>
      <c r="D9" s="93">
        <v>21.9</v>
      </c>
      <c r="E9" s="93">
        <v>6.2</v>
      </c>
      <c r="F9" s="93">
        <v>0.3</v>
      </c>
      <c r="G9" s="93">
        <v>0.4</v>
      </c>
      <c r="H9" s="93">
        <v>3.7</v>
      </c>
      <c r="I9" s="93">
        <v>1.6</v>
      </c>
      <c r="J9" s="140">
        <f>J6/B6*100</f>
        <v>1.362478983623775</v>
      </c>
      <c r="K9" s="71"/>
    </row>
    <row r="10" spans="1:12">
      <c r="A10" s="94" t="s">
        <v>147</v>
      </c>
      <c r="B10" s="26">
        <v>100</v>
      </c>
      <c r="C10" s="93">
        <v>92.4</v>
      </c>
      <c r="D10" s="93">
        <v>2.7</v>
      </c>
      <c r="E10" s="93">
        <v>2</v>
      </c>
      <c r="F10" s="93">
        <v>0.3</v>
      </c>
      <c r="G10" s="93">
        <v>0.5</v>
      </c>
      <c r="H10" s="93">
        <v>0.2</v>
      </c>
      <c r="I10" s="93">
        <v>1.2</v>
      </c>
      <c r="J10" s="140">
        <v>0.7</v>
      </c>
      <c r="K10" s="71"/>
    </row>
  </sheetData>
  <mergeCells count="2">
    <mergeCell ref="A5:J5"/>
    <mergeCell ref="A8:J8"/>
  </mergeCells>
  <hyperlinks>
    <hyperlink ref="L1:L2" location="'Spis   Contents'!A1" display="Spi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1</vt:i4>
      </vt:variant>
    </vt:vector>
  </HeadingPairs>
  <TitlesOfParts>
    <vt:vector size="14" baseType="lpstr">
      <vt:lpstr>Spis   Contents</vt:lpstr>
      <vt:lpstr>1.1.</vt:lpstr>
      <vt:lpstr>1.2.</vt:lpstr>
      <vt:lpstr>1.3.</vt:lpstr>
      <vt:lpstr>1.4.</vt:lpstr>
      <vt:lpstr>1.5.</vt:lpstr>
      <vt:lpstr>1.6.</vt:lpstr>
      <vt:lpstr>2.1.</vt:lpstr>
      <vt:lpstr>2.2.</vt:lpstr>
      <vt:lpstr>2.3.</vt:lpstr>
      <vt:lpstr>2.4.</vt:lpstr>
      <vt:lpstr>2.5.</vt:lpstr>
      <vt:lpstr>2.6.</vt:lpstr>
      <vt:lpstr>'1.1.'!_Hlk161317080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Opaczewska Karolina</cp:lastModifiedBy>
  <dcterms:created xsi:type="dcterms:W3CDTF">2023-01-10T09:08:05Z</dcterms:created>
  <dcterms:modified xsi:type="dcterms:W3CDTF">2024-07-09T09:30:02Z</dcterms:modified>
</cp:coreProperties>
</file>