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kietekr\Documents\PUBLIKACJE\RAPORT_EU-SILC\2024\Roboczy_2024\Od Magdy\"/>
    </mc:Choice>
  </mc:AlternateContent>
  <bookViews>
    <workbookView xWindow="0" yWindow="0" windowWidth="28800" windowHeight="11835" tabRatio="910"/>
  </bookViews>
  <sheets>
    <sheet name="Spis" sheetId="12" r:id="rId1"/>
    <sheet name="Wykres 1, Graph 1" sheetId="1" r:id="rId2"/>
    <sheet name="Wykres 2, Graph 2" sheetId="2" r:id="rId3"/>
    <sheet name="Wykres 3, Graph 3" sheetId="3" r:id="rId4"/>
    <sheet name="Wykres 4, Graph 4" sheetId="4" r:id="rId5"/>
    <sheet name="Wykres 5, Graph 5" sheetId="5" r:id="rId6"/>
    <sheet name="Wykres 6, Graph 6" sheetId="6" r:id="rId7"/>
    <sheet name="Wykres 7, Graph 7" sheetId="13" r:id="rId8"/>
    <sheet name="Wykres 8, Graph 8" sheetId="14" r:id="rId9"/>
    <sheet name="Wykres 9, Graph 9" sheetId="15" r:id="rId10"/>
    <sheet name="Wykres 10, Graph 10" sheetId="16" r:id="rId11"/>
    <sheet name="Mapa1, Map 1" sheetId="10" r:id="rId12"/>
    <sheet name="Mapa 2, Map 2" sheetId="11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 l="1"/>
  <c r="D9" i="1"/>
  <c r="D8" i="1"/>
  <c r="D7" i="1"/>
</calcChain>
</file>

<file path=xl/sharedStrings.xml><?xml version="1.0" encoding="utf-8"?>
<sst xmlns="http://schemas.openxmlformats.org/spreadsheetml/2006/main" count="262" uniqueCount="158">
  <si>
    <r>
      <rPr>
        <b/>
        <sz val="9.5"/>
        <color theme="1"/>
        <rFont val="Fira Sans"/>
        <family val="2"/>
        <charset val="238"/>
      </rPr>
      <t>Rok</t>
    </r>
    <r>
      <rPr>
        <sz val="9.5"/>
        <color theme="1"/>
        <rFont val="Fira Sans"/>
        <family val="2"/>
        <charset val="238"/>
      </rPr>
      <t xml:space="preserve">
Year </t>
    </r>
  </si>
  <si>
    <r>
      <t xml:space="preserve">Grupa kwintylowa
</t>
    </r>
    <r>
      <rPr>
        <sz val="9.5"/>
        <color theme="1"/>
        <rFont val="Fira Sans"/>
        <family val="2"/>
        <charset val="238"/>
      </rPr>
      <t>Quintile group</t>
    </r>
  </si>
  <si>
    <t>I</t>
  </si>
  <si>
    <t>II</t>
  </si>
  <si>
    <t>III</t>
  </si>
  <si>
    <t>IV</t>
  </si>
  <si>
    <t>V</t>
  </si>
  <si>
    <r>
      <rPr>
        <b/>
        <sz val="9.5"/>
        <color theme="1"/>
        <rFont val="Fira Sans"/>
        <family val="2"/>
        <charset val="238"/>
      </rPr>
      <t>Ogółem:</t>
    </r>
    <r>
      <rPr>
        <sz val="9.5"/>
        <color theme="1"/>
        <rFont val="Fira Sans"/>
        <family val="2"/>
        <charset val="238"/>
      </rPr>
      <t xml:space="preserve">
Total:</t>
    </r>
  </si>
  <si>
    <r>
      <t xml:space="preserve">Wskaźnik zagrożenia ubóstwem relatywnym (w %):
</t>
    </r>
    <r>
      <rPr>
        <sz val="9.5"/>
        <color theme="1"/>
        <rFont val="Fira Sans"/>
        <family val="2"/>
        <charset val="238"/>
      </rPr>
      <t>The relative at-risk-of-poverty rate (in %):</t>
    </r>
  </si>
  <si>
    <r>
      <t xml:space="preserve">Wskaźnik zagrożenia ubóstwem po uwzględnieniu w dochodach transferów społecznych 
</t>
    </r>
    <r>
      <rPr>
        <sz val="9.5"/>
        <color theme="1"/>
        <rFont val="Fira Sans"/>
        <family val="2"/>
        <charset val="238"/>
      </rPr>
      <t>At-risk-of-poverty rate after social transfers</t>
    </r>
  </si>
  <si>
    <r>
      <t xml:space="preserve">Wskaźnik zagrożenia ubóstwem bez uwzględnienia w dochodach transferów społecznych innych niż świadczenia związane z wiekiem i renty rodzinne 
</t>
    </r>
    <r>
      <rPr>
        <sz val="9.5"/>
        <color theme="1"/>
        <rFont val="Fira Sans"/>
        <family val="2"/>
        <charset val="238"/>
      </rPr>
      <t>At-risk-of-poverty rate before social transfers other than old-age and survivors’ benefits</t>
    </r>
  </si>
  <si>
    <r>
      <t xml:space="preserve">Wskaźnik zagrożenia ubóstwem bez uwzględnienia w dochodach ogółu  transferów społecznych 
</t>
    </r>
    <r>
      <rPr>
        <sz val="9.5"/>
        <color theme="1"/>
        <rFont val="Fira Sans"/>
        <family val="2"/>
        <charset val="238"/>
      </rPr>
      <t>At-risk-of-poverty rate before social transfers including old-age and and survivors’ benefits</t>
    </r>
  </si>
  <si>
    <r>
      <rPr>
        <b/>
        <sz val="9.5"/>
        <color theme="1"/>
        <rFont val="Fira Sans"/>
        <family val="2"/>
        <charset val="238"/>
      </rPr>
      <t>Region NUTS 2:</t>
    </r>
    <r>
      <rPr>
        <sz val="9.5"/>
        <color theme="1"/>
        <rFont val="Fira Sans"/>
        <family val="2"/>
        <charset val="238"/>
      </rPr>
      <t xml:space="preserve">
Region NUTS 2:</t>
    </r>
  </si>
  <si>
    <r>
      <t xml:space="preserve">Wskaźnik dochodu do dyspozycji (w %)
</t>
    </r>
    <r>
      <rPr>
        <sz val="9.5"/>
        <color theme="1"/>
        <rFont val="Fira Sans"/>
        <family val="2"/>
        <charset val="238"/>
      </rPr>
      <t>Disposable income ratio (in %)</t>
    </r>
  </si>
  <si>
    <t>dolnośląski</t>
  </si>
  <si>
    <t>kujawsko-pomorski</t>
  </si>
  <si>
    <t>lubelski</t>
  </si>
  <si>
    <t>lubuski</t>
  </si>
  <si>
    <t>łódzki</t>
  </si>
  <si>
    <t>małopolski</t>
  </si>
  <si>
    <t>warszawski stołeczny</t>
  </si>
  <si>
    <t>mazowiecki regionalny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</si>
  <si>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</si>
  <si>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</si>
  <si>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</si>
  <si>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</si>
  <si>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</si>
  <si>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</si>
  <si>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</si>
  <si>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</si>
  <si>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zachodnio-pomorski</t>
  </si>
  <si>
    <r>
      <rPr>
        <b/>
        <sz val="9.5"/>
        <color theme="1"/>
        <rFont val="Fira Sans"/>
        <family val="2"/>
        <charset val="238"/>
      </rPr>
      <t xml:space="preserve">Polska
</t>
    </r>
    <r>
      <rPr>
        <sz val="9.5"/>
        <color theme="1"/>
        <rFont val="Fira Sans"/>
        <family val="2"/>
        <charset val="238"/>
      </rPr>
      <t>Poland</t>
    </r>
  </si>
  <si>
    <t>zachodniopomorski</t>
  </si>
  <si>
    <r>
      <rPr>
        <b/>
        <sz val="8"/>
        <color rgb="FF000000"/>
        <rFont val="Fira Sans"/>
        <family val="2"/>
        <charset val="238"/>
      </rPr>
      <t>Region NUTS 2:</t>
    </r>
    <r>
      <rPr>
        <sz val="8"/>
        <color rgb="FF000000"/>
        <rFont val="Fira Sans"/>
        <family val="2"/>
        <charset val="238"/>
      </rPr>
      <t xml:space="preserve">
Region NUTS 2:</t>
    </r>
  </si>
  <si>
    <t>Przeciętny roczny ekwiwalentny dochód do dyspozycji (w zł)</t>
  </si>
  <si>
    <t>The average annual equivalent disposable income (in PLN)</t>
  </si>
  <si>
    <r>
      <rPr>
        <b/>
        <sz val="9.5"/>
        <color theme="1"/>
        <rFont val="Fira Sans"/>
        <family val="2"/>
        <charset val="238"/>
      </rPr>
      <t>Polska</t>
    </r>
    <r>
      <rPr>
        <sz val="9.5"/>
        <color theme="1"/>
        <rFont val="Fira Sans"/>
        <family val="2"/>
        <charset val="238"/>
      </rPr>
      <t xml:space="preserve">
Poland</t>
    </r>
  </si>
  <si>
    <t>Wskaźnik zagrożenia ubóstwem po uwzględnieniu w dochodach transferów społecznych (w %)</t>
  </si>
  <si>
    <t>a  Stosunek mediany do przeciętnego dochodu do dyspozycji (w %).</t>
  </si>
  <si>
    <t>a  The ratio of the median to the average disposable income (in %).</t>
  </si>
  <si>
    <r>
      <t xml:space="preserve">Iloraz mediany do przeciętnego rocznego ekwiwalentnego dochodu 
(w %)
</t>
    </r>
    <r>
      <rPr>
        <sz val="9.5"/>
        <color theme="1"/>
        <rFont val="Fira Sans"/>
        <family val="2"/>
        <charset val="238"/>
      </rPr>
      <t>Ratio of median to the average equivalised disposable income 
(in %)</t>
    </r>
  </si>
  <si>
    <t>a  Grupa kwintylowa stanowi 1/5 populacji uszeregowanej według rosnącego dochodu.</t>
  </si>
  <si>
    <t xml:space="preserve">a Quintile group constitutes 1/5 of the population ranked according to the increasing income. </t>
  </si>
  <si>
    <r>
      <rPr>
        <b/>
        <sz val="9.5"/>
        <color theme="1"/>
        <rFont val="Fira Sans"/>
        <family val="2"/>
        <charset val="238"/>
      </rPr>
      <t>Próg zagrożenia ubóstwem dla:</t>
    </r>
    <r>
      <rPr>
        <sz val="9.5"/>
        <color theme="1"/>
        <rFont val="Fira Sans"/>
        <family val="2"/>
        <charset val="238"/>
      </rPr>
      <t xml:space="preserve">
The at-risk-of-poverty thresholds for:</t>
    </r>
  </si>
  <si>
    <r>
      <rPr>
        <b/>
        <sz val="9.5"/>
        <color theme="1"/>
        <rFont val="Fira Sans"/>
        <family val="2"/>
        <charset val="238"/>
      </rPr>
      <t>1 osoby dorosłej</t>
    </r>
    <r>
      <rPr>
        <sz val="9.5"/>
        <color theme="1"/>
        <rFont val="Fira Sans"/>
        <family val="2"/>
        <charset val="238"/>
      </rPr>
      <t xml:space="preserve">
single</t>
    </r>
  </si>
  <si>
    <r>
      <rPr>
        <b/>
        <sz val="9.5"/>
        <color theme="1"/>
        <rFont val="Fira Sans"/>
        <family val="2"/>
        <charset val="238"/>
      </rPr>
      <t>2 osób dorosłych i 2 dzieci</t>
    </r>
    <r>
      <rPr>
        <sz val="9.5"/>
        <color theme="1"/>
        <rFont val="Fira Sans"/>
        <family val="2"/>
        <charset val="238"/>
      </rPr>
      <t xml:space="preserve">
2 adults, 2 children</t>
    </r>
  </si>
  <si>
    <r>
      <rPr>
        <b/>
        <sz val="9.5"/>
        <color theme="1"/>
        <rFont val="Fira Sans"/>
        <family val="2"/>
        <charset val="238"/>
      </rPr>
      <t>Rok realizacji badania:</t>
    </r>
    <r>
      <rPr>
        <sz val="9.5"/>
        <color theme="1"/>
        <rFont val="Fira Sans"/>
        <family val="2"/>
        <charset val="238"/>
      </rPr>
      <t xml:space="preserve">
Year of survey:</t>
    </r>
  </si>
  <si>
    <r>
      <rPr>
        <b/>
        <sz val="9.5"/>
        <color theme="1"/>
        <rFont val="Fira Sans"/>
        <family val="2"/>
        <charset val="238"/>
      </rPr>
      <t xml:space="preserve">w zł </t>
    </r>
    <r>
      <rPr>
        <sz val="9.5"/>
        <color theme="1"/>
        <rFont val="Fira Sans"/>
        <family val="2"/>
        <charset val="238"/>
      </rPr>
      <t xml:space="preserve">
in PLN</t>
    </r>
  </si>
  <si>
    <r>
      <t xml:space="preserve">w %
</t>
    </r>
    <r>
      <rPr>
        <sz val="9.5"/>
        <color theme="1"/>
        <rFont val="Fira Sans"/>
        <family val="2"/>
        <charset val="238"/>
      </rPr>
      <t>in %</t>
    </r>
  </si>
  <si>
    <r>
      <t xml:space="preserve">Przeciętny roczny ekwiwalentny dochód do dyspozycji 
(w zł)
</t>
    </r>
    <r>
      <rPr>
        <sz val="9.5"/>
        <color theme="1"/>
        <rFont val="Fira Sans"/>
        <family val="2"/>
        <charset val="238"/>
      </rPr>
      <t>The average yearly equivalised disposable income 
(in PLN)</t>
    </r>
  </si>
  <si>
    <r>
      <t xml:space="preserve">Przeciętny roczny ekwiwalentny dochód do dyspozycji w latach:
</t>
    </r>
    <r>
      <rPr>
        <sz val="9.5"/>
        <color theme="1"/>
        <rFont val="Fira Sans"/>
        <family val="2"/>
        <charset val="238"/>
      </rPr>
      <t>The average yearly equivalised disposable income in:</t>
    </r>
  </si>
  <si>
    <r>
      <t xml:space="preserve">Przeciętny roczny ekwiwalentny dochód do dyspozycji (w zł)
</t>
    </r>
    <r>
      <rPr>
        <sz val="9.5"/>
        <color theme="1"/>
        <rFont val="Fira Sans"/>
        <family val="2"/>
        <charset val="238"/>
      </rPr>
      <t>The average yearly equivalised disposable income (in PLN)</t>
    </r>
  </si>
  <si>
    <t>Wykresy</t>
  </si>
  <si>
    <t>Graphs</t>
  </si>
  <si>
    <t>Mapy</t>
  </si>
  <si>
    <t>Maps</t>
  </si>
  <si>
    <r>
      <rPr>
        <b/>
        <sz val="9.5"/>
        <color theme="1"/>
        <rFont val="Fira Sans"/>
        <family val="2"/>
        <charset val="238"/>
      </rPr>
      <t>Mediana przeciętnego rocznego ekwiwalentnego dochodu do dyspozycji (w zł)</t>
    </r>
    <r>
      <rPr>
        <sz val="9.5"/>
        <color theme="1"/>
        <rFont val="Fira Sans"/>
        <family val="2"/>
        <charset val="238"/>
      </rPr>
      <t xml:space="preserve">
Median of the average yearly equivalised disposable income 
(in PLN)</t>
    </r>
  </si>
  <si>
    <t>The At-risk-of-poverty rate after social transfers by NUTS 2     
in 2023 (in %)</t>
  </si>
  <si>
    <r>
      <t xml:space="preserve">Mapa 2.  Wskaźnik zagrożenia ubóstwem po uwzględnieniu w dochodach
                 transferów społecznych według  NUTS 2 w 2023 r.
</t>
    </r>
    <r>
      <rPr>
        <sz val="9.5"/>
        <color theme="1"/>
        <rFont val="Fira Sans"/>
        <family val="2"/>
        <charset val="238"/>
      </rPr>
      <t>Map 2.  The At-risk-of-poverty rate after social transfers by NUTS 2 in 2023</t>
    </r>
  </si>
  <si>
    <r>
      <t>Wykres 2.  Przeciętny roczny ekwiwalentny dochód do dyspozycji według grup kwintylowych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w latach  2019 – 2024
</t>
    </r>
    <r>
      <rPr>
        <sz val="9.5"/>
        <color theme="1"/>
        <rFont val="Fira Sans"/>
        <family val="2"/>
        <charset val="238"/>
      </rPr>
      <t>Graph 2.  The average yearly equivalised disposable income by quintile groups</t>
    </r>
    <r>
      <rPr>
        <vertAlign val="superscript"/>
        <sz val="9.5"/>
        <color theme="1"/>
        <rFont val="Fira Sans"/>
        <family val="2"/>
        <charset val="238"/>
      </rPr>
      <t>a</t>
    </r>
    <r>
      <rPr>
        <sz val="9.5"/>
        <color theme="1"/>
        <rFont val="Fira Sans"/>
        <family val="2"/>
        <charset val="238"/>
      </rPr>
      <t xml:space="preserve"> in 2019 - 2024</t>
    </r>
  </si>
  <si>
    <r>
      <rPr>
        <b/>
        <sz val="9.5"/>
        <color rgb="FF000000"/>
        <rFont val="Fira Sans"/>
        <family val="2"/>
        <charset val="238"/>
      </rPr>
      <t xml:space="preserve">Wykres 3.  Progi zagrożenia ubóstwem relatywnym dla lat badania 2019 - 2024 </t>
    </r>
    <r>
      <rPr>
        <sz val="9.5"/>
        <color rgb="FF000000"/>
        <rFont val="Fira Sans"/>
        <family val="2"/>
        <charset val="238"/>
      </rPr>
      <t xml:space="preserve">
Graph 3.  The at-risk-of-poverty thresholds in 2019 - 2024 </t>
    </r>
  </si>
  <si>
    <r>
      <rPr>
        <b/>
        <sz val="9.5"/>
        <color rgb="FF000000"/>
        <rFont val="Fira Sans"/>
        <family val="2"/>
        <charset val="238"/>
      </rPr>
      <t xml:space="preserve">Wykres 4.  Wskaźnik zagrożenia ubóstwem relatywnym w latach 2019 - 2024 </t>
    </r>
    <r>
      <rPr>
        <sz val="9.5"/>
        <color rgb="FF000000"/>
        <rFont val="Fira Sans"/>
        <family val="2"/>
        <charset val="238"/>
      </rPr>
      <t xml:space="preserve">
Graph 4.  The relative at-risk-of-poverty rate in 2019 - 2024</t>
    </r>
  </si>
  <si>
    <r>
      <t xml:space="preserve">Wykres 5.  Wskaźnik dochodu do dyspozycji według NUTS 2 dla badania z 2024 roku
</t>
    </r>
    <r>
      <rPr>
        <sz val="9.5"/>
        <color theme="1"/>
        <rFont val="Fira Sans"/>
        <family val="2"/>
        <charset val="238"/>
      </rPr>
      <t>Graph 5.  The disposable income ratio by NUTS 2 for 2024</t>
    </r>
  </si>
  <si>
    <r>
      <t xml:space="preserve">Mapa 1.  Przeciętny roczny ekwiwalentny dochód do dyspozycji 
                 według NUTS 2 w 2024 roku
</t>
    </r>
    <r>
      <rPr>
        <sz val="9.5"/>
        <color theme="1"/>
        <rFont val="Fira Sans"/>
        <family val="2"/>
        <charset val="238"/>
      </rPr>
      <t>Map 1.  The average yearly equivalised disposable income according 
               to NUTS 2 in 2024</t>
    </r>
  </si>
  <si>
    <r>
      <t xml:space="preserve">Wykres 6.  Przeciętny roczny ekwiwalentny dochód do dyspozycji w UE dla lat 2019 - 2024 
</t>
    </r>
    <r>
      <rPr>
        <sz val="9.5"/>
        <color theme="1"/>
        <rFont val="Fira Sans"/>
        <family val="2"/>
        <charset val="238"/>
      </rPr>
      <t>Graph 6.  Average yearly equivalised disposable income in the EU for 2019-2024</t>
    </r>
  </si>
  <si>
    <r>
      <rPr>
        <b/>
        <sz val="11"/>
        <color theme="1"/>
        <rFont val="Calibri"/>
        <family val="2"/>
        <charset val="238"/>
        <scheme val="minor"/>
      </rPr>
      <t>Przeciętny roczny ekwiwalentny dochód do dyspozycji w latach:</t>
    </r>
    <r>
      <rPr>
        <sz val="11"/>
        <color theme="1"/>
        <rFont val="Calibri"/>
        <family val="2"/>
        <charset val="238"/>
        <scheme val="minor"/>
      </rPr>
      <t xml:space="preserve">
The average yearly equivalised disposable income in:</t>
    </r>
  </si>
  <si>
    <t>w tys. euro / in thousands of euros</t>
  </si>
  <si>
    <t>w tys. PPS  / in thousands of PPS</t>
  </si>
  <si>
    <r>
      <t xml:space="preserve">Wyszczególnienie
</t>
    </r>
    <r>
      <rPr>
        <sz val="9.5"/>
        <color theme="1"/>
        <rFont val="Fira Sans"/>
        <family val="2"/>
        <charset val="238"/>
      </rPr>
      <t>Specification</t>
    </r>
  </si>
  <si>
    <r>
      <t xml:space="preserve">27 krajów UE
</t>
    </r>
    <r>
      <rPr>
        <sz val="9.5"/>
        <color theme="1"/>
        <rFont val="Fira Sans"/>
        <family val="2"/>
        <charset val="238"/>
      </rPr>
      <t>27 EU countries</t>
    </r>
  </si>
  <si>
    <r>
      <t xml:space="preserve">Wykres 7.  Przeciętny roczny ekwiwalentny dochód do dyspozycji w państwach członkowskich UE (edycja badania 2024) w tys. euro:
</t>
    </r>
    <r>
      <rPr>
        <sz val="9.5"/>
        <color theme="1"/>
        <rFont val="Fira Sans"/>
        <family val="2"/>
        <charset val="238"/>
      </rPr>
      <t>Graph 7.  Average yearly equivalised disposable income in EU Member States (2024 survey edition) in thousands of euros</t>
    </r>
  </si>
  <si>
    <t>27 UE
27 EU</t>
  </si>
  <si>
    <t>Austria  
Austria</t>
  </si>
  <si>
    <t>Belgia  
Belgium</t>
  </si>
  <si>
    <t>Bułgaria  
Bulgaria</t>
  </si>
  <si>
    <t>Chorwacja  
Croatia</t>
  </si>
  <si>
    <t>Cypr  
Cyprus</t>
  </si>
  <si>
    <t>Czechy  
Czechia</t>
  </si>
  <si>
    <t>Dania  
Denmark</t>
  </si>
  <si>
    <t>Estonia  
Estonia</t>
  </si>
  <si>
    <t>Finlandia  
Finland</t>
  </si>
  <si>
    <t>Francja  
France</t>
  </si>
  <si>
    <t>Grecja  
Greece</t>
  </si>
  <si>
    <t>Hiszpania  
Spain</t>
  </si>
  <si>
    <t>Irlandia  
Ireland</t>
  </si>
  <si>
    <t>Litwa  
Lithuania</t>
  </si>
  <si>
    <t>Luksemburg  
Luxembourg</t>
  </si>
  <si>
    <t>Łotwa  
Latvia</t>
  </si>
  <si>
    <t>Malta  
Malta</t>
  </si>
  <si>
    <t>Niderlandy  
Netherlands</t>
  </si>
  <si>
    <t>Niemcy  
Germany</t>
  </si>
  <si>
    <t>Polska  
Poland</t>
  </si>
  <si>
    <t>Portugalia  
Portugal</t>
  </si>
  <si>
    <t>Rumunia  
Romania</t>
  </si>
  <si>
    <t>Słowacja  
Slovakia</t>
  </si>
  <si>
    <t>Słowenia  
Slovenia</t>
  </si>
  <si>
    <t>Szwecja  
Sweden</t>
  </si>
  <si>
    <t>Węgry  
Hungary</t>
  </si>
  <si>
    <t>Włochy  
Italy</t>
  </si>
  <si>
    <r>
      <rPr>
        <b/>
        <sz val="11"/>
        <color theme="1"/>
        <rFont val="Calibri"/>
        <family val="2"/>
        <charset val="238"/>
        <scheme val="minor"/>
      </rPr>
      <t>Przeciętny roczny ekwiwalentny dochód do dyspozycji w tys. euro:</t>
    </r>
    <r>
      <rPr>
        <sz val="11"/>
        <color theme="1"/>
        <rFont val="Calibri"/>
        <family val="2"/>
        <charset val="238"/>
        <scheme val="minor"/>
      </rPr>
      <t xml:space="preserve">
Average yearly equivalised disposable income  in thousands of euros</t>
    </r>
  </si>
  <si>
    <r>
      <rPr>
        <b/>
        <sz val="11"/>
        <color theme="1"/>
        <rFont val="Calibri"/>
        <family val="2"/>
        <charset val="238"/>
        <scheme val="minor"/>
      </rPr>
      <t>Przeciętny roczny ekwiwalentny dochód do dyspozycji w tys. PPS:</t>
    </r>
    <r>
      <rPr>
        <sz val="11"/>
        <color theme="1"/>
        <rFont val="Calibri"/>
        <family val="2"/>
        <charset val="238"/>
        <scheme val="minor"/>
      </rPr>
      <t xml:space="preserve">
Average yearly equivalised disposable income  in thousands of PPS</t>
    </r>
  </si>
  <si>
    <r>
      <t xml:space="preserve">Wykres 9.  Udział mediany rocznego ekwiwalentnego dochodu do dyspozycji w dochodzie w UE 
dla lat 2019 - 2024
</t>
    </r>
    <r>
      <rPr>
        <sz val="9.5"/>
        <color theme="1"/>
        <rFont val="Fira Sans"/>
        <family val="2"/>
        <charset val="238"/>
      </rPr>
      <t>Graph 9.  Share of median average yearly equivalised disposable income in the EU for 2019-2024</t>
    </r>
  </si>
  <si>
    <r>
      <rPr>
        <b/>
        <sz val="11"/>
        <color theme="1"/>
        <rFont val="Calibri"/>
        <family val="2"/>
        <charset val="238"/>
        <scheme val="minor"/>
      </rPr>
      <t>Udział mediany rocznego ekwiwalentnego dochodu do dyspozycji</t>
    </r>
    <r>
      <rPr>
        <sz val="11"/>
        <color theme="1"/>
        <rFont val="Calibri"/>
        <family val="2"/>
        <charset val="238"/>
        <scheme val="minor"/>
      </rPr>
      <t xml:space="preserve">
Share of median average yearly equivalised disposable income </t>
    </r>
  </si>
  <si>
    <r>
      <t xml:space="preserve">Wykres 10.  Udział mediany rocznego ekwiwalentnego dochodu do dyspozycji w średnim dochodzie 
w 27 państwach członkowskich UE w 2024 roku
</t>
    </r>
    <r>
      <rPr>
        <sz val="9.5"/>
        <color theme="1"/>
        <rFont val="Fira Sans"/>
        <family val="2"/>
        <charset val="238"/>
      </rPr>
      <t>Graph 10.  Share of median average yearly equivalised disposable income in the 27 EU Member States in 2024</t>
    </r>
  </si>
  <si>
    <r>
      <rPr>
        <b/>
        <sz val="11"/>
        <color theme="1"/>
        <rFont val="Calibri"/>
        <family val="2"/>
        <charset val="238"/>
        <scheme val="minor"/>
      </rPr>
      <t>Udział mediany rocznego ekwiwalentnego dochodu do dyspozycji</t>
    </r>
    <r>
      <rPr>
        <sz val="11"/>
        <color theme="1"/>
        <rFont val="Calibri"/>
        <family val="2"/>
        <charset val="238"/>
        <scheme val="minor"/>
      </rPr>
      <t xml:space="preserve">
Share of median average yearly equivalised disposable income</t>
    </r>
  </si>
  <si>
    <t>Dochody i warunki życia ludności Polski - raport z badania EU-SILC 2024_Dane do wykresów i map_Analiza</t>
  </si>
  <si>
    <t xml:space="preserve"> </t>
  </si>
  <si>
    <t xml:space="preserve">Wykres 1.  </t>
  </si>
  <si>
    <t xml:space="preserve">Graph 1.  </t>
  </si>
  <si>
    <t xml:space="preserve">Wykres 2. </t>
  </si>
  <si>
    <t xml:space="preserve">Graph 2.  </t>
  </si>
  <si>
    <t xml:space="preserve">The average yearly equivalised disposable income by quintile groups in 2019 - 2024 </t>
  </si>
  <si>
    <t xml:space="preserve">Wykres 3.  </t>
  </si>
  <si>
    <t xml:space="preserve">Graph 3.  </t>
  </si>
  <si>
    <t>The at-risk-of-poverty thresholds in 2019 - 2024</t>
  </si>
  <si>
    <t xml:space="preserve">Wykres 4.  </t>
  </si>
  <si>
    <t xml:space="preserve">Graph 4.  </t>
  </si>
  <si>
    <t xml:space="preserve">The relative at-risk-of-poverty rate in 2019 - 2024 </t>
  </si>
  <si>
    <t xml:space="preserve">Wykres 5.  </t>
  </si>
  <si>
    <t>Wskaźnik dochodu do dyspozycji według NUTS 2 dla badania z 2024 roku</t>
  </si>
  <si>
    <t xml:space="preserve">Graph 5. </t>
  </si>
  <si>
    <t xml:space="preserve">Wykres 6. </t>
  </si>
  <si>
    <t xml:space="preserve">Graph 6. </t>
  </si>
  <si>
    <t>Przeciętny roczny ekwiwalentny dochód do dyspozycji według grup kwintylowych w latach  2019 – 2024</t>
  </si>
  <si>
    <t>The disposable income ratio by NUTS 2 for 2024</t>
  </si>
  <si>
    <t xml:space="preserve">Wykres 7.  </t>
  </si>
  <si>
    <t xml:space="preserve">Przeciętny roczny ekwiwalentny dochód do dyspozycji w państwach członkowskich UE (edycja badania 2024) w tys. euro </t>
  </si>
  <si>
    <t xml:space="preserve">Graph 7. </t>
  </si>
  <si>
    <t xml:space="preserve">Wykres 8. </t>
  </si>
  <si>
    <t xml:space="preserve">Graph 8.  </t>
  </si>
  <si>
    <t xml:space="preserve">Wykres 9. </t>
  </si>
  <si>
    <t xml:space="preserve">Graph 9. </t>
  </si>
  <si>
    <t xml:space="preserve">Wykres 10. </t>
  </si>
  <si>
    <t>Udział mediany przeciętnego rocznego ekwiwalentnego dochodu do dyspozycji w średnim dochodzie w 27 państwach członkowskich UE w 2024  roku</t>
  </si>
  <si>
    <t xml:space="preserve">Graph 10.  </t>
  </si>
  <si>
    <t xml:space="preserve">Mapa 1.  </t>
  </si>
  <si>
    <t>Przeciętny roczny ekwiwalentny dochód do dyspozycji według NUTS 2 w 2024 roku</t>
  </si>
  <si>
    <t xml:space="preserve">Map 1.  </t>
  </si>
  <si>
    <t>The average yearly equivalised disposable income according to NUTS 2 in 2024</t>
  </si>
  <si>
    <t xml:space="preserve">Mapa 2.  </t>
  </si>
  <si>
    <t>Wskaźnik zagrożenia ubóstwem po uwzględnieniu w dochodach transferów społecznych według  NUTS 2 w 2024 roku</t>
  </si>
  <si>
    <t xml:space="preserve">Map 2.  </t>
  </si>
  <si>
    <t>Przeciętny roczny ekwiwalentny dochód do dyspozycji, mediana oraz wskaźnik mediany do dochodu w latach 2019 – 2024</t>
  </si>
  <si>
    <t>Progi zagrożenia ubóstwem relatywnym dla lat badania 2019 – 2024</t>
  </si>
  <si>
    <t>Wskaźnik zagrożenia ubóstwem relatywnym w latach 2019 – 2024</t>
  </si>
  <si>
    <t>Przeciętny roczny ekwiwalentny dochód do dyspozycji w UE dla lat 2019 – 2024</t>
  </si>
  <si>
    <t>Udział mediany przeciętnego rocznego ekwiwalentnego dochodu do dyspozycji w dochodzie w UE dla lat 2019 – 2024</t>
  </si>
  <si>
    <t>Przeciętny roczny ekwiwalentny dochód do dyspozycji w UE (edycja badania 2024) w tys. PPS</t>
  </si>
  <si>
    <t>The at-risk-of-poverty rate after social transfers by NUTS 2 in 2024</t>
  </si>
  <si>
    <t xml:space="preserve">Average yearly equivalised disposable income in EU Member States (2024 survey edition) in thousands of PPS </t>
  </si>
  <si>
    <t>Share of median average yearly equivalised disposable income in the EU for 2019 - 2024</t>
  </si>
  <si>
    <t xml:space="preserve">Share of median average yearly equivalised disposable income in the 27 EU Member States in 2024 </t>
  </si>
  <si>
    <r>
      <t>Wykres 1.   Przeciętny roczny ekwiwalentny dochód do dyspozycji, mediana oraz wskaźnik mediany do dochodu</t>
    </r>
    <r>
      <rPr>
        <b/>
        <vertAlign val="superscript"/>
        <sz val="9.5"/>
        <color theme="1"/>
        <rFont val="Fira Sans"/>
        <family val="2"/>
        <charset val="238"/>
      </rPr>
      <t xml:space="preserve">a 
                                </t>
    </r>
    <r>
      <rPr>
        <b/>
        <sz val="9.5"/>
        <color theme="1"/>
        <rFont val="Fira Sans"/>
        <family val="2"/>
        <charset val="238"/>
      </rPr>
      <t xml:space="preserve">w latach 2019 - 2024
</t>
    </r>
    <r>
      <rPr>
        <sz val="9.5"/>
        <color theme="1"/>
        <rFont val="Fira Sans"/>
        <family val="2"/>
        <charset val="238"/>
      </rPr>
      <t>Graph 1.     The average yearly equivalised disposable income, median and the ratio of median to income</t>
    </r>
    <r>
      <rPr>
        <vertAlign val="superscript"/>
        <sz val="9.5"/>
        <color theme="1"/>
        <rFont val="Fira Sans"/>
        <family val="2"/>
        <charset val="238"/>
      </rPr>
      <t>a</t>
    </r>
    <r>
      <rPr>
        <sz val="9.5"/>
        <color theme="1"/>
        <rFont val="Fira Sans"/>
        <family val="2"/>
        <charset val="238"/>
      </rPr>
      <t xml:space="preserve"> in 2019 - 2024</t>
    </r>
  </si>
  <si>
    <t>The average yearly equivalised disposable income, median and the ratio of median to income in 2019 - 2024</t>
  </si>
  <si>
    <r>
      <t xml:space="preserve">Wykres 8.  Przeciętny roczny ekwiwalentny dochód do dyspozycji w UE (edycja badania 2024) w tys. PPS 
</t>
    </r>
    <r>
      <rPr>
        <sz val="9.5"/>
        <color theme="1"/>
        <rFont val="Fira Sans"/>
        <family val="2"/>
        <charset val="238"/>
      </rPr>
      <t>Graph 8.  Average yearly equivalised disposable income in EU Member States (2024 survey edition) in thousands of PPS</t>
    </r>
  </si>
  <si>
    <t>Incomes and living conditions of the population of Poland - report from the EU-SILC survey of 2024_Data for graphs and map_Analysis</t>
  </si>
  <si>
    <t>Average yearly equivalised disposable income in the EU for 2019 - 2024</t>
  </si>
  <si>
    <t xml:space="preserve">Average yearly equivalised disposable income in EU Member States (2024 survey edition) in thousands of euros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</si>
</sst>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1"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sz val="7.5"/>
      <color theme="1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7.5"/>
      <color rgb="FF00000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.5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.5"/>
      <color indexed="8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rgb="FF000000"/>
      <name val="Arial"/>
      <family val="2"/>
      <charset val="238"/>
    </font>
    <font>
      <sz val="9.5"/>
      <color rgb="FF59595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2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3" fontId="5" fillId="0" borderId="2" xfId="0" applyNumberFormat="1" applyFont="1" applyBorder="1" applyAlignment="1">
      <alignment horizontal="right" vertical="center" indent="5" shrinkToFit="1"/>
    </xf>
    <xf numFmtId="164" fontId="5" fillId="0" borderId="3" xfId="0" applyNumberFormat="1" applyFont="1" applyBorder="1" applyAlignment="1">
      <alignment horizontal="right" vertical="center" indent="5" shrinkToFit="1"/>
    </xf>
    <xf numFmtId="3" fontId="5" fillId="0" borderId="5" xfId="0" applyNumberFormat="1" applyFont="1" applyBorder="1" applyAlignment="1">
      <alignment horizontal="right" vertical="center" indent="5" shrinkToFit="1"/>
    </xf>
    <xf numFmtId="164" fontId="5" fillId="0" borderId="6" xfId="0" applyNumberFormat="1" applyFont="1" applyBorder="1" applyAlignment="1">
      <alignment horizontal="right" vertical="center" indent="5" shrinkToFi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 vertical="center" indent="3"/>
    </xf>
    <xf numFmtId="3" fontId="3" fillId="0" borderId="3" xfId="0" applyNumberFormat="1" applyFont="1" applyBorder="1" applyAlignment="1">
      <alignment horizontal="right" vertical="center" indent="3"/>
    </xf>
    <xf numFmtId="3" fontId="3" fillId="0" borderId="5" xfId="0" applyNumberFormat="1" applyFont="1" applyBorder="1" applyAlignment="1">
      <alignment horizontal="right" vertical="center" indent="3"/>
    </xf>
    <xf numFmtId="3" fontId="3" fillId="0" borderId="6" xfId="0" applyNumberFormat="1" applyFont="1" applyBorder="1" applyAlignment="1">
      <alignment horizontal="right" vertical="center" indent="3"/>
    </xf>
    <xf numFmtId="0" fontId="3" fillId="0" borderId="2" xfId="0" applyFont="1" applyBorder="1" applyAlignment="1">
      <alignment horizontal="right" vertical="center" indent="3"/>
    </xf>
    <xf numFmtId="0" fontId="3" fillId="0" borderId="3" xfId="0" applyFont="1" applyBorder="1" applyAlignment="1">
      <alignment horizontal="right" vertical="center" indent="3"/>
    </xf>
    <xf numFmtId="165" fontId="3" fillId="0" borderId="2" xfId="0" applyNumberFormat="1" applyFont="1" applyBorder="1" applyAlignment="1">
      <alignment horizontal="right" vertical="center" indent="3"/>
    </xf>
    <xf numFmtId="165" fontId="3" fillId="0" borderId="3" xfId="0" applyNumberFormat="1" applyFont="1" applyBorder="1" applyAlignment="1">
      <alignment horizontal="right" vertical="center" indent="3"/>
    </xf>
    <xf numFmtId="0" fontId="3" fillId="0" borderId="6" xfId="0" applyFont="1" applyBorder="1" applyAlignment="1">
      <alignment horizontal="right" vertical="center" indent="3"/>
    </xf>
    <xf numFmtId="1" fontId="3" fillId="0" borderId="3" xfId="0" applyNumberFormat="1" applyFont="1" applyBorder="1" applyAlignment="1">
      <alignment horizontal="right" vertical="center" indent="3"/>
    </xf>
    <xf numFmtId="3" fontId="3" fillId="0" borderId="6" xfId="0" applyNumberFormat="1" applyFont="1" applyBorder="1" applyAlignment="1">
      <alignment horizontal="right" vertical="center" indent="5"/>
    </xf>
    <xf numFmtId="164" fontId="3" fillId="0" borderId="3" xfId="0" applyNumberFormat="1" applyFont="1" applyBorder="1" applyAlignment="1">
      <alignment horizontal="right" indent="6"/>
    </xf>
    <xf numFmtId="164" fontId="3" fillId="0" borderId="6" xfId="0" applyNumberFormat="1" applyFont="1" applyBorder="1" applyAlignment="1">
      <alignment horizontal="right" vertical="center" indent="6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3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" fillId="2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right" vertical="center" indent="3"/>
    </xf>
    <xf numFmtId="0" fontId="3" fillId="0" borderId="5" xfId="0" applyFont="1" applyFill="1" applyBorder="1" applyAlignment="1">
      <alignment horizontal="right" vertical="center" indent="3"/>
    </xf>
    <xf numFmtId="0" fontId="3" fillId="0" borderId="6" xfId="0" applyFont="1" applyFill="1" applyBorder="1" applyAlignment="1">
      <alignment horizontal="right" vertical="center" indent="3"/>
    </xf>
    <xf numFmtId="3" fontId="3" fillId="0" borderId="3" xfId="0" applyNumberFormat="1" applyFont="1" applyBorder="1" applyAlignment="1">
      <alignment horizontal="right" vertical="center" indent="5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wrapText="1" indent="1"/>
    </xf>
    <xf numFmtId="164" fontId="27" fillId="0" borderId="3" xfId="1" applyNumberFormat="1" applyFont="1" applyFill="1" applyBorder="1" applyAlignment="1">
      <alignment vertical="center"/>
    </xf>
    <xf numFmtId="0" fontId="5" fillId="0" borderId="1" xfId="1" applyFont="1" applyBorder="1" applyAlignment="1">
      <alignment horizontal="left" wrapText="1" indent="1"/>
    </xf>
    <xf numFmtId="164" fontId="27" fillId="0" borderId="3" xfId="1" applyNumberFormat="1" applyFont="1" applyBorder="1" applyAlignment="1">
      <alignment vertical="center"/>
    </xf>
    <xf numFmtId="0" fontId="28" fillId="0" borderId="1" xfId="1" applyFont="1" applyBorder="1" applyAlignment="1">
      <alignment horizontal="left" wrapText="1" indent="1"/>
    </xf>
    <xf numFmtId="0" fontId="5" fillId="0" borderId="4" xfId="1" applyFont="1" applyBorder="1" applyAlignment="1">
      <alignment horizontal="left" wrapText="1" indent="1"/>
    </xf>
    <xf numFmtId="164" fontId="27" fillId="0" borderId="6" xfId="1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right" vertical="center" indent="3"/>
    </xf>
    <xf numFmtId="165" fontId="3" fillId="0" borderId="6" xfId="0" applyNumberFormat="1" applyFont="1" applyBorder="1" applyAlignment="1">
      <alignment horizontal="right" vertical="center" indent="3"/>
    </xf>
    <xf numFmtId="0" fontId="14" fillId="2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0" xfId="0" applyFont="1"/>
    <xf numFmtId="0" fontId="20" fillId="0" borderId="0" xfId="2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5" fillId="2" borderId="0" xfId="0" applyFont="1" applyFill="1" applyBorder="1" applyAlignment="1">
      <alignment horizontal="left" vertical="top" wrapText="1"/>
    </xf>
    <xf numFmtId="0" fontId="25" fillId="0" borderId="0" xfId="0" applyFont="1" applyAlignment="1">
      <alignment vertical="top" wrapText="1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6"/>
  <sheetViews>
    <sheetView showGridLines="0" tabSelected="1" workbookViewId="0">
      <selection activeCell="B7" sqref="B7"/>
    </sheetView>
  </sheetViews>
  <sheetFormatPr defaultRowHeight="14.25"/>
  <cols>
    <col min="1" max="1" width="12" style="51" customWidth="1"/>
    <col min="2" max="2" width="138.42578125" style="49" customWidth="1"/>
    <col min="3" max="16384" width="9.140625" style="49"/>
  </cols>
  <sheetData>
    <row r="1" spans="1:15" s="43" customFormat="1" ht="12.75"/>
    <row r="2" spans="1:15" s="44" customFormat="1" ht="20.25" customHeight="1">
      <c r="A2" s="79" t="s">
        <v>105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110" customFormat="1" ht="21" customHeight="1">
      <c r="A3" s="109" t="s">
        <v>155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s="45" customFormat="1" ht="20.25" customHeight="1">
      <c r="A4" s="46"/>
      <c r="B4" s="47"/>
    </row>
    <row r="5" spans="1:15" ht="15">
      <c r="A5" s="48" t="s">
        <v>52</v>
      </c>
    </row>
    <row r="6" spans="1:15" s="53" customFormat="1">
      <c r="A6" s="53" t="s">
        <v>53</v>
      </c>
    </row>
    <row r="8" spans="1:15" s="106" customFormat="1" ht="12.75">
      <c r="A8" s="50" t="s">
        <v>107</v>
      </c>
      <c r="B8" s="106" t="s">
        <v>142</v>
      </c>
    </row>
    <row r="9" spans="1:15" s="105" customFormat="1" ht="12.75">
      <c r="A9" s="105" t="s">
        <v>108</v>
      </c>
      <c r="B9" s="105" t="s">
        <v>153</v>
      </c>
      <c r="E9" s="52"/>
      <c r="H9" s="105" t="s">
        <v>106</v>
      </c>
    </row>
    <row r="11" spans="1:15" s="106" customFormat="1" ht="12.75">
      <c r="A11" s="50" t="s">
        <v>109</v>
      </c>
      <c r="B11" s="107" t="s">
        <v>123</v>
      </c>
    </row>
    <row r="12" spans="1:15" s="105" customFormat="1" ht="12.75">
      <c r="A12" s="105" t="s">
        <v>110</v>
      </c>
      <c r="B12" s="108" t="s">
        <v>111</v>
      </c>
      <c r="E12" s="52"/>
    </row>
    <row r="14" spans="1:15" s="106" customFormat="1" ht="12.75">
      <c r="A14" s="50" t="s">
        <v>112</v>
      </c>
      <c r="B14" s="106" t="s">
        <v>143</v>
      </c>
    </row>
    <row r="15" spans="1:15" s="105" customFormat="1" ht="12.75">
      <c r="A15" s="105" t="s">
        <v>113</v>
      </c>
      <c r="B15" s="105" t="s">
        <v>114</v>
      </c>
      <c r="E15" s="52"/>
    </row>
    <row r="17" spans="1:5" s="106" customFormat="1" ht="12.75">
      <c r="A17" s="50" t="s">
        <v>115</v>
      </c>
      <c r="B17" s="106" t="s">
        <v>144</v>
      </c>
    </row>
    <row r="18" spans="1:5" s="105" customFormat="1" ht="12.75">
      <c r="A18" s="105" t="s">
        <v>116</v>
      </c>
      <c r="B18" s="105" t="s">
        <v>117</v>
      </c>
      <c r="E18" s="52"/>
    </row>
    <row r="20" spans="1:5" s="106" customFormat="1" ht="12.75">
      <c r="A20" s="50" t="s">
        <v>118</v>
      </c>
      <c r="B20" s="106" t="s">
        <v>119</v>
      </c>
    </row>
    <row r="21" spans="1:5" s="105" customFormat="1" ht="12.75">
      <c r="A21" s="105" t="s">
        <v>120</v>
      </c>
      <c r="B21" s="105" t="s">
        <v>124</v>
      </c>
      <c r="E21" s="52"/>
    </row>
    <row r="23" spans="1:5" s="106" customFormat="1" ht="12.75">
      <c r="A23" s="50" t="s">
        <v>121</v>
      </c>
      <c r="B23" s="106" t="s">
        <v>145</v>
      </c>
    </row>
    <row r="24" spans="1:5" s="105" customFormat="1" ht="12.75">
      <c r="A24" s="105" t="s">
        <v>122</v>
      </c>
      <c r="B24" s="105" t="s">
        <v>156</v>
      </c>
      <c r="E24" s="52"/>
    </row>
    <row r="26" spans="1:5" s="106" customFormat="1" ht="12.75">
      <c r="A26" s="50" t="s">
        <v>125</v>
      </c>
      <c r="B26" s="106" t="s">
        <v>126</v>
      </c>
    </row>
    <row r="27" spans="1:5" s="105" customFormat="1" ht="12.75">
      <c r="A27" s="105" t="s">
        <v>127</v>
      </c>
      <c r="B27" s="105" t="s">
        <v>157</v>
      </c>
      <c r="E27" s="52"/>
    </row>
    <row r="29" spans="1:5" s="106" customFormat="1" ht="12.75">
      <c r="A29" s="50" t="s">
        <v>128</v>
      </c>
      <c r="B29" s="106" t="s">
        <v>147</v>
      </c>
    </row>
    <row r="30" spans="1:5" s="105" customFormat="1" ht="12.75">
      <c r="A30" s="105" t="s">
        <v>129</v>
      </c>
      <c r="B30" s="105" t="s">
        <v>149</v>
      </c>
      <c r="E30" s="52"/>
    </row>
    <row r="32" spans="1:5" s="106" customFormat="1" ht="12.75">
      <c r="A32" s="50" t="s">
        <v>130</v>
      </c>
      <c r="B32" s="106" t="s">
        <v>146</v>
      </c>
    </row>
    <row r="33" spans="1:5" s="105" customFormat="1" ht="12.75">
      <c r="A33" s="105" t="s">
        <v>131</v>
      </c>
      <c r="B33" s="105" t="s">
        <v>150</v>
      </c>
      <c r="E33" s="52"/>
    </row>
    <row r="35" spans="1:5" s="106" customFormat="1" ht="12.75">
      <c r="A35" s="50" t="s">
        <v>132</v>
      </c>
      <c r="B35" s="106" t="s">
        <v>133</v>
      </c>
    </row>
    <row r="36" spans="1:5" s="105" customFormat="1" ht="12.75">
      <c r="A36" s="105" t="s">
        <v>134</v>
      </c>
      <c r="B36" s="105" t="s">
        <v>151</v>
      </c>
      <c r="E36" s="52"/>
    </row>
    <row r="39" spans="1:5" ht="15" customHeight="1">
      <c r="A39" s="48" t="s">
        <v>54</v>
      </c>
    </row>
    <row r="40" spans="1:5" s="53" customFormat="1">
      <c r="A40" s="54" t="s">
        <v>55</v>
      </c>
    </row>
    <row r="42" spans="1:5">
      <c r="A42" s="106" t="s">
        <v>135</v>
      </c>
      <c r="B42" s="106" t="s">
        <v>136</v>
      </c>
    </row>
    <row r="43" spans="1:5" s="53" customFormat="1">
      <c r="A43" s="105" t="s">
        <v>137</v>
      </c>
      <c r="B43" s="105" t="s">
        <v>138</v>
      </c>
    </row>
    <row r="45" spans="1:5">
      <c r="A45" s="106" t="s">
        <v>139</v>
      </c>
      <c r="B45" s="106" t="s">
        <v>140</v>
      </c>
    </row>
    <row r="46" spans="1:5" s="53" customFormat="1">
      <c r="A46" s="105" t="s">
        <v>141</v>
      </c>
      <c r="B46" s="105" t="s">
        <v>148</v>
      </c>
    </row>
  </sheetData>
  <mergeCells count="2">
    <mergeCell ref="A2:O2"/>
    <mergeCell ref="A3:O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0"/>
  <sheetViews>
    <sheetView workbookViewId="0">
      <selection activeCell="A10" sqref="A10:G10"/>
    </sheetView>
  </sheetViews>
  <sheetFormatPr defaultRowHeight="15"/>
  <cols>
    <col min="1" max="1" width="23" style="7" customWidth="1"/>
    <col min="2" max="7" width="10.42578125" customWidth="1"/>
  </cols>
  <sheetData>
    <row r="2" spans="1:7" s="5" customFormat="1" ht="56.25" customHeight="1">
      <c r="A2" s="99" t="s">
        <v>101</v>
      </c>
      <c r="B2" s="99"/>
      <c r="C2" s="99"/>
      <c r="D2" s="99"/>
      <c r="E2" s="99"/>
      <c r="F2" s="99"/>
      <c r="G2" s="99"/>
    </row>
    <row r="3" spans="1:7" s="5" customFormat="1" ht="52.5" customHeight="1">
      <c r="A3" s="86" t="s">
        <v>68</v>
      </c>
      <c r="B3" s="96" t="s">
        <v>102</v>
      </c>
      <c r="C3" s="97"/>
      <c r="D3" s="97"/>
      <c r="E3" s="97"/>
      <c r="F3" s="97"/>
      <c r="G3" s="98"/>
    </row>
    <row r="4" spans="1:7">
      <c r="A4" s="80"/>
      <c r="B4" s="64">
        <v>2019</v>
      </c>
      <c r="C4" s="64">
        <v>2020</v>
      </c>
      <c r="D4" s="64">
        <v>2021</v>
      </c>
      <c r="E4" s="64">
        <v>2022</v>
      </c>
      <c r="F4" s="64">
        <v>2023</v>
      </c>
      <c r="G4" s="65">
        <v>2024</v>
      </c>
    </row>
    <row r="5" spans="1:7">
      <c r="A5" s="80" t="s">
        <v>66</v>
      </c>
      <c r="B5" s="82"/>
      <c r="C5" s="82"/>
      <c r="D5" s="82"/>
      <c r="E5" s="82"/>
      <c r="F5" s="82"/>
      <c r="G5" s="84"/>
    </row>
    <row r="6" spans="1:7" ht="36" customHeight="1">
      <c r="A6" s="68" t="s">
        <v>69</v>
      </c>
      <c r="B6" s="32">
        <v>88.539383125159333</v>
      </c>
      <c r="C6" s="32">
        <v>88.125570886015097</v>
      </c>
      <c r="D6" s="32">
        <v>87.828947368421055</v>
      </c>
      <c r="E6" s="32">
        <v>88.359641835133388</v>
      </c>
      <c r="F6" s="32">
        <v>88.084112149532729</v>
      </c>
      <c r="G6" s="33">
        <v>88.170597580349508</v>
      </c>
    </row>
    <row r="7" spans="1:7" ht="30" customHeight="1">
      <c r="A7" s="67" t="s">
        <v>36</v>
      </c>
      <c r="B7" s="32">
        <v>88.577452561081486</v>
      </c>
      <c r="C7" s="32">
        <v>90.104225036422719</v>
      </c>
      <c r="D7" s="32">
        <v>90.354223433242481</v>
      </c>
      <c r="E7" s="32">
        <v>90.290773719690108</v>
      </c>
      <c r="F7" s="32">
        <v>89.801371693239517</v>
      </c>
      <c r="G7" s="33">
        <v>91.836108340366764</v>
      </c>
    </row>
    <row r="8" spans="1:7">
      <c r="A8" s="100" t="s">
        <v>67</v>
      </c>
      <c r="B8" s="101"/>
      <c r="C8" s="101"/>
      <c r="D8" s="101"/>
      <c r="E8" s="101"/>
      <c r="F8" s="101"/>
      <c r="G8" s="102"/>
    </row>
    <row r="9" spans="1:7" ht="34.5" customHeight="1">
      <c r="A9" s="68" t="s">
        <v>69</v>
      </c>
      <c r="B9" s="32">
        <v>88.452597533858906</v>
      </c>
      <c r="C9" s="32">
        <v>88.111613283552757</v>
      </c>
      <c r="D9" s="32">
        <v>87.782805429864254</v>
      </c>
      <c r="E9" s="32">
        <v>88.332076183292472</v>
      </c>
      <c r="F9" s="32">
        <v>88.123977539019322</v>
      </c>
      <c r="G9" s="33">
        <v>88.265560165975089</v>
      </c>
    </row>
    <row r="10" spans="1:7" ht="34.5" customHeight="1">
      <c r="A10" s="58" t="s">
        <v>36</v>
      </c>
      <c r="B10" s="77">
        <v>88.581661891117463</v>
      </c>
      <c r="C10" s="77">
        <v>90.107744107744111</v>
      </c>
      <c r="D10" s="77">
        <v>90.351391876915059</v>
      </c>
      <c r="E10" s="77">
        <v>90.290441398466271</v>
      </c>
      <c r="F10" s="77">
        <v>89.801546531119897</v>
      </c>
      <c r="G10" s="78">
        <v>91.84179875424114</v>
      </c>
    </row>
  </sheetData>
  <mergeCells count="5">
    <mergeCell ref="A2:G2"/>
    <mergeCell ref="A3:A4"/>
    <mergeCell ref="B3:G3"/>
    <mergeCell ref="A5:G5"/>
    <mergeCell ref="A8:G8"/>
  </mergeCells>
  <pageMargins left="0.7" right="0.7" top="0.75" bottom="0.75" header="0.3" footer="0.3"/>
  <pageSetup paperSize="9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30"/>
  <sheetViews>
    <sheetView workbookViewId="0">
      <selection activeCell="A30" sqref="A30:B30"/>
    </sheetView>
  </sheetViews>
  <sheetFormatPr defaultRowHeight="15"/>
  <cols>
    <col min="1" max="1" width="23" style="7" customWidth="1"/>
    <col min="2" max="2" width="35.85546875" customWidth="1"/>
  </cols>
  <sheetData>
    <row r="2" spans="1:5" s="5" customFormat="1" ht="56.25" customHeight="1">
      <c r="A2" s="99" t="s">
        <v>103</v>
      </c>
      <c r="B2" s="99"/>
      <c r="C2" s="99"/>
      <c r="D2" s="99"/>
      <c r="E2" s="99"/>
    </row>
    <row r="3" spans="1:5" s="5" customFormat="1" ht="81.75" customHeight="1">
      <c r="A3" s="66" t="s">
        <v>69</v>
      </c>
      <c r="B3" s="69" t="s">
        <v>104</v>
      </c>
    </row>
    <row r="4" spans="1:5" ht="26.25">
      <c r="A4" s="72" t="s">
        <v>72</v>
      </c>
      <c r="B4" s="73">
        <v>88.932330021690802</v>
      </c>
    </row>
    <row r="5" spans="1:5" ht="26.25">
      <c r="A5" s="72" t="s">
        <v>73</v>
      </c>
      <c r="B5" s="73">
        <v>92.237747400963826</v>
      </c>
    </row>
    <row r="6" spans="1:5" ht="26.25">
      <c r="A6" s="72" t="s">
        <v>74</v>
      </c>
      <c r="B6" s="73">
        <v>78.42369477911646</v>
      </c>
    </row>
    <row r="7" spans="1:5" ht="26.25">
      <c r="A7" s="72" t="s">
        <v>75</v>
      </c>
      <c r="B7" s="73">
        <v>92.043844605174854</v>
      </c>
    </row>
    <row r="8" spans="1:5" ht="26.25">
      <c r="A8" s="72" t="s">
        <v>76</v>
      </c>
      <c r="B8" s="73">
        <v>85.220618556701027</v>
      </c>
    </row>
    <row r="9" spans="1:5" ht="26.25">
      <c r="A9" s="72" t="s">
        <v>77</v>
      </c>
      <c r="B9" s="73">
        <v>91.020089017201968</v>
      </c>
    </row>
    <row r="10" spans="1:5" ht="26.25">
      <c r="A10" s="72" t="s">
        <v>78</v>
      </c>
      <c r="B10" s="73">
        <v>87.227437726874456</v>
      </c>
    </row>
    <row r="11" spans="1:5" ht="26.25">
      <c r="A11" s="72" t="s">
        <v>79</v>
      </c>
      <c r="B11" s="73">
        <v>87.348513667735446</v>
      </c>
    </row>
    <row r="12" spans="1:5" ht="26.25">
      <c r="A12" s="72" t="s">
        <v>80</v>
      </c>
      <c r="B12" s="73">
        <v>89.715036441552755</v>
      </c>
    </row>
    <row r="13" spans="1:5" ht="26.25">
      <c r="A13" s="72" t="s">
        <v>81</v>
      </c>
      <c r="B13" s="73">
        <v>87.234187800798708</v>
      </c>
    </row>
    <row r="14" spans="1:5" ht="26.25">
      <c r="A14" s="72" t="s">
        <v>82</v>
      </c>
      <c r="B14" s="73">
        <v>87.547352301120341</v>
      </c>
    </row>
    <row r="15" spans="1:5" ht="26.25">
      <c r="A15" s="72" t="s">
        <v>83</v>
      </c>
      <c r="B15" s="73">
        <v>88.723981068786472</v>
      </c>
    </row>
    <row r="16" spans="1:5" ht="26.25">
      <c r="A16" s="72" t="s">
        <v>84</v>
      </c>
      <c r="B16" s="73">
        <v>88.664980628497631</v>
      </c>
    </row>
    <row r="17" spans="1:2" ht="26.25">
      <c r="A17" s="72" t="s">
        <v>85</v>
      </c>
      <c r="B17" s="73">
        <v>83.002222371876883</v>
      </c>
    </row>
    <row r="18" spans="1:2" ht="26.25">
      <c r="A18" s="72" t="s">
        <v>86</v>
      </c>
      <c r="B18" s="73">
        <v>86.980120884201156</v>
      </c>
    </row>
    <row r="19" spans="1:2" ht="26.25">
      <c r="A19" s="72" t="s">
        <v>87</v>
      </c>
      <c r="B19" s="73">
        <v>85.281356384754019</v>
      </c>
    </row>
    <row r="20" spans="1:2" ht="26.25">
      <c r="A20" s="72" t="s">
        <v>88</v>
      </c>
      <c r="B20" s="73">
        <v>87.084398976982087</v>
      </c>
    </row>
    <row r="21" spans="1:2" ht="26.25">
      <c r="A21" s="72" t="s">
        <v>89</v>
      </c>
      <c r="B21" s="73">
        <v>90.198563582593991</v>
      </c>
    </row>
    <row r="22" spans="1:2" ht="26.25">
      <c r="A22" s="72" t="s">
        <v>90</v>
      </c>
      <c r="B22" s="73">
        <v>86.69952285283776</v>
      </c>
    </row>
    <row r="23" spans="1:2" ht="26.25">
      <c r="A23" s="74" t="s">
        <v>91</v>
      </c>
      <c r="B23" s="73">
        <v>91.836108340366764</v>
      </c>
    </row>
    <row r="24" spans="1:2" ht="26.25">
      <c r="A24" s="72" t="s">
        <v>92</v>
      </c>
      <c r="B24" s="73">
        <v>84.582971038726512</v>
      </c>
    </row>
    <row r="25" spans="1:2" ht="26.25">
      <c r="A25" s="72" t="s">
        <v>93</v>
      </c>
      <c r="B25" s="73">
        <v>92.982456140350877</v>
      </c>
    </row>
    <row r="26" spans="1:2" ht="26.25">
      <c r="A26" s="72" t="s">
        <v>94</v>
      </c>
      <c r="B26" s="73">
        <v>97.835706040784913</v>
      </c>
    </row>
    <row r="27" spans="1:2" ht="26.25">
      <c r="A27" s="72" t="s">
        <v>95</v>
      </c>
      <c r="B27" s="73">
        <v>93.007821758710605</v>
      </c>
    </row>
    <row r="28" spans="1:2" ht="26.25">
      <c r="A28" s="72" t="s">
        <v>96</v>
      </c>
      <c r="B28" s="73">
        <v>91.78068205023483</v>
      </c>
    </row>
    <row r="29" spans="1:2" ht="26.25">
      <c r="A29" s="72" t="s">
        <v>97</v>
      </c>
      <c r="B29" s="73">
        <v>90.5157715260017</v>
      </c>
    </row>
    <row r="30" spans="1:2" ht="26.25">
      <c r="A30" s="75" t="s">
        <v>98</v>
      </c>
      <c r="B30" s="76">
        <v>87.121051963976157</v>
      </c>
    </row>
  </sheetData>
  <mergeCells count="1">
    <mergeCell ref="A2:E2"/>
  </mergeCells>
  <pageMargins left="0.7" right="0.7" top="0.75" bottom="0.75" header="0.3" footer="0.3"/>
  <pageSetup paperSize="9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>
      <selection activeCell="B13" sqref="B13"/>
    </sheetView>
  </sheetViews>
  <sheetFormatPr defaultRowHeight="15"/>
  <cols>
    <col min="1" max="1" width="30.85546875" customWidth="1"/>
    <col min="2" max="2" width="27.7109375" customWidth="1"/>
  </cols>
  <sheetData>
    <row r="2" spans="1:9" s="19" customFormat="1" ht="51.75" customHeight="1">
      <c r="A2" s="85" t="s">
        <v>63</v>
      </c>
      <c r="B2" s="85"/>
      <c r="C2" s="85"/>
      <c r="D2" s="40"/>
      <c r="E2" s="40"/>
      <c r="F2" s="40"/>
      <c r="G2" s="40"/>
      <c r="H2" s="40"/>
      <c r="I2" s="40"/>
    </row>
    <row r="4" spans="1:9" ht="38.25">
      <c r="A4" s="103" t="s">
        <v>33</v>
      </c>
      <c r="B4" s="11" t="s">
        <v>34</v>
      </c>
    </row>
    <row r="5" spans="1:9" ht="25.5">
      <c r="A5" s="104"/>
      <c r="B5" s="3" t="s">
        <v>35</v>
      </c>
    </row>
    <row r="6" spans="1:9" ht="18" customHeight="1">
      <c r="A6" s="13" t="s">
        <v>14</v>
      </c>
      <c r="B6" s="62">
        <v>64951.79</v>
      </c>
    </row>
    <row r="7" spans="1:9" ht="18" customHeight="1">
      <c r="A7" s="14" t="s">
        <v>15</v>
      </c>
      <c r="B7" s="62">
        <v>55150.52</v>
      </c>
    </row>
    <row r="8" spans="1:9" ht="18" customHeight="1">
      <c r="A8" s="14" t="s">
        <v>16</v>
      </c>
      <c r="B8" s="62">
        <v>52339.69</v>
      </c>
    </row>
    <row r="9" spans="1:9" ht="18" customHeight="1">
      <c r="A9" s="14" t="s">
        <v>17</v>
      </c>
      <c r="B9" s="62">
        <v>57152.86</v>
      </c>
    </row>
    <row r="10" spans="1:9" ht="18" customHeight="1">
      <c r="A10" s="14" t="s">
        <v>18</v>
      </c>
      <c r="B10" s="62">
        <v>55450.23</v>
      </c>
    </row>
    <row r="11" spans="1:9" ht="18" customHeight="1">
      <c r="A11" s="14" t="s">
        <v>19</v>
      </c>
      <c r="B11" s="62">
        <v>59646.95</v>
      </c>
    </row>
    <row r="12" spans="1:9" ht="18" customHeight="1">
      <c r="A12" s="14" t="s">
        <v>20</v>
      </c>
      <c r="B12" s="62">
        <v>78570.710000000006</v>
      </c>
    </row>
    <row r="13" spans="1:9" ht="18" customHeight="1">
      <c r="A13" s="14" t="s">
        <v>21</v>
      </c>
      <c r="B13" s="62">
        <v>53458.06</v>
      </c>
    </row>
    <row r="14" spans="1:9" ht="18" customHeight="1">
      <c r="A14" s="14" t="s">
        <v>22</v>
      </c>
      <c r="B14" s="62">
        <v>56868.01</v>
      </c>
    </row>
    <row r="15" spans="1:9" ht="18" customHeight="1">
      <c r="A15" s="14" t="s">
        <v>23</v>
      </c>
      <c r="B15" s="62">
        <v>52697.65</v>
      </c>
    </row>
    <row r="16" spans="1:9" ht="18" customHeight="1">
      <c r="A16" s="14" t="s">
        <v>24</v>
      </c>
      <c r="B16" s="62">
        <v>49905</v>
      </c>
    </row>
    <row r="17" spans="1:2" ht="18" customHeight="1">
      <c r="A17" s="14" t="s">
        <v>25</v>
      </c>
      <c r="B17" s="62">
        <v>58455.28</v>
      </c>
    </row>
    <row r="18" spans="1:2" ht="18" customHeight="1">
      <c r="A18" s="14" t="s">
        <v>26</v>
      </c>
      <c r="B18" s="62">
        <v>62734.75</v>
      </c>
    </row>
    <row r="19" spans="1:2" ht="18" customHeight="1">
      <c r="A19" s="14" t="s">
        <v>27</v>
      </c>
      <c r="B19" s="62">
        <v>52417.9</v>
      </c>
    </row>
    <row r="20" spans="1:2" ht="18" customHeight="1">
      <c r="A20" s="14" t="s">
        <v>28</v>
      </c>
      <c r="B20" s="62">
        <v>49766.32</v>
      </c>
    </row>
    <row r="21" spans="1:2" ht="18" customHeight="1">
      <c r="A21" s="14" t="s">
        <v>29</v>
      </c>
      <c r="B21" s="62">
        <v>55468.63</v>
      </c>
    </row>
    <row r="22" spans="1:2" ht="18" customHeight="1">
      <c r="A22" s="14" t="s">
        <v>32</v>
      </c>
      <c r="B22" s="62">
        <v>56856.639999999999</v>
      </c>
    </row>
    <row r="23" spans="1:2" ht="26.25">
      <c r="A23" s="12" t="s">
        <v>36</v>
      </c>
      <c r="B23" s="36">
        <v>58881.279999999999</v>
      </c>
    </row>
  </sheetData>
  <mergeCells count="2">
    <mergeCell ref="A4:A5"/>
    <mergeCell ref="A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>
      <selection activeCell="E10" sqref="E10"/>
    </sheetView>
  </sheetViews>
  <sheetFormatPr defaultRowHeight="15"/>
  <cols>
    <col min="1" max="1" width="31.7109375" customWidth="1"/>
    <col min="2" max="2" width="27.7109375" customWidth="1"/>
  </cols>
  <sheetData>
    <row r="2" spans="1:9" s="19" customFormat="1" ht="39.75" customHeight="1">
      <c r="A2" s="85" t="s">
        <v>58</v>
      </c>
      <c r="B2" s="85"/>
      <c r="C2" s="85"/>
      <c r="D2" s="40"/>
      <c r="E2" s="40"/>
      <c r="F2" s="40"/>
      <c r="G2" s="40"/>
      <c r="H2" s="40"/>
      <c r="I2" s="40"/>
    </row>
    <row r="4" spans="1:9" ht="51">
      <c r="A4" s="103" t="s">
        <v>33</v>
      </c>
      <c r="B4" s="11" t="s">
        <v>37</v>
      </c>
    </row>
    <row r="5" spans="1:9" ht="38.25">
      <c r="A5" s="104"/>
      <c r="B5" s="3" t="s">
        <v>57</v>
      </c>
    </row>
    <row r="6" spans="1:9">
      <c r="A6" s="13" t="s">
        <v>14</v>
      </c>
      <c r="B6" s="37">
        <v>12.2</v>
      </c>
    </row>
    <row r="7" spans="1:9">
      <c r="A7" s="14" t="s">
        <v>15</v>
      </c>
      <c r="B7" s="37">
        <v>18.3</v>
      </c>
    </row>
    <row r="8" spans="1:9">
      <c r="A8" s="14" t="s">
        <v>16</v>
      </c>
      <c r="B8" s="37">
        <v>16.7</v>
      </c>
    </row>
    <row r="9" spans="1:9">
      <c r="A9" s="14" t="s">
        <v>17</v>
      </c>
      <c r="B9" s="37">
        <v>11.9</v>
      </c>
    </row>
    <row r="10" spans="1:9">
      <c r="A10" s="14" t="s">
        <v>18</v>
      </c>
      <c r="B10" s="37">
        <v>17.8</v>
      </c>
    </row>
    <row r="11" spans="1:9">
      <c r="A11" s="14" t="s">
        <v>19</v>
      </c>
      <c r="B11" s="37">
        <v>15.8</v>
      </c>
    </row>
    <row r="12" spans="1:9">
      <c r="A12" s="14" t="s">
        <v>20</v>
      </c>
      <c r="B12" s="37">
        <v>8</v>
      </c>
    </row>
    <row r="13" spans="1:9">
      <c r="A13" s="14" t="s">
        <v>21</v>
      </c>
      <c r="B13" s="37">
        <v>13.3</v>
      </c>
    </row>
    <row r="14" spans="1:9">
      <c r="A14" s="14" t="s">
        <v>22</v>
      </c>
      <c r="B14" s="37">
        <v>12.4</v>
      </c>
    </row>
    <row r="15" spans="1:9">
      <c r="A15" s="14" t="s">
        <v>23</v>
      </c>
      <c r="B15" s="37">
        <v>13.3</v>
      </c>
    </row>
    <row r="16" spans="1:9">
      <c r="A16" s="14" t="s">
        <v>24</v>
      </c>
      <c r="B16" s="37">
        <v>25.5</v>
      </c>
    </row>
    <row r="17" spans="1:2">
      <c r="A17" s="14" t="s">
        <v>25</v>
      </c>
      <c r="B17" s="37">
        <v>13.9</v>
      </c>
    </row>
    <row r="18" spans="1:2">
      <c r="A18" s="14" t="s">
        <v>26</v>
      </c>
      <c r="B18" s="37">
        <v>7.6</v>
      </c>
    </row>
    <row r="19" spans="1:2">
      <c r="A19" s="14" t="s">
        <v>27</v>
      </c>
      <c r="B19" s="37">
        <v>14.4</v>
      </c>
    </row>
    <row r="20" spans="1:2">
      <c r="A20" s="14" t="s">
        <v>28</v>
      </c>
      <c r="B20" s="37">
        <v>21.8</v>
      </c>
    </row>
    <row r="21" spans="1:2">
      <c r="A21" s="14" t="s">
        <v>29</v>
      </c>
      <c r="B21" s="37">
        <v>13.3</v>
      </c>
    </row>
    <row r="22" spans="1:2">
      <c r="A22" s="14" t="s">
        <v>32</v>
      </c>
      <c r="B22" s="37">
        <v>15.9</v>
      </c>
    </row>
    <row r="23" spans="1:2" ht="26.25">
      <c r="A23" s="12" t="s">
        <v>36</v>
      </c>
      <c r="B23" s="38">
        <v>13.8</v>
      </c>
    </row>
  </sheetData>
  <mergeCells count="2">
    <mergeCell ref="A4:A5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4"/>
  <sheetViews>
    <sheetView workbookViewId="0">
      <selection activeCell="H16" sqref="H16"/>
    </sheetView>
  </sheetViews>
  <sheetFormatPr defaultRowHeight="15"/>
  <cols>
    <col min="1" max="1" width="26.140625" customWidth="1"/>
    <col min="2" max="4" width="32.28515625" customWidth="1"/>
  </cols>
  <sheetData>
    <row r="2" spans="1:4" ht="44.25" customHeight="1">
      <c r="A2" s="85" t="s">
        <v>152</v>
      </c>
      <c r="B2" s="85"/>
      <c r="C2" s="85"/>
      <c r="D2" s="85"/>
    </row>
    <row r="3" spans="1:4" ht="15" customHeight="1">
      <c r="A3" s="42"/>
      <c r="B3" s="42"/>
      <c r="C3" s="42"/>
      <c r="D3" s="42"/>
    </row>
    <row r="4" spans="1:4" ht="31.5" customHeight="1">
      <c r="A4" s="80" t="s">
        <v>0</v>
      </c>
      <c r="B4" s="81" t="s">
        <v>49</v>
      </c>
      <c r="C4" s="82" t="s">
        <v>56</v>
      </c>
      <c r="D4" s="83" t="s">
        <v>40</v>
      </c>
    </row>
    <row r="5" spans="1:4" ht="45.75" customHeight="1">
      <c r="A5" s="80"/>
      <c r="B5" s="82"/>
      <c r="C5" s="82"/>
      <c r="D5" s="84"/>
    </row>
    <row r="6" spans="1:4" ht="18" customHeight="1">
      <c r="A6" s="24">
        <v>2019</v>
      </c>
      <c r="B6" s="20">
        <v>34184.79</v>
      </c>
      <c r="C6" s="20">
        <v>30360</v>
      </c>
      <c r="D6" s="21">
        <v>88.81142753838769</v>
      </c>
    </row>
    <row r="7" spans="1:4" ht="18" customHeight="1">
      <c r="A7" s="24">
        <v>2020</v>
      </c>
      <c r="B7" s="20">
        <v>38279.85</v>
      </c>
      <c r="C7" s="20">
        <v>34474.71</v>
      </c>
      <c r="D7" s="21">
        <f t="shared" ref="D7:D9" si="0">C7/B7*100</f>
        <v>90.059678917237136</v>
      </c>
    </row>
    <row r="8" spans="1:4" ht="18" customHeight="1">
      <c r="A8" s="24">
        <v>2021</v>
      </c>
      <c r="B8" s="20">
        <v>40704</v>
      </c>
      <c r="C8" s="20">
        <v>36853</v>
      </c>
      <c r="D8" s="21">
        <f t="shared" si="0"/>
        <v>90.539013364779876</v>
      </c>
    </row>
    <row r="9" spans="1:4" ht="18" customHeight="1">
      <c r="A9" s="24">
        <v>2022</v>
      </c>
      <c r="B9" s="20">
        <v>45286.26</v>
      </c>
      <c r="C9" s="20">
        <v>40838</v>
      </c>
      <c r="D9" s="21">
        <f t="shared" si="0"/>
        <v>90.177462214808628</v>
      </c>
    </row>
    <row r="10" spans="1:4" ht="18" customHeight="1">
      <c r="A10" s="24">
        <v>2023</v>
      </c>
      <c r="B10" s="20">
        <v>52396.43</v>
      </c>
      <c r="C10" s="20">
        <v>47084</v>
      </c>
      <c r="D10" s="21">
        <f>C10/B10*100</f>
        <v>89.861084047138334</v>
      </c>
    </row>
    <row r="11" spans="1:4" ht="18" customHeight="1">
      <c r="A11" s="25">
        <v>2024</v>
      </c>
      <c r="B11" s="22">
        <v>58881</v>
      </c>
      <c r="C11" s="22">
        <v>54147</v>
      </c>
      <c r="D11" s="23">
        <f>C11/B11*100</f>
        <v>91.96005502623936</v>
      </c>
    </row>
    <row r="13" spans="1:4">
      <c r="A13" s="15" t="s">
        <v>38</v>
      </c>
    </row>
    <row r="14" spans="1:4">
      <c r="A14" s="15" t="s">
        <v>39</v>
      </c>
    </row>
  </sheetData>
  <mergeCells count="5">
    <mergeCell ref="A4:A5"/>
    <mergeCell ref="B4:B5"/>
    <mergeCell ref="C4:C5"/>
    <mergeCell ref="D4:D5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workbookViewId="0">
      <selection activeCell="H20" sqref="H20"/>
    </sheetView>
  </sheetViews>
  <sheetFormatPr defaultRowHeight="15"/>
  <cols>
    <col min="1" max="1" width="26.140625" customWidth="1"/>
    <col min="2" max="5" width="18.7109375" customWidth="1"/>
    <col min="6" max="7" width="18.5703125" customWidth="1"/>
  </cols>
  <sheetData>
    <row r="2" spans="1:7" ht="31.5" customHeight="1">
      <c r="A2" s="85" t="s">
        <v>59</v>
      </c>
      <c r="B2" s="85"/>
      <c r="C2" s="85"/>
      <c r="D2" s="85"/>
      <c r="E2" s="85"/>
      <c r="F2" s="85"/>
    </row>
    <row r="3" spans="1:7" ht="15.75" customHeight="1">
      <c r="A3" s="39"/>
      <c r="B3" s="39"/>
      <c r="C3" s="39"/>
      <c r="D3" s="39"/>
      <c r="E3" s="39"/>
      <c r="F3" s="39"/>
    </row>
    <row r="4" spans="1:7" ht="36" customHeight="1">
      <c r="A4" s="86" t="s">
        <v>1</v>
      </c>
      <c r="B4" s="83" t="s">
        <v>50</v>
      </c>
      <c r="C4" s="88"/>
      <c r="D4" s="88"/>
      <c r="E4" s="88"/>
      <c r="F4" s="88"/>
      <c r="G4" s="88"/>
    </row>
    <row r="5" spans="1:7" ht="29.25" customHeight="1">
      <c r="A5" s="80"/>
      <c r="B5" s="2">
        <v>2019</v>
      </c>
      <c r="C5" s="2">
        <v>2020</v>
      </c>
      <c r="D5" s="2">
        <v>2021</v>
      </c>
      <c r="E5" s="2">
        <v>2022</v>
      </c>
      <c r="F5" s="3">
        <v>2023</v>
      </c>
      <c r="G5" s="56">
        <v>2024</v>
      </c>
    </row>
    <row r="6" spans="1:7" s="5" customFormat="1" ht="18" customHeight="1">
      <c r="A6" s="4" t="s">
        <v>2</v>
      </c>
      <c r="B6" s="26">
        <v>13756.0193498689</v>
      </c>
      <c r="C6" s="26">
        <v>17029.219000000001</v>
      </c>
      <c r="D6" s="26">
        <v>18139.735700000001</v>
      </c>
      <c r="E6" s="26">
        <v>20615.81439</v>
      </c>
      <c r="F6" s="27">
        <v>23292.2814</v>
      </c>
      <c r="G6" s="27">
        <v>32293.959946519728</v>
      </c>
    </row>
    <row r="7" spans="1:7" s="5" customFormat="1" ht="18" customHeight="1">
      <c r="A7" s="4" t="s">
        <v>3</v>
      </c>
      <c r="B7" s="26">
        <v>22306.958765694799</v>
      </c>
      <c r="C7" s="26">
        <v>26965.934099999999</v>
      </c>
      <c r="D7" s="26">
        <v>28990.015299999999</v>
      </c>
      <c r="E7" s="26">
        <v>32634.968059999999</v>
      </c>
      <c r="F7" s="27">
        <v>37327.674500000001</v>
      </c>
      <c r="G7" s="27">
        <v>46955.684490497079</v>
      </c>
    </row>
    <row r="8" spans="1:7" s="5" customFormat="1" ht="18" customHeight="1">
      <c r="A8" s="4" t="s">
        <v>4</v>
      </c>
      <c r="B8" s="26">
        <v>28659.042007661599</v>
      </c>
      <c r="C8" s="26">
        <v>34494.375599999999</v>
      </c>
      <c r="D8" s="26">
        <v>36927.396999999997</v>
      </c>
      <c r="E8" s="26">
        <v>41066.41375</v>
      </c>
      <c r="F8" s="27">
        <v>47200.806700000001</v>
      </c>
      <c r="G8" s="27">
        <v>55436.044914807411</v>
      </c>
    </row>
    <row r="9" spans="1:7" s="5" customFormat="1" ht="18" customHeight="1">
      <c r="A9" s="4" t="s">
        <v>5</v>
      </c>
      <c r="B9" s="26">
        <v>36641.9290961148</v>
      </c>
      <c r="C9" s="26">
        <v>43648.785000000003</v>
      </c>
      <c r="D9" s="26">
        <v>46543.103199999998</v>
      </c>
      <c r="E9" s="26">
        <v>51452.151989999998</v>
      </c>
      <c r="F9" s="27">
        <v>59382.765299999999</v>
      </c>
      <c r="G9" s="27">
        <v>66492.914099546775</v>
      </c>
    </row>
    <row r="10" spans="1:7" s="5" customFormat="1" ht="18" customHeight="1">
      <c r="A10" s="4" t="s">
        <v>6</v>
      </c>
      <c r="B10" s="26">
        <v>60455.775437561701</v>
      </c>
      <c r="C10" s="26">
        <v>69268.878500000006</v>
      </c>
      <c r="D10" s="26">
        <v>72841.732000000004</v>
      </c>
      <c r="E10" s="26">
        <v>80665.794190000001</v>
      </c>
      <c r="F10" s="27">
        <v>94723.858099999998</v>
      </c>
      <c r="G10" s="27">
        <v>93225.146329289506</v>
      </c>
    </row>
    <row r="11" spans="1:7" s="5" customFormat="1" ht="25.5">
      <c r="A11" s="6" t="s">
        <v>7</v>
      </c>
      <c r="B11" s="28">
        <v>34185.689707633399</v>
      </c>
      <c r="C11" s="28">
        <v>38279.846599999997</v>
      </c>
      <c r="D11" s="28">
        <v>40703.353199999998</v>
      </c>
      <c r="E11" s="28">
        <v>45286.258699999998</v>
      </c>
      <c r="F11" s="29">
        <v>52396.431199999999</v>
      </c>
      <c r="G11" s="29">
        <v>58881.280878242782</v>
      </c>
    </row>
    <row r="13" spans="1:7">
      <c r="A13" s="16" t="s">
        <v>41</v>
      </c>
    </row>
    <row r="14" spans="1:7">
      <c r="A14" s="87" t="s">
        <v>42</v>
      </c>
      <c r="B14" s="87"/>
      <c r="C14" s="87"/>
      <c r="D14" s="87"/>
    </row>
  </sheetData>
  <mergeCells count="4">
    <mergeCell ref="A4:A5"/>
    <mergeCell ref="A14:D14"/>
    <mergeCell ref="A2:F2"/>
    <mergeCell ref="B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7"/>
  <sheetViews>
    <sheetView workbookViewId="0">
      <selection activeCell="G23" sqref="G23"/>
    </sheetView>
  </sheetViews>
  <sheetFormatPr defaultRowHeight="15"/>
  <cols>
    <col min="1" max="1" width="30.85546875" customWidth="1"/>
    <col min="2" max="3" width="26.28515625" customWidth="1"/>
  </cols>
  <sheetData>
    <row r="2" spans="1:8" ht="31.5" customHeight="1">
      <c r="A2" s="95" t="s">
        <v>60</v>
      </c>
      <c r="B2" s="95"/>
      <c r="C2" s="95"/>
      <c r="D2" s="41"/>
      <c r="E2" s="41"/>
      <c r="F2" s="41"/>
      <c r="G2" s="41"/>
      <c r="H2" s="41"/>
    </row>
    <row r="3" spans="1:8" ht="15.75" customHeight="1">
      <c r="A3" s="41"/>
      <c r="B3" s="41"/>
      <c r="C3" s="41"/>
      <c r="D3" s="41"/>
      <c r="E3" s="41"/>
      <c r="F3" s="41"/>
      <c r="G3" s="41"/>
      <c r="H3" s="41"/>
    </row>
    <row r="4" spans="1:8" ht="32.450000000000003" customHeight="1">
      <c r="A4" s="92" t="s">
        <v>46</v>
      </c>
      <c r="B4" s="89" t="s">
        <v>43</v>
      </c>
      <c r="C4" s="90"/>
    </row>
    <row r="5" spans="1:8" ht="29.25" customHeight="1">
      <c r="A5" s="93"/>
      <c r="B5" s="2" t="s">
        <v>44</v>
      </c>
      <c r="C5" s="3" t="s">
        <v>45</v>
      </c>
    </row>
    <row r="6" spans="1:8" ht="28.15" customHeight="1">
      <c r="A6" s="94"/>
      <c r="B6" s="84" t="s">
        <v>47</v>
      </c>
      <c r="C6" s="91"/>
    </row>
    <row r="7" spans="1:8" ht="18" customHeight="1">
      <c r="A7" s="9">
        <v>2019</v>
      </c>
      <c r="B7" s="26">
        <v>18216</v>
      </c>
      <c r="C7" s="27">
        <v>38254</v>
      </c>
    </row>
    <row r="8" spans="1:8" ht="18" customHeight="1">
      <c r="A8" s="9">
        <v>2020</v>
      </c>
      <c r="B8" s="26">
        <v>20685</v>
      </c>
      <c r="C8" s="27">
        <v>43438</v>
      </c>
    </row>
    <row r="9" spans="1:8" ht="18" customHeight="1">
      <c r="A9" s="9">
        <v>2021</v>
      </c>
      <c r="B9" s="26">
        <v>22118</v>
      </c>
      <c r="C9" s="27">
        <v>46447</v>
      </c>
    </row>
    <row r="10" spans="1:8" ht="18" customHeight="1">
      <c r="A10" s="9">
        <v>2022</v>
      </c>
      <c r="B10" s="26">
        <v>24503</v>
      </c>
      <c r="C10" s="27">
        <v>51456</v>
      </c>
    </row>
    <row r="11" spans="1:8" ht="18" customHeight="1">
      <c r="A11" s="55">
        <v>2023</v>
      </c>
      <c r="B11" s="26">
        <v>28250</v>
      </c>
      <c r="C11" s="27">
        <v>59326</v>
      </c>
    </row>
    <row r="12" spans="1:8">
      <c r="A12" s="58">
        <v>2024</v>
      </c>
      <c r="B12" s="28">
        <v>32488</v>
      </c>
      <c r="C12" s="29">
        <v>68225</v>
      </c>
    </row>
    <row r="25" spans="2:6">
      <c r="B25" s="7"/>
      <c r="C25" s="7"/>
      <c r="D25" s="7"/>
      <c r="E25" s="7"/>
      <c r="F25" s="7"/>
    </row>
    <row r="26" spans="2:6">
      <c r="B26" s="8"/>
      <c r="C26" s="8"/>
      <c r="D26" s="8"/>
      <c r="E26" s="8"/>
      <c r="F26" s="8"/>
    </row>
    <row r="27" spans="2:6">
      <c r="B27" s="8"/>
      <c r="C27" s="8"/>
      <c r="D27" s="8"/>
      <c r="E27" s="8"/>
      <c r="F27" s="8"/>
    </row>
  </sheetData>
  <mergeCells count="4">
    <mergeCell ref="B4:C4"/>
    <mergeCell ref="B6:C6"/>
    <mergeCell ref="A4:A6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13"/>
  <sheetViews>
    <sheetView workbookViewId="0">
      <selection activeCell="B8" sqref="B8"/>
    </sheetView>
  </sheetViews>
  <sheetFormatPr defaultRowHeight="15"/>
  <cols>
    <col min="1" max="1" width="31" customWidth="1"/>
    <col min="2" max="4" width="25.28515625" customWidth="1"/>
  </cols>
  <sheetData>
    <row r="2" spans="1:8" s="19" customFormat="1" ht="31.5" customHeight="1">
      <c r="A2" s="95" t="s">
        <v>61</v>
      </c>
      <c r="B2" s="95"/>
      <c r="C2" s="95"/>
      <c r="D2" s="95"/>
      <c r="E2" s="41"/>
      <c r="F2" s="41"/>
      <c r="G2" s="41"/>
      <c r="H2" s="41"/>
    </row>
    <row r="3" spans="1:8" ht="15" customHeight="1">
      <c r="A3" s="41"/>
      <c r="B3" s="41"/>
      <c r="C3" s="41"/>
      <c r="D3" s="41"/>
      <c r="E3" s="41"/>
      <c r="F3" s="41"/>
      <c r="G3" s="41"/>
      <c r="H3" s="41"/>
    </row>
    <row r="4" spans="1:8" ht="14.45" customHeight="1">
      <c r="A4" s="80" t="s">
        <v>46</v>
      </c>
      <c r="B4" s="81" t="s">
        <v>8</v>
      </c>
      <c r="C4" s="81"/>
      <c r="D4" s="83"/>
    </row>
    <row r="5" spans="1:8">
      <c r="A5" s="80"/>
      <c r="B5" s="81"/>
      <c r="C5" s="81"/>
      <c r="D5" s="83"/>
    </row>
    <row r="6" spans="1:8" s="18" customFormat="1" ht="140.25">
      <c r="A6" s="80"/>
      <c r="B6" s="10" t="s">
        <v>9</v>
      </c>
      <c r="C6" s="10" t="s">
        <v>10</v>
      </c>
      <c r="D6" s="11" t="s">
        <v>11</v>
      </c>
    </row>
    <row r="7" spans="1:8" ht="29.25" customHeight="1">
      <c r="A7" s="80"/>
      <c r="B7" s="81" t="s">
        <v>48</v>
      </c>
      <c r="C7" s="81"/>
      <c r="D7" s="83"/>
    </row>
    <row r="8" spans="1:8" ht="18" customHeight="1">
      <c r="A8" s="9">
        <v>2019</v>
      </c>
      <c r="B8" s="30">
        <v>15.4</v>
      </c>
      <c r="C8" s="30">
        <v>24.4</v>
      </c>
      <c r="D8" s="31">
        <v>43.9</v>
      </c>
    </row>
    <row r="9" spans="1:8" ht="18" customHeight="1">
      <c r="A9" s="9">
        <v>2020</v>
      </c>
      <c r="B9" s="32">
        <v>14.8</v>
      </c>
      <c r="C9" s="32">
        <v>23.4</v>
      </c>
      <c r="D9" s="33">
        <v>43.9</v>
      </c>
    </row>
    <row r="10" spans="1:8" ht="18" customHeight="1">
      <c r="A10" s="9">
        <v>2021</v>
      </c>
      <c r="B10" s="32">
        <v>14.8</v>
      </c>
      <c r="C10" s="32">
        <v>23</v>
      </c>
      <c r="D10" s="33">
        <v>43.7</v>
      </c>
    </row>
    <row r="11" spans="1:8" ht="18" customHeight="1">
      <c r="A11" s="9">
        <v>2022</v>
      </c>
      <c r="B11" s="30">
        <v>13.7</v>
      </c>
      <c r="C11" s="30">
        <v>22.3</v>
      </c>
      <c r="D11" s="31">
        <v>43.4</v>
      </c>
    </row>
    <row r="12" spans="1:8" ht="18" customHeight="1">
      <c r="A12" s="17">
        <v>2023</v>
      </c>
      <c r="B12" s="32">
        <v>14</v>
      </c>
      <c r="C12" s="30">
        <v>21.9</v>
      </c>
      <c r="D12" s="31">
        <v>42.7</v>
      </c>
    </row>
    <row r="13" spans="1:8">
      <c r="A13" s="57">
        <v>2024</v>
      </c>
      <c r="B13" s="59">
        <v>13.8</v>
      </c>
      <c r="C13" s="60">
        <v>23.2</v>
      </c>
      <c r="D13" s="61">
        <v>45.4</v>
      </c>
    </row>
  </sheetData>
  <mergeCells count="4">
    <mergeCell ref="A4:A7"/>
    <mergeCell ref="B7:D7"/>
    <mergeCell ref="B4:D5"/>
    <mergeCell ref="A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2"/>
  <sheetViews>
    <sheetView workbookViewId="0">
      <selection activeCell="A4" sqref="A4"/>
    </sheetView>
  </sheetViews>
  <sheetFormatPr defaultRowHeight="15"/>
  <cols>
    <col min="1" max="1" width="31.28515625" customWidth="1"/>
    <col min="2" max="3" width="27.7109375" customWidth="1"/>
  </cols>
  <sheetData>
    <row r="2" spans="1:9" ht="31.5" customHeight="1">
      <c r="A2" s="85" t="s">
        <v>62</v>
      </c>
      <c r="B2" s="85"/>
      <c r="C2" s="85"/>
      <c r="D2" s="40"/>
      <c r="E2" s="40"/>
      <c r="F2" s="40"/>
      <c r="G2" s="40"/>
      <c r="H2" s="40"/>
      <c r="I2" s="40"/>
    </row>
    <row r="4" spans="1:9" ht="71.25" customHeight="1">
      <c r="A4" s="9" t="s">
        <v>12</v>
      </c>
      <c r="B4" s="10" t="s">
        <v>51</v>
      </c>
      <c r="C4" s="11" t="s">
        <v>13</v>
      </c>
    </row>
    <row r="5" spans="1:9" ht="18" customHeight="1">
      <c r="A5" s="1" t="s">
        <v>14</v>
      </c>
      <c r="B5" s="26">
        <v>64951.79</v>
      </c>
      <c r="C5" s="35">
        <v>110.3097453044499</v>
      </c>
    </row>
    <row r="6" spans="1:9" ht="18" customHeight="1">
      <c r="A6" s="1" t="s">
        <v>15</v>
      </c>
      <c r="B6" s="26">
        <v>55150.52</v>
      </c>
      <c r="C6" s="35">
        <v>93.663928501554309</v>
      </c>
    </row>
    <row r="7" spans="1:9" ht="18" customHeight="1">
      <c r="A7" s="1" t="s">
        <v>16</v>
      </c>
      <c r="B7" s="26">
        <v>52339.69</v>
      </c>
      <c r="C7" s="35">
        <v>88.8902041531706</v>
      </c>
    </row>
    <row r="8" spans="1:9" ht="18" customHeight="1">
      <c r="A8" s="1" t="s">
        <v>17</v>
      </c>
      <c r="B8" s="26">
        <v>57152.86</v>
      </c>
      <c r="C8" s="35">
        <v>97.064567889828496</v>
      </c>
    </row>
    <row r="9" spans="1:9" ht="18" customHeight="1">
      <c r="A9" s="1" t="s">
        <v>18</v>
      </c>
      <c r="B9" s="26">
        <v>55450.23</v>
      </c>
      <c r="C9" s="35">
        <v>94.17293577857005</v>
      </c>
    </row>
    <row r="10" spans="1:9" ht="18" customHeight="1">
      <c r="A10" s="1" t="s">
        <v>19</v>
      </c>
      <c r="B10" s="26">
        <v>59646.95</v>
      </c>
      <c r="C10" s="35">
        <v>101.30036235625313</v>
      </c>
    </row>
    <row r="11" spans="1:9" ht="18" customHeight="1">
      <c r="A11" s="1" t="s">
        <v>20</v>
      </c>
      <c r="B11" s="26">
        <v>78570.710000000006</v>
      </c>
      <c r="C11" s="35">
        <v>133.43920172931024</v>
      </c>
    </row>
    <row r="12" spans="1:9" ht="18" customHeight="1">
      <c r="A12" s="1" t="s">
        <v>21</v>
      </c>
      <c r="B12" s="26">
        <v>53458.06</v>
      </c>
      <c r="C12" s="35">
        <v>90.789568433294932</v>
      </c>
    </row>
    <row r="13" spans="1:9" ht="18" customHeight="1">
      <c r="A13" s="1" t="s">
        <v>22</v>
      </c>
      <c r="B13" s="26">
        <v>56868.01</v>
      </c>
      <c r="C13" s="35">
        <v>96.580797835916627</v>
      </c>
    </row>
    <row r="14" spans="1:9" ht="18" customHeight="1">
      <c r="A14" s="1" t="s">
        <v>23</v>
      </c>
      <c r="B14" s="26">
        <v>52697.65</v>
      </c>
      <c r="C14" s="35">
        <v>89.498139306754211</v>
      </c>
    </row>
    <row r="15" spans="1:9" ht="18" customHeight="1">
      <c r="A15" s="1" t="s">
        <v>24</v>
      </c>
      <c r="B15" s="26">
        <v>49905</v>
      </c>
      <c r="C15" s="35">
        <v>84.755290645855524</v>
      </c>
    </row>
    <row r="16" spans="1:9" ht="18" customHeight="1">
      <c r="A16" s="1" t="s">
        <v>25</v>
      </c>
      <c r="B16" s="26">
        <v>58455.28</v>
      </c>
      <c r="C16" s="35">
        <v>99.276510293254489</v>
      </c>
    </row>
    <row r="17" spans="1:5" ht="18" customHeight="1">
      <c r="A17" s="1" t="s">
        <v>26</v>
      </c>
      <c r="B17" s="26">
        <v>62734.75</v>
      </c>
      <c r="C17" s="35">
        <v>106.54447389730659</v>
      </c>
    </row>
    <row r="18" spans="1:5" ht="18" customHeight="1">
      <c r="A18" s="1" t="s">
        <v>27</v>
      </c>
      <c r="B18" s="26">
        <v>52417.9</v>
      </c>
      <c r="C18" s="35">
        <v>89.023030749331539</v>
      </c>
    </row>
    <row r="19" spans="1:5" ht="18" customHeight="1">
      <c r="A19" s="1" t="s">
        <v>28</v>
      </c>
      <c r="B19" s="26">
        <v>49766.32</v>
      </c>
      <c r="C19" s="35">
        <v>84.519765874654894</v>
      </c>
    </row>
    <row r="20" spans="1:5" ht="18" customHeight="1">
      <c r="A20" s="1" t="s">
        <v>29</v>
      </c>
      <c r="B20" s="26">
        <v>55468.63</v>
      </c>
      <c r="C20" s="35">
        <v>94.204185099236966</v>
      </c>
    </row>
    <row r="21" spans="1:5" ht="18" customHeight="1">
      <c r="A21" s="1" t="s">
        <v>30</v>
      </c>
      <c r="B21" s="26">
        <v>56856.639999999999</v>
      </c>
      <c r="C21" s="35">
        <v>96.561487793743623</v>
      </c>
    </row>
    <row r="22" spans="1:5" ht="26.25">
      <c r="A22" s="12" t="s">
        <v>31</v>
      </c>
      <c r="B22" s="28">
        <v>58881.279999999999</v>
      </c>
      <c r="C22" s="34">
        <v>100</v>
      </c>
      <c r="E22" s="63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0"/>
  <sheetViews>
    <sheetView workbookViewId="0">
      <selection activeCell="H28" sqref="H28"/>
    </sheetView>
  </sheetViews>
  <sheetFormatPr defaultRowHeight="15"/>
  <cols>
    <col min="1" max="1" width="23" style="7" customWidth="1"/>
    <col min="2" max="7" width="10.42578125" customWidth="1"/>
  </cols>
  <sheetData>
    <row r="2" spans="1:7" s="5" customFormat="1" ht="56.25" customHeight="1">
      <c r="A2" s="99" t="s">
        <v>64</v>
      </c>
      <c r="B2" s="99"/>
      <c r="C2" s="99"/>
      <c r="D2" s="99"/>
      <c r="E2" s="99"/>
      <c r="F2" s="99"/>
      <c r="G2" s="99"/>
    </row>
    <row r="3" spans="1:7" s="5" customFormat="1" ht="52.5" customHeight="1">
      <c r="A3" s="86" t="s">
        <v>68</v>
      </c>
      <c r="B3" s="96" t="s">
        <v>65</v>
      </c>
      <c r="C3" s="97"/>
      <c r="D3" s="97"/>
      <c r="E3" s="97"/>
      <c r="F3" s="97"/>
      <c r="G3" s="98"/>
    </row>
    <row r="4" spans="1:7">
      <c r="A4" s="80"/>
      <c r="B4" s="64">
        <v>2019</v>
      </c>
      <c r="C4" s="64">
        <v>2020</v>
      </c>
      <c r="D4" s="64">
        <v>2021</v>
      </c>
      <c r="E4" s="64">
        <v>2022</v>
      </c>
      <c r="F4" s="64">
        <v>2023</v>
      </c>
      <c r="G4" s="65">
        <v>2024</v>
      </c>
    </row>
    <row r="5" spans="1:7">
      <c r="A5" s="80" t="s">
        <v>66</v>
      </c>
      <c r="B5" s="82"/>
      <c r="C5" s="82"/>
      <c r="D5" s="82"/>
      <c r="E5" s="82"/>
      <c r="F5" s="82"/>
      <c r="G5" s="84"/>
    </row>
    <row r="6" spans="1:7" ht="36" customHeight="1">
      <c r="A6" s="68" t="s">
        <v>69</v>
      </c>
      <c r="B6" s="32">
        <v>19.614999999999998</v>
      </c>
      <c r="C6" s="32">
        <v>20.800999999999998</v>
      </c>
      <c r="D6" s="32">
        <v>20.975999999999999</v>
      </c>
      <c r="E6" s="32">
        <v>21.666</v>
      </c>
      <c r="F6" s="32">
        <v>23.111999999999998</v>
      </c>
      <c r="G6" s="33">
        <v>24.548999999999999</v>
      </c>
    </row>
    <row r="7" spans="1:7" ht="30" customHeight="1">
      <c r="A7" s="67" t="s">
        <v>36</v>
      </c>
      <c r="B7" s="32">
        <v>8.0630000000000006</v>
      </c>
      <c r="C7" s="32">
        <v>8.923</v>
      </c>
      <c r="D7" s="32">
        <v>9.1750000000000007</v>
      </c>
      <c r="E7" s="32">
        <v>9.9390000000000001</v>
      </c>
      <c r="F7" s="32">
        <v>11.227</v>
      </c>
      <c r="G7" s="33">
        <v>13.032999999999999</v>
      </c>
    </row>
    <row r="8" spans="1:7">
      <c r="A8" s="100" t="s">
        <v>67</v>
      </c>
      <c r="B8" s="101"/>
      <c r="C8" s="101"/>
      <c r="D8" s="101"/>
      <c r="E8" s="101"/>
      <c r="F8" s="101"/>
      <c r="G8" s="102"/>
    </row>
    <row r="9" spans="1:7" ht="34.5" customHeight="1">
      <c r="A9" s="68" t="s">
        <v>69</v>
      </c>
      <c r="B9" s="32">
        <v>19.788</v>
      </c>
      <c r="C9" s="32">
        <v>20.356000000000002</v>
      </c>
      <c r="D9" s="32">
        <v>20.553000000000001</v>
      </c>
      <c r="E9" s="32">
        <v>21.212</v>
      </c>
      <c r="F9" s="32">
        <v>22.617000000000001</v>
      </c>
      <c r="G9" s="33">
        <v>24.1</v>
      </c>
    </row>
    <row r="10" spans="1:7" ht="34.5" customHeight="1">
      <c r="A10" s="58" t="s">
        <v>36</v>
      </c>
      <c r="B10" s="77">
        <v>12.366</v>
      </c>
      <c r="C10" s="77">
        <v>13.381</v>
      </c>
      <c r="D10" s="77">
        <v>13.859</v>
      </c>
      <c r="E10" s="77">
        <v>14.952999999999999</v>
      </c>
      <c r="F10" s="77">
        <v>16.606999999999999</v>
      </c>
      <c r="G10" s="78">
        <v>18.135999999999999</v>
      </c>
    </row>
  </sheetData>
  <mergeCells count="5">
    <mergeCell ref="A5:G5"/>
    <mergeCell ref="A3:A4"/>
    <mergeCell ref="B3:G3"/>
    <mergeCell ref="A2:G2"/>
    <mergeCell ref="A8:G8"/>
  </mergeCells>
  <pageMargins left="0.7" right="0.7" top="0.75" bottom="0.75" header="0.3" footer="0.3"/>
  <pageSetup paperSize="9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31"/>
  <sheetViews>
    <sheetView workbookViewId="0">
      <selection activeCell="J14" sqref="J14"/>
    </sheetView>
  </sheetViews>
  <sheetFormatPr defaultRowHeight="15"/>
  <cols>
    <col min="1" max="1" width="23" style="7" customWidth="1"/>
    <col min="2" max="2" width="35.85546875" customWidth="1"/>
  </cols>
  <sheetData>
    <row r="2" spans="1:5" s="5" customFormat="1" ht="56.25" customHeight="1">
      <c r="A2" s="99" t="s">
        <v>70</v>
      </c>
      <c r="B2" s="99"/>
      <c r="C2" s="99"/>
      <c r="D2" s="99"/>
      <c r="E2" s="99"/>
    </row>
    <row r="3" spans="1:5" s="5" customFormat="1" ht="81.75" customHeight="1">
      <c r="A3" s="66" t="s">
        <v>69</v>
      </c>
      <c r="B3" s="69" t="s">
        <v>99</v>
      </c>
    </row>
    <row r="4" spans="1:5" ht="26.25">
      <c r="A4" s="70" t="s">
        <v>71</v>
      </c>
      <c r="B4" s="71">
        <v>24.5</v>
      </c>
    </row>
    <row r="5" spans="1:5" ht="26.25">
      <c r="A5" s="72" t="s">
        <v>72</v>
      </c>
      <c r="B5" s="73">
        <v>37.343000000000004</v>
      </c>
    </row>
    <row r="6" spans="1:5" ht="26.25">
      <c r="A6" s="72" t="s">
        <v>73</v>
      </c>
      <c r="B6" s="73">
        <v>32.993000000000002</v>
      </c>
    </row>
    <row r="7" spans="1:5" ht="26.25">
      <c r="A7" s="72" t="s">
        <v>74</v>
      </c>
      <c r="B7" s="73">
        <v>9.9600000000000009</v>
      </c>
    </row>
    <row r="8" spans="1:5" ht="26.25">
      <c r="A8" s="72" t="s">
        <v>75</v>
      </c>
      <c r="B8" s="73">
        <v>13.411</v>
      </c>
    </row>
    <row r="9" spans="1:5" ht="26.25">
      <c r="A9" s="72" t="s">
        <v>76</v>
      </c>
      <c r="B9" s="73">
        <v>24.25</v>
      </c>
    </row>
    <row r="10" spans="1:5" ht="26.25">
      <c r="A10" s="72" t="s">
        <v>77</v>
      </c>
      <c r="B10" s="73">
        <v>16.626000000000001</v>
      </c>
    </row>
    <row r="11" spans="1:5" ht="26.25">
      <c r="A11" s="72" t="s">
        <v>78</v>
      </c>
      <c r="B11" s="73">
        <v>39.945</v>
      </c>
    </row>
    <row r="12" spans="1:5" ht="26.25">
      <c r="A12" s="72" t="s">
        <v>79</v>
      </c>
      <c r="B12" s="73">
        <v>18.401</v>
      </c>
    </row>
    <row r="13" spans="1:5" ht="26.25">
      <c r="A13" s="72" t="s">
        <v>80</v>
      </c>
      <c r="B13" s="73">
        <v>31.969000000000001</v>
      </c>
    </row>
    <row r="14" spans="1:5" ht="26.25">
      <c r="A14" s="72" t="s">
        <v>81</v>
      </c>
      <c r="B14" s="73">
        <v>29.297000000000001</v>
      </c>
    </row>
    <row r="15" spans="1:5" ht="26.25">
      <c r="A15" s="72" t="s">
        <v>82</v>
      </c>
      <c r="B15" s="73">
        <v>12.407</v>
      </c>
    </row>
    <row r="16" spans="1:5" ht="26.25">
      <c r="A16" s="72" t="s">
        <v>83</v>
      </c>
      <c r="B16" s="73">
        <v>21.763000000000002</v>
      </c>
    </row>
    <row r="17" spans="1:2" ht="26.25">
      <c r="A17" s="72" t="s">
        <v>84</v>
      </c>
      <c r="B17" s="73">
        <v>37.167999999999999</v>
      </c>
    </row>
    <row r="18" spans="1:2" ht="26.25">
      <c r="A18" s="72" t="s">
        <v>85</v>
      </c>
      <c r="B18" s="73">
        <v>14.849</v>
      </c>
    </row>
    <row r="19" spans="1:2" ht="26.25">
      <c r="A19" s="72" t="s">
        <v>86</v>
      </c>
      <c r="B19" s="73">
        <v>58.402999999999999</v>
      </c>
    </row>
    <row r="20" spans="1:2" ht="26.25">
      <c r="A20" s="72" t="s">
        <v>87</v>
      </c>
      <c r="B20" s="73">
        <v>14.981</v>
      </c>
    </row>
    <row r="21" spans="1:2" ht="26.25">
      <c r="A21" s="72" t="s">
        <v>88</v>
      </c>
      <c r="B21" s="73">
        <v>23.46</v>
      </c>
    </row>
    <row r="22" spans="1:2" ht="26.25">
      <c r="A22" s="72" t="s">
        <v>89</v>
      </c>
      <c r="B22" s="73">
        <v>35.505000000000003</v>
      </c>
    </row>
    <row r="23" spans="1:2" ht="26.25">
      <c r="A23" s="72" t="s">
        <v>90</v>
      </c>
      <c r="B23" s="73">
        <v>31.856000000000002</v>
      </c>
    </row>
    <row r="24" spans="1:2" ht="26.25">
      <c r="A24" s="74" t="s">
        <v>91</v>
      </c>
      <c r="B24" s="73">
        <v>13.032999999999999</v>
      </c>
    </row>
    <row r="25" spans="1:2" ht="26.25">
      <c r="A25" s="72" t="s">
        <v>92</v>
      </c>
      <c r="B25" s="73">
        <v>14.951000000000001</v>
      </c>
    </row>
    <row r="26" spans="1:2" ht="26.25">
      <c r="A26" s="72" t="s">
        <v>93</v>
      </c>
      <c r="B26" s="73">
        <v>8.4359999999999999</v>
      </c>
    </row>
    <row r="27" spans="1:2" ht="26.25">
      <c r="A27" s="72" t="s">
        <v>94</v>
      </c>
      <c r="B27" s="73">
        <v>10.396000000000001</v>
      </c>
    </row>
    <row r="28" spans="1:2" ht="26.25">
      <c r="A28" s="72" t="s">
        <v>95</v>
      </c>
      <c r="B28" s="73">
        <v>21.094999999999999</v>
      </c>
    </row>
    <row r="29" spans="1:2" ht="26.25">
      <c r="A29" s="72" t="s">
        <v>96</v>
      </c>
      <c r="B29" s="73">
        <v>29.382000000000001</v>
      </c>
    </row>
    <row r="30" spans="1:2" ht="26.25">
      <c r="A30" s="72" t="s">
        <v>97</v>
      </c>
      <c r="B30" s="73">
        <v>9.3840000000000003</v>
      </c>
    </row>
    <row r="31" spans="1:2" ht="26.25">
      <c r="A31" s="75" t="s">
        <v>98</v>
      </c>
      <c r="B31" s="76">
        <v>23.651</v>
      </c>
    </row>
  </sheetData>
  <mergeCells count="1">
    <mergeCell ref="A2:E2"/>
  </mergeCells>
  <pageMargins left="0.7" right="0.7" top="0.75" bottom="0.75" header="0.3" footer="0.3"/>
  <pageSetup paperSize="9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31"/>
  <sheetViews>
    <sheetView workbookViewId="0">
      <selection activeCell="B3" sqref="B3"/>
    </sheetView>
  </sheetViews>
  <sheetFormatPr defaultRowHeight="15"/>
  <cols>
    <col min="1" max="1" width="23" style="7" customWidth="1"/>
    <col min="2" max="2" width="35.85546875" customWidth="1"/>
  </cols>
  <sheetData>
    <row r="2" spans="1:5" s="5" customFormat="1" ht="56.25" customHeight="1">
      <c r="A2" s="99" t="s">
        <v>154</v>
      </c>
      <c r="B2" s="99"/>
      <c r="C2" s="99"/>
      <c r="D2" s="99"/>
      <c r="E2" s="99"/>
    </row>
    <row r="3" spans="1:5" s="5" customFormat="1" ht="81.75" customHeight="1">
      <c r="A3" s="66" t="s">
        <v>69</v>
      </c>
      <c r="B3" s="69" t="s">
        <v>100</v>
      </c>
    </row>
    <row r="4" spans="1:5" ht="26.25">
      <c r="A4" s="70" t="s">
        <v>71</v>
      </c>
      <c r="B4" s="71">
        <v>24.1</v>
      </c>
    </row>
    <row r="5" spans="1:5" ht="26.25">
      <c r="A5" s="72" t="s">
        <v>72</v>
      </c>
      <c r="B5" s="73">
        <v>33.460999999999999</v>
      </c>
    </row>
    <row r="6" spans="1:5" ht="26.25">
      <c r="A6" s="72" t="s">
        <v>73</v>
      </c>
      <c r="B6" s="73">
        <v>28.567</v>
      </c>
    </row>
    <row r="7" spans="1:5" ht="26.25">
      <c r="A7" s="72" t="s">
        <v>74</v>
      </c>
      <c r="B7" s="73">
        <v>16.678000000000001</v>
      </c>
    </row>
    <row r="8" spans="1:5" ht="26.25">
      <c r="A8" s="72" t="s">
        <v>75</v>
      </c>
      <c r="B8" s="73">
        <v>17.683</v>
      </c>
    </row>
    <row r="9" spans="1:5" ht="26.25">
      <c r="A9" s="72" t="s">
        <v>76</v>
      </c>
      <c r="B9" s="73">
        <v>26.774999999999999</v>
      </c>
    </row>
    <row r="10" spans="1:5" ht="26.25">
      <c r="A10" s="72" t="s">
        <v>77</v>
      </c>
      <c r="B10" s="73">
        <v>18.646000000000001</v>
      </c>
    </row>
    <row r="11" spans="1:5" ht="26.25">
      <c r="A11" s="72" t="s">
        <v>78</v>
      </c>
      <c r="B11" s="73">
        <v>27.855</v>
      </c>
    </row>
    <row r="12" spans="1:5" ht="26.25">
      <c r="A12" s="72" t="s">
        <v>79</v>
      </c>
      <c r="B12" s="73">
        <v>18.791</v>
      </c>
    </row>
    <row r="13" spans="1:5" ht="26.25">
      <c r="A13" s="72" t="s">
        <v>80</v>
      </c>
      <c r="B13" s="73">
        <v>25.687000000000001</v>
      </c>
    </row>
    <row r="14" spans="1:5" ht="26.25">
      <c r="A14" s="72" t="s">
        <v>81</v>
      </c>
      <c r="B14" s="73">
        <v>26.620999999999999</v>
      </c>
    </row>
    <row r="15" spans="1:5" ht="26.25">
      <c r="A15" s="72" t="s">
        <v>82</v>
      </c>
      <c r="B15" s="73">
        <v>14.221</v>
      </c>
    </row>
    <row r="16" spans="1:5" ht="26.25">
      <c r="A16" s="72" t="s">
        <v>83</v>
      </c>
      <c r="B16" s="73">
        <v>23.446000000000002</v>
      </c>
    </row>
    <row r="17" spans="1:2" ht="26.25">
      <c r="A17" s="72" t="s">
        <v>84</v>
      </c>
      <c r="B17" s="73">
        <v>26.219000000000001</v>
      </c>
    </row>
    <row r="18" spans="1:2" ht="26.25">
      <c r="A18" s="72" t="s">
        <v>85</v>
      </c>
      <c r="B18" s="73">
        <v>18.204000000000001</v>
      </c>
    </row>
    <row r="19" spans="1:2" ht="26.25">
      <c r="A19" s="72" t="s">
        <v>86</v>
      </c>
      <c r="B19" s="73">
        <v>43.436</v>
      </c>
    </row>
    <row r="20" spans="1:2" ht="26.25">
      <c r="A20" s="72" t="s">
        <v>87</v>
      </c>
      <c r="B20" s="73">
        <v>17.201000000000001</v>
      </c>
    </row>
    <row r="21" spans="1:2" ht="26.25">
      <c r="A21" s="72" t="s">
        <v>88</v>
      </c>
      <c r="B21" s="73">
        <v>26.289000000000001</v>
      </c>
    </row>
    <row r="22" spans="1:2" ht="26.25">
      <c r="A22" s="72" t="s">
        <v>89</v>
      </c>
      <c r="B22" s="73">
        <v>30.076000000000001</v>
      </c>
    </row>
    <row r="23" spans="1:2" ht="26.25">
      <c r="A23" s="72" t="s">
        <v>90</v>
      </c>
      <c r="B23" s="73">
        <v>29.056999999999999</v>
      </c>
    </row>
    <row r="24" spans="1:2" ht="26.25">
      <c r="A24" s="74" t="s">
        <v>91</v>
      </c>
      <c r="B24" s="73">
        <v>19.747</v>
      </c>
    </row>
    <row r="25" spans="1:2" ht="26.25">
      <c r="A25" s="72" t="s">
        <v>92</v>
      </c>
      <c r="B25" s="73">
        <v>17.079000000000001</v>
      </c>
    </row>
    <row r="26" spans="1:2" ht="26.25">
      <c r="A26" s="72" t="s">
        <v>93</v>
      </c>
      <c r="B26" s="73">
        <v>14.016999999999999</v>
      </c>
    </row>
    <row r="27" spans="1:2" ht="26.25">
      <c r="A27" s="72" t="s">
        <v>94</v>
      </c>
      <c r="B27" s="73">
        <v>11.686</v>
      </c>
    </row>
    <row r="28" spans="1:2" ht="26.25">
      <c r="A28" s="72" t="s">
        <v>95</v>
      </c>
      <c r="B28" s="73">
        <v>23.193000000000001</v>
      </c>
    </row>
    <row r="29" spans="1:2" ht="26.25">
      <c r="A29" s="72" t="s">
        <v>96</v>
      </c>
      <c r="B29" s="73">
        <v>25.864999999999998</v>
      </c>
    </row>
    <row r="30" spans="1:2" ht="26.25">
      <c r="A30" s="72" t="s">
        <v>97</v>
      </c>
      <c r="B30" s="73">
        <v>12.381</v>
      </c>
    </row>
    <row r="31" spans="1:2" ht="26.25">
      <c r="A31" s="75" t="s">
        <v>98</v>
      </c>
      <c r="B31" s="76">
        <v>23.879000000000001</v>
      </c>
    </row>
  </sheetData>
  <mergeCells count="1">
    <mergeCell ref="A2:E2"/>
  </mergeCells>
  <pageMargins left="0.7" right="0.7" top="0.75" bottom="0.75" header="0.3" footer="0.3"/>
  <pageSetup paperSize="9" orientation="landscape" horizont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Dochody i warunki życia ludności Polski - raport z badania EU-SILC 2023_Dane do wykresów i map_Synteza.xlsx.xlsx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STAT\LOKIETEKR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D00C75-2F7C-419A-ABB5-0FAD2534FF57}">
  <ds:schemaRefs>
    <ds:schemaRef ds:uri="http://schemas.microsoft.com/office/2006/documentManagement/types"/>
    <ds:schemaRef ds:uri="1E9983FF-DC4B-4F4E-A072-0441E2B88E6D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F7B2D3-C1A4-4411-81C0-693F8A75F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Spis</vt:lpstr>
      <vt:lpstr>Wykres 1, Graph 1</vt:lpstr>
      <vt:lpstr>Wykres 2, Graph 2</vt:lpstr>
      <vt:lpstr>Wykres 3, Graph 3</vt:lpstr>
      <vt:lpstr>Wykres 4, Graph 4</vt:lpstr>
      <vt:lpstr>Wykres 5, Graph 5</vt:lpstr>
      <vt:lpstr>Wykres 6, Graph 6</vt:lpstr>
      <vt:lpstr>Wykres 7, Graph 7</vt:lpstr>
      <vt:lpstr>Wykres 8, Graph 8</vt:lpstr>
      <vt:lpstr>Wykres 9, Graph 9</vt:lpstr>
      <vt:lpstr>Wykres 10, Graph 10</vt:lpstr>
      <vt:lpstr>Mapa1, Map 1</vt:lpstr>
      <vt:lpstr>Mapa 2, Map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Fijałkowska-Kaczorowska Magdalena</dc:creator>
  <cp:lastModifiedBy>Łokietek Renata</cp:lastModifiedBy>
  <cp:lastPrinted>2024-12-18T07:07:47Z</cp:lastPrinted>
  <dcterms:created xsi:type="dcterms:W3CDTF">2024-12-16T14:19:39Z</dcterms:created>
  <dcterms:modified xsi:type="dcterms:W3CDTF">2025-12-29T21:12:03Z</dcterms:modified>
</cp:coreProperties>
</file>