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C:\Users\Abramowiczj\Desktop\"/>
    </mc:Choice>
  </mc:AlternateContent>
  <xr:revisionPtr revIDLastSave="0" documentId="13_ncr:1_{FBAFFF02-65FB-4501-9791-BD22DD97C2E5}" xr6:coauthVersionLast="47" xr6:coauthVersionMax="47" xr10:uidLastSave="{00000000-0000-0000-0000-000000000000}"/>
  <bookViews>
    <workbookView xWindow="-120" yWindow="-120" windowWidth="29040" windowHeight="15720" tabRatio="816" activeTab="8" xr2:uid="{00000000-000D-0000-FFFF-FFFF00000000}"/>
  </bookViews>
  <sheets>
    <sheet name="Spis tablic" sheetId="127" r:id="rId1"/>
    <sheet name="Tabl. I" sheetId="7" r:id="rId2"/>
    <sheet name="Tabl. II" sheetId="87" r:id="rId3"/>
    <sheet name="Tabl. III" sheetId="88" r:id="rId4"/>
    <sheet name="Tabl. IV" sheetId="126" r:id="rId5"/>
    <sheet name="Tabl. V" sheetId="6" r:id="rId6"/>
    <sheet name="Tabl. 1" sheetId="85" r:id="rId7"/>
    <sheet name="Tabl. 2" sheetId="19" r:id="rId8"/>
    <sheet name="Tabl. 3" sheetId="18" r:id="rId9"/>
    <sheet name="Tabl. 4" sheetId="21" r:id="rId10"/>
    <sheet name="Tabl. 5" sheetId="20" r:id="rId11"/>
    <sheet name="Tabl. 6" sheetId="25" r:id="rId12"/>
    <sheet name="Tabl.1(7)" sheetId="49" r:id="rId13"/>
    <sheet name="Tabl. 2(8)" sheetId="67" r:id="rId14"/>
    <sheet name="Tabl. 3(9)" sheetId="55" r:id="rId15"/>
    <sheet name="Tabl. 4(10)" sheetId="54" r:id="rId16"/>
    <sheet name="Tabl. 5(11)" sheetId="53" r:id="rId17"/>
    <sheet name="Tabl. 1(12)" sheetId="24" r:id="rId18"/>
    <sheet name="Tabl. 2(13)" sheetId="23" r:id="rId19"/>
    <sheet name="Tabl. 3(14)" sheetId="22" r:id="rId20"/>
    <sheet name="Tabl. 4(15)" sheetId="28" r:id="rId21"/>
    <sheet name="Tabl. 5(16)" sheetId="35" r:id="rId22"/>
    <sheet name="Tabl. 6(17)" sheetId="33" r:id="rId23"/>
    <sheet name="Tabl. 7(18)" sheetId="31" r:id="rId24"/>
    <sheet name="Tabl. 8(19)" sheetId="30" r:id="rId25"/>
    <sheet name="Tabl. 9(20)" sheetId="29" r:id="rId26"/>
    <sheet name="Tabl. 10(21)" sheetId="27" r:id="rId27"/>
    <sheet name="Tabl. 11(22)" sheetId="41" r:id="rId28"/>
    <sheet name="Tabl. 12(23)" sheetId="40" r:id="rId29"/>
    <sheet name="Tabl. 1(24)" sheetId="39" r:id="rId30"/>
    <sheet name="Tabl. 2(25)" sheetId="38" r:id="rId31"/>
    <sheet name="Tabl. 3(26)" sheetId="37" r:id="rId32"/>
    <sheet name="Tabl. 4(27)" sheetId="36" r:id="rId33"/>
    <sheet name="Tabl. 5(28)" sheetId="47" r:id="rId34"/>
    <sheet name="Tabl. 6(29)" sheetId="46" r:id="rId35"/>
    <sheet name="Tabl. 1(30)" sheetId="52" r:id="rId36"/>
    <sheet name="Tabl. 2(31)" sheetId="125" r:id="rId37"/>
    <sheet name="Tabl. 3(32)" sheetId="56" r:id="rId38"/>
    <sheet name="Tabl. 4(33)" sheetId="65" r:id="rId39"/>
    <sheet name="Tabl. 5(34)" sheetId="64" r:id="rId40"/>
    <sheet name="Tabl. 6(35)" sheetId="62" r:id="rId41"/>
    <sheet name="Tabl. 1(36)" sheetId="70" r:id="rId42"/>
    <sheet name="Tabl. 2(37)" sheetId="71" r:id="rId43"/>
    <sheet name="Tabl. 3(38)" sheetId="73" r:id="rId44"/>
    <sheet name="Tabl. 4(39)" sheetId="84" r:id="rId45"/>
    <sheet name="Tabl. 1(40)" sheetId="128" r:id="rId46"/>
    <sheet name="Tabl. 2(41)" sheetId="129" r:id="rId47"/>
    <sheet name="Tabl. 3(42)" sheetId="130" r:id="rId48"/>
    <sheet name="Tabl. 4(43)" sheetId="131" r:id="rId49"/>
    <sheet name="Tabl. 5(44)" sheetId="74" r:id="rId50"/>
    <sheet name="Tabl. 6(45)" sheetId="89" r:id="rId51"/>
    <sheet name="Tabl. 7(46)." sheetId="90" r:id="rId52"/>
    <sheet name="Tabl. 8(47)." sheetId="111" r:id="rId53"/>
    <sheet name="Tabl. 9(48)" sheetId="75" r:id="rId54"/>
    <sheet name="Tabl. 10(49)" sheetId="91" r:id="rId55"/>
    <sheet name="Tabl. 11(50)" sheetId="92" r:id="rId56"/>
    <sheet name="Tabl. 12(51)" sheetId="112" r:id="rId57"/>
    <sheet name="Tabl. 13(52)" sheetId="76" r:id="rId58"/>
    <sheet name="Tabl. 14(53)" sheetId="93" r:id="rId59"/>
    <sheet name="Tabl. 15(54)" sheetId="94" r:id="rId60"/>
    <sheet name="Tabl. 16(55)" sheetId="120" r:id="rId61"/>
    <sheet name="Tabl. 17(56)" sheetId="77" r:id="rId62"/>
    <sheet name="Tabl.18(57)" sheetId="95" r:id="rId63"/>
    <sheet name="Tabl. 19(58)" sheetId="96" r:id="rId64"/>
    <sheet name="Tabl. 20(59)" sheetId="114" r:id="rId65"/>
    <sheet name="Tabl. 21(60)" sheetId="78" r:id="rId66"/>
    <sheet name="Tabl. 22(61)" sheetId="97" r:id="rId67"/>
    <sheet name="Tabl. 23(62)" sheetId="98" r:id="rId68"/>
    <sheet name="Tabl. 24(63)" sheetId="122" r:id="rId69"/>
    <sheet name="Tabl. 25(64)" sheetId="80" r:id="rId70"/>
    <sheet name="Tabl. 26(65)" sheetId="107" r:id="rId71"/>
    <sheet name="Tabl. 27(66)" sheetId="108" r:id="rId72"/>
    <sheet name="Tabl. 28(67)" sheetId="124" r:id="rId73"/>
    <sheet name="Tabl. 29(68)" sheetId="81" r:id="rId74"/>
    <sheet name="Tabl. 30(69)" sheetId="109" r:id="rId75"/>
    <sheet name="Tabl. 31(70)" sheetId="104" r:id="rId76"/>
    <sheet name="Tabl. 32(71)" sheetId="132" r:id="rId7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7" i="81" l="1"/>
  <c r="E17" i="81"/>
  <c r="D25" i="81"/>
  <c r="E25" i="81"/>
  <c r="E25" i="132"/>
  <c r="D25" i="132"/>
  <c r="C25" i="132"/>
  <c r="B25" i="132"/>
  <c r="E17" i="132"/>
  <c r="D17" i="132"/>
  <c r="C17" i="132"/>
  <c r="B17" i="132"/>
  <c r="E7" i="132"/>
  <c r="D7" i="132"/>
  <c r="C7" i="132"/>
  <c r="B7" i="132"/>
  <c r="E25" i="104"/>
  <c r="D25" i="104"/>
  <c r="C25" i="104"/>
  <c r="B25" i="104"/>
  <c r="E17" i="104"/>
  <c r="D17" i="104"/>
  <c r="C17" i="104"/>
  <c r="B17" i="104"/>
  <c r="E7" i="104"/>
  <c r="D7" i="104"/>
  <c r="C7" i="104"/>
  <c r="B7" i="104"/>
  <c r="E25" i="109"/>
  <c r="D25" i="109"/>
  <c r="C25" i="109"/>
  <c r="B25" i="109"/>
  <c r="E17" i="109"/>
  <c r="D17" i="109"/>
  <c r="C17" i="109"/>
  <c r="B17" i="109"/>
  <c r="E7" i="109"/>
  <c r="D7" i="109"/>
  <c r="C7" i="109"/>
  <c r="B7" i="109"/>
  <c r="C25" i="81"/>
  <c r="B25" i="81"/>
  <c r="C17" i="81"/>
  <c r="B17" i="81"/>
  <c r="C7" i="81"/>
  <c r="D7" i="81"/>
  <c r="E7" i="81"/>
  <c r="B7" i="81"/>
  <c r="H8" i="122"/>
  <c r="C6" i="132" l="1"/>
  <c r="B6" i="132"/>
  <c r="C6" i="104"/>
  <c r="B6" i="104"/>
  <c r="C6" i="109"/>
  <c r="B6" i="109"/>
  <c r="C6" i="81"/>
  <c r="B6" i="81"/>
  <c r="E6" i="132"/>
  <c r="D6" i="132"/>
  <c r="E6" i="104"/>
  <c r="D6" i="104"/>
  <c r="E6" i="109"/>
  <c r="D6" i="109"/>
  <c r="E6" i="81"/>
  <c r="D6" i="81"/>
  <c r="E18" i="98"/>
  <c r="G26" i="78"/>
  <c r="C8" i="78"/>
  <c r="H26" i="122"/>
  <c r="G26" i="122"/>
  <c r="F26" i="122"/>
  <c r="E26" i="122"/>
  <c r="D26" i="122"/>
  <c r="C26" i="122"/>
  <c r="B26" i="122"/>
  <c r="H18" i="122"/>
  <c r="G18" i="122"/>
  <c r="F18" i="122"/>
  <c r="E18" i="122"/>
  <c r="D18" i="122"/>
  <c r="C18" i="122"/>
  <c r="B18" i="122"/>
  <c r="G8" i="122"/>
  <c r="F8" i="122"/>
  <c r="E8" i="122"/>
  <c r="D8" i="122"/>
  <c r="C8" i="122"/>
  <c r="B8" i="122"/>
  <c r="H26" i="98"/>
  <c r="G26" i="98"/>
  <c r="F26" i="98"/>
  <c r="E26" i="98"/>
  <c r="D26" i="98"/>
  <c r="B26" i="98"/>
  <c r="H18" i="98"/>
  <c r="G18" i="98"/>
  <c r="F18" i="98"/>
  <c r="D18" i="98"/>
  <c r="C18" i="98"/>
  <c r="B18" i="98"/>
  <c r="H8" i="98"/>
  <c r="G8" i="98"/>
  <c r="F8" i="98"/>
  <c r="E8" i="98"/>
  <c r="D8" i="98"/>
  <c r="C8" i="98"/>
  <c r="B8" i="98"/>
  <c r="H26" i="97"/>
  <c r="G26" i="97"/>
  <c r="F26" i="97"/>
  <c r="E26" i="97"/>
  <c r="D26" i="97"/>
  <c r="C26" i="97"/>
  <c r="B26" i="97"/>
  <c r="H18" i="97"/>
  <c r="G18" i="97"/>
  <c r="F18" i="97"/>
  <c r="E18" i="97"/>
  <c r="D18" i="97"/>
  <c r="C18" i="97"/>
  <c r="B18" i="97"/>
  <c r="J8" i="97"/>
  <c r="I8" i="97"/>
  <c r="H8" i="97"/>
  <c r="G8" i="97"/>
  <c r="F8" i="97"/>
  <c r="E8" i="97"/>
  <c r="E7" i="97" s="1"/>
  <c r="D8" i="97"/>
  <c r="C8" i="97"/>
  <c r="B8" i="97"/>
  <c r="C26" i="78"/>
  <c r="D26" i="78"/>
  <c r="E26" i="78"/>
  <c r="F26" i="78"/>
  <c r="H26" i="78"/>
  <c r="B26" i="78"/>
  <c r="C18" i="78"/>
  <c r="D18" i="78"/>
  <c r="E18" i="78"/>
  <c r="F18" i="78"/>
  <c r="G18" i="78"/>
  <c r="H18" i="78"/>
  <c r="B18" i="78"/>
  <c r="D8" i="78"/>
  <c r="E8" i="78"/>
  <c r="F8" i="78"/>
  <c r="G8" i="78"/>
  <c r="H8" i="78"/>
  <c r="B8" i="78"/>
  <c r="H7" i="122" l="1"/>
  <c r="G7" i="122"/>
  <c r="F7" i="122"/>
  <c r="E7" i="122"/>
  <c r="H7" i="98"/>
  <c r="G7" i="98"/>
  <c r="F7" i="98"/>
  <c r="E7" i="98"/>
  <c r="H7" i="97"/>
  <c r="G7" i="97"/>
  <c r="F7" i="97"/>
  <c r="H7" i="78"/>
  <c r="G7" i="78"/>
  <c r="F7" i="78"/>
  <c r="D7" i="122"/>
  <c r="C7" i="122"/>
  <c r="B7" i="122"/>
  <c r="B7" i="98"/>
  <c r="C7" i="98"/>
  <c r="D7" i="98"/>
  <c r="D7" i="97"/>
  <c r="C7" i="97"/>
  <c r="B7" i="97"/>
  <c r="D7" i="78"/>
  <c r="C7" i="78"/>
  <c r="B7" i="78"/>
  <c r="E7" i="78"/>
  <c r="G11" i="128"/>
  <c r="E24" i="112" l="1"/>
  <c r="D24" i="112"/>
  <c r="C24" i="112"/>
  <c r="B24" i="112"/>
  <c r="E16" i="112"/>
  <c r="D16" i="112"/>
  <c r="C16" i="112"/>
  <c r="C5" i="112" s="1"/>
  <c r="B16" i="112"/>
  <c r="E6" i="112"/>
  <c r="D6" i="112"/>
  <c r="C6" i="112"/>
  <c r="B6" i="112"/>
  <c r="E5" i="112" l="1"/>
  <c r="D5" i="112"/>
  <c r="B5" i="112"/>
  <c r="E24" i="41"/>
  <c r="D24" i="41"/>
  <c r="C24" i="41"/>
</calcChain>
</file>

<file path=xl/sharedStrings.xml><?xml version="1.0" encoding="utf-8"?>
<sst xmlns="http://schemas.openxmlformats.org/spreadsheetml/2006/main" count="6826" uniqueCount="1241">
  <si>
    <t xml:space="preserve">Olecko </t>
  </si>
  <si>
    <t>WYKORZYSTANIE I OCHRONA POWIERZCHNI ZIEMI I GLEBY</t>
  </si>
  <si>
    <t>USE AND PROTECTION OF LAND AND SOIL</t>
  </si>
  <si>
    <t>Ź r ó d ł o: dane Głównego Urzędu Geodezji i Kartografii.</t>
  </si>
  <si>
    <t>S o u r c e: data of the Head Office of Geodesy and Cartography.</t>
  </si>
  <si>
    <t xml:space="preserve">IV </t>
  </si>
  <si>
    <t>I ZAGOSPODAROWANIA ORAZ ZREKULTYWOWANE I ZAGOSPODAROWANE</t>
  </si>
  <si>
    <t>DEVASTATED AND DEGRADED LAND REQUIRING RECLAMATION</t>
  </si>
  <si>
    <t>Ź r ó d ł o: dane Ministerstwa Rolnictwa i Rozwoju Wsi.</t>
  </si>
  <si>
    <t>S o u r c e: data of the Ministry of Agriculture and Rural Development.</t>
  </si>
  <si>
    <t>Ź r ó d ł o: dane Komendy Głównej Państwowej Straży Pożarnej.</t>
  </si>
  <si>
    <t>a Resulting from the burning down of plant remains.</t>
  </si>
  <si>
    <t>S o u r c e: data of the National Headquarters of the State Fire Services.</t>
  </si>
  <si>
    <t>a Defined on the basis of the agricultural valorisation of production space, developed by the Institute of Soil Science and Plant Cultivation.</t>
  </si>
  <si>
    <t xml:space="preserve">Ź r ó d ł o: dane Ministerstwa Rolnictwa i Rozwoju Wsi. </t>
  </si>
  <si>
    <t>WYKORZYSTANIE, ZANIECZYSZCZENIE I OCHRONA WÓD</t>
  </si>
  <si>
    <t>USE, POLLUTION AND PROTECTION OF WATERS</t>
  </si>
  <si>
    <t>WATER CONSUMPTION FOR NEEDS OF THE NATIONAL ECONOMY</t>
  </si>
  <si>
    <t>AND POPULATION</t>
  </si>
  <si>
    <t>MUNICIPAL WASTE AND LIQUID WASTE</t>
  </si>
  <si>
    <t>ECONOMIC ASPECTS OF ENVIRONMENTAL PROTECTION</t>
  </si>
  <si>
    <t>ZANIECZYSZCZENIE I OCHRONA POWIETRZA</t>
  </si>
  <si>
    <t>POLLUTION AND PROTECTION OF AIR</t>
  </si>
  <si>
    <t>Zespół Parków Krajobrazowych Pojezierza</t>
  </si>
  <si>
    <t xml:space="preserve">Milejewo </t>
  </si>
  <si>
    <t>Grodziczno</t>
  </si>
  <si>
    <t>Wielbark</t>
  </si>
  <si>
    <t>ODPADY</t>
  </si>
  <si>
    <t>WASTES</t>
  </si>
  <si>
    <t xml:space="preserve">w tym z gospodarstw domowych </t>
  </si>
  <si>
    <t>of which from households</t>
  </si>
  <si>
    <t>WYSZCZEGÓLNIENIE</t>
  </si>
  <si>
    <t>SPECIFICATION</t>
  </si>
  <si>
    <t>Ogółem</t>
  </si>
  <si>
    <t>Total</t>
  </si>
  <si>
    <t>-</t>
  </si>
  <si>
    <t>Powrót do spisu tablic</t>
  </si>
  <si>
    <t>Return to list of tables</t>
  </si>
  <si>
    <t>NATURE RESERVES</t>
  </si>
  <si>
    <t>EKONOMICZNE ASPEKTY OCHRONY ŚRODOWISKA</t>
  </si>
  <si>
    <t>Według lokalizacji inwestycji</t>
  </si>
  <si>
    <t>According to investment location</t>
  </si>
  <si>
    <t xml:space="preserve">braniewski </t>
  </si>
  <si>
    <t xml:space="preserve">działdowski </t>
  </si>
  <si>
    <t xml:space="preserve">elbląski </t>
  </si>
  <si>
    <t xml:space="preserve">iławski </t>
  </si>
  <si>
    <t xml:space="preserve">nowomiejski </t>
  </si>
  <si>
    <t xml:space="preserve">ostródzki </t>
  </si>
  <si>
    <t xml:space="preserve">Elbląg </t>
  </si>
  <si>
    <t xml:space="preserve">ełcki </t>
  </si>
  <si>
    <t xml:space="preserve">giżycki </t>
  </si>
  <si>
    <t xml:space="preserve">gołdapski </t>
  </si>
  <si>
    <t xml:space="preserve">olecki </t>
  </si>
  <si>
    <t xml:space="preserve">piski </t>
  </si>
  <si>
    <t xml:space="preserve">węgorzewski </t>
  </si>
  <si>
    <t xml:space="preserve">bartoszycki </t>
  </si>
  <si>
    <t xml:space="preserve">kętrzyński </t>
  </si>
  <si>
    <t xml:space="preserve">lidzbarski </t>
  </si>
  <si>
    <t xml:space="preserve">mrągowski </t>
  </si>
  <si>
    <t xml:space="preserve">nidzicki </t>
  </si>
  <si>
    <t xml:space="preserve">olsztyński </t>
  </si>
  <si>
    <t xml:space="preserve">szczycieński </t>
  </si>
  <si>
    <t xml:space="preserve">Olsztyn </t>
  </si>
  <si>
    <t xml:space="preserve">wojewódzkich zakładów usług wodnych i spółek wodnych. </t>
  </si>
  <si>
    <t>voivodship waterworks and water companies.</t>
  </si>
  <si>
    <t xml:space="preserve">POWIAT BRANIEWSKI </t>
  </si>
  <si>
    <t xml:space="preserve">Braniewo </t>
  </si>
  <si>
    <t xml:space="preserve">Frombork </t>
  </si>
  <si>
    <t xml:space="preserve">Pieniężno </t>
  </si>
  <si>
    <t xml:space="preserve">Lelkowo </t>
  </si>
  <si>
    <t xml:space="preserve">Płoskinia </t>
  </si>
  <si>
    <t xml:space="preserve">Wilczęta </t>
  </si>
  <si>
    <t xml:space="preserve">POWIAT DZIAŁDOWSKI </t>
  </si>
  <si>
    <t xml:space="preserve">Działdowo </t>
  </si>
  <si>
    <t xml:space="preserve">Lidzbark </t>
  </si>
  <si>
    <t xml:space="preserve">Iłowo-Osada </t>
  </si>
  <si>
    <t xml:space="preserve">Płośnica </t>
  </si>
  <si>
    <t xml:space="preserve">Rybno </t>
  </si>
  <si>
    <t xml:space="preserve">POWIAT ELBLĄSKI </t>
  </si>
  <si>
    <t xml:space="preserve">Młynary </t>
  </si>
  <si>
    <t xml:space="preserve">Pasłęk </t>
  </si>
  <si>
    <t xml:space="preserve">Tolkmicko </t>
  </si>
  <si>
    <t xml:space="preserve">Godkowo </t>
  </si>
  <si>
    <t xml:space="preserve">Gronowo Elbląskie </t>
  </si>
  <si>
    <t xml:space="preserve">Markusy </t>
  </si>
  <si>
    <t xml:space="preserve">Rychliki </t>
  </si>
  <si>
    <t xml:space="preserve">POWIAT IŁAWSKI </t>
  </si>
  <si>
    <t xml:space="preserve">Iława </t>
  </si>
  <si>
    <t xml:space="preserve">Kisielice </t>
  </si>
  <si>
    <t xml:space="preserve">Lubawa </t>
  </si>
  <si>
    <t xml:space="preserve">Susz </t>
  </si>
  <si>
    <t xml:space="preserve">Zalewo </t>
  </si>
  <si>
    <t xml:space="preserve">POWIAT NOWOMIEJSKI </t>
  </si>
  <si>
    <t xml:space="preserve">Nowe Miasto Lubawskie </t>
  </si>
  <si>
    <t xml:space="preserve">Biskupiec </t>
  </si>
  <si>
    <t xml:space="preserve">Kurzętnik </t>
  </si>
  <si>
    <t xml:space="preserve">POWIAT OSTRÓDZKI </t>
  </si>
  <si>
    <t xml:space="preserve">Miłakowo </t>
  </si>
  <si>
    <t xml:space="preserve">Miłomłyn </t>
  </si>
  <si>
    <t xml:space="preserve">Morąg </t>
  </si>
  <si>
    <t xml:space="preserve">Ostróda </t>
  </si>
  <si>
    <t xml:space="preserve">Dąbrówno </t>
  </si>
  <si>
    <t xml:space="preserve">Grunwald </t>
  </si>
  <si>
    <t xml:space="preserve">Łukta </t>
  </si>
  <si>
    <t xml:space="preserve">Małdyty </t>
  </si>
  <si>
    <t xml:space="preserve">POWIAT EŁCKI </t>
  </si>
  <si>
    <t xml:space="preserve">Ełk </t>
  </si>
  <si>
    <t xml:space="preserve">Kalinowo </t>
  </si>
  <si>
    <t xml:space="preserve">Prostki </t>
  </si>
  <si>
    <t xml:space="preserve">Stare Juchy </t>
  </si>
  <si>
    <t xml:space="preserve">POWIAT GIŻYCKI </t>
  </si>
  <si>
    <t xml:space="preserve">Giżycko </t>
  </si>
  <si>
    <t xml:space="preserve">Ryn </t>
  </si>
  <si>
    <t xml:space="preserve">Kruklanki </t>
  </si>
  <si>
    <t xml:space="preserve">Miłki </t>
  </si>
  <si>
    <t xml:space="preserve">Wydminy </t>
  </si>
  <si>
    <t xml:space="preserve">POWIAT GOŁDAPSKI </t>
  </si>
  <si>
    <t xml:space="preserve">Gołdap </t>
  </si>
  <si>
    <t xml:space="preserve">Banie Mazurskie </t>
  </si>
  <si>
    <t xml:space="preserve">Dubeninki </t>
  </si>
  <si>
    <t xml:space="preserve">POWIAT OLECKI </t>
  </si>
  <si>
    <t xml:space="preserve">Kowale Oleckie </t>
  </si>
  <si>
    <t xml:space="preserve">Świętajno </t>
  </si>
  <si>
    <t xml:space="preserve">Wieliczki </t>
  </si>
  <si>
    <t xml:space="preserve">POWIAT PISKI </t>
  </si>
  <si>
    <t xml:space="preserve">Biała Piska </t>
  </si>
  <si>
    <t xml:space="preserve">Orzysz </t>
  </si>
  <si>
    <t xml:space="preserve">Pisz </t>
  </si>
  <si>
    <t xml:space="preserve">Ruciane-Nida </t>
  </si>
  <si>
    <t xml:space="preserve">POWIAT WĘGORZEWSKI </t>
  </si>
  <si>
    <t xml:space="preserve">Węgorzewo </t>
  </si>
  <si>
    <t xml:space="preserve">Budry </t>
  </si>
  <si>
    <t xml:space="preserve">Pozezdrze </t>
  </si>
  <si>
    <t xml:space="preserve">POWIAT BARTOSZYCKI </t>
  </si>
  <si>
    <t xml:space="preserve">Bartoszyce </t>
  </si>
  <si>
    <t xml:space="preserve">Bisztynek </t>
  </si>
  <si>
    <t xml:space="preserve">Górowo Iławeckie </t>
  </si>
  <si>
    <t xml:space="preserve">Sępopol </t>
  </si>
  <si>
    <t xml:space="preserve">POWIAT KĘTRZYŃSKI </t>
  </si>
  <si>
    <t xml:space="preserve">Kętrzyn </t>
  </si>
  <si>
    <t xml:space="preserve">Korsze </t>
  </si>
  <si>
    <t xml:space="preserve">Reszel </t>
  </si>
  <si>
    <t xml:space="preserve">Barciany </t>
  </si>
  <si>
    <t xml:space="preserve">Srokowo </t>
  </si>
  <si>
    <t xml:space="preserve">POWIAT LIDZBARSKI </t>
  </si>
  <si>
    <t xml:space="preserve">Lidzbark Warmiński </t>
  </si>
  <si>
    <t xml:space="preserve">Orneta </t>
  </si>
  <si>
    <t xml:space="preserve">Kwity </t>
  </si>
  <si>
    <t xml:space="preserve">Lubomino </t>
  </si>
  <si>
    <t xml:space="preserve">POWIAT MRĄGOWSKI </t>
  </si>
  <si>
    <t xml:space="preserve">Mikołajki </t>
  </si>
  <si>
    <t xml:space="preserve">Mrągowo </t>
  </si>
  <si>
    <t xml:space="preserve">Piecki </t>
  </si>
  <si>
    <t xml:space="preserve">Sorkwity </t>
  </si>
  <si>
    <t xml:space="preserve">POWIAT NIDZICKI </t>
  </si>
  <si>
    <t xml:space="preserve">Nidzica </t>
  </si>
  <si>
    <t xml:space="preserve">Janowiec Kościelny </t>
  </si>
  <si>
    <t xml:space="preserve">Janowo </t>
  </si>
  <si>
    <t xml:space="preserve">Kozłowo </t>
  </si>
  <si>
    <t xml:space="preserve">POWIAT OLSZTYŃSKI </t>
  </si>
  <si>
    <t xml:space="preserve">Barczewo </t>
  </si>
  <si>
    <t xml:space="preserve">Dobre Miasto </t>
  </si>
  <si>
    <t xml:space="preserve">Jeziorany </t>
  </si>
  <si>
    <t xml:space="preserve">Olsztynek </t>
  </si>
  <si>
    <t xml:space="preserve">Dywity </t>
  </si>
  <si>
    <t xml:space="preserve">Gietrzwałd </t>
  </si>
  <si>
    <t xml:space="preserve">Jonkowo </t>
  </si>
  <si>
    <t xml:space="preserve">Kolno </t>
  </si>
  <si>
    <t xml:space="preserve">Purda </t>
  </si>
  <si>
    <t xml:space="preserve">Stawiguda </t>
  </si>
  <si>
    <t xml:space="preserve">Świątki </t>
  </si>
  <si>
    <t xml:space="preserve">POWIAT SZCZYCIEŃSKI </t>
  </si>
  <si>
    <t xml:space="preserve">Pasym </t>
  </si>
  <si>
    <t xml:space="preserve">Szczytno </t>
  </si>
  <si>
    <t xml:space="preserve">Dźwierzuty </t>
  </si>
  <si>
    <t xml:space="preserve">Jedwabno </t>
  </si>
  <si>
    <t xml:space="preserve">Rozogi </t>
  </si>
  <si>
    <t>POLSKA</t>
  </si>
  <si>
    <t>Dolnośląskie</t>
  </si>
  <si>
    <t>Lubelskie</t>
  </si>
  <si>
    <t>Lubuskie</t>
  </si>
  <si>
    <t>Łódzkie</t>
  </si>
  <si>
    <t>Małopolskie</t>
  </si>
  <si>
    <t>Mazowieckie</t>
  </si>
  <si>
    <t>Opolskie</t>
  </si>
  <si>
    <t>Podlaskie</t>
  </si>
  <si>
    <t>Śląskie</t>
  </si>
  <si>
    <t>Świętokrzyskie</t>
  </si>
  <si>
    <t>Podkarpackie</t>
  </si>
  <si>
    <t>Pomorskie</t>
  </si>
  <si>
    <t>Wielkopolskie</t>
  </si>
  <si>
    <t>PODREGIONY, POWIATY, GMINY</t>
  </si>
  <si>
    <t xml:space="preserve">SUBREGIONS, POWIATS, GMINAS </t>
  </si>
  <si>
    <t>TABLICE PRZEGLĄDOWE</t>
  </si>
  <si>
    <t>REVIEW TABLES</t>
  </si>
  <si>
    <t>TABLICE WOJEWÓDZKIE</t>
  </si>
  <si>
    <t>VOIVODSHIP TABLES</t>
  </si>
  <si>
    <t xml:space="preserve"> V–VI </t>
  </si>
  <si>
    <t>WATER MANAGEMENT IN WATER SUPPLY NETWORK</t>
  </si>
  <si>
    <t>INDUSTRIAL WASTEWATER</t>
  </si>
  <si>
    <t>INDUSTRIAL WASTEWATER TREATMENT PLANTS</t>
  </si>
  <si>
    <t>SEWAGE SLUDGE FROM INDUSTRIAL AND MUNICIPAL WASTEWATER TREATMENT PLANTS</t>
  </si>
  <si>
    <t>PLANTS OF SIGNIFICANT NUISANCE TO AIR QUALITY</t>
  </si>
  <si>
    <t xml:space="preserve">51–99 m </t>
  </si>
  <si>
    <t>EMISSION SOURCES IN PLANTS OF SIGNIFICANT NUISANCE BY EMISSION SIZE</t>
  </si>
  <si>
    <t>AIR POLLUTION REDUCTION SYSTEMS IN PLANTS OF SIGNIFICANT NUISANCE BY EFFECTIVENESS</t>
  </si>
  <si>
    <t>ZAKŁADÓW SZCZEGÓLNIE UCIĄŻLIWYCH</t>
  </si>
  <si>
    <t xml:space="preserve">MONUMENTS OF NATURE </t>
  </si>
  <si>
    <t>zmieszane</t>
  </si>
  <si>
    <t xml:space="preserve">zebrane selektywnie </t>
  </si>
  <si>
    <t>mixed</t>
  </si>
  <si>
    <t>collected separately</t>
  </si>
  <si>
    <t>DEGASSING OF MUNICIPAL WASTE LANDFILL SITES</t>
  </si>
  <si>
    <t>OUTLAYS ON FIXED ASSETS FOR WATER MANAGEMENT BY DIRECTIONS OF INVESTING (current prices)</t>
  </si>
  <si>
    <t>OUTLAYS ON FIXED ASSETS BY SOURCES OF FINANCING (current prices)</t>
  </si>
  <si>
    <t xml:space="preserve"> landscape areas.</t>
  </si>
  <si>
    <r>
      <t>Total</t>
    </r>
    <r>
      <rPr>
        <b/>
        <sz val="9"/>
        <color indexed="8"/>
        <rFont val="Calibri"/>
        <family val="2"/>
        <charset val="238"/>
      </rPr>
      <t/>
    </r>
  </si>
  <si>
    <r>
      <t>Total</t>
    </r>
    <r>
      <rPr>
        <b/>
        <sz val="9"/>
        <color indexed="8"/>
        <rFont val="Calibri"/>
        <family val="2"/>
        <charset val="238"/>
        <scheme val="minor"/>
      </rPr>
      <t/>
    </r>
  </si>
  <si>
    <t>Mechanical</t>
  </si>
  <si>
    <t>Mechaniczne</t>
  </si>
  <si>
    <t>Chemical</t>
  </si>
  <si>
    <t>Chemiczne</t>
  </si>
  <si>
    <t>Biological</t>
  </si>
  <si>
    <t>Biologiczne</t>
  </si>
  <si>
    <t>Wet air cleaners</t>
  </si>
  <si>
    <t>Urządzenia mokre</t>
  </si>
  <si>
    <t>Electrofilters</t>
  </si>
  <si>
    <t>Elektrofiltry</t>
  </si>
  <si>
    <t>Fabric filters</t>
  </si>
  <si>
    <t>Filtry tkaninowe</t>
  </si>
  <si>
    <t>Multicyclones</t>
  </si>
  <si>
    <t>Multicyklony</t>
  </si>
  <si>
    <t>Cyclones</t>
  </si>
  <si>
    <t>Cyklony</t>
  </si>
  <si>
    <t>INWESTYCJI OCHRONY ŚRODOWISKA I GOSPODARKI WODNEJ</t>
  </si>
  <si>
    <t>Pojezierza Iławskiego</t>
  </si>
  <si>
    <t>Wzgórz Dylewskich</t>
  </si>
  <si>
    <t>Mazurski</t>
  </si>
  <si>
    <t>Welski</t>
  </si>
  <si>
    <r>
      <t>Puszczy Rominckiej</t>
    </r>
    <r>
      <rPr>
        <i/>
        <sz val="9"/>
        <color indexed="8"/>
        <rFont val="Calibri"/>
        <family val="2"/>
        <charset val="238"/>
      </rPr>
      <t/>
    </r>
  </si>
  <si>
    <r>
      <t>Wysoczyzny Elbląskiej</t>
    </r>
    <r>
      <rPr>
        <i/>
        <sz val="9"/>
        <color indexed="8"/>
        <rFont val="Calibri"/>
        <family val="2"/>
        <charset val="238"/>
      </rPr>
      <t/>
    </r>
  </si>
  <si>
    <t xml:space="preserve">III </t>
  </si>
  <si>
    <t>a According to the existing legal regulations on the protection of agricultural and forest land.</t>
  </si>
  <si>
    <t>Inne</t>
  </si>
  <si>
    <t>Others</t>
  </si>
  <si>
    <t>a Concerns industrial wastewater. b Including cooling water, water from mine drainage and building structures as well as polluted precipitation water.</t>
  </si>
  <si>
    <t xml:space="preserve"> szacunkowe, ludność ogółem – na podstawie bilansów.</t>
  </si>
  <si>
    <t>data, total population – based on balances.</t>
  </si>
  <si>
    <t>MAJOR DATA ON ENVIRONMENTAL STATE, THREAT AND PROTECTION IN WARMIŃSKO-MAZURSKIE VOIVODSHIP</t>
  </si>
  <si>
    <t>Stan w dniu 1 I</t>
  </si>
  <si>
    <t>AIR POLLUTANTS EMISSION FROM PLANTS OF SIGNIFICANT NUISANCE</t>
  </si>
  <si>
    <t>With increased biogene removal</t>
  </si>
  <si>
    <t>LANDSCAPE PARKS</t>
  </si>
  <si>
    <t>.</t>
  </si>
  <si>
    <t>KORZYSTAJĄCA Z OCZYSZCZALNI ŚCIEKÓW</t>
  </si>
  <si>
    <t>a W trybie obowiązujących przepisów prawnych o ochronie gruntów rolnych i leśnych.</t>
  </si>
  <si>
    <t>a Powstałe w wyniku wypalania pozostałości roślinnych.</t>
  </si>
  <si>
    <t>a Określonych na podstawie waloryzacji rolniczej przestrzeni produkcyjnej opracowanej przez Instytut Uprawy Nawożenia i Gleboznawstwa.</t>
  </si>
  <si>
    <t>a W pozostałych: źródła, wodospady, wywierzyska, jary i inne.</t>
  </si>
  <si>
    <t>a W tym chemiczne. b Bez ujęć w energetyce zawodowej.</t>
  </si>
  <si>
    <t>a Z zakładów szczególnie uciążliwych dla czystości powietrza emitujących pyły, gazy lub równocześnie pyły i gazy.</t>
  </si>
  <si>
    <t>TABL. V. WAŻNIEJSZE DANE O STANIE, ZAGROŻENIU I OCHRONIE ŚRODOWISKA W WOJEWÓDZTWIE WARMIŃSKO-MAZURSKIM</t>
  </si>
  <si>
    <r>
      <t>w dam</t>
    </r>
    <r>
      <rPr>
        <vertAlign val="superscript"/>
        <sz val="8"/>
        <rFont val="Arial"/>
        <family val="2"/>
        <charset val="238"/>
      </rPr>
      <t>3</t>
    </r>
  </si>
  <si>
    <r>
      <t>Iławskiego i Wzgórz Dylewskich</t>
    </r>
    <r>
      <rPr>
        <vertAlign val="superscript"/>
        <sz val="8"/>
        <rFont val="Arial"/>
        <family val="2"/>
        <charset val="238"/>
      </rPr>
      <t>b</t>
    </r>
  </si>
  <si>
    <r>
      <t>Górznieńsko-Lidzbarski</t>
    </r>
    <r>
      <rPr>
        <vertAlign val="superscript"/>
        <sz val="8"/>
        <rFont val="Arial"/>
        <family val="2"/>
        <charset val="238"/>
      </rPr>
      <t>b</t>
    </r>
  </si>
  <si>
    <r>
      <t>Brodnicki</t>
    </r>
    <r>
      <rPr>
        <vertAlign val="superscript"/>
        <sz val="8"/>
        <rFont val="Arial"/>
        <family val="2"/>
        <charset val="238"/>
      </rPr>
      <t>b</t>
    </r>
  </si>
  <si>
    <r>
      <t>FIRES</t>
    </r>
    <r>
      <rPr>
        <vertAlign val="superscript"/>
        <sz val="10"/>
        <color rgb="FF4D4D4D"/>
        <rFont val="Arial"/>
        <family val="2"/>
        <charset val="238"/>
      </rPr>
      <t>a</t>
    </r>
    <r>
      <rPr>
        <sz val="10"/>
        <color rgb="FF4D4D4D"/>
        <rFont val="Arial"/>
        <family val="2"/>
        <charset val="238"/>
      </rPr>
      <t xml:space="preserve"> OF AGRICULTURAL CROPS, MEADOWS, STUBBLES AND WASTELAND</t>
    </r>
  </si>
  <si>
    <t>WATER WITHDRAWAL FOR NEEDS OF THE NATIONAL ECONOMY</t>
  </si>
  <si>
    <t>AND POPULATION BY SOURCES OF WITHDRAWAL</t>
  </si>
  <si>
    <t>WEDŁUG ŹRÓDEŁ POBORU</t>
  </si>
  <si>
    <r>
      <t>in dam</t>
    </r>
    <r>
      <rPr>
        <vertAlign val="superscript"/>
        <sz val="8"/>
        <color rgb="FF4D4D4D"/>
        <rFont val="Arial"/>
        <family val="2"/>
        <charset val="238"/>
      </rPr>
      <t>3</t>
    </r>
  </si>
  <si>
    <t>Z podwyższonym usuwaniem biogenów</t>
  </si>
  <si>
    <r>
      <t>MUNICIPAL WASTEWATER TREATMENT PLANTS</t>
    </r>
    <r>
      <rPr>
        <vertAlign val="superscript"/>
        <sz val="10"/>
        <color rgb="FF4D4D4D"/>
        <rFont val="Arial"/>
        <family val="2"/>
        <charset val="238"/>
      </rPr>
      <t>a</t>
    </r>
  </si>
  <si>
    <t>MUNICIPAL WASTEWATER DISCHARGED THROUGH SEWAGE NETWORK</t>
  </si>
  <si>
    <t xml:space="preserve">OF SIGNIFICANT NUISANCE </t>
  </si>
  <si>
    <t>SELECTED TANGIBLE EFFECTS OF INVESTMENTS FOR ENVIRONMENTAL PROTECTION</t>
  </si>
  <si>
    <t>AND WATER MANAGEMENT</t>
  </si>
  <si>
    <t>AREA OF SPECIAL NATURE VALUE UNDER LEGAL PROTECTION</t>
  </si>
  <si>
    <t>LANDFILL SITES WITH MUNICIPAL WASTE</t>
  </si>
  <si>
    <t>As of 1 January</t>
  </si>
  <si>
    <t xml:space="preserve">a Obszar lądowy (łącznie z wodami śródlądowymi) oraz częścią morskich wód wewnętrznych. b Porty lotnicze, urządzenia portowe, przystanie, obiekty i budowle służące komunikacji wodnej, naziemne obiekty itp.; od 2017 r. także grunty przeznaczone pod budowę dróg publicznych lub linii kolejowych. </t>
  </si>
  <si>
    <t>AND MANAGEMENT, AS WELL AS RECLAIMED AND MANAGED LAND</t>
  </si>
  <si>
    <t xml:space="preserve"> NA CZYSTY SKŁADNIK W ROKU GOSPODARCZYM</t>
  </si>
  <si>
    <t xml:space="preserve">CONSUMPTION OF MINERAL AND LIME FERTILIZERS IN TERMS OF PURE </t>
  </si>
  <si>
    <t>AREA, RESOURCES AND EXPLOITATION OF PEAT RESOURCES</t>
  </si>
  <si>
    <r>
      <t>1z</t>
    </r>
    <r>
      <rPr>
        <vertAlign val="superscript"/>
        <sz val="8"/>
        <rFont val="Arial"/>
        <family val="2"/>
        <charset val="238"/>
      </rPr>
      <t>b</t>
    </r>
    <r>
      <rPr>
        <sz val="8"/>
        <rFont val="Arial"/>
        <family val="2"/>
        <charset val="238"/>
      </rPr>
      <t xml:space="preserve"> </t>
    </r>
  </si>
  <si>
    <r>
      <t>2z</t>
    </r>
    <r>
      <rPr>
        <vertAlign val="superscript"/>
        <sz val="8"/>
        <rFont val="Arial"/>
        <family val="2"/>
        <charset val="238"/>
      </rPr>
      <t>c</t>
    </r>
    <r>
      <rPr>
        <sz val="8"/>
        <rFont val="Arial"/>
        <family val="2"/>
        <charset val="238"/>
      </rPr>
      <t xml:space="preserve"> </t>
    </r>
  </si>
  <si>
    <r>
      <t>3z</t>
    </r>
    <r>
      <rPr>
        <vertAlign val="superscript"/>
        <sz val="8"/>
        <rFont val="Arial"/>
        <family val="2"/>
        <charset val="238"/>
      </rPr>
      <t>d</t>
    </r>
    <r>
      <rPr>
        <sz val="8"/>
        <rFont val="Arial"/>
        <family val="2"/>
        <charset val="238"/>
      </rPr>
      <t xml:space="preserve"> </t>
    </r>
  </si>
  <si>
    <t>b Użytki zielone w klasie gruntów bardzo dobre i dobre. c Użytki zielone w klasie gruntów średnie. d Użytki zielone w klasie gruntów słabe i bardzo słabe.</t>
  </si>
  <si>
    <t xml:space="preserve">b Grasslands in the very good and good class. c Grasslands in the middle class. d Grasslands in the weak and very weak class.  </t>
  </si>
  <si>
    <t>As of 31 December</t>
  </si>
  <si>
    <t>SMALL RETENTION OBJECTS</t>
  </si>
  <si>
    <t xml:space="preserve"> BALANCE OF WATER MANAGEMENT IN INDUSTRY</t>
  </si>
  <si>
    <t>a Including cooling water, water from mine drainage and building structures as well as polluted precipitation water. b Data concern only to industrial wastewater.</t>
  </si>
  <si>
    <t>AND POPULATION CONNECTED TO WASTEWATER TREATMENT PLANTS</t>
  </si>
  <si>
    <t>a Including polluted water from mine drainage and building constructions – data include also cooling water used by power plants in tank cooling systems of turbine condensers.</t>
  </si>
  <si>
    <t>a Łącznie z zanieczyszczonymi wodami z odwadniania zakładów górniczych oraz obiektów budowlanych – dane obejmują również wody chłodnicze używane</t>
  </si>
  <si>
    <t xml:space="preserve"> przez elektrownie w zbiornikowych układach chłodzenia skraplaczy turbin.</t>
  </si>
  <si>
    <t xml:space="preserve">a Miejskich i wiejskich.  </t>
  </si>
  <si>
    <t xml:space="preserve">a Urban and rural.  </t>
  </si>
  <si>
    <r>
      <t>a W przeliczeniu na NO</t>
    </r>
    <r>
      <rPr>
        <vertAlign val="sub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>.</t>
    </r>
  </si>
  <si>
    <r>
      <t>a In terms of NO</t>
    </r>
    <r>
      <rPr>
        <vertAlign val="subscript"/>
        <sz val="8"/>
        <color rgb="FF4D4D4D"/>
        <rFont val="Arial"/>
        <family val="2"/>
        <charset val="238"/>
      </rPr>
      <t>2</t>
    </r>
    <r>
      <rPr>
        <sz val="8"/>
        <color rgb="FF4D4D4D"/>
        <rFont val="Arial"/>
        <family val="2"/>
        <charset val="238"/>
      </rPr>
      <t xml:space="preserve">. </t>
    </r>
  </si>
  <si>
    <t>a In other there sources, waterfalls, exsurgents, ravines and other.</t>
  </si>
  <si>
    <r>
      <t>WASTE</t>
    </r>
    <r>
      <rPr>
        <vertAlign val="superscript"/>
        <sz val="10"/>
        <color rgb="FF4D4D4D"/>
        <rFont val="Arial"/>
        <family val="2"/>
        <charset val="238"/>
      </rPr>
      <t>a</t>
    </r>
    <r>
      <rPr>
        <sz val="10"/>
        <color rgb="FF4D4D4D"/>
        <rFont val="Arial"/>
        <family val="2"/>
        <charset val="238"/>
      </rPr>
      <t xml:space="preserve"> GENERATED AND LANDFILLED (ACCUMULATED) SO FAR</t>
    </r>
  </si>
  <si>
    <t>MUNICIPAL WASTE COLLECTED SEPARATELY</t>
  </si>
  <si>
    <t xml:space="preserve">a Pozycja obejmuje odpady odebrane od wszystkich właścicieli nieruchomości i uznawana jest za odpady wytworzone ze względu na objęcie </t>
  </si>
  <si>
    <t xml:space="preserve">od 1.07.2013 r. przez gminy systemem gospodarowania odpadami komunalnymi wszystkich właścicieli nieruchomości. </t>
  </si>
  <si>
    <t xml:space="preserve">a Includes waste collected from all inhabitants and is considered to be waste generated because of covering by municipalities </t>
  </si>
  <si>
    <r>
      <t>WASTE</t>
    </r>
    <r>
      <rPr>
        <vertAlign val="superscript"/>
        <sz val="10"/>
        <color rgb="FF4D4D4D"/>
        <rFont val="Arial"/>
        <family val="2"/>
        <charset val="238"/>
      </rPr>
      <t>a</t>
    </r>
    <r>
      <rPr>
        <sz val="10"/>
        <color rgb="FF4D4D4D"/>
        <rFont val="Arial"/>
        <family val="2"/>
        <charset val="238"/>
      </rPr>
      <t xml:space="preserve"> GENERATED AND ACCUMULATED BY TYPES</t>
    </r>
  </si>
  <si>
    <t xml:space="preserve">a Dane szacunkowe.  </t>
  </si>
  <si>
    <t xml:space="preserve">a Estimated data. </t>
  </si>
  <si>
    <r>
      <t>Odpady komunalne</t>
    </r>
    <r>
      <rPr>
        <vertAlign val="superscript"/>
        <sz val="8"/>
        <rFont val="Arial"/>
        <family val="2"/>
        <charset val="238"/>
      </rPr>
      <t>a</t>
    </r>
    <r>
      <rPr>
        <sz val="8"/>
        <rFont val="Arial"/>
        <family val="2"/>
        <charset val="238"/>
      </rPr>
      <t xml:space="preserve"> zebrane w tonach</t>
    </r>
  </si>
  <si>
    <r>
      <t>Municipal waste collected</t>
    </r>
    <r>
      <rPr>
        <vertAlign val="superscript"/>
        <sz val="8"/>
        <color rgb="FF4D4D4D"/>
        <rFont val="Arial"/>
        <family val="2"/>
        <charset val="238"/>
      </rPr>
      <t>a</t>
    </r>
    <r>
      <rPr>
        <sz val="8"/>
        <color rgb="FF4D4D4D"/>
        <rFont val="Arial"/>
        <family val="2"/>
        <charset val="238"/>
      </rPr>
      <t xml:space="preserve"> in tonnes:</t>
    </r>
  </si>
  <si>
    <t xml:space="preserve">a Poprzez modyfikację procesów technologicznych i zwiększenie efektywności wykorzystania energii. </t>
  </si>
  <si>
    <t xml:space="preserve">a Through modification of technological processes and the increase in efficiency of energy use. </t>
  </si>
  <si>
    <t>a Of which chemical. b Excluding water intakes in power generating plants.</t>
  </si>
  <si>
    <t>c Water withdrawal by intakes, before entering the water supply network.</t>
  </si>
  <si>
    <t xml:space="preserve">a Poza rolnictwem (z wyłączeniem ferm przemysłowego chowu zwierząt oraz zakładów zajmujących się produkcją roślinną), leśnictwem, łowiectwem </t>
  </si>
  <si>
    <t xml:space="preserve">TREATED MUNICIPAL WASTEWATER DISCHARGED THROUGH SEWAGE NETWORK AND POPULATION </t>
  </si>
  <si>
    <t>S o u r c e: data of the Head Office of Geodesy and Cartography, of the Ministry of Agriculture and Rural Development.</t>
  </si>
  <si>
    <t>Ż r ó d ł o: dane Głównego Urzędu Geodezji i Kartografii, Ministerstwa Rolnictwa i Rozwoju Wsi, Komendy Głównej Państwowej Straży Pożarnej.</t>
  </si>
  <si>
    <t>S o u r c e: data of the Head Office of Geodesy and Cartography, of the Ministry of Agriculture and Rural Development, of the National Headquarters of the State Fire Services.</t>
  </si>
  <si>
    <t>Ż r ó d ł o: dane Głównego Urzędu Geodezji i Kartografii, Ministerstwa Rolnictwa i Rozwoju Wsi.</t>
  </si>
  <si>
    <t>AGRICULTURAL AREA DESIGNATED FOR NON-AGRICULTURAL PURPOSES</t>
  </si>
  <si>
    <r>
      <t>AND FOREST LAND DESIGNATED FOR NON-FOREST PURPOSES</t>
    </r>
    <r>
      <rPr>
        <vertAlign val="superscript"/>
        <sz val="10"/>
        <color rgb="FF4D4D4D"/>
        <rFont val="Arial"/>
        <family val="2"/>
        <charset val="238"/>
      </rPr>
      <t>a</t>
    </r>
  </si>
  <si>
    <t>TABL. 1(12). POBÓR WODY NA POTRZEBY GOSPODARKI NARODOWEJ I LUDNOŚCI</t>
  </si>
  <si>
    <t>TABL. 2(13). ZUŻYCIE WODY NA POTRZEBY GOSPODARKI NARODOWEJ I LUDNOŚCI</t>
  </si>
  <si>
    <r>
      <t>TABL. 3(14). NAPEŁNIANE STAWY RYBNE</t>
    </r>
    <r>
      <rPr>
        <b/>
        <vertAlign val="superscript"/>
        <sz val="10"/>
        <rFont val="Arial"/>
        <family val="2"/>
        <charset val="238"/>
      </rPr>
      <t>a</t>
    </r>
  </si>
  <si>
    <t>TABL. 4(15). OBIEKTY MAŁEJ RETENCJI WODNEJ</t>
  </si>
  <si>
    <t>TABL. 5(16). BILANS GOSPODAROWANIA WODĄ W PRZEMYŚLE</t>
  </si>
  <si>
    <t>TABL. 6(17). GOSPODAROWANIE WODĄ W SIECI WODOCIĄGOWEJ</t>
  </si>
  <si>
    <t>TABL. 7(18). ŚCIEKI PRZEMYSŁOWE I KOMUNALNE ODPROWADZONE DO WÓD LUB DO ZIEMI</t>
  </si>
  <si>
    <t>INDUSTRIAL AND MUNICIPAL WASTEWATER DISCHARGED INTO WATERS OR INTO</t>
  </si>
  <si>
    <t>THE GROUND</t>
  </si>
  <si>
    <r>
      <t>TABL. 8(19). OCZYSZCZALNIE ŚCIEKÓW KOMUNALNYCH</t>
    </r>
    <r>
      <rPr>
        <b/>
        <vertAlign val="superscript"/>
        <sz val="10"/>
        <rFont val="Arial"/>
        <family val="2"/>
        <charset val="238"/>
      </rPr>
      <t>a</t>
    </r>
  </si>
  <si>
    <t xml:space="preserve">TABL. 9(20). ŚCIEKI KOMUNALNE ODPROWADZONE SIECIĄ KANALIZACYJNĄ ORAZ LUDNOŚĆ </t>
  </si>
  <si>
    <t>TABL. 10(21). ŚCIEKI PRZEMYSŁOWE</t>
  </si>
  <si>
    <t>TABL. 11(22). OCZYSZCZALNIE ŚCIEKÓW PRZEMYSŁOWYCH</t>
  </si>
  <si>
    <t xml:space="preserve">TABL. 12(23). OSADY Z OCZYSZCZALNI ŚCIEKÓW PRZEMYSŁOWYCH I KOMUNALNYCH </t>
  </si>
  <si>
    <t>TABL. 1(24). ZAKŁADY SZCZEGÓLNIE UCIĄŻLIWE DLA CZYSTOŚCI POWIETRZA</t>
  </si>
  <si>
    <t>TABL. 2(25). EMITORY NA TERENIE ZAKŁADÓW SZCZEGÓLNIE UCIĄŻLIWYCH WEDŁUG WIELKOŚCI EMISJI</t>
  </si>
  <si>
    <t xml:space="preserve">TABL. 3(26). URZĄDZENIA DO REDUKCJI ZANIECZYSZCZEŃ POWIETRZA W ZAKŁADACH SZCZEGÓLNIE UCIĄŻLIWYCH WEDŁUG STOPNIA SKUTECZNOŚCI </t>
  </si>
  <si>
    <t>TABL. 4(27). EMISJA ZANIECZYSZCZEŃ POWIETRZA Z ZAKŁADÓW SZCZEGÓLNIE UCIĄŻLIWYCH</t>
  </si>
  <si>
    <t>TABL. 6(29). ZANIECZYSZCZENIA ZATRZYMANE I ZNEUTRALIZOWANE W URZĄDZENIACH OCZYSZCZAJĄCYCH</t>
  </si>
  <si>
    <t xml:space="preserve">a Bez otuliny. b Bez rezerwatów i pozostałych form ochrony przyrody położonych na terenie parków krajobrazowych i obszarów chronionego krajobrazu. </t>
  </si>
  <si>
    <t>a Łącznie z powierzchnią rezerwatów przyrody i innymi formami ochrony przyrody położonymi na terenie parków. b Powierzchnia parków w granicach województwa.</t>
  </si>
  <si>
    <t>a Including nature reserves and other forms of nature protection located within parks. b Area of parks on the area of the voivodship.</t>
  </si>
  <si>
    <t xml:space="preserve">a Z wyłączeniem odpadów komunalnych. b We własnym zakresie przez wytwórcę. c Na składowiskach (hałdach, stawach osadowych) własnych.  </t>
  </si>
  <si>
    <t xml:space="preserve">a Excluding municipal waste. b By waste producer on its own. c On own landfills (heaps, settling ponds).  </t>
  </si>
  <si>
    <t xml:space="preserve">a Z wyłączeniem odpadów komunalnych. b Na składowiskach (hałdach, stawach osadowych) własnych.    </t>
  </si>
  <si>
    <t xml:space="preserve">a Excluding municipal waste. b On own landfills (heaps, settling ponds).   </t>
  </si>
  <si>
    <t>OUTLAYS ON FIXED ASSETS FOR ENVIRONMENTAL PROTECTION BY DIRECTIONS</t>
  </si>
  <si>
    <t>OF INVESTING (current prices)</t>
  </si>
  <si>
    <t>a Dotyczy ścieków przemysłowych. b Łącznie z wodami chłodniczymi, wodami z odwodniania zakładów górniczych oraz obiektów budowlanych, a także z zanieczyszczonymi wodami opadowymi.</t>
  </si>
  <si>
    <t>a Bez ścieków opadowych i dowożonych oraz bez wód infiltracyjnych, łącznie ze ściekami komunalnymi oczyszczanymi przez oczyszczalnie przemysłowe. b Ludność korzystająca z oczyszczalni ścieków – dane</t>
  </si>
  <si>
    <t>a Bez otuliny. b Bez powierzchni rezerwatów i pozostałych form ochrony przyrody położonych na terenie parków krajobrazowych i obszarów chronionego krajobrazu.</t>
  </si>
  <si>
    <t>a Z wyłączeniem odpadów komunalnych. b We własnym zakresie przez wytwórcę.</t>
  </si>
  <si>
    <t>a Excluding municipal waste. b By waste producer on its own.</t>
  </si>
  <si>
    <t xml:space="preserve">a As of 31 December. b Estimated data. Data do not include municipal waste collected separately.  </t>
  </si>
  <si>
    <t xml:space="preserve">a Excluding agriculture (except industrial livestock farming and crop production plants), forestry, hunting and fishing. b Including internal sea waters.  </t>
  </si>
  <si>
    <t>a Dane szacunkowe. b Obiekty o powierzchni co najmniej 10 ha.</t>
  </si>
  <si>
    <t xml:space="preserve">a Estimated data. b Objects with the area of at least 10 ha.  </t>
  </si>
  <si>
    <t xml:space="preserve">a Łącznie z przyłączami prowadzącymi do budynków zbiorowego zamieszkania. b Woda dostarczona odbiorcom przez sieć wodociągową. </t>
  </si>
  <si>
    <t>a Including connections leading to collective accommodation facilities. b Water supplied to receivers by water supply network.</t>
  </si>
  <si>
    <t xml:space="preserve">a Bez wód opadowych i infiltracyjnych, łącznie ze ściekami komunalnymi oczyszczanymi przez oczyszczalnie przemysłowe.
b Na podstawie szacunków. </t>
  </si>
  <si>
    <t>a Excluding precipitation and infiltration water, including municipal wastewater treated by industrial wastewater treatment plants.
b Estimated data.</t>
  </si>
  <si>
    <t>GEODETIC AREA BY LAND USE</t>
  </si>
  <si>
    <t>INWESTOWANIA (ceny bieżące)</t>
  </si>
  <si>
    <t xml:space="preserve">a Land area (including inland waters) as well as part of internal waters. b Airports, airport devices, harbours, buildings and other objects of water communication, terrestrial objects etc., since 2017 including areas used for public road construction or railways. </t>
  </si>
  <si>
    <t>INGREDIENT IN THE FARMING YEAR</t>
  </si>
  <si>
    <t>i rybactwem. b Łącznie z morskimi wodami wewnętrznymi. c Pobór wody na ujęciach, przed wtłoczeniem do sieci.</t>
  </si>
  <si>
    <t xml:space="preserve">Ź r ó d ł o: dane Ministerstwa Infrastruktury. </t>
  </si>
  <si>
    <t>S o u r c e: data of the Ministry of Infrastructure.</t>
  </si>
  <si>
    <t>TABL. 5(28). EMISJA ZANIECZYSZCZEŃ POWIETRZA WEDŁUG WYBRANYCH RODZAJÓW SUBSTANCJI</t>
  </si>
  <si>
    <t>AIR POLLUTANTS EMISSION BY TYPES OF SUBSTANCES</t>
  </si>
  <si>
    <t>a Excluding buffer zone. b Excluding nature reserves and other forms of nature protection situated in the area of landscape parks and protected</t>
  </si>
  <si>
    <t>from 1 July 2013 all real-estate owners with municipal waste management system.</t>
  </si>
  <si>
    <t xml:space="preserve">a Excluding precipitation and transported wastewater, and infiltration water, including municipal wastewater treated by industrial wastewater treatment plants. b Population connected to  wastewater treatment plants – estimated </t>
  </si>
  <si>
    <t>a Excluding buffer zone. b Excluding nature reserves and other forms of nature protection situated in the area of landscape parks and protected landscape areas.</t>
  </si>
  <si>
    <r>
      <t>FILLED FISH PONDS</t>
    </r>
    <r>
      <rPr>
        <vertAlign val="superscript"/>
        <sz val="10"/>
        <color rgb="FF4D4D4D"/>
        <rFont val="Arial"/>
        <family val="2"/>
        <charset val="238"/>
      </rPr>
      <t>a</t>
    </r>
  </si>
  <si>
    <t>AIR POLLUTANTS RETAINED AND NEUTRALIZED IN AIR POLLUTION REDUCTION SYSTEM</t>
  </si>
  <si>
    <t>GREEN AREAS IN URBAN AREAS AND IN RURAL AREAS</t>
  </si>
  <si>
    <t>a Excluding water use for technological purposes by water suppliers owned by gminas, voivodship waterworks and water companies.</t>
  </si>
  <si>
    <t>a Bez zużycia wody na cele technologiczne przez wodociągi stanowiące własność gmin, wojewódzkich zakładów usług wodnych i spółek wodnych.</t>
  </si>
  <si>
    <t>MAJOR DATA ON ENVIRONMENTAL STATE, THREAT AND PROTECTION BY VOIVODSHIPS IN 2021</t>
  </si>
  <si>
    <r>
      <t xml:space="preserve">Powierzchnia geodezyjna (stan w dniu 1 stycznia 2022) w tys. ha 
</t>
    </r>
    <r>
      <rPr>
        <sz val="8"/>
        <color rgb="FF4D4D4D"/>
        <rFont val="Arial"/>
        <family val="2"/>
        <charset val="238"/>
      </rPr>
      <t>Geodesic area (as of 1 January 2022) in thousand ha</t>
    </r>
  </si>
  <si>
    <r>
      <t xml:space="preserve">WYKORZYSTANIE I OCHRONA POWIERZCHNI ZIEMI I GLEBY
</t>
    </r>
    <r>
      <rPr>
        <b/>
        <sz val="8"/>
        <color rgb="FF4D4D4D"/>
        <rFont val="Arial"/>
        <family val="2"/>
        <charset val="238"/>
      </rPr>
      <t>USE AND PROTECTION OF LAND AND SOIL</t>
    </r>
  </si>
  <si>
    <r>
      <t xml:space="preserve">w tym: 
</t>
    </r>
    <r>
      <rPr>
        <sz val="8"/>
        <color rgb="FF4D4D4D"/>
        <rFont val="Arial"/>
        <family val="2"/>
        <charset val="238"/>
      </rPr>
      <t xml:space="preserve">of which: </t>
    </r>
  </si>
  <si>
    <r>
      <t xml:space="preserve">użytki rolne
</t>
    </r>
    <r>
      <rPr>
        <sz val="8"/>
        <color rgb="FF4D4D4D"/>
        <rFont val="Arial"/>
        <family val="2"/>
        <charset val="238"/>
      </rPr>
      <t>agricultural land</t>
    </r>
  </si>
  <si>
    <r>
      <t xml:space="preserve">nieużytki 
</t>
    </r>
    <r>
      <rPr>
        <sz val="8"/>
        <color rgb="FF4D4D4D"/>
        <rFont val="Arial"/>
        <family val="2"/>
        <charset val="238"/>
      </rPr>
      <t>wasteland</t>
    </r>
  </si>
  <si>
    <r>
      <t xml:space="preserve">grunty leśne oraz zadrzewione i zakrzewione 
</t>
    </r>
    <r>
      <rPr>
        <sz val="8"/>
        <color rgb="FF4D4D4D"/>
        <rFont val="Arial"/>
        <family val="2"/>
        <charset val="238"/>
      </rPr>
      <t>forest land as well as woody and bushy land</t>
    </r>
  </si>
  <si>
    <r>
      <t xml:space="preserve">grunty pod wodami 
</t>
    </r>
    <r>
      <rPr>
        <sz val="8"/>
        <color rgb="FF4D4D4D"/>
        <rFont val="Arial"/>
        <family val="2"/>
        <charset val="238"/>
      </rPr>
      <t>land under waters</t>
    </r>
  </si>
  <si>
    <r>
      <t xml:space="preserve">grunty zabudowane i zurbanizowane 
</t>
    </r>
    <r>
      <rPr>
        <sz val="8"/>
        <color rgb="FF4D4D4D"/>
        <rFont val="Arial"/>
        <family val="2"/>
        <charset val="238"/>
      </rPr>
      <t>built-up and urbanised areas</t>
    </r>
  </si>
  <si>
    <r>
      <t xml:space="preserve">Grunty zdewastowane i zdegradowane wymagające rekultywacji i zagospodarowania w ha 
</t>
    </r>
    <r>
      <rPr>
        <sz val="8"/>
        <color rgb="FF4D4D4D"/>
        <rFont val="Arial"/>
        <family val="2"/>
        <charset val="238"/>
      </rPr>
      <t>Devastated and degraded land requiring reclamation and management in ha</t>
    </r>
  </si>
  <si>
    <r>
      <t xml:space="preserve">Powierzchnia pożarów w ha:
</t>
    </r>
    <r>
      <rPr>
        <sz val="8"/>
        <color rgb="FF4D4D4D"/>
        <rFont val="Arial"/>
        <family val="2"/>
        <charset val="238"/>
      </rPr>
      <t>Area of fires in ha:</t>
    </r>
  </si>
  <si>
    <r>
      <t xml:space="preserve">upraw rolnych, łąk i rżysk 
</t>
    </r>
    <r>
      <rPr>
        <sz val="8"/>
        <color rgb="FF4D4D4D"/>
        <rFont val="Arial"/>
        <family val="2"/>
        <charset val="238"/>
      </rPr>
      <t>of agricultural crops, meadows and stubbles</t>
    </r>
  </si>
  <si>
    <r>
      <t xml:space="preserve">nieużytków 
</t>
    </r>
    <r>
      <rPr>
        <sz val="8"/>
        <color rgb="FF4D4D4D"/>
        <rFont val="Arial"/>
        <family val="2"/>
        <charset val="238"/>
      </rPr>
      <t>of wasteland</t>
    </r>
  </si>
  <si>
    <r>
      <t xml:space="preserve">WYKORZYSTANIE, ZANIECZYSZCZENIE I OCHRONA WÓD 
</t>
    </r>
    <r>
      <rPr>
        <b/>
        <sz val="8"/>
        <color rgb="FF4D4D4D"/>
        <rFont val="Arial"/>
        <family val="2"/>
        <charset val="238"/>
      </rPr>
      <t xml:space="preserve">USE, POLLUTION AND PROTECTION OF WATERS </t>
    </r>
  </si>
  <si>
    <r>
      <t xml:space="preserve">przemysł 
</t>
    </r>
    <r>
      <rPr>
        <sz val="8"/>
        <color rgb="FF4D4D4D"/>
        <rFont val="Arial"/>
        <family val="2"/>
        <charset val="238"/>
      </rPr>
      <t>industry</t>
    </r>
  </si>
  <si>
    <r>
      <t xml:space="preserve">w tym wody chłodnicze 
</t>
    </r>
    <r>
      <rPr>
        <sz val="8"/>
        <color rgb="FF4D4D4D"/>
        <rFont val="Arial"/>
        <family val="2"/>
        <charset val="238"/>
      </rPr>
      <t>of which cooling water</t>
    </r>
  </si>
  <si>
    <r>
      <t xml:space="preserve">ścieki wymagające oczyszczania 
</t>
    </r>
    <r>
      <rPr>
        <sz val="8"/>
        <color rgb="FF4D4D4D"/>
        <rFont val="Arial"/>
        <family val="2"/>
        <charset val="238"/>
      </rPr>
      <t>wastewater requiring treatment</t>
    </r>
  </si>
  <si>
    <r>
      <t xml:space="preserve">ścieki oczyszczane
</t>
    </r>
    <r>
      <rPr>
        <sz val="8"/>
        <color rgb="FF4D4D4D"/>
        <rFont val="Arial"/>
        <family val="2"/>
        <charset val="238"/>
      </rPr>
      <t xml:space="preserve">wastewater treated </t>
    </r>
  </si>
  <si>
    <r>
      <t xml:space="preserve">w tym:
</t>
    </r>
    <r>
      <rPr>
        <sz val="8"/>
        <color rgb="FF4D4D4D"/>
        <rFont val="Arial"/>
        <family val="2"/>
        <charset val="238"/>
      </rPr>
      <t>of which:</t>
    </r>
  </si>
  <si>
    <r>
      <t xml:space="preserve">mechaniczne 
</t>
    </r>
    <r>
      <rPr>
        <sz val="8"/>
        <color rgb="FF4D4D4D"/>
        <rFont val="Arial"/>
        <family val="2"/>
        <charset val="238"/>
      </rPr>
      <t>mechanically</t>
    </r>
  </si>
  <si>
    <r>
      <t xml:space="preserve">biologicznie 
</t>
    </r>
    <r>
      <rPr>
        <sz val="8"/>
        <color rgb="FF4D4D4D"/>
        <rFont val="Arial"/>
        <family val="2"/>
        <charset val="238"/>
      </rPr>
      <t>biologically</t>
    </r>
  </si>
  <si>
    <r>
      <t xml:space="preserve">z podwyższonym usuwaniem biogenów 
</t>
    </r>
    <r>
      <rPr>
        <sz val="8"/>
        <color rgb="FF4D4D4D"/>
        <rFont val="Arial"/>
        <family val="2"/>
        <charset val="238"/>
      </rPr>
      <t>with increased biogene removal</t>
    </r>
  </si>
  <si>
    <r>
      <t xml:space="preserve">ścieki nieoczyszczane 
</t>
    </r>
    <r>
      <rPr>
        <sz val="8"/>
        <color rgb="FF4D4D4D"/>
        <rFont val="Arial"/>
        <family val="2"/>
        <charset val="238"/>
      </rPr>
      <t>untreated wastewater</t>
    </r>
  </si>
  <si>
    <r>
      <t xml:space="preserve">ZANIECZYSZCZENIE I OCHRONA POWIETRZA 
</t>
    </r>
    <r>
      <rPr>
        <b/>
        <sz val="8"/>
        <color rgb="FF4D4D4D"/>
        <rFont val="Arial"/>
        <family val="2"/>
        <charset val="238"/>
      </rPr>
      <t xml:space="preserve">POLLUTION AND PROTECTION OF AIR </t>
    </r>
  </si>
  <si>
    <r>
      <t xml:space="preserve">pyłów 
</t>
    </r>
    <r>
      <rPr>
        <sz val="8"/>
        <color rgb="FF4D4D4D"/>
        <rFont val="Arial"/>
        <family val="2"/>
        <charset val="238"/>
      </rPr>
      <t>particulates</t>
    </r>
  </si>
  <si>
    <r>
      <t xml:space="preserve">gazów
</t>
    </r>
    <r>
      <rPr>
        <sz val="8"/>
        <color rgb="FF4D4D4D"/>
        <rFont val="Arial"/>
        <family val="2"/>
        <charset val="238"/>
      </rPr>
      <t xml:space="preserve">gaseous </t>
    </r>
  </si>
  <si>
    <r>
      <t xml:space="preserve">w tym dwutlenku węgla
</t>
    </r>
    <r>
      <rPr>
        <sz val="8"/>
        <color rgb="FF4D4D4D"/>
        <rFont val="Arial"/>
        <family val="2"/>
        <charset val="238"/>
      </rPr>
      <t>of which carbon dioxide</t>
    </r>
  </si>
  <si>
    <r>
      <t xml:space="preserve">Zanieczyszczenia zatrzymane i zneutralizowane w urządzeniach oczyszczających zakładów szczególnie uciążliwych w tys. ton:
</t>
    </r>
    <r>
      <rPr>
        <sz val="8"/>
        <color rgb="FF4D4D4D"/>
        <rFont val="Arial"/>
        <family val="2"/>
        <charset val="238"/>
      </rPr>
      <t>Pollutants retained and neutralized in air pollution reduction system of plants  of significant nuisance, in thousand tonnes:</t>
    </r>
  </si>
  <si>
    <r>
      <t xml:space="preserve">pyłowe 
</t>
    </r>
    <r>
      <rPr>
        <sz val="8"/>
        <color rgb="FF4D4D4D"/>
        <rFont val="Arial"/>
        <family val="2"/>
        <charset val="238"/>
      </rPr>
      <t>particulates</t>
    </r>
  </si>
  <si>
    <r>
      <t xml:space="preserve">gazowe (bez dwutlenku węgla) 
</t>
    </r>
    <r>
      <rPr>
        <sz val="8"/>
        <color rgb="FF4D4D4D"/>
        <rFont val="Arial"/>
        <family val="2"/>
        <charset val="238"/>
      </rPr>
      <t>gaseous (excluding carbon dioxide)</t>
    </r>
  </si>
  <si>
    <r>
      <t xml:space="preserve">OCHRONA PRZYRODY I RÓŻNORODNOŚCI BIOLOGICZNEJ
</t>
    </r>
    <r>
      <rPr>
        <b/>
        <sz val="8"/>
        <color rgb="FF4D4D4D"/>
        <rFont val="Arial"/>
        <family val="2"/>
        <charset val="238"/>
      </rPr>
      <t>NATURE AND BIODIVERSITY PROTECTION</t>
    </r>
  </si>
  <si>
    <r>
      <t xml:space="preserve">Powierzchnia o szczególnych walorach przyrodniczych prawnie chroniona (stan w dniu 31 grudnia) w tys. ha
</t>
    </r>
    <r>
      <rPr>
        <sz val="8"/>
        <color rgb="FF4D4D4D"/>
        <rFont val="Arial"/>
        <family val="2"/>
        <charset val="238"/>
      </rPr>
      <t>Area of special nature value under legal protection (as of 31 December) in thousand ha</t>
    </r>
  </si>
  <si>
    <r>
      <t xml:space="preserve">w % powierzchni ogółem 
</t>
    </r>
    <r>
      <rPr>
        <sz val="8"/>
        <color rgb="FF4D4D4D"/>
        <rFont val="Arial"/>
        <family val="2"/>
        <charset val="238"/>
      </rPr>
      <t>in % of total area</t>
    </r>
  </si>
  <si>
    <r>
      <t xml:space="preserve">Stanowiska dokumentacyjne w ha 
</t>
    </r>
    <r>
      <rPr>
        <sz val="8"/>
        <color rgb="FF4D4D4D"/>
        <rFont val="Arial"/>
        <family val="2"/>
        <charset val="238"/>
      </rPr>
      <t>Documentation sites in ha</t>
    </r>
  </si>
  <si>
    <r>
      <t xml:space="preserve">Użytki ekologiczne w tys. ha 
</t>
    </r>
    <r>
      <rPr>
        <sz val="8"/>
        <color rgb="FF4D4D4D"/>
        <rFont val="Arial"/>
        <family val="2"/>
        <charset val="238"/>
      </rPr>
      <t>Ecological areas in thousand ha</t>
    </r>
  </si>
  <si>
    <r>
      <t xml:space="preserve">Zespoły przyrodniczo-krajobrazowe w tys. ha 
</t>
    </r>
    <r>
      <rPr>
        <sz val="8"/>
        <color rgb="FF4D4D4D"/>
        <rFont val="Arial"/>
        <family val="2"/>
        <charset val="238"/>
      </rPr>
      <t>Landscape-nature complexes in thousand ha</t>
    </r>
  </si>
  <si>
    <r>
      <t xml:space="preserve">Pomniki przyrody – obiekty (stan w dniu 31 grudnia) 
</t>
    </r>
    <r>
      <rPr>
        <sz val="8"/>
        <color rgb="FF4D4D4D"/>
        <rFont val="Arial"/>
        <family val="2"/>
        <charset val="238"/>
      </rPr>
      <t>Monuments of nature – objects (as of 31 December)</t>
    </r>
  </si>
  <si>
    <r>
      <t xml:space="preserve">Parki spacerowo-wypoczynkowe (stan w dniu 31 grudnia):
</t>
    </r>
    <r>
      <rPr>
        <sz val="8"/>
        <color rgb="FF4D4D4D"/>
        <rFont val="Arial"/>
        <family val="2"/>
        <charset val="238"/>
      </rPr>
      <t>Strolling-recreational parks (as of 31 December):</t>
    </r>
  </si>
  <si>
    <r>
      <t xml:space="preserve">obiekty 
</t>
    </r>
    <r>
      <rPr>
        <sz val="8"/>
        <color rgb="FF4D4D4D"/>
        <rFont val="Arial"/>
        <family val="2"/>
        <charset val="238"/>
      </rPr>
      <t>number</t>
    </r>
  </si>
  <si>
    <r>
      <t xml:space="preserve">powierzchnia w ha 
</t>
    </r>
    <r>
      <rPr>
        <sz val="8"/>
        <color rgb="FF4D4D4D"/>
        <rFont val="Arial"/>
        <family val="2"/>
        <charset val="238"/>
      </rPr>
      <t>area in ha</t>
    </r>
  </si>
  <si>
    <r>
      <t xml:space="preserve">Zieleńce (stan w dniu 31 grudnia):
</t>
    </r>
    <r>
      <rPr>
        <sz val="8"/>
        <color rgb="FF4D4D4D"/>
        <rFont val="Arial"/>
        <family val="2"/>
        <charset val="238"/>
      </rPr>
      <t>Lawns (as of 31 December):</t>
    </r>
  </si>
  <si>
    <r>
      <t xml:space="preserve">ODPADY
</t>
    </r>
    <r>
      <rPr>
        <b/>
        <sz val="8"/>
        <color rgb="FF4D4D4D"/>
        <rFont val="Arial"/>
        <family val="2"/>
        <charset val="238"/>
      </rPr>
      <t>WASTES</t>
    </r>
  </si>
  <si>
    <r>
      <t xml:space="preserve">Powierzchnia niezrekultywowana składowania odpadów w ha (stan w końcu roku) 
</t>
    </r>
    <r>
      <rPr>
        <sz val="8"/>
        <color rgb="FF4D4D4D"/>
        <rFont val="Arial"/>
        <family val="2"/>
        <charset val="238"/>
      </rPr>
      <t>Area of waste landfill sites non-reclaimed in ha (as of the end of the year)</t>
    </r>
  </si>
  <si>
    <r>
      <t xml:space="preserve">w tys. t 
</t>
    </r>
    <r>
      <rPr>
        <sz val="8"/>
        <color rgb="FF4D4D4D"/>
        <rFont val="Arial"/>
        <family val="2"/>
        <charset val="238"/>
      </rPr>
      <t>in thousand tonnes</t>
    </r>
  </si>
  <si>
    <r>
      <t xml:space="preserve">na 1 mieszkańca w kg 
</t>
    </r>
    <r>
      <rPr>
        <sz val="8"/>
        <color rgb="FF4D4D4D"/>
        <rFont val="Arial"/>
        <family val="2"/>
        <charset val="238"/>
      </rPr>
      <t>per capita in kg</t>
    </r>
  </si>
  <si>
    <r>
      <t xml:space="preserve">EKONOMICZNE ASPEKTY OCHRONY ŚRODOWISKA
</t>
    </r>
    <r>
      <rPr>
        <b/>
        <sz val="8"/>
        <color rgb="FF4D4D4D"/>
        <rFont val="Arial"/>
        <family val="2"/>
        <charset val="238"/>
      </rPr>
      <t>ECONOMIC ASPECTS OF ENVIRONMENTAL PROTECTION</t>
    </r>
  </si>
  <si>
    <r>
      <t xml:space="preserve">Nakłady na środki trwałe służące ochronie środowiska (ceny bieżące) 
</t>
    </r>
    <r>
      <rPr>
        <sz val="8"/>
        <color rgb="FF4D4D4D"/>
        <rFont val="Arial"/>
        <family val="2"/>
        <charset val="238"/>
      </rPr>
      <t xml:space="preserve">Outlays on fixed assets for environmental protection (current prices) </t>
    </r>
  </si>
  <si>
    <r>
      <t xml:space="preserve">w mln zł 
</t>
    </r>
    <r>
      <rPr>
        <sz val="8"/>
        <color rgb="FF4D4D4D"/>
        <rFont val="Arial"/>
        <family val="2"/>
        <charset val="238"/>
      </rPr>
      <t>in million PLN</t>
    </r>
  </si>
  <si>
    <r>
      <t xml:space="preserve">na 1 mieszkańca w zł 
</t>
    </r>
    <r>
      <rPr>
        <sz val="8"/>
        <color rgb="FF4D4D4D"/>
        <rFont val="Arial"/>
        <family val="2"/>
        <charset val="238"/>
      </rPr>
      <t>per capita in PLN</t>
    </r>
  </si>
  <si>
    <r>
      <t xml:space="preserve">Nakłady na środki trwałe służące gospodarce wodnej (ceny bieżące)
</t>
    </r>
    <r>
      <rPr>
        <sz val="8"/>
        <color rgb="FF4D4D4D"/>
        <rFont val="Arial"/>
        <family val="2"/>
        <charset val="238"/>
      </rPr>
      <t>Outlays on fixed assets for water management  (current prices)</t>
    </r>
  </si>
  <si>
    <r>
      <t xml:space="preserve"> w mln zł 
</t>
    </r>
    <r>
      <rPr>
        <sz val="8"/>
        <color rgb="FF4D4D4D"/>
        <rFont val="Arial"/>
        <family val="2"/>
        <charset val="238"/>
      </rPr>
      <t xml:space="preserve"> in million PLN</t>
    </r>
  </si>
  <si>
    <r>
      <t xml:space="preserve">Efekty rzeczowe inwestycji ochrony środowiska:
</t>
    </r>
    <r>
      <rPr>
        <sz val="8"/>
        <color rgb="FF4D4D4D"/>
        <rFont val="Arial"/>
        <family val="2"/>
        <charset val="238"/>
      </rPr>
      <t>Tangible effects of environmental protection investments:</t>
    </r>
  </si>
  <si>
    <r>
      <t xml:space="preserve">sieć kanalizacyjna odprowadzająca ścieki w km 
</t>
    </r>
    <r>
      <rPr>
        <sz val="8"/>
        <color rgb="FF4D4D4D"/>
        <rFont val="Arial"/>
        <family val="2"/>
        <charset val="238"/>
      </rPr>
      <t>sewage system discharging wastewater in km</t>
    </r>
  </si>
  <si>
    <r>
      <t xml:space="preserve">napełnianie i uzupełnianie stawów rybnych
</t>
    </r>
    <r>
      <rPr>
        <sz val="8"/>
        <color rgb="FF4D4D4D"/>
        <rFont val="Arial"/>
        <family val="2"/>
        <charset val="238"/>
      </rPr>
      <t>filling and completing fish ponds</t>
    </r>
  </si>
  <si>
    <r>
      <t xml:space="preserve">Emisja zanieczyszczeń powietrza z zakładów szczególnie uciążliwych w tys. ton:
</t>
    </r>
    <r>
      <rPr>
        <sz val="8"/>
        <color rgb="FF4D4D4D"/>
        <rFont val="Arial"/>
        <family val="2"/>
        <charset val="238"/>
      </rPr>
      <t>Air pollutants emission from plants of significant nuisance in thousand tonnes</t>
    </r>
    <r>
      <rPr>
        <sz val="8"/>
        <color indexed="8"/>
        <rFont val="Arial"/>
        <family val="2"/>
        <charset val="238"/>
      </rPr>
      <t>:</t>
    </r>
  </si>
  <si>
    <t xml:space="preserve">MAJOR DATA ON ENVIRONMENTAL STATE, THREAT AND PROTECTION BY VOIVODSHIPS IN 2022 </t>
  </si>
  <si>
    <t>–</t>
  </si>
  <si>
    <r>
      <t>Odpady dotychczas składowane (nagromadzone) na terenach własnych  na 1 km</t>
    </r>
    <r>
      <rPr>
        <vertAlign val="superscript"/>
        <sz val="8"/>
        <color rgb="FF000000"/>
        <rFont val="Arial"/>
        <family val="2"/>
        <charset val="238"/>
      </rPr>
      <t>2</t>
    </r>
    <r>
      <rPr>
        <sz val="8"/>
        <color indexed="8"/>
        <rFont val="Arial"/>
        <family val="2"/>
        <charset val="238"/>
      </rPr>
      <t xml:space="preserve"> w tys. t (stan w dniu 31 grudnia)
</t>
    </r>
    <r>
      <rPr>
        <sz val="8"/>
        <color rgb="FF4D4D4D"/>
        <rFont val="Arial"/>
        <family val="2"/>
        <charset val="238"/>
      </rPr>
      <t>Waste landfilled up to now (accumulated) on own plant grounds per 1 km</t>
    </r>
    <r>
      <rPr>
        <vertAlign val="superscript"/>
        <sz val="8"/>
        <color rgb="FF4D4D4D"/>
        <rFont val="Arial"/>
        <family val="2"/>
        <charset val="238"/>
      </rPr>
      <t>2</t>
    </r>
    <r>
      <rPr>
        <sz val="8"/>
        <color rgb="FF4D4D4D"/>
        <rFont val="Arial"/>
        <family val="2"/>
        <charset val="238"/>
      </rPr>
      <t xml:space="preserve"> in thousand tonnes (as of 31 December)</t>
    </r>
  </si>
  <si>
    <t xml:space="preserve">TABL. I. WAŻNIEJSZE DANE O STANIE, ZAGROŻENIU I OCHRONIE ŚRODOWISKA WEDŁUG WOJEWÓDZTW W 2021 R. </t>
  </si>
  <si>
    <r>
      <t xml:space="preserve">TABL. II. WAŻNIEJSZE DANE O STANIE, ZAGROŻENIU I OCHRONIE ŚRODOWISKA WEDŁUG WOJEWÓDZTW W </t>
    </r>
    <r>
      <rPr>
        <b/>
        <sz val="10"/>
        <rFont val="Arial"/>
        <family val="2"/>
        <charset val="238"/>
      </rPr>
      <t>2022</t>
    </r>
    <r>
      <rPr>
        <b/>
        <sz val="10"/>
        <color indexed="8"/>
        <rFont val="Arial"/>
        <family val="2"/>
        <charset val="238"/>
      </rPr>
      <t xml:space="preserve"> R. </t>
    </r>
  </si>
  <si>
    <r>
      <t xml:space="preserve">TABL. III. WAŻNIEJSZE DANE O STANIE, ZAGROŻENIU I OCHRONIE ŚRODOWISKA WEDŁUG WOJEWÓDZTW W </t>
    </r>
    <r>
      <rPr>
        <b/>
        <sz val="10"/>
        <rFont val="Arial"/>
        <family val="2"/>
        <charset val="238"/>
      </rPr>
      <t>2023</t>
    </r>
    <r>
      <rPr>
        <b/>
        <sz val="10"/>
        <color indexed="8"/>
        <rFont val="Arial"/>
        <family val="2"/>
        <charset val="238"/>
      </rPr>
      <t xml:space="preserve"> R. </t>
    </r>
  </si>
  <si>
    <t xml:space="preserve">TABL. IV. WAŻNIEJSZE DANE O STANIE, ZAGROŻENIU I OCHRONIE ŚRODOWISKA WEDŁUG WOJEWÓDZTW W 2024 R. </t>
  </si>
  <si>
    <t xml:space="preserve">MAJOR DATA ON ENVIRONMENTAL STATE, THREAT AND PROTECTION BY VOIVODSHIPS IN 2024 </t>
  </si>
  <si>
    <t xml:space="preserve">MAJOR DATA ON ENVIRONMENTAL STATE, THREAT AND PROTECTION BY VOIVODSHIPS IN 2023 </t>
  </si>
  <si>
    <t>4 493</t>
  </si>
  <si>
    <t>4 627</t>
  </si>
  <si>
    <t>4 634</t>
  </si>
  <si>
    <t>4 786</t>
  </si>
  <si>
    <r>
      <t>Grunty rolne wyłączone na cele nierolnicze</t>
    </r>
    <r>
      <rPr>
        <vertAlign val="superscript"/>
        <sz val="8"/>
        <color indexed="8"/>
        <rFont val="Arial"/>
        <family val="2"/>
        <charset val="238"/>
      </rPr>
      <t>a</t>
    </r>
    <r>
      <rPr>
        <sz val="8"/>
        <color indexed="8"/>
        <rFont val="Arial"/>
        <family val="2"/>
        <charset val="238"/>
      </rPr>
      <t xml:space="preserve"> (w ciągu roku) w ha 
</t>
    </r>
    <r>
      <rPr>
        <sz val="8"/>
        <color rgb="FF4D4D4D"/>
        <rFont val="Arial"/>
        <family val="2"/>
        <charset val="238"/>
      </rPr>
      <t>Agricultural area designated for non-agricultural purposes</t>
    </r>
    <r>
      <rPr>
        <vertAlign val="superscript"/>
        <sz val="8"/>
        <color rgb="FF4D4D4D"/>
        <rFont val="Arial"/>
        <family val="2"/>
        <charset val="238"/>
      </rPr>
      <t>a</t>
    </r>
    <r>
      <rPr>
        <sz val="8"/>
        <color rgb="FF4D4D4D"/>
        <rFont val="Arial"/>
        <family val="2"/>
        <charset val="238"/>
      </rPr>
      <t xml:space="preserve"> (during the year) in ha</t>
    </r>
  </si>
  <si>
    <r>
      <t xml:space="preserve">Grunty zdewastowane i zdegradowane wymagające rekultywacji i zagospodarowania (stan w dniu 31 grudnia) w ha 
</t>
    </r>
    <r>
      <rPr>
        <sz val="8"/>
        <color rgb="FF4D4D4D"/>
        <rFont val="Arial"/>
        <family val="2"/>
        <charset val="238"/>
      </rPr>
      <t>Devastated and degraded land requiring reclamation and management (as of 31 December) in ha</t>
    </r>
  </si>
  <si>
    <r>
      <t xml:space="preserve">Grunty zrekultywowane (w ciągu roku) w ha
</t>
    </r>
    <r>
      <rPr>
        <sz val="8"/>
        <color rgb="FF4D4D4D"/>
        <rFont val="Arial"/>
        <family val="2"/>
        <charset val="238"/>
      </rPr>
      <t xml:space="preserve">Reclaimed land (during the year) in ha </t>
    </r>
  </si>
  <si>
    <r>
      <t xml:space="preserve">Grunty zagospodarowane (w ciągu roku) w ha 
</t>
    </r>
    <r>
      <rPr>
        <sz val="8"/>
        <color rgb="FF4D4D4D"/>
        <rFont val="Arial"/>
        <family val="2"/>
        <charset val="238"/>
      </rPr>
      <t>Managed land (during the year) in ha</t>
    </r>
  </si>
  <si>
    <r>
      <t xml:space="preserve">w tym eksploatacja sieci wodociągowej (na ujęciach przed wtłoczeniem do sieci) 
</t>
    </r>
    <r>
      <rPr>
        <sz val="8"/>
        <color rgb="FF4D4D4D"/>
        <rFont val="Arial"/>
        <family val="2"/>
        <charset val="238"/>
      </rPr>
      <t>of which exploitation of water supply network (by intakes before entering the water network)</t>
    </r>
  </si>
  <si>
    <r>
      <t xml:space="preserve">w tym wymagające oczyszczania 
</t>
    </r>
    <r>
      <rPr>
        <sz val="8"/>
        <color rgb="FF4D4D4D"/>
        <rFont val="Arial"/>
        <family val="2"/>
        <charset val="238"/>
      </rPr>
      <t>of which requiring treatment</t>
    </r>
  </si>
  <si>
    <r>
      <t xml:space="preserve">w tym oczyszczane 
</t>
    </r>
    <r>
      <rPr>
        <sz val="8"/>
        <color rgb="FF4D4D4D"/>
        <rFont val="Arial"/>
        <family val="2"/>
        <charset val="238"/>
      </rPr>
      <t>of which treated</t>
    </r>
  </si>
  <si>
    <r>
      <t xml:space="preserve">mechaniczne 
</t>
    </r>
    <r>
      <rPr>
        <sz val="8"/>
        <color rgb="FF4D4D4D"/>
        <rFont val="Arial"/>
        <family val="2"/>
        <charset val="238"/>
      </rPr>
      <t>mechanical</t>
    </r>
  </si>
  <si>
    <r>
      <t xml:space="preserve">biologiczne 
</t>
    </r>
    <r>
      <rPr>
        <sz val="8"/>
        <color rgb="FF4D4D4D"/>
        <rFont val="Arial"/>
        <family val="2"/>
        <charset val="238"/>
      </rPr>
      <t>biological</t>
    </r>
  </si>
  <si>
    <r>
      <t xml:space="preserve">z podwyższonym usuwaniem biogenów
</t>
    </r>
    <r>
      <rPr>
        <sz val="8"/>
        <color rgb="FF4D4D4D"/>
        <rFont val="Arial"/>
        <family val="2"/>
        <charset val="238"/>
      </rPr>
      <t xml:space="preserve">with increased biogene removal </t>
    </r>
  </si>
  <si>
    <r>
      <t xml:space="preserve">Zakłady szczególnie uciążliwe dla czystości powietrza (stan w dniu 31 grudnia) 
</t>
    </r>
    <r>
      <rPr>
        <sz val="8"/>
        <color rgb="FF4D4D4D"/>
        <rFont val="Arial"/>
        <family val="2"/>
        <charset val="238"/>
      </rPr>
      <t>Plants of significant nuisance to air quality (as of 31 December)</t>
    </r>
  </si>
  <si>
    <r>
      <t xml:space="preserve">Powierzchnia o szczególnych walorach przyrodniczych prawnie chroniona (stan w dniu 31 grudnia) w ha
</t>
    </r>
    <r>
      <rPr>
        <sz val="8"/>
        <color rgb="FF4D4D4D"/>
        <rFont val="Arial"/>
        <family val="2"/>
        <charset val="238"/>
      </rPr>
      <t>Area of special nature value under legal protection (as of 31 December) in ha</t>
    </r>
  </si>
  <si>
    <r>
      <t xml:space="preserve">w tym 
</t>
    </r>
    <r>
      <rPr>
        <sz val="8"/>
        <color rgb="FF4D4D4D"/>
        <rFont val="Arial"/>
        <family val="2"/>
        <charset val="238"/>
      </rPr>
      <t>of which</t>
    </r>
  </si>
  <si>
    <r>
      <t>Grunty rolne wyłączone z produkcji rolniczej</t>
    </r>
    <r>
      <rPr>
        <vertAlign val="superscript"/>
        <sz val="8"/>
        <color rgb="FF000000"/>
        <rFont val="Arial"/>
        <family val="2"/>
        <charset val="238"/>
      </rPr>
      <t>a</t>
    </r>
    <r>
      <rPr>
        <sz val="8"/>
        <color indexed="8"/>
        <rFont val="Arial"/>
        <family val="2"/>
        <charset val="238"/>
      </rPr>
      <t xml:space="preserve"> w ha
</t>
    </r>
    <r>
      <rPr>
        <sz val="8"/>
        <color rgb="FF4D4D4D"/>
        <rFont val="Arial"/>
        <family val="2"/>
        <charset val="238"/>
      </rPr>
      <t>Agricultural area excludeded from agricultural production</t>
    </r>
    <r>
      <rPr>
        <vertAlign val="superscript"/>
        <sz val="8"/>
        <color rgb="FF4D4D4D"/>
        <rFont val="Arial"/>
        <family val="2"/>
        <charset val="238"/>
      </rPr>
      <t>a</t>
    </r>
    <r>
      <rPr>
        <sz val="8"/>
        <color rgb="FF4D4D4D"/>
        <rFont val="Arial"/>
        <family val="2"/>
        <charset val="238"/>
      </rPr>
      <t xml:space="preserve"> in ha</t>
    </r>
  </si>
  <si>
    <r>
      <t>Parki narodowe</t>
    </r>
    <r>
      <rPr>
        <vertAlign val="superscript"/>
        <sz val="8"/>
        <color indexed="8"/>
        <rFont val="Arial"/>
        <family val="2"/>
        <charset val="238"/>
      </rPr>
      <t>b</t>
    </r>
    <r>
      <rPr>
        <sz val="8"/>
        <color indexed="8"/>
        <rFont val="Arial"/>
        <family val="2"/>
        <charset val="238"/>
      </rPr>
      <t xml:space="preserve"> w tys. ha
</t>
    </r>
    <r>
      <rPr>
        <sz val="8"/>
        <color rgb="FF4D4D4D"/>
        <rFont val="Arial"/>
        <family val="2"/>
        <charset val="238"/>
      </rPr>
      <t>National parks</t>
    </r>
    <r>
      <rPr>
        <vertAlign val="superscript"/>
        <sz val="8"/>
        <color rgb="FF4D4D4D"/>
        <rFont val="Arial"/>
        <family val="2"/>
        <charset val="238"/>
      </rPr>
      <t>b</t>
    </r>
    <r>
      <rPr>
        <sz val="8"/>
        <color rgb="FF4D4D4D"/>
        <rFont val="Arial"/>
        <family val="2"/>
        <charset val="238"/>
      </rPr>
      <t xml:space="preserve"> in thousand ha</t>
    </r>
  </si>
  <si>
    <r>
      <t>Rezerwaty przyrody</t>
    </r>
    <r>
      <rPr>
        <vertAlign val="superscript"/>
        <sz val="8"/>
        <color indexed="8"/>
        <rFont val="Arial"/>
        <family val="2"/>
        <charset val="238"/>
      </rPr>
      <t>b</t>
    </r>
    <r>
      <rPr>
        <sz val="8"/>
        <color indexed="8"/>
        <rFont val="Arial"/>
        <family val="2"/>
        <charset val="238"/>
      </rPr>
      <t xml:space="preserve"> w tys. ha
</t>
    </r>
    <r>
      <rPr>
        <sz val="8"/>
        <color rgb="FF4D4D4D"/>
        <rFont val="Arial"/>
        <family val="2"/>
        <charset val="238"/>
      </rPr>
      <t>Nature reserves</t>
    </r>
    <r>
      <rPr>
        <vertAlign val="superscript"/>
        <sz val="8"/>
        <color rgb="FF4D4D4D"/>
        <rFont val="Arial"/>
        <family val="2"/>
        <charset val="238"/>
      </rPr>
      <t>b</t>
    </r>
    <r>
      <rPr>
        <sz val="8"/>
        <color rgb="FF4D4D4D"/>
        <rFont val="Arial"/>
        <family val="2"/>
        <charset val="238"/>
      </rPr>
      <t xml:space="preserve"> in thousand ha</t>
    </r>
  </si>
  <si>
    <r>
      <t>Parki krajobrazowe</t>
    </r>
    <r>
      <rPr>
        <vertAlign val="superscript"/>
        <sz val="8"/>
        <color indexed="8"/>
        <rFont val="Arial"/>
        <family val="2"/>
        <charset val="238"/>
      </rPr>
      <t>bc</t>
    </r>
    <r>
      <rPr>
        <sz val="8"/>
        <color indexed="8"/>
        <rFont val="Arial"/>
        <family val="2"/>
        <charset val="238"/>
      </rPr>
      <t xml:space="preserve"> w tys. ha
</t>
    </r>
    <r>
      <rPr>
        <sz val="8"/>
        <color rgb="FF4D4D4D"/>
        <rFont val="Arial"/>
        <family val="2"/>
        <charset val="238"/>
      </rPr>
      <t>Landscape parkse</t>
    </r>
    <r>
      <rPr>
        <vertAlign val="superscript"/>
        <sz val="8"/>
        <color rgb="FF4D4D4D"/>
        <rFont val="Arial"/>
        <family val="2"/>
        <charset val="238"/>
      </rPr>
      <t>bc</t>
    </r>
    <r>
      <rPr>
        <sz val="8"/>
        <color rgb="FF4D4D4D"/>
        <rFont val="Arial"/>
        <family val="2"/>
        <charset val="238"/>
      </rPr>
      <t xml:space="preserve"> in thousand ha</t>
    </r>
  </si>
  <si>
    <r>
      <t>Obszary chronionego krajobrazu</t>
    </r>
    <r>
      <rPr>
        <vertAlign val="superscript"/>
        <sz val="8"/>
        <color indexed="8"/>
        <rFont val="Arial"/>
        <family val="2"/>
        <charset val="238"/>
      </rPr>
      <t>c</t>
    </r>
    <r>
      <rPr>
        <sz val="8"/>
        <color indexed="8"/>
        <rFont val="Arial"/>
        <family val="2"/>
        <charset val="238"/>
      </rPr>
      <t xml:space="preserve"> w tys. ha
</t>
    </r>
    <r>
      <rPr>
        <sz val="8"/>
        <color rgb="FF4D4D4D"/>
        <rFont val="Arial"/>
        <family val="2"/>
        <charset val="238"/>
      </rPr>
      <t>Protected landscape areas</t>
    </r>
    <r>
      <rPr>
        <vertAlign val="superscript"/>
        <sz val="8"/>
        <color rgb="FF4D4D4D"/>
        <rFont val="Arial"/>
        <family val="2"/>
        <charset val="238"/>
      </rPr>
      <t>c</t>
    </r>
    <r>
      <rPr>
        <sz val="8"/>
        <color rgb="FF4D4D4D"/>
        <rFont val="Arial"/>
        <family val="2"/>
        <charset val="238"/>
      </rPr>
      <t xml:space="preserve"> in thousand ha</t>
    </r>
  </si>
  <si>
    <r>
      <t>eksploatacja sieci wodociągowej</t>
    </r>
    <r>
      <rPr>
        <vertAlign val="superscript"/>
        <sz val="8"/>
        <color indexed="8"/>
        <rFont val="Arial"/>
        <family val="2"/>
        <charset val="238"/>
      </rPr>
      <t>d</t>
    </r>
    <r>
      <rPr>
        <sz val="8"/>
        <color indexed="8"/>
        <rFont val="Arial"/>
        <family val="2"/>
        <charset val="238"/>
      </rPr>
      <t xml:space="preserve">
</t>
    </r>
    <r>
      <rPr>
        <sz val="8"/>
        <color rgb="FF4D4D4D"/>
        <rFont val="Arial"/>
        <family val="2"/>
        <charset val="238"/>
      </rPr>
      <t>exploitation of water supply network</t>
    </r>
    <r>
      <rPr>
        <vertAlign val="superscript"/>
        <sz val="8"/>
        <color rgb="FF4D4D4D"/>
        <rFont val="Arial"/>
        <family val="2"/>
        <charset val="238"/>
      </rPr>
      <t>d</t>
    </r>
  </si>
  <si>
    <r>
      <t>na 1 mieszkańca w m</t>
    </r>
    <r>
      <rPr>
        <vertAlign val="superscript"/>
        <sz val="8"/>
        <color indexed="8"/>
        <rFont val="Arial"/>
        <family val="2"/>
        <charset val="238"/>
      </rPr>
      <t>2</t>
    </r>
    <r>
      <rPr>
        <sz val="8"/>
        <color indexed="8"/>
        <rFont val="Arial"/>
        <family val="2"/>
        <charset val="238"/>
      </rPr>
      <t xml:space="preserve">
</t>
    </r>
    <r>
      <rPr>
        <sz val="8"/>
        <color rgb="FF4D4D4D"/>
        <rFont val="Arial"/>
        <family val="2"/>
        <charset val="238"/>
      </rPr>
      <t>per capita in m</t>
    </r>
    <r>
      <rPr>
        <vertAlign val="superscript"/>
        <sz val="8"/>
        <color rgb="FF4D4D4D"/>
        <rFont val="Arial"/>
        <family val="2"/>
        <charset val="238"/>
      </rPr>
      <t>2</t>
    </r>
  </si>
  <si>
    <r>
      <t>Ludność korzystająca z oczyszczalni ścieków</t>
    </r>
    <r>
      <rPr>
        <vertAlign val="superscript"/>
        <sz val="8"/>
        <color rgb="FF000000"/>
        <rFont val="Arial"/>
        <family val="2"/>
        <charset val="238"/>
      </rPr>
      <t>e</t>
    </r>
    <r>
      <rPr>
        <sz val="8"/>
        <color indexed="8"/>
        <rFont val="Arial"/>
        <family val="2"/>
        <charset val="238"/>
      </rPr>
      <t xml:space="preserve"> w % ludności ogółem
</t>
    </r>
    <r>
      <rPr>
        <sz val="8"/>
        <color rgb="FF4D4D4D"/>
        <rFont val="Arial"/>
        <family val="2"/>
        <charset val="238"/>
      </rPr>
      <t>Population connected to wastewater treatment plants</t>
    </r>
    <r>
      <rPr>
        <vertAlign val="superscript"/>
        <sz val="8"/>
        <color rgb="FF4D4D4D"/>
        <rFont val="Arial"/>
        <family val="2"/>
        <charset val="238"/>
      </rPr>
      <t>e</t>
    </r>
    <r>
      <rPr>
        <sz val="8"/>
        <color rgb="FF4D4D4D"/>
        <rFont val="Arial"/>
        <family val="2"/>
        <charset val="238"/>
      </rPr>
      <t xml:space="preserve"> in % of total population</t>
    </r>
  </si>
  <si>
    <r>
      <t>Odpady</t>
    </r>
    <r>
      <rPr>
        <vertAlign val="superscript"/>
        <sz val="8"/>
        <color indexed="8"/>
        <rFont val="Arial"/>
        <family val="2"/>
        <charset val="238"/>
      </rPr>
      <t>f</t>
    </r>
    <r>
      <rPr>
        <sz val="8"/>
        <color indexed="8"/>
        <rFont val="Arial"/>
        <family val="2"/>
        <charset val="238"/>
      </rPr>
      <t xml:space="preserve"> wytworzone w ciągu roku na 1 km</t>
    </r>
    <r>
      <rPr>
        <vertAlign val="superscript"/>
        <sz val="8"/>
        <color indexed="8"/>
        <rFont val="Arial"/>
        <family val="2"/>
        <charset val="238"/>
      </rPr>
      <t>2</t>
    </r>
    <r>
      <rPr>
        <sz val="8"/>
        <color indexed="8"/>
        <rFont val="Arial"/>
        <family val="2"/>
        <charset val="238"/>
      </rPr>
      <t xml:space="preserve"> w t
</t>
    </r>
    <r>
      <rPr>
        <sz val="8"/>
        <color rgb="FF4D4D4D"/>
        <rFont val="Arial"/>
        <family val="2"/>
        <charset val="238"/>
      </rPr>
      <t>Waste</t>
    </r>
    <r>
      <rPr>
        <vertAlign val="superscript"/>
        <sz val="8"/>
        <color rgb="FF4D4D4D"/>
        <rFont val="Arial"/>
        <family val="2"/>
        <charset val="238"/>
      </rPr>
      <t xml:space="preserve">f </t>
    </r>
    <r>
      <rPr>
        <sz val="8"/>
        <color rgb="FF4D4D4D"/>
        <rFont val="Arial"/>
        <family val="2"/>
        <charset val="238"/>
      </rPr>
      <t>generated during the year per 1 km</t>
    </r>
    <r>
      <rPr>
        <vertAlign val="superscript"/>
        <sz val="8"/>
        <color rgb="FF4D4D4D"/>
        <rFont val="Arial"/>
        <family val="2"/>
        <charset val="238"/>
      </rPr>
      <t>2</t>
    </r>
    <r>
      <rPr>
        <sz val="8"/>
        <color rgb="FF4D4D4D"/>
        <rFont val="Arial"/>
        <family val="2"/>
        <charset val="238"/>
      </rPr>
      <t xml:space="preserve"> in tonnes</t>
    </r>
  </si>
  <si>
    <r>
      <t>Odpady komunalne zebrane</t>
    </r>
    <r>
      <rPr>
        <vertAlign val="superscript"/>
        <sz val="8"/>
        <color indexed="8"/>
        <rFont val="Arial"/>
        <family val="2"/>
        <charset val="238"/>
      </rPr>
      <t>e</t>
    </r>
    <r>
      <rPr>
        <sz val="8"/>
        <color indexed="8"/>
        <rFont val="Arial"/>
        <family val="2"/>
        <charset val="238"/>
      </rPr>
      <t xml:space="preserve">:
</t>
    </r>
    <r>
      <rPr>
        <sz val="8"/>
        <color rgb="FF4D4D4D"/>
        <rFont val="Arial"/>
        <family val="2"/>
        <charset val="238"/>
      </rPr>
      <t>Municipal waste collected</t>
    </r>
    <r>
      <rPr>
        <vertAlign val="superscript"/>
        <sz val="8"/>
        <color rgb="FF4D4D4D"/>
        <rFont val="Arial"/>
        <family val="2"/>
        <charset val="238"/>
      </rPr>
      <t>e</t>
    </r>
    <r>
      <rPr>
        <sz val="8"/>
        <color rgb="FF4D4D4D"/>
        <rFont val="Arial"/>
        <family val="2"/>
        <charset val="238"/>
      </rPr>
      <t>:</t>
    </r>
  </si>
  <si>
    <t xml:space="preserve">a In accordance with the existing legal regulations on the protection of agricultural and forest land. b Excluding buffer zone. c Excluding nature reserves and other forms of nature protection within landscape parks and areas of protected landscape. d Excluding consumption of water for industrial purposes by water supply networks owned by gminas, voivodship waterworks and water companies. e Estimated data. f Excluding municipal waste.   </t>
  </si>
  <si>
    <t xml:space="preserve">a W trybie obowiązujących przepisów o ochronie gruntów rolnych i leśnych. b Bez otuliny. c Bez rezerwatów i innych form ochrony przyrody położonych na terenie parków krajobrazowych i obszarów chronionego krajobrazu.  d Bez zużycia wody na cele przemysłowe przez wodociągi stanowiące własność gmin, wojewódzkich zakładów usług wodnych i spółek wodnych. e Dane szacunkowe.  f Z wyłączeniem odpadów komunalnych. </t>
  </si>
  <si>
    <t xml:space="preserve">a In accordance with the existing legal regulations on the protection of agricultural and forest land. b Excluding buffer zone. c Excluding nature reserves and other forms of nature protection within landscape parks and areas of protected landscape. d Excluding consumption of water for industrial purposes by water supply networks owned by gminas, voivodship waterworks and water companies. e Estimated data. f Excluding municipal waste.    </t>
  </si>
  <si>
    <r>
      <t>przepustowość oczyszczalni ścieków w m</t>
    </r>
    <r>
      <rPr>
        <vertAlign val="superscript"/>
        <sz val="8"/>
        <color indexed="8"/>
        <rFont val="Arial"/>
        <family val="2"/>
        <charset val="238"/>
      </rPr>
      <t>3</t>
    </r>
    <r>
      <rPr>
        <sz val="8"/>
        <color indexed="8"/>
        <rFont val="Arial"/>
        <family val="2"/>
        <charset val="238"/>
      </rPr>
      <t xml:space="preserve">/dobę
</t>
    </r>
    <r>
      <rPr>
        <sz val="8"/>
        <color rgb="FF4D4D4D"/>
        <rFont val="Arial"/>
        <family val="2"/>
        <charset val="238"/>
      </rPr>
      <t>capacity of wastewater treatment plants in m</t>
    </r>
    <r>
      <rPr>
        <vertAlign val="superscript"/>
        <sz val="8"/>
        <color rgb="FF4D4D4D"/>
        <rFont val="Arial"/>
        <family val="2"/>
        <charset val="238"/>
      </rPr>
      <t>3</t>
    </r>
    <r>
      <rPr>
        <sz val="8"/>
        <color rgb="FF4D4D4D"/>
        <rFont val="Arial"/>
        <family val="2"/>
        <charset val="238"/>
      </rPr>
      <t>/24h</t>
    </r>
  </si>
  <si>
    <r>
      <t>Ścieki przemysłowe i komunalne odprowadzone do wód lub do ziemi w hm</t>
    </r>
    <r>
      <rPr>
        <vertAlign val="superscript"/>
        <sz val="8"/>
        <color indexed="8"/>
        <rFont val="Arial"/>
        <family val="2"/>
        <charset val="238"/>
      </rPr>
      <t>3</t>
    </r>
    <r>
      <rPr>
        <sz val="8"/>
        <color indexed="8"/>
        <rFont val="Arial"/>
        <family val="2"/>
        <charset val="238"/>
      </rPr>
      <t xml:space="preserve">
</t>
    </r>
    <r>
      <rPr>
        <sz val="8"/>
        <color rgb="FF4D4D4D"/>
        <rFont val="Arial"/>
        <family val="2"/>
        <charset val="238"/>
      </rPr>
      <t>Industrial and municipal wastewater discharged into waters or into the ground in hm</t>
    </r>
    <r>
      <rPr>
        <vertAlign val="superscript"/>
        <sz val="8"/>
        <color rgb="FF4D4D4D"/>
        <rFont val="Arial"/>
        <family val="2"/>
        <charset val="238"/>
      </rPr>
      <t>3</t>
    </r>
  </si>
  <si>
    <r>
      <t>Zużycie wody na potrzeby gospodarki narodowej i ludności  w hm</t>
    </r>
    <r>
      <rPr>
        <vertAlign val="superscript"/>
        <sz val="8"/>
        <color indexed="8"/>
        <rFont val="Arial"/>
        <family val="2"/>
        <charset val="238"/>
      </rPr>
      <t>3</t>
    </r>
    <r>
      <rPr>
        <sz val="8"/>
        <color indexed="8"/>
        <rFont val="Arial"/>
        <family val="2"/>
        <charset val="238"/>
      </rPr>
      <t xml:space="preserve">
</t>
    </r>
    <r>
      <rPr>
        <sz val="8"/>
        <color rgb="FF4D4D4D"/>
        <rFont val="Arial"/>
        <family val="2"/>
        <charset val="238"/>
      </rPr>
      <t>Consumption of water for needs of the national economy and population in hm</t>
    </r>
    <r>
      <rPr>
        <vertAlign val="superscript"/>
        <sz val="8"/>
        <color rgb="FF4D4D4D"/>
        <rFont val="Arial"/>
        <family val="2"/>
        <charset val="238"/>
      </rPr>
      <t>3</t>
    </r>
  </si>
  <si>
    <r>
      <t xml:space="preserve">Pomniki przyrody (stan w dniu 31 grudnia) 
</t>
    </r>
    <r>
      <rPr>
        <sz val="8"/>
        <color rgb="FF4D4D4D"/>
        <rFont val="Arial"/>
        <family val="2"/>
        <charset val="238"/>
      </rPr>
      <t>Monuments of nature (as of 31 December)</t>
    </r>
  </si>
  <si>
    <t>2 298</t>
  </si>
  <si>
    <t>2 263</t>
  </si>
  <si>
    <t>2 292</t>
  </si>
  <si>
    <t>2 327</t>
  </si>
  <si>
    <r>
      <t>rezerwatów przyrody</t>
    </r>
    <r>
      <rPr>
        <vertAlign val="superscript"/>
        <sz val="8"/>
        <color indexed="8"/>
        <rFont val="Arial"/>
        <family val="2"/>
        <charset val="238"/>
      </rPr>
      <t>b</t>
    </r>
    <r>
      <rPr>
        <sz val="8"/>
        <color indexed="8"/>
        <rFont val="Arial"/>
        <family val="2"/>
        <charset val="238"/>
      </rPr>
      <t xml:space="preserve">
</t>
    </r>
    <r>
      <rPr>
        <sz val="8"/>
        <color rgb="FF4D4D4D"/>
        <rFont val="Arial"/>
        <family val="2"/>
        <charset val="238"/>
      </rPr>
      <t>nature reservesb</t>
    </r>
  </si>
  <si>
    <r>
      <t>parków krajobrazowych</t>
    </r>
    <r>
      <rPr>
        <vertAlign val="superscript"/>
        <sz val="8"/>
        <color rgb="FF000000"/>
        <rFont val="Arial"/>
        <family val="2"/>
        <charset val="238"/>
      </rPr>
      <t>bc</t>
    </r>
    <r>
      <rPr>
        <sz val="8"/>
        <color indexed="8"/>
        <rFont val="Arial"/>
        <family val="2"/>
        <charset val="238"/>
      </rPr>
      <t xml:space="preserve">
</t>
    </r>
    <r>
      <rPr>
        <sz val="8"/>
        <color rgb="FF4D4D4D"/>
        <rFont val="Arial"/>
        <family val="2"/>
        <charset val="238"/>
      </rPr>
      <t>landscape parks</t>
    </r>
    <r>
      <rPr>
        <vertAlign val="superscript"/>
        <sz val="8"/>
        <color rgb="FF4D4D4D"/>
        <rFont val="Arial"/>
        <family val="2"/>
        <charset val="238"/>
      </rPr>
      <t>bc</t>
    </r>
  </si>
  <si>
    <r>
      <t>obszarów chronionego krajobrazu</t>
    </r>
    <r>
      <rPr>
        <vertAlign val="superscript"/>
        <sz val="8"/>
        <color indexed="8"/>
        <rFont val="Arial"/>
        <family val="2"/>
        <charset val="238"/>
      </rPr>
      <t>c</t>
    </r>
    <r>
      <rPr>
        <sz val="8"/>
        <color indexed="8"/>
        <rFont val="Arial"/>
        <family val="2"/>
        <charset val="238"/>
      </rPr>
      <t xml:space="preserve">
</t>
    </r>
    <r>
      <rPr>
        <sz val="8"/>
        <color rgb="FF4D4D4D"/>
        <rFont val="Arial"/>
        <family val="2"/>
        <charset val="238"/>
      </rPr>
      <t>protected landscape areas</t>
    </r>
    <r>
      <rPr>
        <vertAlign val="superscript"/>
        <sz val="8"/>
        <color rgb="FF4D4D4D"/>
        <rFont val="Arial"/>
        <family val="2"/>
        <charset val="238"/>
      </rPr>
      <t>c</t>
    </r>
  </si>
  <si>
    <r>
      <t>Pobór wody na potrzeby gospodarki narodowej i ludności w hm</t>
    </r>
    <r>
      <rPr>
        <vertAlign val="superscript"/>
        <sz val="8"/>
        <color indexed="8"/>
        <rFont val="Arial"/>
        <family val="2"/>
        <charset val="238"/>
      </rPr>
      <t>3</t>
    </r>
    <r>
      <rPr>
        <sz val="8"/>
        <color indexed="8"/>
        <rFont val="Arial"/>
        <family val="2"/>
        <charset val="238"/>
      </rPr>
      <t xml:space="preserve">
</t>
    </r>
    <r>
      <rPr>
        <sz val="8"/>
        <color rgb="FF4D4D4D"/>
        <rFont val="Arial"/>
        <family val="2"/>
        <charset val="238"/>
      </rPr>
      <t>Water withdrawal for needs of the national economy and population in hm</t>
    </r>
    <r>
      <rPr>
        <vertAlign val="superscript"/>
        <sz val="8"/>
        <color rgb="FF4D4D4D"/>
        <rFont val="Arial"/>
        <family val="2"/>
        <charset val="238"/>
      </rPr>
      <t>3</t>
    </r>
  </si>
  <si>
    <r>
      <t>Powierzchnia napełnianych stawów rybnych</t>
    </r>
    <r>
      <rPr>
        <vertAlign val="superscript"/>
        <sz val="8"/>
        <rFont val="Arial"/>
        <family val="2"/>
        <charset val="238"/>
      </rPr>
      <t xml:space="preserve">d </t>
    </r>
    <r>
      <rPr>
        <sz val="8"/>
        <rFont val="Arial"/>
        <family val="2"/>
        <charset val="238"/>
      </rPr>
      <t xml:space="preserve">w ha
</t>
    </r>
    <r>
      <rPr>
        <sz val="8"/>
        <color rgb="FF4D4D4D"/>
        <rFont val="Arial"/>
        <family val="2"/>
        <charset val="238"/>
      </rPr>
      <t>Area filled fish ponds</t>
    </r>
    <r>
      <rPr>
        <vertAlign val="superscript"/>
        <sz val="8"/>
        <color rgb="FF4D4D4D"/>
        <rFont val="Arial"/>
        <family val="2"/>
        <charset val="238"/>
      </rPr>
      <t>d</t>
    </r>
    <r>
      <rPr>
        <sz val="8"/>
        <color rgb="FF4D4D4D"/>
        <rFont val="Arial"/>
        <family val="2"/>
        <charset val="238"/>
      </rPr>
      <t xml:space="preserve"> in ha</t>
    </r>
  </si>
  <si>
    <r>
      <t>Zużycie wody z wodociągów w gospodarstwach domowych (w ciągu roku) w hm</t>
    </r>
    <r>
      <rPr>
        <vertAlign val="superscript"/>
        <sz val="8"/>
        <color rgb="FF000000"/>
        <rFont val="Arial"/>
        <family val="2"/>
        <charset val="238"/>
      </rPr>
      <t>3</t>
    </r>
    <r>
      <rPr>
        <sz val="8"/>
        <color indexed="8"/>
        <rFont val="Arial"/>
        <family val="2"/>
        <charset val="238"/>
      </rPr>
      <t xml:space="preserve">
</t>
    </r>
    <r>
      <rPr>
        <sz val="8"/>
        <color rgb="FF4D4D4D"/>
        <rFont val="Arial"/>
        <family val="2"/>
        <charset val="238"/>
      </rPr>
      <t>Water consumption from water supply network in households (during the year) in hm</t>
    </r>
    <r>
      <rPr>
        <vertAlign val="superscript"/>
        <sz val="8"/>
        <color rgb="FF4D4D4D"/>
        <rFont val="Arial"/>
        <family val="2"/>
        <charset val="238"/>
      </rPr>
      <t>3</t>
    </r>
  </si>
  <si>
    <r>
      <t>Ścieki przemysłowe i komunalne odprowadzane do wód lub do ziemi  w hm</t>
    </r>
    <r>
      <rPr>
        <vertAlign val="superscript"/>
        <sz val="8"/>
        <color indexed="8"/>
        <rFont val="Arial"/>
        <family val="2"/>
        <charset val="238"/>
      </rPr>
      <t>3</t>
    </r>
    <r>
      <rPr>
        <sz val="8"/>
        <color indexed="8"/>
        <rFont val="Arial"/>
        <family val="2"/>
        <charset val="238"/>
      </rPr>
      <t xml:space="preserve">
</t>
    </r>
    <r>
      <rPr>
        <sz val="8"/>
        <color rgb="FF4D4D4D"/>
        <rFont val="Arial"/>
        <family val="2"/>
        <charset val="238"/>
      </rPr>
      <t>Industrial and municipal wastewater discharged into water or into the ground  in hm</t>
    </r>
    <r>
      <rPr>
        <vertAlign val="superscript"/>
        <sz val="8"/>
        <color rgb="FF4D4D4D"/>
        <rFont val="Arial"/>
        <family val="2"/>
        <charset val="238"/>
      </rPr>
      <t>3</t>
    </r>
  </si>
  <si>
    <r>
      <t>Oczyszczalnie ścieków komunalnych</t>
    </r>
    <r>
      <rPr>
        <vertAlign val="superscript"/>
        <sz val="8"/>
        <rFont val="Arial"/>
        <family val="2"/>
        <charset val="238"/>
      </rPr>
      <t>e</t>
    </r>
    <r>
      <rPr>
        <sz val="8"/>
        <rFont val="Arial"/>
        <family val="2"/>
        <charset val="238"/>
      </rPr>
      <t xml:space="preserve"> (stan w dniu 31 grudnia) 
</t>
    </r>
    <r>
      <rPr>
        <sz val="8"/>
        <color rgb="FF4D4D4D"/>
        <rFont val="Arial"/>
        <family val="2"/>
        <charset val="238"/>
      </rPr>
      <t>Municipal wastewater treatment plants</t>
    </r>
    <r>
      <rPr>
        <vertAlign val="superscript"/>
        <sz val="8"/>
        <color rgb="FF4D4D4D"/>
        <rFont val="Arial"/>
        <family val="2"/>
        <charset val="238"/>
      </rPr>
      <t>e</t>
    </r>
    <r>
      <rPr>
        <sz val="8"/>
        <color rgb="FF4D4D4D"/>
        <rFont val="Arial"/>
        <family val="2"/>
        <charset val="238"/>
      </rPr>
      <t xml:space="preserve"> (as of 31 December)</t>
    </r>
  </si>
  <si>
    <r>
      <t>Ludność korzystająca</t>
    </r>
    <r>
      <rPr>
        <vertAlign val="superscript"/>
        <sz val="8"/>
        <rFont val="Arial"/>
        <family val="2"/>
        <charset val="238"/>
      </rPr>
      <t>f</t>
    </r>
    <r>
      <rPr>
        <sz val="8"/>
        <rFont val="Arial"/>
        <family val="2"/>
        <charset val="238"/>
      </rPr>
      <t xml:space="preserve"> z oczyszczalni ścieków w % ludności ogółem (stan w dniu 31 grudnia) 
Population connected</t>
    </r>
    <r>
      <rPr>
        <vertAlign val="superscript"/>
        <sz val="8"/>
        <rFont val="Arial"/>
        <family val="2"/>
        <charset val="238"/>
      </rPr>
      <t>f</t>
    </r>
    <r>
      <rPr>
        <sz val="8"/>
        <rFont val="Arial"/>
        <family val="2"/>
        <charset val="238"/>
      </rPr>
      <t xml:space="preserve"> to wastewater treatment plants in % of total population (as of 31 December)</t>
    </r>
  </si>
  <si>
    <t xml:space="preserve">a W trybie obowiązujących przepisów prawnych o ochronie gruntów rolnych. b Bez otulin. c Bez powierzchni rezerwatów i innych form ochrony przyrody położonych na terenie parków krajobrazowych i obszarów chronionego krajobrazu. d Obiekty o powierzchni co najmniej 10 ha. e Miejskie i wiejskie, pracujące na sieci  kanalizacyjnej. f Dane szacunkowe. </t>
  </si>
  <si>
    <r>
      <t xml:space="preserve">w tym posiadające urządzenia do redukcji zanieczyszczeń:
</t>
    </r>
    <r>
      <rPr>
        <sz val="8"/>
        <color rgb="FF4D4D4D"/>
        <rFont val="Arial"/>
        <family val="2"/>
        <charset val="238"/>
      </rPr>
      <t>of which possessing systems to reduce the emission of:</t>
    </r>
  </si>
  <si>
    <r>
      <t xml:space="preserve">pyłowych 
</t>
    </r>
    <r>
      <rPr>
        <sz val="8"/>
        <color rgb="FF4D4D4D"/>
        <rFont val="Arial"/>
        <family val="2"/>
        <charset val="238"/>
      </rPr>
      <t>particulates</t>
    </r>
  </si>
  <si>
    <r>
      <t xml:space="preserve">gazowych 
</t>
    </r>
    <r>
      <rPr>
        <sz val="8"/>
        <color rgb="FF4D4D4D"/>
        <rFont val="Arial"/>
        <family val="2"/>
        <charset val="238"/>
      </rPr>
      <t>gaseous</t>
    </r>
  </si>
  <si>
    <t>a From plants of significant nuisance to air quality emitting particulates, gaseous or particulates and gaseous.</t>
  </si>
  <si>
    <r>
      <t xml:space="preserve">Emisja zanieczyszczeń powietrza z zakładów szczególnie uciążliwych w tonach:
</t>
    </r>
    <r>
      <rPr>
        <sz val="8"/>
        <color rgb="FF4D4D4D"/>
        <rFont val="Arial"/>
        <family val="2"/>
        <charset val="238"/>
      </rPr>
      <t>Air pollutants emission from plants of significant nuisance  in tonnes:</t>
    </r>
  </si>
  <si>
    <r>
      <t xml:space="preserve">gazowych (z dwutlenkiem węgla) 
</t>
    </r>
    <r>
      <rPr>
        <sz val="8"/>
        <color rgb="FF4D4D4D"/>
        <rFont val="Arial"/>
        <family val="2"/>
        <charset val="238"/>
      </rPr>
      <t>gaseous (including carbon dioxide)</t>
    </r>
  </si>
  <si>
    <t>1 721 846</t>
  </si>
  <si>
    <t>1 610 597</t>
  </si>
  <si>
    <t>1 437 823</t>
  </si>
  <si>
    <t>1 344 756</t>
  </si>
  <si>
    <r>
      <t xml:space="preserve">Zanieczyszczenia powietrza zatrzymane w urządzeniach do redukcji  zanieczyszczeń w % wytworzonych:
</t>
    </r>
    <r>
      <rPr>
        <sz val="8"/>
        <color rgb="FF4D4D4D"/>
        <rFont val="Arial"/>
        <family val="2"/>
        <charset val="238"/>
      </rPr>
      <t>Air pollutants retained in pollutant reduction systems in % of pollutants produced:</t>
    </r>
  </si>
  <si>
    <r>
      <t xml:space="preserve">Zakłady wytwarzające odpady, z wyłączeniem odpadów komunalnych (stan w dniu 31 grudnia)
</t>
    </r>
    <r>
      <rPr>
        <sz val="8"/>
        <color rgb="FF4D4D4D"/>
        <rFont val="Arial"/>
        <family val="2"/>
        <charset val="238"/>
      </rPr>
      <t>Plants generating waste, excluding municipal waste (as of 31 December)</t>
    </r>
  </si>
  <si>
    <r>
      <t xml:space="preserve">Odpady wytworzone w ciągu roku (z wyłączeniem odpadów komunalnych) w tys. ton
</t>
    </r>
    <r>
      <rPr>
        <sz val="8"/>
        <color rgb="FF4D4D4D"/>
        <rFont val="Arial"/>
        <family val="2"/>
        <charset val="238"/>
      </rPr>
      <t>Waste generated during the year (excluding municipal waste) in thousand tonnes</t>
    </r>
  </si>
  <si>
    <t>Powierzchnia niezrekultywowana składowania odpadów (z wyłączeniem odpadów komunalnych) w ha (stan w dniu 31 grudnia) 
Area ofwaste landfill sites (excluding municipal waste) non-reclaimed (as of 31 December) in ha</t>
  </si>
  <si>
    <r>
      <t>Odpady komunalne zebrane w ciągu roku w tys. ton</t>
    </r>
    <r>
      <rPr>
        <vertAlign val="superscript"/>
        <sz val="8"/>
        <color indexed="8"/>
        <rFont val="Arial"/>
        <family val="2"/>
        <charset val="238"/>
      </rPr>
      <t>f</t>
    </r>
    <r>
      <rPr>
        <sz val="8"/>
        <color indexed="8"/>
        <rFont val="Arial"/>
        <family val="2"/>
        <charset val="238"/>
      </rPr>
      <t xml:space="preserve"> 
</t>
    </r>
    <r>
      <rPr>
        <sz val="8"/>
        <color rgb="FF4D4D4D"/>
        <rFont val="Arial"/>
        <family val="2"/>
        <charset val="238"/>
      </rPr>
      <t>Municipal waste collected during the year in thousand tonnes</t>
    </r>
    <r>
      <rPr>
        <vertAlign val="superscript"/>
        <sz val="8"/>
        <color rgb="FF4D4D4D"/>
        <rFont val="Arial"/>
        <family val="2"/>
        <charset val="238"/>
      </rPr>
      <t>f</t>
    </r>
  </si>
  <si>
    <r>
      <t xml:space="preserve">Nakłady na środki trwałe służące ochronie środowiska (ceny bieżące) w tys. zł 
</t>
    </r>
    <r>
      <rPr>
        <sz val="8"/>
        <color rgb="FF4D4D4D"/>
        <rFont val="Arial"/>
        <family val="2"/>
        <charset val="238"/>
      </rPr>
      <t>Outlays on fixed assets for environmental protection (current prices) in thousand PLN</t>
    </r>
  </si>
  <si>
    <r>
      <t xml:space="preserve">Nakłady na środki trwałe służące gospodarce wodnej (ceny bieżące) w tys. zł 
</t>
    </r>
    <r>
      <rPr>
        <sz val="8"/>
        <color rgb="FF4D4D4D"/>
        <rFont val="Arial"/>
        <family val="2"/>
        <charset val="238"/>
      </rPr>
      <t>Outlays on fixed assets for water management (current prices)  in thousand PLN</t>
    </r>
  </si>
  <si>
    <t>a In accordance with the existing legal regulations on the protection of agricultural land. b Excluding buffer zone. c Excluding nature reserves and other forms of nature protection within landscape  parks and areas of protected landscape. d Objects with the area of 10 ha and more. e Treatment plants of urban and rural areas working on sewage system.  f Estimated data.</t>
  </si>
  <si>
    <t>TABL. 1 POWIERZCHNIA GEODEZYJNA WEDŁUG KIERUNKÓW WYKORZYSTANIA</t>
  </si>
  <si>
    <r>
      <t>TABL. 2 GRUNTY ROLNE I LEŚNE WYŁĄCZONE Z PRODUKCJI ROLNICZEJ I LEŚNEJ</t>
    </r>
    <r>
      <rPr>
        <b/>
        <vertAlign val="superscript"/>
        <sz val="10"/>
        <rFont val="Arial"/>
        <family val="2"/>
        <charset val="238"/>
      </rPr>
      <t>a</t>
    </r>
  </si>
  <si>
    <t>2023=100</t>
  </si>
  <si>
    <r>
      <t xml:space="preserve">w odsetkach
</t>
    </r>
    <r>
      <rPr>
        <sz val="8"/>
        <color rgb="FF4D4D4D"/>
        <rFont val="Arial"/>
        <family val="2"/>
        <charset val="238"/>
      </rPr>
      <t>in percent</t>
    </r>
  </si>
  <si>
    <r>
      <t xml:space="preserve">w hektarach
</t>
    </r>
    <r>
      <rPr>
        <sz val="8"/>
        <color rgb="FF4D4D4D"/>
        <rFont val="Arial"/>
        <family val="2"/>
        <charset val="238"/>
      </rPr>
      <t>in hectares</t>
    </r>
  </si>
  <si>
    <r>
      <t xml:space="preserve">WYSZCZEGÓLNIENIE
</t>
    </r>
    <r>
      <rPr>
        <sz val="8"/>
        <color rgb="FF4D4D4D"/>
        <rFont val="Arial"/>
        <family val="2"/>
        <charset val="238"/>
      </rPr>
      <t>SPECIFICATION</t>
    </r>
  </si>
  <si>
    <t>Warmińsko-
-mazurskie</t>
  </si>
  <si>
    <t>Zachodniopomorskie</t>
  </si>
  <si>
    <t>Kujawsko-
-pomorskie</t>
  </si>
  <si>
    <r>
      <t>Powierzchnia ogółem</t>
    </r>
    <r>
      <rPr>
        <vertAlign val="superscript"/>
        <sz val="8"/>
        <rFont val="Arial"/>
        <family val="2"/>
        <charset val="238"/>
      </rPr>
      <t xml:space="preserve">a
</t>
    </r>
    <r>
      <rPr>
        <sz val="8"/>
        <color rgb="FF4D4D4D"/>
        <rFont val="Arial"/>
        <family val="2"/>
        <charset val="238"/>
      </rPr>
      <t>Total area</t>
    </r>
    <r>
      <rPr>
        <vertAlign val="superscript"/>
        <sz val="8"/>
        <color rgb="FF4D4D4D"/>
        <rFont val="Arial"/>
        <family val="2"/>
        <charset val="238"/>
      </rPr>
      <t>a</t>
    </r>
  </si>
  <si>
    <r>
      <t xml:space="preserve">Grunty rolne 
</t>
    </r>
    <r>
      <rPr>
        <sz val="8"/>
        <color rgb="FF4D4D4D"/>
        <rFont val="Arial"/>
        <family val="2"/>
        <charset val="238"/>
      </rPr>
      <t>Agricultural areas</t>
    </r>
  </si>
  <si>
    <r>
      <t xml:space="preserve">grunty orne 
</t>
    </r>
    <r>
      <rPr>
        <sz val="8"/>
        <color rgb="FF4D4D4D"/>
        <rFont val="Arial"/>
        <family val="2"/>
        <charset val="238"/>
      </rPr>
      <t>arable land</t>
    </r>
  </si>
  <si>
    <r>
      <t xml:space="preserve">sady 
</t>
    </r>
    <r>
      <rPr>
        <sz val="8"/>
        <color rgb="FF4D4D4D"/>
        <rFont val="Arial"/>
        <family val="2"/>
        <charset val="238"/>
      </rPr>
      <t>orchards</t>
    </r>
  </si>
  <si>
    <r>
      <t xml:space="preserve">łąki trwałe 
</t>
    </r>
    <r>
      <rPr>
        <sz val="8"/>
        <color rgb="FF4D4D4D"/>
        <rFont val="Arial"/>
        <family val="2"/>
        <charset val="238"/>
      </rPr>
      <t>permanent meadows</t>
    </r>
  </si>
  <si>
    <r>
      <t xml:space="preserve">pastwiska trwałe 
</t>
    </r>
    <r>
      <rPr>
        <sz val="8"/>
        <color rgb="FF4D4D4D"/>
        <rFont val="Arial"/>
        <family val="2"/>
        <charset val="238"/>
      </rPr>
      <t>permanent pastures</t>
    </r>
  </si>
  <si>
    <r>
      <t xml:space="preserve">grunty rolne zabudowane 
</t>
    </r>
    <r>
      <rPr>
        <sz val="8"/>
        <color rgb="FF4D4D4D"/>
        <rFont val="Arial"/>
        <family val="2"/>
        <charset val="238"/>
      </rPr>
      <t>agricultural build-up areas</t>
    </r>
  </si>
  <si>
    <r>
      <t xml:space="preserve">grunty pod stawami 
</t>
    </r>
    <r>
      <rPr>
        <sz val="8"/>
        <color rgb="FF4D4D4D"/>
        <rFont val="Arial"/>
        <family val="2"/>
        <charset val="238"/>
      </rPr>
      <t>land under ponds</t>
    </r>
  </si>
  <si>
    <r>
      <t xml:space="preserve">grunty pod rowami 
</t>
    </r>
    <r>
      <rPr>
        <sz val="8"/>
        <color rgb="FF4D4D4D"/>
        <rFont val="Arial"/>
        <family val="2"/>
        <charset val="238"/>
      </rPr>
      <t>land under ditches</t>
    </r>
  </si>
  <si>
    <r>
      <t xml:space="preserve">grunty zadrzewione i zakrzewione na użytkach rolnych
</t>
    </r>
    <r>
      <rPr>
        <sz val="8"/>
        <color rgb="FF4D4D4D"/>
        <rFont val="Arial"/>
        <family val="2"/>
        <charset val="238"/>
      </rPr>
      <t>woody and bushy lands on agricultural lands</t>
    </r>
  </si>
  <si>
    <r>
      <t xml:space="preserve">Grunty leśne oraz zadrzewione i zakrzewione 
</t>
    </r>
    <r>
      <rPr>
        <sz val="8"/>
        <color rgb="FF4D4D4D"/>
        <rFont val="Arial"/>
        <family val="2"/>
        <charset val="238"/>
      </rPr>
      <t>Forest land as well as woody and bushy land</t>
    </r>
  </si>
  <si>
    <r>
      <t xml:space="preserve">Tereny różne
</t>
    </r>
    <r>
      <rPr>
        <sz val="8"/>
        <color rgb="FF4D4D4D"/>
        <rFont val="Arial"/>
        <family val="2"/>
        <charset val="238"/>
      </rPr>
      <t>Miscellaneous land</t>
    </r>
  </si>
  <si>
    <r>
      <t xml:space="preserve">użytki kopalne 
</t>
    </r>
    <r>
      <rPr>
        <sz val="8"/>
        <color rgb="FF4D4D4D"/>
        <rFont val="Arial"/>
        <family val="2"/>
        <charset val="238"/>
      </rPr>
      <t>minerals</t>
    </r>
  </si>
  <si>
    <r>
      <t xml:space="preserve">lasy 
</t>
    </r>
    <r>
      <rPr>
        <sz val="8"/>
        <color rgb="FF4D4D4D"/>
        <rFont val="Arial"/>
        <family val="2"/>
        <charset val="238"/>
      </rPr>
      <t>forests</t>
    </r>
  </si>
  <si>
    <r>
      <t xml:space="preserve">grunty zadrzewione  i zakrzewione 
</t>
    </r>
    <r>
      <rPr>
        <sz val="8"/>
        <color rgb="FF4D4D4D"/>
        <rFont val="Arial"/>
        <family val="2"/>
        <charset val="238"/>
      </rPr>
      <t>woody and bushy land</t>
    </r>
  </si>
  <si>
    <r>
      <t xml:space="preserve">Grunty pod wodami 
</t>
    </r>
    <r>
      <rPr>
        <sz val="8"/>
        <color rgb="FF4D4D4D"/>
        <rFont val="Arial"/>
        <family val="2"/>
        <charset val="238"/>
      </rPr>
      <t>Lands under waters</t>
    </r>
  </si>
  <si>
    <r>
      <t xml:space="preserve">morskimi wewnętrznymi 
</t>
    </r>
    <r>
      <rPr>
        <sz val="8"/>
        <color rgb="FF4D4D4D"/>
        <rFont val="Arial"/>
        <family val="2"/>
        <charset val="238"/>
      </rPr>
      <t xml:space="preserve">internal </t>
    </r>
  </si>
  <si>
    <r>
      <t xml:space="preserve">powierzchniowymi płynącymi 
</t>
    </r>
    <r>
      <rPr>
        <sz val="8"/>
        <color rgb="FF4D4D4D"/>
        <rFont val="Arial"/>
        <family val="2"/>
        <charset val="238"/>
      </rPr>
      <t>surface and flowing</t>
    </r>
  </si>
  <si>
    <r>
      <t xml:space="preserve">powierzchniowymi stojącymi 
</t>
    </r>
    <r>
      <rPr>
        <sz val="8"/>
        <color rgb="FF4D4D4D"/>
        <rFont val="Arial"/>
        <family val="2"/>
        <charset val="238"/>
      </rPr>
      <t>surface and standing</t>
    </r>
  </si>
  <si>
    <r>
      <t xml:space="preserve">Grunty zabudowane  i zurbanizowane 
</t>
    </r>
    <r>
      <rPr>
        <sz val="8"/>
        <color rgb="FF4D4D4D"/>
        <rFont val="Arial"/>
        <family val="2"/>
        <charset val="238"/>
      </rPr>
      <t>Built-up and urbanized areas</t>
    </r>
  </si>
  <si>
    <r>
      <t xml:space="preserve">tereny mieszkaniowe 
</t>
    </r>
    <r>
      <rPr>
        <sz val="8"/>
        <color rgb="FF4D4D4D"/>
        <rFont val="Arial"/>
        <family val="2"/>
        <charset val="238"/>
      </rPr>
      <t>residential areas</t>
    </r>
  </si>
  <si>
    <r>
      <t xml:space="preserve">tereny przemysłowe 
</t>
    </r>
    <r>
      <rPr>
        <sz val="8"/>
        <color rgb="FF4D4D4D"/>
        <rFont val="Arial"/>
        <family val="2"/>
        <charset val="238"/>
      </rPr>
      <t>industrial areas</t>
    </r>
  </si>
  <si>
    <r>
      <t xml:space="preserve">inne tereny zabudowane 
</t>
    </r>
    <r>
      <rPr>
        <sz val="8"/>
        <color rgb="FF4D4D4D"/>
        <rFont val="Arial"/>
        <family val="2"/>
        <charset val="238"/>
      </rPr>
      <t>other built-up areas</t>
    </r>
  </si>
  <si>
    <r>
      <t xml:space="preserve">zurbanizowane tereny niezabudowane 
</t>
    </r>
    <r>
      <rPr>
        <sz val="8"/>
        <color rgb="FF4D4D4D"/>
        <rFont val="Arial"/>
        <family val="2"/>
        <charset val="238"/>
      </rPr>
      <t>urbanized unbuilt areas</t>
    </r>
  </si>
  <si>
    <r>
      <t xml:space="preserve">tereny rekreacji i wypoczynku 
</t>
    </r>
    <r>
      <rPr>
        <sz val="8"/>
        <color rgb="FF4D4D4D"/>
        <rFont val="Arial"/>
        <family val="2"/>
        <charset val="238"/>
      </rPr>
      <t>recreational areas</t>
    </r>
  </si>
  <si>
    <r>
      <t xml:space="preserve">tereny komunikacyjne 
</t>
    </r>
    <r>
      <rPr>
        <sz val="8"/>
        <color rgb="FF4D4D4D"/>
        <rFont val="Arial"/>
        <family val="2"/>
        <charset val="238"/>
      </rPr>
      <t>transport areas</t>
    </r>
  </si>
  <si>
    <r>
      <t xml:space="preserve">tereny komunikacyjne – drogi 
</t>
    </r>
    <r>
      <rPr>
        <sz val="8"/>
        <color rgb="FF4D4D4D"/>
        <rFont val="Arial"/>
        <family val="2"/>
        <charset val="238"/>
      </rPr>
      <t>transport areas – roads</t>
    </r>
  </si>
  <si>
    <r>
      <t xml:space="preserve">tereny komunikacyjne – tereny kolejowe 
</t>
    </r>
    <r>
      <rPr>
        <sz val="8"/>
        <color rgb="FF4D4D4D"/>
        <rFont val="Arial"/>
        <family val="2"/>
        <charset val="238"/>
      </rPr>
      <t>transport areas – railways</t>
    </r>
  </si>
  <si>
    <r>
      <t>inne</t>
    </r>
    <r>
      <rPr>
        <vertAlign val="superscript"/>
        <sz val="8"/>
        <rFont val="Arial"/>
        <family val="2"/>
        <charset val="238"/>
      </rPr>
      <t>b</t>
    </r>
    <r>
      <rPr>
        <sz val="8"/>
        <rFont val="Arial"/>
        <family val="2"/>
        <charset val="238"/>
      </rPr>
      <t xml:space="preserve">
</t>
    </r>
    <r>
      <rPr>
        <sz val="8"/>
        <color rgb="FF4D4D4D"/>
        <rFont val="Arial"/>
        <family val="2"/>
        <charset val="238"/>
      </rPr>
      <t>other</t>
    </r>
    <r>
      <rPr>
        <vertAlign val="superscript"/>
        <sz val="8"/>
        <color rgb="FF4D4D4D"/>
        <rFont val="Arial"/>
        <family val="2"/>
        <charset val="238"/>
      </rPr>
      <t>b</t>
    </r>
  </si>
  <si>
    <t xml:space="preserve">U w a g a: Dane według nowej ewidencji gruntów </t>
  </si>
  <si>
    <t>N o t e: Data of new land register</t>
  </si>
  <si>
    <r>
      <t xml:space="preserve">WEDŁUG RODZAJÓW GRUNTÓW
</t>
    </r>
    <r>
      <rPr>
        <sz val="8"/>
        <color rgb="FF4D4D4D"/>
        <rFont val="Arial"/>
        <family val="2"/>
        <charset val="238"/>
      </rPr>
      <t>BY TYPE OF LAND</t>
    </r>
  </si>
  <si>
    <r>
      <t>Ogółem</t>
    </r>
    <r>
      <rPr>
        <sz val="8"/>
        <rFont val="Arial"/>
        <family val="2"/>
        <charset val="238"/>
      </rPr>
      <t xml:space="preserve"> </t>
    </r>
    <r>
      <rPr>
        <b/>
        <sz val="8"/>
        <rFont val="Arial"/>
        <family val="2"/>
        <charset val="238"/>
      </rPr>
      <t xml:space="preserve">
</t>
    </r>
    <r>
      <rPr>
        <b/>
        <sz val="8"/>
        <color rgb="FF4D4D4D"/>
        <rFont val="Arial"/>
        <family val="2"/>
        <charset val="238"/>
      </rPr>
      <t>Total</t>
    </r>
  </si>
  <si>
    <r>
      <t xml:space="preserve">Grunty rolne 
</t>
    </r>
    <r>
      <rPr>
        <sz val="8"/>
        <color rgb="FF4D4D4D"/>
        <rFont val="Arial"/>
        <family val="2"/>
        <charset val="238"/>
      </rPr>
      <t>Agricultural area</t>
    </r>
  </si>
  <si>
    <r>
      <t xml:space="preserve">Użytki rolne 
</t>
    </r>
    <r>
      <rPr>
        <sz val="8"/>
        <color rgb="FF4D4D4D"/>
        <rFont val="Arial"/>
        <family val="2"/>
        <charset val="238"/>
      </rPr>
      <t>Agricultural land</t>
    </r>
  </si>
  <si>
    <r>
      <t xml:space="preserve">klasy bonitacji:
</t>
    </r>
    <r>
      <rPr>
        <sz val="8"/>
        <color rgb="FF4D4D4D"/>
        <rFont val="Arial"/>
        <family val="2"/>
        <charset val="238"/>
      </rPr>
      <t>quality classes:</t>
    </r>
  </si>
  <si>
    <r>
      <t xml:space="preserve">mineralne: I–II 
</t>
    </r>
    <r>
      <rPr>
        <sz val="8"/>
        <color rgb="FF4D4D4D"/>
        <rFont val="Arial"/>
        <family val="2"/>
        <charset val="238"/>
      </rPr>
      <t>mineral: I–II</t>
    </r>
  </si>
  <si>
    <r>
      <t xml:space="preserve">organiczne: IV 
</t>
    </r>
    <r>
      <rPr>
        <sz val="8"/>
        <color rgb="FF4D4D4D"/>
        <rFont val="Arial"/>
        <family val="2"/>
        <charset val="238"/>
      </rPr>
      <t>organic: IV</t>
    </r>
  </si>
  <si>
    <r>
      <t xml:space="preserve">Inne grunty rolne 
</t>
    </r>
    <r>
      <rPr>
        <sz val="8"/>
        <color rgb="FF4D4D4D"/>
        <rFont val="Arial"/>
        <family val="2"/>
        <charset val="238"/>
      </rPr>
      <t>Other agricultural area</t>
    </r>
  </si>
  <si>
    <r>
      <t xml:space="preserve">Grunty leśne 
</t>
    </r>
    <r>
      <rPr>
        <sz val="8"/>
        <color rgb="FF4D4D4D"/>
        <rFont val="Arial"/>
        <family val="2"/>
        <charset val="238"/>
      </rPr>
      <t>Forest land</t>
    </r>
  </si>
  <si>
    <r>
      <t xml:space="preserve">WEDŁUG KIERUNKÓW WYŁĄCZENIA
</t>
    </r>
    <r>
      <rPr>
        <sz val="8"/>
        <color rgb="FF4D4D4D"/>
        <rFont val="Arial"/>
        <family val="2"/>
        <charset val="238"/>
      </rPr>
      <t>BY DIRECTIONS OF DESIGNATION</t>
    </r>
  </si>
  <si>
    <r>
      <t xml:space="preserve">tereny osiedlowe 
</t>
    </r>
    <r>
      <rPr>
        <sz val="8"/>
        <color rgb="FF4D4D4D"/>
        <rFont val="Arial"/>
        <family val="2"/>
        <charset val="238"/>
      </rPr>
      <t>residential areas</t>
    </r>
  </si>
  <si>
    <r>
      <t xml:space="preserve">zbiorniki wodne 
</t>
    </r>
    <r>
      <rPr>
        <sz val="8"/>
        <color rgb="FF4D4D4D"/>
        <rFont val="Arial"/>
        <family val="2"/>
        <charset val="238"/>
      </rPr>
      <t>water reservoirs</t>
    </r>
  </si>
  <si>
    <r>
      <t xml:space="preserve">inne cele 
</t>
    </r>
    <r>
      <rPr>
        <sz val="8"/>
        <color rgb="FF4D4D4D"/>
        <rFont val="Arial"/>
        <family val="2"/>
        <charset val="238"/>
      </rPr>
      <t>other purposes</t>
    </r>
  </si>
  <si>
    <r>
      <t xml:space="preserve">Wyłączone na
</t>
    </r>
    <r>
      <rPr>
        <sz val="8"/>
        <color rgb="FF4D4D4D"/>
        <rFont val="Arial"/>
        <family val="2"/>
        <charset val="238"/>
      </rPr>
      <t>Designated for</t>
    </r>
  </si>
  <si>
    <t>S o u r c e : data on designated agricultural area – of the Ministry of Agriculture and Rural Development, forest land – of the  Ministry of Climate and Environment</t>
  </si>
  <si>
    <t>Ź r ó d ł o: dane o wyłączonych gruntach rolnych – Ministerstwa Rolnictwa i Rozwoju Wsi,  gruntach leśnych – Ministerstwa Klimatu i Środowiska.</t>
  </si>
  <si>
    <t>TABL. 3 GRUNTY ZDEWASTOWANE I ZDEGRADOWANE WYMAGAJĄCE REKULTYWACJI</t>
  </si>
  <si>
    <r>
      <t xml:space="preserve">Grunty wymagające rekultywacji (stan w dniu 31 grudnia) 
</t>
    </r>
    <r>
      <rPr>
        <sz val="8"/>
        <color rgb="FF4D4D4D"/>
        <rFont val="Arial"/>
        <family val="2"/>
        <charset val="238"/>
      </rPr>
      <t>Land requiring reclamation (as of 31 December)</t>
    </r>
  </si>
  <si>
    <r>
      <t xml:space="preserve">zdewastowane 
</t>
    </r>
    <r>
      <rPr>
        <sz val="8"/>
        <color rgb="FF4D4D4D"/>
        <rFont val="Arial"/>
        <family val="2"/>
        <charset val="238"/>
      </rPr>
      <t>devastated</t>
    </r>
  </si>
  <si>
    <r>
      <t xml:space="preserve">zdegradowane 
</t>
    </r>
    <r>
      <rPr>
        <sz val="8"/>
        <color rgb="FF4D4D4D"/>
        <rFont val="Arial"/>
        <family val="2"/>
        <charset val="238"/>
      </rPr>
      <t>degraded</t>
    </r>
  </si>
  <si>
    <r>
      <t xml:space="preserve">Grunty w ciągu roku:
</t>
    </r>
    <r>
      <rPr>
        <sz val="8"/>
        <color rgb="FF4D4D4D"/>
        <rFont val="Arial"/>
        <family val="2"/>
        <charset val="238"/>
      </rPr>
      <t>Land during the year:</t>
    </r>
  </si>
  <si>
    <r>
      <t xml:space="preserve">zrekultywowane 
</t>
    </r>
    <r>
      <rPr>
        <sz val="8"/>
        <color rgb="FF4D4D4D"/>
        <rFont val="Arial"/>
        <family val="2"/>
        <charset val="238"/>
      </rPr>
      <t>reclaimed</t>
    </r>
  </si>
  <si>
    <r>
      <t xml:space="preserve">w tym na cele:
</t>
    </r>
    <r>
      <rPr>
        <sz val="8"/>
        <color rgb="FF4D4D4D"/>
        <rFont val="Arial"/>
        <family val="2"/>
        <charset val="238"/>
      </rPr>
      <t>of which designated for:</t>
    </r>
  </si>
  <si>
    <r>
      <t xml:space="preserve">rolnicze 
</t>
    </r>
    <r>
      <rPr>
        <sz val="8"/>
        <color rgb="FF4D4D4D"/>
        <rFont val="Arial"/>
        <family val="2"/>
        <charset val="238"/>
      </rPr>
      <t>agricultural purposes</t>
    </r>
  </si>
  <si>
    <r>
      <t xml:space="preserve">leśne 
</t>
    </r>
    <r>
      <rPr>
        <sz val="8"/>
        <color rgb="FF4D4D4D"/>
        <rFont val="Arial"/>
        <family val="2"/>
        <charset val="238"/>
      </rPr>
      <t>forest purposes</t>
    </r>
  </si>
  <si>
    <r>
      <t xml:space="preserve">zagospodarowane 
</t>
    </r>
    <r>
      <rPr>
        <sz val="8"/>
        <color rgb="FF4D4D4D"/>
        <rFont val="Arial"/>
        <family val="2"/>
        <charset val="238"/>
      </rPr>
      <t>managed</t>
    </r>
  </si>
  <si>
    <t>Ochrona środowiska w województwie warmińsko-mazurskim w latach 2021–2024</t>
  </si>
  <si>
    <t>Environmental protection in Warmińsko-Mazurskie Voivodship in years 2021–2024</t>
  </si>
  <si>
    <t>Spis tablic</t>
  </si>
  <si>
    <t>Liist of tables</t>
  </si>
  <si>
    <t xml:space="preserve">TABLICE PRZEGLĄDOWE </t>
  </si>
  <si>
    <t xml:space="preserve">Tabl. I.  </t>
  </si>
  <si>
    <t>WAŻNIEJSZE DANE O STANIE, ZAGROŻENIU I OCHRONIE ŚRODOWISKA WEDŁUG WOJEWÓDZTW W 2021 R.</t>
  </si>
  <si>
    <t xml:space="preserve">Tabl. II.  </t>
  </si>
  <si>
    <t>WAŻNIEJSZE DANE O STANIE, ZAGROŻENIU I OCHRONIE ŚRODOWISKA WEDŁUG WOJEWÓDZTW W 2022 R.</t>
  </si>
  <si>
    <t>MAJOR DATA ON ENVIRONMENTAL STATE, THREAT AND PROTECTION BY VOIVODSHIPS IN 2022</t>
  </si>
  <si>
    <t xml:space="preserve">Tabl. III.  </t>
  </si>
  <si>
    <t>WAŻNIEJSZE DANE O STANIE, ZAGROŻENIU I OCHRONIE ŚRODOWISKA WEDŁUG WOJEWÓDZTW W 2023 R.</t>
  </si>
  <si>
    <t>MAJOR DATA ON ENVIRONMENTAL STATE, THREAT AND PROTECTION BY VOIVODSHIPS IN 2023</t>
  </si>
  <si>
    <t xml:space="preserve">Tabl. IV.  </t>
  </si>
  <si>
    <t>WAŻNIEJSZE DANE O STANIE, ZAGROŻENIU I OCHRONIE ŚRODOWISKA WEDŁUG WOJEWÓDZTW W 2024 R.</t>
  </si>
  <si>
    <t>MAJOR DATA ON ENVIRONMENTAL STATE, THREAT AND PROTECTION BY VOIVODSHIPS IN 2024</t>
  </si>
  <si>
    <t xml:space="preserve">Tabl. V.  </t>
  </si>
  <si>
    <t>WAŻNIEJSZE DANE O STANIE, ZAGROŻENIU I OCHRONIE ŚRODOWISKA W WOJEWÓDZTWIE WARMIŃSKO-MAZURSKIM</t>
  </si>
  <si>
    <t>Tabl. 1</t>
  </si>
  <si>
    <t>POWIERZCHNIA GEODEZYJNA WEDŁUG KIERUNKÓW WYKORZYSTANIA</t>
  </si>
  <si>
    <t>Tabl. 2</t>
  </si>
  <si>
    <t xml:space="preserve">GRUNTY ROLNE I LEŚNE WYŁĄCZONE Z PRODUKCJI ROLNICZEJ I LEŚNEJ </t>
  </si>
  <si>
    <t>AGRICULTURAL AREA DESIGNATED FOR NON-AGRICULTURAL PURPOSES AND FOREST LAND DESIGNATED FOR NON-FOREST PURPOSES</t>
  </si>
  <si>
    <t>Tabl. 3</t>
  </si>
  <si>
    <t>GRUNTY ZDEWASTOWANE I ZDEGRADOWANE WYMAGAJĄCE REKULTYWACJI I ZAGOSPODAROWANIA ORAZ ZREKULTYWOWANE I ZAGOSPODAROWANE</t>
  </si>
  <si>
    <t>DEVASTATED AND DEGRADED LAND REQUIRING RECLAMATION AND MANAGEMENT, AS WELL AS RECLAIMED AND MANAGED LAND</t>
  </si>
  <si>
    <t xml:space="preserve">Tabl. 4  </t>
  </si>
  <si>
    <t>POŻARY UPRAW ROLNYCH, ŁĄK, RŻYSK I NIEUŻYTKÓW</t>
  </si>
  <si>
    <t>FIRES OF AGRICULTURAL CROPS, MEADOWS, STUBBLES AND WASTELAND</t>
  </si>
  <si>
    <t>Tabl. 5</t>
  </si>
  <si>
    <t>ZUŻYCIE NAWOZÓW MINERALNYCH I WAPNIOWYCH W PRZELICZENIU NA CZYSTY SKŁADNIK W ROKU GOSPODARCZYM</t>
  </si>
  <si>
    <t>CONSUMPTION OF MINERAL AND LIME FERTILIZERS IN TERMS OF PURE INGREDIENT IN THE FARMING YEAR</t>
  </si>
  <si>
    <t xml:space="preserve">Tabl. 6 </t>
  </si>
  <si>
    <t>POWIERZCHNIA, ZASOBY I EKSPLOATACJA ZŁÓŻ TORFÓW</t>
  </si>
  <si>
    <t>AREA, RESOURCES AND EXPLOITATION OF PEAT DEPOSITS</t>
  </si>
  <si>
    <t>OCHRONA PRZYRODY I RÓŻNORODNOŚCI BIOLOGICZNEJ</t>
  </si>
  <si>
    <t>NATURE AND BIODIVERSITY PROTECTION</t>
  </si>
  <si>
    <t xml:space="preserve">Tabl. 1(7)  </t>
  </si>
  <si>
    <t xml:space="preserve">POWIERZCHNIA O SZCZEGÓLNYCH WALORACH PRZYRODNICZYCH PRAWNIE CHRONIONA </t>
  </si>
  <si>
    <t xml:space="preserve">Tabl. 2(8) </t>
  </si>
  <si>
    <t>REZERWATY PRZYRODY</t>
  </si>
  <si>
    <t xml:space="preserve">Tabl. 3(9) </t>
  </si>
  <si>
    <t xml:space="preserve">PARKI KRAJOBRAZOWE </t>
  </si>
  <si>
    <t xml:space="preserve">LANDSCAPE PARKS </t>
  </si>
  <si>
    <t>Tabl. 4(10)</t>
  </si>
  <si>
    <t>POMNIKI PRZYRODY</t>
  </si>
  <si>
    <t>Tabl. 5(11)</t>
  </si>
  <si>
    <t>TERENY ZIELENI W MIASTACH I NA WSI</t>
  </si>
  <si>
    <t xml:space="preserve">Tabl. 1(12)  </t>
  </si>
  <si>
    <t>POBÓR WODY NA POTRZEBY GOSPODARKI NARODOWEJ I LUDNOŚCI WEDŁUG ŹRÓDEŁ POBORU</t>
  </si>
  <si>
    <t>WATER WITHDRAWAL FOR NEEDS OF THE NATIONAL ECONOMY AND POPULATION BY SOURCES OF WITHDRAWAL</t>
  </si>
  <si>
    <t xml:space="preserve">Tabl. 2(13) </t>
  </si>
  <si>
    <t>ZUŻYCIE WODY NA POTRZEBY GOSPODARKI NARODOWEJ I LUDNOŚCI</t>
  </si>
  <si>
    <t>WATER CONSUMPTION FOR NEEDS OF THE NATIONAL ECONOMY AND POPULATION</t>
  </si>
  <si>
    <t>Tabl. 3(14)</t>
  </si>
  <si>
    <t>NAPEŁNIANE STAWY RYBNE</t>
  </si>
  <si>
    <t>FILLED FISH PONDS</t>
  </si>
  <si>
    <t>Tabl. 4(15)</t>
  </si>
  <si>
    <t>OBIEKTY MAŁEJ RETENCJI WODNEJ</t>
  </si>
  <si>
    <t xml:space="preserve">Tabl. 5(16) </t>
  </si>
  <si>
    <t>BILANS GOSPODAROWANIA WODĄ W PRZEMYŚLE</t>
  </si>
  <si>
    <t>BALANCE OF WATER MANAGEMENT IN INDUSTRY</t>
  </si>
  <si>
    <t>Tabl. 6(17)</t>
  </si>
  <si>
    <t>GOSPODAROWANIE WODĄ W SIECI WODOCIĄGOWEJ</t>
  </si>
  <si>
    <t xml:space="preserve">Tabl. 7(18) </t>
  </si>
  <si>
    <t>ŚCIEKI PRZEMYSŁOWE I KOMUNALNE ODPROWADZONE DO WÓD LUB DO ZIEMI</t>
  </si>
  <si>
    <t>INDUSTRIAL AND MUNICIPAL WASTEWATER DISCHARGED INTO WATERS OR INTO THE GROUND</t>
  </si>
  <si>
    <t xml:space="preserve">Tabl. 8(19)  </t>
  </si>
  <si>
    <t xml:space="preserve">OCZYSZCZALNIE ŚCIEKÓW KOMUNALNYCH </t>
  </si>
  <si>
    <t xml:space="preserve">MUNICIPAL WASTEWATER TREATMENT PLANTS </t>
  </si>
  <si>
    <t xml:space="preserve">Tabl. 9(20) </t>
  </si>
  <si>
    <t>ŚCIEKI KOMUNALNE ODPROWADZONE SIECIĄ KANALIZACYJNĄ ORAZ LUDNOŚĆ KORZYSTAJĄCA Z OCZYSZCZALNI ŚCIEKÓW</t>
  </si>
  <si>
    <t>MUNICIPAL WASTEWATER DISCHARGED THROUGH SEWAGE NETWORK AND POPULATION CONECTED TO WASTEWATER TREATMENT PLANTS</t>
  </si>
  <si>
    <t xml:space="preserve">Tabl. 10(21) </t>
  </si>
  <si>
    <t>ŚCIEKI PRZEMYSŁOWE</t>
  </si>
  <si>
    <t xml:space="preserve">Tabl. 11(22)  </t>
  </si>
  <si>
    <t>OCZYSZCZALNIE ŚCIEKÓW PRZEMYSŁOWYCH</t>
  </si>
  <si>
    <t xml:space="preserve">Tabl. 12(23) </t>
  </si>
  <si>
    <t xml:space="preserve">OSADY Z OCZYSZCZALNI ŚCIEKÓW PRZEMYSŁOWYCH I KOMUNALNYCH </t>
  </si>
  <si>
    <t xml:space="preserve">Tabl. 1(24) </t>
  </si>
  <si>
    <t>ZAKŁADY SZCZEGÓLNIE UCIĄŻLIWE DLA CZYSTOŚCI POWIETRZA</t>
  </si>
  <si>
    <t xml:space="preserve">Tabl. 2(25)  </t>
  </si>
  <si>
    <t>EMITORY NA TERENIE ZAKŁADÓW SZCZEGÓLNIE UCIĄŻLIWYCH WEDŁUG WIELKOŚCI EMISJI</t>
  </si>
  <si>
    <t xml:space="preserve">Tabl. 3(26) </t>
  </si>
  <si>
    <t xml:space="preserve">URZĄDZENIA DO REDUKCJI ZANIECZYSZCZEŃ POWIETRZA W ZAKŁADACH SZCZEGÓLNIE UCIĄŻLIWYCH WEDŁUG STOPNIA SKUTECZNOŚCI </t>
  </si>
  <si>
    <t xml:space="preserve">Tabl. 4(27) </t>
  </si>
  <si>
    <t xml:space="preserve">EMISJA ZANIECZYSZCZEŃ POWIETRZA Z ZAKŁADÓW SZCZEGÓLNIE UCIĄŻLIWYCH </t>
  </si>
  <si>
    <t xml:space="preserve">Tabl. 5(28) </t>
  </si>
  <si>
    <t>EMISJA ZANIECZYSZCZEŃ POWIETRZA WEDŁUG WYBRANYCH RODZAJÓW SUBSTANCJI</t>
  </si>
  <si>
    <t xml:space="preserve">Tabl. 6(29) </t>
  </si>
  <si>
    <t>ZANIECZYSZCZENIA ZATRZYMANE I ZNEUTRALIZOWANE W URZĄDZENIACH OCZYSZCZAJĄCYCH ZAKŁADÓW SZCZEGÓLNIE UCIĄŻLIWYCH</t>
  </si>
  <si>
    <t>AIR POLLUTANTS RETAINED AND NEUTRALIZED IN AIR POLLUTION REDUCTION SYSTEM OF SIGNIFICANT NUISANCE</t>
  </si>
  <si>
    <t xml:space="preserve">Tabl. 1(30) </t>
  </si>
  <si>
    <t>ODPADY WYTWORZONE I DOTYCHCZAS SKŁADOWANE (NAGROMADZONE)</t>
  </si>
  <si>
    <t>WASTE GENERATED AND LANDFILLED (ACCUMULATED) SO FAR</t>
  </si>
  <si>
    <t xml:space="preserve">Tabl. 2(31) </t>
  </si>
  <si>
    <t>ODPADY WYTWORZONE I NAGROMADZONE WEDŁUG RODZAJÓW</t>
  </si>
  <si>
    <t>WASTE GENERATED AND ACCUMULATED BY TYPES</t>
  </si>
  <si>
    <t>Tabl. 3(32)</t>
  </si>
  <si>
    <t>ODPADY KOMUNALNE I NIECZYSTOŚCI CIEKŁE</t>
  </si>
  <si>
    <t>Tabl. 4(33)</t>
  </si>
  <si>
    <t>ODPADY KOMUNALNE ZEBRANE SELEKTYWNIE</t>
  </si>
  <si>
    <t xml:space="preserve">Tabl. 5(34) </t>
  </si>
  <si>
    <t xml:space="preserve">SKŁADOWISKA ODPADÓW KOMUNALNYCH </t>
  </si>
  <si>
    <t>Tabl. 6(35)</t>
  </si>
  <si>
    <t>ODGAZOWYWANIE SKŁADOWISK ODPADÓW KOMUNALNYCH</t>
  </si>
  <si>
    <t>Tabl. 1(36)</t>
  </si>
  <si>
    <t>NAKŁADY NA ŚRODKI TRWAŁE SŁUŻĄCE OCHRONIE ŚRODOWISKA WEDŁUG KIERUNKÓW INWESTOWANIA</t>
  </si>
  <si>
    <t>OUTLAYS ON FIXED ASSETS FOR ENVIRONMENTAL PROTECTION BY DIRECTIONS OF INVESTING</t>
  </si>
  <si>
    <t>Tabl. 2(37)</t>
  </si>
  <si>
    <t>NAKŁADY NA ŚRODKI TRWAŁE SŁUŻĄCE GOSPODARCE WODNEJ WEDŁUG KIERUNKÓW INWESTOWANIA</t>
  </si>
  <si>
    <t>OUTLAYS ON FIXED ASSETS FOR WATER MANAGEMENT BY DIRECTIONS OF INVESTING</t>
  </si>
  <si>
    <t>Tabl. 3(38)</t>
  </si>
  <si>
    <t>NAKŁADY NA ŚRODKI TRWAŁE WEDŁUG ŹRÓDEŁ FINANSOWANIA</t>
  </si>
  <si>
    <t>OUTLAYS ON FIXED ASSETS BY SOURCES OF FINANCING</t>
  </si>
  <si>
    <t>Tabl. 4(39)</t>
  </si>
  <si>
    <t>NIEKTÓRE EFEKTY RZECZOWE UZYSKANE W WYNIKU PRZEKAZANIA DO UŻYTKU INWESTYCJI  OCHRONY ŚRODOWISKA I GOSPODARKI WODNEJ</t>
  </si>
  <si>
    <t>SELECTED TANGIBLE EFFECTS OF INVESTMENTS FOR ENVIRONMENTAL PROTECTION AND WATER MANAGEMENT</t>
  </si>
  <si>
    <t xml:space="preserve">Tabl. 1(40)  </t>
  </si>
  <si>
    <t>OCHRONA PRZYRODY I KRAJOBRAZU W 2021 R.</t>
  </si>
  <si>
    <t>NATURE AND LANDSCAPE PROTECTION IN 2021</t>
  </si>
  <si>
    <t xml:space="preserve">Tabl. 2(41)  </t>
  </si>
  <si>
    <t>OCHRONA PRZYRODY I KRAJOBRAZU W 2022 R.</t>
  </si>
  <si>
    <t>NATURE AND LANDSCAPE PROTECTION IN 2022</t>
  </si>
  <si>
    <t xml:space="preserve">Tabl. 3(42)  </t>
  </si>
  <si>
    <t>OCHRONA PRZYRODY I KRAJOBRAZU W 2023 R.</t>
  </si>
  <si>
    <t>NATURE AND LANDSCAPE PROTECTION IN 2023</t>
  </si>
  <si>
    <t xml:space="preserve">Tabl. 4(43)  </t>
  </si>
  <si>
    <t>OCHRONA PRZYRODY I KRAJOBRAZU W 2024 R.</t>
  </si>
  <si>
    <t>NATURE AND LANDSCAPE PROTECTION IN 2024</t>
  </si>
  <si>
    <t>Tabl. 5(44).</t>
  </si>
  <si>
    <t>POBÓR WODY NA POTRZEBY GOSPODARKI NARODOWEJ I LUDNOŚCI W 2021 R.</t>
  </si>
  <si>
    <t>WATER WITHDRAWAL FOR NEEDS OF THE NATIONAL ECONOMY AND POPULATION IN 2021</t>
  </si>
  <si>
    <t xml:space="preserve">Tabl. 6(45) </t>
  </si>
  <si>
    <t>POBÓR WODY NA POTRZEBY GOSPODARKI NARODOWEJ I LUDNOŚCI W 2022 R.</t>
  </si>
  <si>
    <t>WATER WITHDRAWAL FOR NEEDS OF THE NATIONAL ECONOMY AND POPULATION IN 2022</t>
  </si>
  <si>
    <t>Tabl. 7(46)</t>
  </si>
  <si>
    <t>POBÓR WODY NA POTRZEBY GOSPODARKI NARODOWEJ I LUDNOŚCI W 2023 R.</t>
  </si>
  <si>
    <t>WATER WITHDRAWAL FOR NEEDS OF THE NATIONAL ECONOMY AND POPULATION IN 2023</t>
  </si>
  <si>
    <t>Tabl. 8(47)</t>
  </si>
  <si>
    <t>POBÓR WODY NA POTRZEBY GOSPODARKI NARODOWEJ I LUDNOŚCI W 2024 R.</t>
  </si>
  <si>
    <t>WATER WITHDRAWAL FOR NEEDS OF THE NATIONAL ECONOMY AND POPULATION IN 2024</t>
  </si>
  <si>
    <t xml:space="preserve">Tabl. 9(48)  </t>
  </si>
  <si>
    <t>ZUŻYCIE WODY NA POTRZEBY GOSPODARKI NARODOWEJ I LUDNOŚCI W 2021 R.</t>
  </si>
  <si>
    <t>CONSUMPTION OF WATER FOR NEEDS OF THE NATIONAL ECONOMY AND POPULATION IN 2021</t>
  </si>
  <si>
    <t xml:space="preserve">Tabl. 10(49)  </t>
  </si>
  <si>
    <t>ZUŻYCIE WODY NA POTRZEBY GOSPODARKI NARODOWEJ I LUDNOŚCI W 2022 R.</t>
  </si>
  <si>
    <t>CONSUMPTION OF WATER FOR NEEDS OF THE NATIONAL ECONOMY AND POPULATION IN 2022</t>
  </si>
  <si>
    <t xml:space="preserve">Tabl. 11(50) </t>
  </si>
  <si>
    <t>ZUŻYCIE WODY NA POTRZEBY GOSPODARKI NARODOWEJ I LUDNOŚCI W 2023 R.</t>
  </si>
  <si>
    <t>CONSUMPTION OF WATER FOR NEEDS OF THE NATIONAL ECONOMY AND POPULATION IN 2023</t>
  </si>
  <si>
    <t xml:space="preserve">Tabl. 12(51) </t>
  </si>
  <si>
    <t>ZUŻYCIE WODY NA POTRZEBY GOSPODARKI NARODOWEJ I LUDNOŚCI W 2024 R.</t>
  </si>
  <si>
    <t>CONSUMPTION OF WATER FOR NEEDS OF THE NATIONAL ECONOMY AND POPULATION IN 2024</t>
  </si>
  <si>
    <t xml:space="preserve">Tabl. 13(52) </t>
  </si>
  <si>
    <t>ŚCIEKI PRZEMYSŁOWE I KOMUNALNE WYMAGAJĄCE OCZYSZCZANIA ODPROWADZONE DO WÓD LUB DO ZIEMI W 2021 R.</t>
  </si>
  <si>
    <t>INDUSTRIAL AND MUNICIPAL WASTEWATER REQUIRING TREATMENT DISCHARGED INTO WATERS OR INTO THE GROUND IN 2021</t>
  </si>
  <si>
    <t>Tabl. 14(53)</t>
  </si>
  <si>
    <t>ŚCIEKI PRZEMYSŁOWE I KOMUNALNE WYMAGAJĄCE OCZYSZCZANIA ODPROWADZONE DO WÓD LUB DO ZIEMI W 2022 R.</t>
  </si>
  <si>
    <t>INDUSTRIAL AND MUNICIPAL WASTEWATER REQUIRING TREATMENT DISCHARGED INTO WATERS OR INTO THE GROUND IN 2022</t>
  </si>
  <si>
    <t>Tabl. 15(54)</t>
  </si>
  <si>
    <t>ŚCIEKI PRZEMYSŁOWE I KOMUNALNE WYMAGAJĄCE OCZYSZCZANIA ODPROWADZONE DO WÓD LUB DO ZIEMI W 2023 R.</t>
  </si>
  <si>
    <t>INDUSTRIAL AND MUNICIPAL WASTEWATER REQUIRING TREATMENT DISCHARGED INTO WATERS OR INTO THE GROUND IN 2023</t>
  </si>
  <si>
    <t xml:space="preserve">Tabl. 16(55)  </t>
  </si>
  <si>
    <t>ŚCIEKI PRZEMYSŁOWE I KOMUNALNE WYMAGAJĄCE OCZYSZCZANIA ODPROWADZONE DO WÓD LUB DO ZIEMI W 2024 R.</t>
  </si>
  <si>
    <t>INDUSTRIAL AND MUNICIPAL WASTEWATER REQUIRING TREATMENT DISCHARGED INTO WATERS OR INTO THE GROUND IN 2024</t>
  </si>
  <si>
    <t xml:space="preserve">Tabl. 17(56) </t>
  </si>
  <si>
    <t>ŚCIEKI KOMUNALNE ODPROWADZONE SIECIĄ KANALIZACYJNĄ OCZYSZCZANE ORAZ LUDNOŚĆ KORZYSTAJĄCA Z OCZYSZCZALNI ŚCIEKÓW W 2021 R.</t>
  </si>
  <si>
    <t>TREATED MUNICIPAL WASTEWATER DISCHARGED THROUGH SEWAGE NETWORK AND POPULATION CONNECTED TO WASTEWATER TREATMENT PLANTS IN 2021</t>
  </si>
  <si>
    <t xml:space="preserve">Tabl. 18(57)  </t>
  </si>
  <si>
    <t>ŚCIEKI KOMUNALNE ODPROWADZONE SIECIĄ KANALIZACYJNĄ OCZYSZCZANE ORAZ LUDNOŚĆ KORZYSTAJĄCA Z OCZYSZCZALNI ŚCIEKÓW W 2022 R.</t>
  </si>
  <si>
    <t>TREATED MUNICIPAL WASTEWATER DISCHARGED THROUGH SEWAGE NETWORK AND POPULATION CONNECTED TO WASTEWATER TREATMENT PLANTS IN 2022</t>
  </si>
  <si>
    <t xml:space="preserve">Tabl. 19(58)  </t>
  </si>
  <si>
    <t>ŚCIEKI KOMUNALNE ODPROWADZONE SIECIĄ KANALIZACYJNĄ OCZYSZCZANE ORAZ LUDNOŚĆ KORZYSTAJĄCA Z OCZYSZCZALNI ŚCIEKÓW W 2023 R.</t>
  </si>
  <si>
    <t>TREATED MUNICIPAL WASTEWATER DISCHARGED THROUGH SEWAGE NETWORK AND POPULATION CONNECTED TO WASTEWATER TREATMENT PLANTS IN 2023</t>
  </si>
  <si>
    <t xml:space="preserve">Tabl. 20(59) </t>
  </si>
  <si>
    <t>ŚCIEKI KOMUNALNE ODPROWADZONE SIECIĄ KANALIZACYJNĄ OCZYSZCZANE ORAZ LUDNOŚĆ KORZYSTAJĄCA Z OCZYSZCZALNI ŚCIEKÓW W 2024 R.</t>
  </si>
  <si>
    <t>TREATED MUNICIPAL WASTEWATER DISCHARGED THROUGH SEWAGE NETWORK AND POPULATION CONNECTED TO WASTEWATER TREATMENT PLANTS IN 2024</t>
  </si>
  <si>
    <t xml:space="preserve">Tabl. 21(60) </t>
  </si>
  <si>
    <t>EMISJA I REDUKCJA ZANIECZYSZCZEŃ POWIETRZA W 2021 R.</t>
  </si>
  <si>
    <t>EMISSION AND REDUCTION OF AIR POLLUTANTS IN 2021</t>
  </si>
  <si>
    <t xml:space="preserve">Tabl. 22(61) </t>
  </si>
  <si>
    <t>EMISJA I REDUKCJA ZANIECZYSZCZEŃ POWIETRZA W 2022 R.</t>
  </si>
  <si>
    <t>EMISSION AND REDUCTION OF AIR POLLUTANTS IN 2022</t>
  </si>
  <si>
    <t xml:space="preserve">Tabl. 23(62)  </t>
  </si>
  <si>
    <t>EMISJA I REDUKCJA ZANIECZYSZCZEŃ POWIETRZA W 2023 R.</t>
  </si>
  <si>
    <t>EMISSION AND REDUCTION OF AIR POLLUTANTS IN 2023</t>
  </si>
  <si>
    <t xml:space="preserve">Tabl. 24(63)  </t>
  </si>
  <si>
    <t>EMISJA I REDUKCJA ZANIECZYSZCZEŃ POWIETRZA W 2024 R.</t>
  </si>
  <si>
    <t>EMISSION AND REDUCTION OF AIR POLLUTANTS IN 2024</t>
  </si>
  <si>
    <t xml:space="preserve">Tabl. 25(64) </t>
  </si>
  <si>
    <t>ODPADY WYTWORZONE W 2021 R.</t>
  </si>
  <si>
    <t>WASTE GENERATED IN 2021</t>
  </si>
  <si>
    <t xml:space="preserve">Tabl. 26(65) </t>
  </si>
  <si>
    <t>ODPADY WYTWORZONE W 2022 R.</t>
  </si>
  <si>
    <t>WASTE GENERATED IN 2022</t>
  </si>
  <si>
    <t xml:space="preserve">Tabl. 27(66)  </t>
  </si>
  <si>
    <t>ODPADY WYTWORZONE W 2023 R.</t>
  </si>
  <si>
    <t>WASTE GENERATED IN 2023</t>
  </si>
  <si>
    <t xml:space="preserve">Tabl. 28(67)  </t>
  </si>
  <si>
    <t>ODPADY WYTWORZONE W 2024 R.</t>
  </si>
  <si>
    <t>WASTE GENERATED IN 2024</t>
  </si>
  <si>
    <t xml:space="preserve">Tabl. 29(68)  </t>
  </si>
  <si>
    <t>ODPADY KOMUNALNE W 2021 R.</t>
  </si>
  <si>
    <t>MUNICIPAL WASTE IN 2021</t>
  </si>
  <si>
    <t>Tabl. 30(69)</t>
  </si>
  <si>
    <t>ODPADY KOMUNALNE W 2022 R.</t>
  </si>
  <si>
    <t>MUNICIPAL WASTE IN 2022</t>
  </si>
  <si>
    <t xml:space="preserve">Tabl. 31(70)  </t>
  </si>
  <si>
    <t>ODPADY KOMUNALNE W 2023 R.</t>
  </si>
  <si>
    <t>MUNICIPAL WASTE IN 2023</t>
  </si>
  <si>
    <t xml:space="preserve">Tabl. 32(71) </t>
  </si>
  <si>
    <t>ODPADY KOMUNALNE W 2024 R.</t>
  </si>
  <si>
    <t>MUNICIPAL WASTE IN 2024</t>
  </si>
  <si>
    <r>
      <t xml:space="preserve">Liczba pożarów
</t>
    </r>
    <r>
      <rPr>
        <sz val="8"/>
        <color rgb="FF4D4D4D"/>
        <rFont val="Arial"/>
        <family val="2"/>
        <charset val="238"/>
      </rPr>
      <t>Number of fires</t>
    </r>
  </si>
  <si>
    <r>
      <t xml:space="preserve">upraw rolnych, łąk, rżysk 
</t>
    </r>
    <r>
      <rPr>
        <sz val="8"/>
        <color rgb="FF4D4D4D"/>
        <rFont val="Arial"/>
        <family val="2"/>
        <charset val="238"/>
      </rPr>
      <t>of agricultural crops, meadows, stubbles</t>
    </r>
  </si>
  <si>
    <r>
      <t xml:space="preserve">Powierzchnia pożarów w hektarach
</t>
    </r>
    <r>
      <rPr>
        <sz val="8"/>
        <color rgb="FF4D4D4D"/>
        <rFont val="Arial"/>
        <family val="2"/>
        <charset val="238"/>
      </rPr>
      <t>Area of fires in hectares</t>
    </r>
  </si>
  <si>
    <r>
      <t>TABL. 4 POŻARY</t>
    </r>
    <r>
      <rPr>
        <b/>
        <vertAlign val="superscript"/>
        <sz val="10"/>
        <rFont val="Arial"/>
        <family val="2"/>
        <charset val="238"/>
      </rPr>
      <t>a</t>
    </r>
    <r>
      <rPr>
        <b/>
        <sz val="10"/>
        <rFont val="Arial"/>
        <family val="2"/>
        <charset val="238"/>
      </rPr>
      <t xml:space="preserve"> UPRAW ROLNYCH, ŁĄK, RŻYSK I NIEUŻYTKÓW</t>
    </r>
  </si>
  <si>
    <r>
      <t xml:space="preserve">na 1 ha użytków rolnych w kg
</t>
    </r>
    <r>
      <rPr>
        <sz val="8"/>
        <color rgb="FF4D4D4D"/>
        <rFont val="Arial"/>
        <family val="2"/>
        <charset val="238"/>
      </rPr>
      <t>per 1 ha of agricultural land in kg</t>
    </r>
  </si>
  <si>
    <t>2022/2023</t>
  </si>
  <si>
    <r>
      <t>Nawozy mineralne</t>
    </r>
    <r>
      <rPr>
        <vertAlign val="superscript"/>
        <sz val="8"/>
        <rFont val="Arial"/>
        <family val="2"/>
        <charset val="238"/>
      </rPr>
      <t>a</t>
    </r>
    <r>
      <rPr>
        <sz val="8"/>
        <rFont val="Arial"/>
        <family val="2"/>
        <charset val="238"/>
      </rPr>
      <t xml:space="preserve"> (NPK)
</t>
    </r>
    <r>
      <rPr>
        <sz val="8"/>
        <color rgb="FF4D4D4D"/>
        <rFont val="Arial"/>
        <family val="2"/>
        <charset val="238"/>
      </rPr>
      <t>Mineral fertilizersa (NPK)</t>
    </r>
  </si>
  <si>
    <r>
      <t xml:space="preserve">azotowe (N) 
</t>
    </r>
    <r>
      <rPr>
        <sz val="8"/>
        <color rgb="FF4D4D4D"/>
        <rFont val="Arial"/>
        <family val="2"/>
        <charset val="238"/>
      </rPr>
      <t>nitric (N)</t>
    </r>
  </si>
  <si>
    <r>
      <t>fosforowe (P</t>
    </r>
    <r>
      <rPr>
        <vertAlign val="sub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>O</t>
    </r>
    <r>
      <rPr>
        <vertAlign val="subscript"/>
        <sz val="8"/>
        <rFont val="Arial"/>
        <family val="2"/>
        <charset val="238"/>
      </rPr>
      <t>5</t>
    </r>
    <r>
      <rPr>
        <sz val="8"/>
        <rFont val="Arial"/>
        <family val="2"/>
        <charset val="238"/>
      </rPr>
      <t xml:space="preserve">)
</t>
    </r>
    <r>
      <rPr>
        <sz val="8"/>
        <color rgb="FF4D4D4D"/>
        <rFont val="Arial"/>
        <family val="2"/>
        <charset val="238"/>
      </rPr>
      <t>phosphoric (P2O5)</t>
    </r>
  </si>
  <si>
    <r>
      <t>potasowe (K</t>
    </r>
    <r>
      <rPr>
        <vertAlign val="sub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 xml:space="preserve">O)
</t>
    </r>
    <r>
      <rPr>
        <sz val="8"/>
        <color rgb="FF4D4D4D"/>
        <rFont val="Arial"/>
        <family val="2"/>
        <charset val="238"/>
      </rPr>
      <t>potassium (K2O)</t>
    </r>
  </si>
  <si>
    <r>
      <t>Nawozy wapniowe</t>
    </r>
    <r>
      <rPr>
        <vertAlign val="superscript"/>
        <sz val="8"/>
        <rFont val="Arial"/>
        <family val="2"/>
        <charset val="238"/>
      </rPr>
      <t xml:space="preserve">a </t>
    </r>
    <r>
      <rPr>
        <sz val="8"/>
        <rFont val="Arial"/>
        <family val="2"/>
        <charset val="238"/>
      </rPr>
      <t xml:space="preserve">(CaO)
</t>
    </r>
    <r>
      <rPr>
        <sz val="8"/>
        <color rgb="FF4D4D4D"/>
        <rFont val="Arial"/>
        <family val="2"/>
        <charset val="238"/>
      </rPr>
      <t>Lime fertilizersa (CaO)</t>
    </r>
  </si>
  <si>
    <t>2019/2020</t>
  </si>
  <si>
    <t>TABL. 5 ZUŻYCIE NAWOZÓW MINERALNYCH I WAPNIOWYCH W PRZELICZENIU</t>
  </si>
  <si>
    <t>TABL. 6 POWIERZCHNIA, ZASOBY I EKSPLOATACJA ZŁÓŻ TORFÓW</t>
  </si>
  <si>
    <r>
      <t xml:space="preserve">Zasoby ogółem:
</t>
    </r>
    <r>
      <rPr>
        <sz val="8"/>
        <color rgb="FF4D4D4D"/>
        <rFont val="Arial"/>
        <family val="2"/>
        <charset val="238"/>
      </rPr>
      <t>Resources total:</t>
    </r>
  </si>
  <si>
    <r>
      <t xml:space="preserve">udokumentowane w ha 
</t>
    </r>
    <r>
      <rPr>
        <sz val="8"/>
        <color rgb="FF4D4D4D"/>
        <rFont val="Arial"/>
        <family val="2"/>
        <charset val="238"/>
      </rPr>
      <t>documented in ha</t>
    </r>
  </si>
  <si>
    <r>
      <t>szacunkowe w mln m</t>
    </r>
    <r>
      <rPr>
        <vertAlign val="superscript"/>
        <sz val="8"/>
        <rFont val="Arial"/>
        <family val="2"/>
        <charset val="238"/>
      </rPr>
      <t>3</t>
    </r>
    <r>
      <rPr>
        <sz val="8"/>
        <rFont val="Arial"/>
        <family val="2"/>
        <charset val="238"/>
      </rPr>
      <t xml:space="preserve">
</t>
    </r>
    <r>
      <rPr>
        <sz val="8"/>
        <color rgb="FF4D4D4D"/>
        <rFont val="Arial"/>
        <family val="2"/>
        <charset val="238"/>
      </rPr>
      <t>estimated in million m</t>
    </r>
    <r>
      <rPr>
        <vertAlign val="superscript"/>
        <sz val="8"/>
        <color rgb="FF4D4D4D"/>
        <rFont val="Arial"/>
        <family val="2"/>
        <charset val="238"/>
      </rPr>
      <t>3</t>
    </r>
  </si>
  <si>
    <r>
      <t xml:space="preserve">Zasoby eksploatowane:
</t>
    </r>
    <r>
      <rPr>
        <sz val="8"/>
        <color rgb="FF4D4D4D"/>
        <rFont val="Arial"/>
        <family val="2"/>
        <charset val="238"/>
      </rPr>
      <t>Resources exploited:</t>
    </r>
  </si>
  <si>
    <r>
      <t xml:space="preserve">w ha 
</t>
    </r>
    <r>
      <rPr>
        <sz val="8"/>
        <color rgb="FF4D4D4D"/>
        <rFont val="Arial"/>
        <family val="2"/>
        <charset val="238"/>
      </rPr>
      <t>in ha</t>
    </r>
  </si>
  <si>
    <r>
      <t>w mln m</t>
    </r>
    <r>
      <rPr>
        <vertAlign val="superscript"/>
        <sz val="8"/>
        <rFont val="Arial"/>
        <family val="2"/>
        <charset val="238"/>
      </rPr>
      <t>3</t>
    </r>
    <r>
      <rPr>
        <sz val="8"/>
        <rFont val="Arial"/>
        <family val="2"/>
        <charset val="238"/>
      </rPr>
      <t xml:space="preserve">
</t>
    </r>
    <r>
      <rPr>
        <sz val="8"/>
        <color rgb="FF4D4D4D"/>
        <rFont val="Arial"/>
        <family val="2"/>
        <charset val="238"/>
      </rPr>
      <t>in million m</t>
    </r>
    <r>
      <rPr>
        <vertAlign val="superscript"/>
        <sz val="8"/>
        <color rgb="FF4D4D4D"/>
        <rFont val="Arial"/>
        <family val="2"/>
        <charset val="238"/>
      </rPr>
      <t>3</t>
    </r>
  </si>
  <si>
    <r>
      <t xml:space="preserve">W tym w ha:
</t>
    </r>
    <r>
      <rPr>
        <sz val="8"/>
        <color rgb="FF4D4D4D"/>
        <rFont val="Arial"/>
        <family val="2"/>
        <charset val="238"/>
      </rPr>
      <t>Of which in ha:</t>
    </r>
  </si>
  <si>
    <r>
      <t>trwałe użytki zielone (z) według kompleksów glebowo-rolniczych</t>
    </r>
    <r>
      <rPr>
        <vertAlign val="superscript"/>
        <sz val="8"/>
        <rFont val="Arial"/>
        <family val="2"/>
        <charset val="238"/>
      </rPr>
      <t>a</t>
    </r>
    <r>
      <rPr>
        <sz val="8"/>
        <rFont val="Arial"/>
        <family val="2"/>
        <charset val="238"/>
      </rPr>
      <t xml:space="preserve">:
</t>
    </r>
    <r>
      <rPr>
        <sz val="8"/>
        <color rgb="FF4D4D4D"/>
        <rFont val="Arial"/>
        <family val="2"/>
        <charset val="238"/>
      </rPr>
      <t>permanent grassland (g) by soil-agricultural complexes</t>
    </r>
    <r>
      <rPr>
        <vertAlign val="superscript"/>
        <sz val="8"/>
        <color rgb="FF4D4D4D"/>
        <rFont val="Arial"/>
        <family val="2"/>
        <charset val="238"/>
      </rPr>
      <t>a</t>
    </r>
    <r>
      <rPr>
        <sz val="8"/>
        <color rgb="FF4D4D4D"/>
        <rFont val="Arial"/>
        <family val="2"/>
        <charset val="238"/>
      </rPr>
      <t>:</t>
    </r>
  </si>
  <si>
    <r>
      <t xml:space="preserve">inne użytki rolne 
</t>
    </r>
    <r>
      <rPr>
        <sz val="8"/>
        <color rgb="FF4D4D4D"/>
        <rFont val="Arial"/>
        <family val="2"/>
        <charset val="238"/>
      </rPr>
      <t>other agricultural land</t>
    </r>
  </si>
  <si>
    <r>
      <t xml:space="preserve">nieużytki rolnicze 
</t>
    </r>
    <r>
      <rPr>
        <sz val="8"/>
        <color rgb="FF4D4D4D"/>
        <rFont val="Arial"/>
        <family val="2"/>
        <charset val="238"/>
      </rPr>
      <t>wasteland</t>
    </r>
  </si>
  <si>
    <t xml:space="preserve">TABL. 1(7) POWIERZCHNIA O SZCZEGÓLNYCH WALORACH PRZYRODNICZYCH PRAWNIE CHRONIONA </t>
  </si>
  <si>
    <t>Stan w dniu 31 grudnia</t>
  </si>
  <si>
    <r>
      <t xml:space="preserve">w % powierzchni ogólnej województwa 
</t>
    </r>
    <r>
      <rPr>
        <sz val="8"/>
        <color rgb="FF4D4D4D"/>
        <rFont val="Arial"/>
        <family val="2"/>
        <charset val="238"/>
      </rPr>
      <t>in % of total area of the Voivodship</t>
    </r>
  </si>
  <si>
    <r>
      <t>Rezerwaty przyrody</t>
    </r>
    <r>
      <rPr>
        <vertAlign val="superscript"/>
        <sz val="8"/>
        <rFont val="Arial"/>
        <family val="2"/>
        <charset val="238"/>
      </rPr>
      <t>a</t>
    </r>
    <r>
      <rPr>
        <sz val="8"/>
        <rFont val="Arial"/>
        <family val="2"/>
        <charset val="238"/>
      </rPr>
      <t xml:space="preserve">
</t>
    </r>
    <r>
      <rPr>
        <sz val="8"/>
        <color rgb="FF4D4D4D"/>
        <rFont val="Arial"/>
        <family val="2"/>
        <charset val="238"/>
      </rPr>
      <t>Nature reserves</t>
    </r>
    <r>
      <rPr>
        <vertAlign val="superscript"/>
        <sz val="8"/>
        <color rgb="FF4D4D4D"/>
        <rFont val="Arial"/>
        <family val="2"/>
        <charset val="238"/>
      </rPr>
      <t>a</t>
    </r>
  </si>
  <si>
    <r>
      <t>Parki krajobrazowe</t>
    </r>
    <r>
      <rPr>
        <vertAlign val="superscript"/>
        <sz val="8"/>
        <rFont val="Arial"/>
        <family val="2"/>
        <charset val="238"/>
      </rPr>
      <t>ab</t>
    </r>
    <r>
      <rPr>
        <sz val="8"/>
        <rFont val="Arial"/>
        <family val="2"/>
        <charset val="238"/>
      </rPr>
      <t xml:space="preserve">
</t>
    </r>
    <r>
      <rPr>
        <sz val="8"/>
        <color rgb="FF4D4D4D"/>
        <rFont val="Arial"/>
        <family val="2"/>
        <charset val="238"/>
      </rPr>
      <t>Landscape parksa</t>
    </r>
    <r>
      <rPr>
        <vertAlign val="superscript"/>
        <sz val="8"/>
        <color rgb="FF4D4D4D"/>
        <rFont val="Arial"/>
        <family val="2"/>
        <charset val="238"/>
      </rPr>
      <t>b</t>
    </r>
  </si>
  <si>
    <r>
      <t>Obszary chronionego krajobrazu</t>
    </r>
    <r>
      <rPr>
        <vertAlign val="superscript"/>
        <sz val="8"/>
        <rFont val="Arial"/>
        <family val="2"/>
        <charset val="238"/>
      </rPr>
      <t>b</t>
    </r>
    <r>
      <rPr>
        <sz val="8"/>
        <rFont val="Arial"/>
        <family val="2"/>
        <charset val="238"/>
      </rPr>
      <t xml:space="preserve">
</t>
    </r>
    <r>
      <rPr>
        <sz val="8"/>
        <color rgb="FF4D4D4D"/>
        <rFont val="Arial"/>
        <family val="2"/>
        <charset val="238"/>
      </rPr>
      <t>Protected landscape areas</t>
    </r>
    <r>
      <rPr>
        <vertAlign val="superscript"/>
        <sz val="8"/>
        <color rgb="FF4D4D4D"/>
        <rFont val="Arial"/>
        <family val="2"/>
        <charset val="238"/>
      </rPr>
      <t>b</t>
    </r>
  </si>
  <si>
    <r>
      <t xml:space="preserve">Stanowiska dokumentacyjne 
</t>
    </r>
    <r>
      <rPr>
        <sz val="8"/>
        <color rgb="FF4D4D4D"/>
        <rFont val="Arial"/>
        <family val="2"/>
        <charset val="238"/>
      </rPr>
      <t>Documentation sites</t>
    </r>
  </si>
  <si>
    <r>
      <t xml:space="preserve">Użytki ekologiczne 
</t>
    </r>
    <r>
      <rPr>
        <sz val="8"/>
        <color rgb="FF4D4D4D"/>
        <rFont val="Arial"/>
        <family val="2"/>
        <charset val="238"/>
      </rPr>
      <t>Ecological areas</t>
    </r>
  </si>
  <si>
    <r>
      <t xml:space="preserve">Zespoły przyrodniczo-krajobrazowe 
</t>
    </r>
    <r>
      <rPr>
        <sz val="8"/>
        <color rgb="FF4D4D4D"/>
        <rFont val="Arial"/>
        <family val="2"/>
        <charset val="238"/>
      </rPr>
      <t>Landscape-nature complexes</t>
    </r>
  </si>
  <si>
    <r>
      <t xml:space="preserve">Powierzchnia w hektarach
</t>
    </r>
    <r>
      <rPr>
        <sz val="8"/>
        <color rgb="FF4D4D4D"/>
        <rFont val="Arial"/>
        <family val="2"/>
        <charset val="238"/>
      </rPr>
      <t>Area in hectares</t>
    </r>
  </si>
  <si>
    <r>
      <t xml:space="preserve">ogółem
</t>
    </r>
    <r>
      <rPr>
        <sz val="8"/>
        <color rgb="FF4D4D4D"/>
        <rFont val="Arial"/>
        <family val="2"/>
        <charset val="238"/>
      </rPr>
      <t>total</t>
    </r>
  </si>
  <si>
    <r>
      <t xml:space="preserve"> w tym pod ochroną ścisłą
</t>
    </r>
    <r>
      <rPr>
        <sz val="8"/>
        <color rgb="FF4D4D4D"/>
        <rFont val="Arial"/>
        <family val="2"/>
        <charset val="238"/>
      </rPr>
      <t>of which strict protection</t>
    </r>
  </si>
  <si>
    <t>WYSZCZEGÓLNIENIE
SPECIFICATION</t>
  </si>
  <si>
    <r>
      <t xml:space="preserve">Ogółem
</t>
    </r>
    <r>
      <rPr>
        <b/>
        <sz val="8"/>
        <color rgb="FF4D4D4D"/>
        <rFont val="Arial"/>
        <family val="2"/>
        <charset val="238"/>
      </rPr>
      <t>Total</t>
    </r>
  </si>
  <si>
    <r>
      <t xml:space="preserve">Faunistyczne
</t>
    </r>
    <r>
      <rPr>
        <sz val="8"/>
        <color rgb="FF4D4D4D"/>
        <rFont val="Arial"/>
        <family val="2"/>
        <charset val="238"/>
      </rPr>
      <t>Fauna</t>
    </r>
  </si>
  <si>
    <r>
      <t xml:space="preserve">Krajobrazowe
</t>
    </r>
    <r>
      <rPr>
        <sz val="8"/>
        <color rgb="FF4D4D4D"/>
        <rFont val="Arial"/>
        <family val="2"/>
        <charset val="238"/>
      </rPr>
      <t>Landscape</t>
    </r>
  </si>
  <si>
    <r>
      <t xml:space="preserve">Leśne
</t>
    </r>
    <r>
      <rPr>
        <sz val="8"/>
        <color rgb="FF4D4D4D"/>
        <rFont val="Arial"/>
        <family val="2"/>
        <charset val="238"/>
      </rPr>
      <t>Forest</t>
    </r>
  </si>
  <si>
    <r>
      <t xml:space="preserve">Torfowiskowe
</t>
    </r>
    <r>
      <rPr>
        <sz val="8"/>
        <color rgb="FF4D4D4D"/>
        <rFont val="Arial"/>
        <family val="2"/>
        <charset val="238"/>
      </rPr>
      <t>Peat-bog</t>
    </r>
  </si>
  <si>
    <r>
      <t xml:space="preserve">Florystyczne
</t>
    </r>
    <r>
      <rPr>
        <sz val="8"/>
        <color rgb="FF4D4D4D"/>
        <rFont val="Arial"/>
        <family val="2"/>
        <charset val="238"/>
      </rPr>
      <t>Flora</t>
    </r>
  </si>
  <si>
    <r>
      <t xml:space="preserve">Wodne
</t>
    </r>
    <r>
      <rPr>
        <sz val="8"/>
        <color rgb="FF4D4D4D"/>
        <rFont val="Arial"/>
        <family val="2"/>
        <charset val="238"/>
      </rPr>
      <t>Water</t>
    </r>
  </si>
  <si>
    <r>
      <t xml:space="preserve">Inanimate nature
</t>
    </r>
    <r>
      <rPr>
        <sz val="8"/>
        <color rgb="FF4D4D4D"/>
        <rFont val="Arial"/>
        <family val="2"/>
        <charset val="238"/>
      </rPr>
      <t>Inanimate nature</t>
    </r>
  </si>
  <si>
    <r>
      <t xml:space="preserve">Obiekty
</t>
    </r>
    <r>
      <rPr>
        <sz val="8"/>
        <color rgb="FF4D4D4D"/>
        <rFont val="Arial"/>
        <family val="2"/>
        <charset val="238"/>
      </rPr>
      <t>Number</t>
    </r>
  </si>
  <si>
    <t>2019/2020=100</t>
  </si>
  <si>
    <r>
      <t xml:space="preserve">a Łącznie z wieloskładnikowymi.
</t>
    </r>
    <r>
      <rPr>
        <sz val="8"/>
        <color rgb="FF4D4D4D"/>
        <rFont val="Arial"/>
        <family val="2"/>
        <charset val="238"/>
      </rPr>
      <t xml:space="preserve">a Including mixed fertilizers. </t>
    </r>
  </si>
  <si>
    <r>
      <t xml:space="preserve">przeciętna powierzchnia 1 obiektu
</t>
    </r>
    <r>
      <rPr>
        <sz val="8"/>
        <color rgb="FF4D4D4D"/>
        <rFont val="Arial"/>
        <family val="2"/>
        <charset val="238"/>
      </rPr>
      <t>average area of 1 estabilishment</t>
    </r>
  </si>
  <si>
    <t xml:space="preserve"> –</t>
  </si>
  <si>
    <t>TABL. 2(8). REZERWATY PRZYRODY</t>
  </si>
  <si>
    <t>TABL. 3(9). PARKI KRAJOBRAZOWE</t>
  </si>
  <si>
    <r>
      <t>Powierzchnia</t>
    </r>
    <r>
      <rPr>
        <vertAlign val="superscript"/>
        <sz val="8"/>
        <rFont val="Arial"/>
        <family val="2"/>
        <charset val="238"/>
      </rPr>
      <t>a</t>
    </r>
    <r>
      <rPr>
        <sz val="8"/>
        <rFont val="Arial"/>
        <family val="2"/>
        <charset val="238"/>
      </rPr>
      <t xml:space="preserve">
</t>
    </r>
    <r>
      <rPr>
        <sz val="8"/>
        <color rgb="FF4D4D4D"/>
        <rFont val="Arial"/>
        <family val="2"/>
        <charset val="238"/>
      </rPr>
      <t>Area</t>
    </r>
    <r>
      <rPr>
        <vertAlign val="superscript"/>
        <sz val="8"/>
        <color rgb="FF4D4D4D"/>
        <rFont val="Arial"/>
        <family val="2"/>
        <charset val="238"/>
      </rPr>
      <t>a</t>
    </r>
  </si>
  <si>
    <r>
      <t xml:space="preserve">lasów
</t>
    </r>
    <r>
      <rPr>
        <sz val="8"/>
        <color rgb="FF4D4D4D"/>
        <rFont val="Arial"/>
        <family val="2"/>
        <charset val="238"/>
      </rPr>
      <t>forest</t>
    </r>
  </si>
  <si>
    <r>
      <t xml:space="preserve">użytków rolnych
</t>
    </r>
    <r>
      <rPr>
        <sz val="8"/>
        <color rgb="FF4D4D4D"/>
        <rFont val="Arial"/>
        <family val="2"/>
        <charset val="238"/>
      </rPr>
      <t>agricultural land</t>
    </r>
  </si>
  <si>
    <r>
      <t xml:space="preserve">wód
</t>
    </r>
    <r>
      <rPr>
        <sz val="8"/>
        <color rgb="FF4D4D4D"/>
        <rFont val="Arial"/>
        <family val="2"/>
        <charset val="238"/>
      </rPr>
      <t>water</t>
    </r>
  </si>
  <si>
    <r>
      <t xml:space="preserve">w tym
</t>
    </r>
    <r>
      <rPr>
        <sz val="8"/>
        <color rgb="FF4D4D4D"/>
        <rFont val="Arial"/>
        <family val="2"/>
        <charset val="238"/>
      </rPr>
      <t>of which</t>
    </r>
  </si>
  <si>
    <t>TABL. 4(10). POMNIKI PRZYRODY</t>
  </si>
  <si>
    <t>TABL. 5(11). TERENY ZIELENI W MIASTACH I NA WSI</t>
  </si>
  <si>
    <t>1 145</t>
  </si>
  <si>
    <t>1 340</t>
  </si>
  <si>
    <t xml:space="preserve">a Rozumianym jako uprawa wszystkich płodów rolnych wprowadzanych do obrotu handlowego, włączając w to uprawy przeznaczane do produkcji pasz. </t>
  </si>
  <si>
    <t xml:space="preserve">a Meaning cultivation of all crops marketed, including crops designed to produce fodder. </t>
  </si>
  <si>
    <r>
      <t>a W przeliczeniu na NO</t>
    </r>
    <r>
      <rPr>
        <vertAlign val="sub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 xml:space="preserve">.
</t>
    </r>
    <r>
      <rPr>
        <sz val="8"/>
        <color rgb="FF4D4D4D"/>
        <rFont val="Arial"/>
        <family val="2"/>
        <charset val="238"/>
      </rPr>
      <t>a In terms of NO2.</t>
    </r>
  </si>
  <si>
    <r>
      <t>TABL. 1(30). ODPADY</t>
    </r>
    <r>
      <rPr>
        <b/>
        <vertAlign val="superscript"/>
        <sz val="10"/>
        <rFont val="Arial"/>
        <family val="2"/>
        <charset val="238"/>
      </rPr>
      <t>a</t>
    </r>
    <r>
      <rPr>
        <b/>
        <sz val="10"/>
        <rFont val="Arial"/>
        <family val="2"/>
        <charset val="238"/>
      </rPr>
      <t xml:space="preserve"> WYTWORZONE I DOTYCHCZAS SKŁADOWANE (NAGROMADZONE)</t>
    </r>
  </si>
  <si>
    <r>
      <t>TABL. 2(31). ODPADY</t>
    </r>
    <r>
      <rPr>
        <b/>
        <vertAlign val="superscript"/>
        <sz val="10"/>
        <rFont val="Arial"/>
        <family val="2"/>
        <charset val="238"/>
      </rPr>
      <t>a</t>
    </r>
    <r>
      <rPr>
        <b/>
        <sz val="10"/>
        <rFont val="Arial"/>
        <family val="2"/>
        <charset val="238"/>
      </rPr>
      <t xml:space="preserve"> WYTWORZONE I NAGROMADZONE WEDŁUG RODZAJÓW </t>
    </r>
  </si>
  <si>
    <t>TABL. 3(32). ODPADY KOMUNALNE I NIECZYSTOŚCI CIEKŁE</t>
  </si>
  <si>
    <t>TABL. 4(33). ODPADY KOMUNALNE ZEBRANE SELEKTYWNIE</t>
  </si>
  <si>
    <t xml:space="preserve">TABL. 5(34). SKŁADOWISKA ODPADÓW KOMUNALNYCH </t>
  </si>
  <si>
    <t>TABL. 6(35). ODGAZOWYWANIE SKŁADOWISK ODPADÓW KOMUNALNYCH</t>
  </si>
  <si>
    <t>TABL. 1(36). NAKŁADY NA ŚRODKI TRWAŁE SŁUŻĄCE OCHRONIE ŚRODOWISKA WEDŁUG KIERUNKÓW</t>
  </si>
  <si>
    <t>TABL. 2(37). NAKŁADY NA ŚRODKI TRWAŁE SŁUŻĄCE GOSPODARCE WODNEJ WEDŁUG KIERUNKÓW INWESTOWANIA (ceny bieżące)</t>
  </si>
  <si>
    <t>TABL. 3(38). NAKŁADY NA ŚRODKI TRWAŁE WEDŁUG ŹRÓDEŁ FINANSOWANIA (ceny bieżące)</t>
  </si>
  <si>
    <t xml:space="preserve">TABL. 4(39). NIEKTÓRE EFEKTY RZECZOWE UZYSKANE W WYNIKU PRZEKAZANIA DO UŻYTKU </t>
  </si>
  <si>
    <r>
      <t>WOJEWÓDZTWO</t>
    </r>
    <r>
      <rPr>
        <sz val="8"/>
        <rFont val="Arial"/>
        <family val="2"/>
        <charset val="238"/>
      </rPr>
      <t xml:space="preserve"> </t>
    </r>
    <r>
      <rPr>
        <b/>
        <sz val="8"/>
        <rFont val="Arial"/>
        <family val="2"/>
        <charset val="238"/>
      </rPr>
      <t xml:space="preserve">
</t>
    </r>
    <r>
      <rPr>
        <b/>
        <sz val="8"/>
        <color rgb="FF4D4D4D"/>
        <rFont val="Arial"/>
        <family val="2"/>
        <charset val="238"/>
      </rPr>
      <t>VOIVODSHIP</t>
    </r>
  </si>
  <si>
    <r>
      <t>Podregion elbląski</t>
    </r>
    <r>
      <rPr>
        <sz val="8"/>
        <rFont val="Arial"/>
        <family val="2"/>
        <charset val="238"/>
      </rPr>
      <t xml:space="preserve"> </t>
    </r>
    <r>
      <rPr>
        <b/>
        <sz val="8"/>
        <rFont val="Arial"/>
        <family val="2"/>
        <charset val="238"/>
      </rPr>
      <t xml:space="preserve">
</t>
    </r>
    <r>
      <rPr>
        <b/>
        <sz val="8"/>
        <color rgb="FF4D4D4D"/>
        <rFont val="Arial"/>
        <family val="2"/>
        <charset val="238"/>
      </rPr>
      <t>Subregion</t>
    </r>
  </si>
  <si>
    <r>
      <t xml:space="preserve">Powiaty:
</t>
    </r>
    <r>
      <rPr>
        <sz val="8"/>
        <color rgb="FF4D4D4D"/>
        <rFont val="Arial"/>
        <family val="2"/>
        <charset val="238"/>
      </rPr>
      <t>Powiats</t>
    </r>
    <r>
      <rPr>
        <sz val="8"/>
        <rFont val="Arial"/>
        <family val="2"/>
        <charset val="238"/>
      </rPr>
      <t>:</t>
    </r>
  </si>
  <si>
    <r>
      <t xml:space="preserve">Miasto na prawach powiatu:
</t>
    </r>
    <r>
      <rPr>
        <sz val="8"/>
        <color rgb="FF4D4D4D"/>
        <rFont val="Arial"/>
        <family val="2"/>
        <charset val="238"/>
      </rPr>
      <t>City with powiat status:</t>
    </r>
  </si>
  <si>
    <r>
      <t>Podregion ełcki</t>
    </r>
    <r>
      <rPr>
        <sz val="8"/>
        <rFont val="Arial"/>
        <family val="2"/>
        <charset val="238"/>
      </rPr>
      <t xml:space="preserve"> </t>
    </r>
    <r>
      <rPr>
        <b/>
        <sz val="8"/>
        <rFont val="Arial"/>
        <family val="2"/>
        <charset val="238"/>
      </rPr>
      <t xml:space="preserve">
</t>
    </r>
    <r>
      <rPr>
        <b/>
        <sz val="8"/>
        <color rgb="FF4D4D4D"/>
        <rFont val="Arial"/>
        <family val="2"/>
        <charset val="238"/>
      </rPr>
      <t>Subregion</t>
    </r>
  </si>
  <si>
    <r>
      <t xml:space="preserve">Powiaty:
</t>
    </r>
    <r>
      <rPr>
        <sz val="8"/>
        <color rgb="FF4D4D4D"/>
        <rFont val="Arial"/>
        <family val="2"/>
        <charset val="238"/>
      </rPr>
      <t>Powiats:</t>
    </r>
  </si>
  <si>
    <r>
      <t>Podregion olsztyński</t>
    </r>
    <r>
      <rPr>
        <sz val="8"/>
        <rFont val="Arial"/>
        <family val="2"/>
        <charset val="238"/>
      </rPr>
      <t xml:space="preserve"> </t>
    </r>
    <r>
      <rPr>
        <b/>
        <sz val="8"/>
        <rFont val="Arial"/>
        <family val="2"/>
        <charset val="238"/>
      </rPr>
      <t xml:space="preserve">
</t>
    </r>
    <r>
      <rPr>
        <b/>
        <sz val="8"/>
        <color rgb="FF4D4D4D"/>
        <rFont val="Arial"/>
        <family val="2"/>
        <charset val="238"/>
      </rPr>
      <t>Subregion</t>
    </r>
  </si>
  <si>
    <r>
      <t xml:space="preserve">Ogółem
</t>
    </r>
    <r>
      <rPr>
        <sz val="8"/>
        <color rgb="FF4D4D4D"/>
        <rFont val="Arial"/>
        <family val="2"/>
        <charset val="238"/>
      </rPr>
      <t>Total</t>
    </r>
  </si>
  <si>
    <r>
      <t>Na 1 km</t>
    </r>
    <r>
      <rPr>
        <vertAlign val="super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 xml:space="preserve"> 
</t>
    </r>
    <r>
      <rPr>
        <sz val="8"/>
        <color rgb="FF4D4D4D"/>
        <rFont val="Arial"/>
        <family val="2"/>
        <charset val="238"/>
      </rPr>
      <t>Per 1 km2</t>
    </r>
  </si>
  <si>
    <r>
      <t xml:space="preserve">Na cele
</t>
    </r>
    <r>
      <rPr>
        <sz val="8"/>
        <color rgb="FF4D4D4D"/>
        <rFont val="Arial"/>
        <family val="2"/>
        <charset val="238"/>
      </rPr>
      <t>For purposes of</t>
    </r>
  </si>
  <si>
    <r>
      <t xml:space="preserve">wody
</t>
    </r>
    <r>
      <rPr>
        <sz val="8"/>
        <color rgb="FF4D4D4D"/>
        <rFont val="Arial"/>
        <family val="2"/>
        <charset val="238"/>
      </rPr>
      <t>waters</t>
    </r>
  </si>
  <si>
    <r>
      <t xml:space="preserve">razem
</t>
    </r>
    <r>
      <rPr>
        <sz val="8"/>
        <color rgb="FF4D4D4D"/>
        <rFont val="Arial"/>
        <family val="2"/>
        <charset val="238"/>
      </rPr>
      <t>total</t>
    </r>
  </si>
  <si>
    <r>
      <t xml:space="preserve">powierzchniowe
</t>
    </r>
    <r>
      <rPr>
        <sz val="8"/>
        <color rgb="FF4D4D4D"/>
        <rFont val="Arial"/>
        <family val="2"/>
        <charset val="238"/>
      </rPr>
      <t>surface</t>
    </r>
  </si>
  <si>
    <r>
      <t xml:space="preserve">podziemne
</t>
    </r>
    <r>
      <rPr>
        <sz val="8"/>
        <color rgb="FF4D4D4D"/>
        <rFont val="Arial"/>
        <family val="2"/>
        <charset val="238"/>
      </rPr>
      <t xml:space="preserve">underground </t>
    </r>
  </si>
  <si>
    <r>
      <t xml:space="preserve">napełnianie i uzupełnianie stawów rybnych
</t>
    </r>
    <r>
      <rPr>
        <sz val="8"/>
        <color rgb="FF4D4D4D"/>
        <rFont val="Arial"/>
        <family val="2"/>
        <charset val="238"/>
      </rPr>
      <t xml:space="preserve">	filling and replenishing fish ponds</t>
    </r>
  </si>
  <si>
    <r>
      <t xml:space="preserve">przemysłu
</t>
    </r>
    <r>
      <rPr>
        <sz val="8"/>
        <color rgb="FF4D4D4D"/>
        <rFont val="Arial"/>
        <family val="2"/>
        <charset val="238"/>
      </rPr>
      <t>industry</t>
    </r>
  </si>
  <si>
    <t>a Pobór wody na ujęciach, przed wtłoczeniem do sieci.</t>
  </si>
  <si>
    <t>a  c Water withdrawal by intakes before entering the water supply network.</t>
  </si>
  <si>
    <r>
      <t>w dam</t>
    </r>
    <r>
      <rPr>
        <vertAlign val="superscript"/>
        <sz val="8"/>
        <rFont val="Arial"/>
        <family val="2"/>
        <charset val="238"/>
      </rPr>
      <t>3</t>
    </r>
    <r>
      <rPr>
        <sz val="8"/>
        <rFont val="Arial"/>
        <family val="2"/>
        <charset val="238"/>
      </rPr>
      <t xml:space="preserve">
</t>
    </r>
    <r>
      <rPr>
        <sz val="8"/>
        <color rgb="FF4D4D4D"/>
        <rFont val="Arial"/>
        <family val="2"/>
        <charset val="238"/>
      </rPr>
      <t>in dam</t>
    </r>
    <r>
      <rPr>
        <vertAlign val="superscript"/>
        <sz val="8"/>
        <color rgb="FF4D4D4D"/>
        <rFont val="Arial"/>
        <family val="2"/>
        <charset val="238"/>
      </rPr>
      <t>3</t>
    </r>
  </si>
  <si>
    <r>
      <t>eksploatacji sieci wodociągowej</t>
    </r>
    <r>
      <rPr>
        <vertAlign val="superscript"/>
        <sz val="8"/>
        <rFont val="Arial"/>
        <family val="2"/>
        <charset val="238"/>
      </rPr>
      <t>a</t>
    </r>
    <r>
      <rPr>
        <sz val="8"/>
        <rFont val="Arial"/>
        <family val="2"/>
        <charset val="238"/>
      </rPr>
      <t xml:space="preserve">
</t>
    </r>
    <r>
      <rPr>
        <sz val="8"/>
        <color rgb="FF4D4D4D"/>
        <rFont val="Arial"/>
        <family val="2"/>
        <charset val="238"/>
      </rPr>
      <t>exploitation of water supply network</t>
    </r>
    <r>
      <rPr>
        <vertAlign val="superscript"/>
        <sz val="8"/>
        <color rgb="FF4D4D4D"/>
        <rFont val="Arial"/>
        <family val="2"/>
        <charset val="238"/>
      </rPr>
      <t>a</t>
    </r>
  </si>
  <si>
    <r>
      <t xml:space="preserve">w % ogółem
</t>
    </r>
    <r>
      <rPr>
        <sz val="8"/>
        <color rgb="FF4D4D4D"/>
        <rFont val="Arial"/>
        <family val="2"/>
        <charset val="238"/>
      </rPr>
      <t>in % of total</t>
    </r>
  </si>
  <si>
    <r>
      <t xml:space="preserve">Przemysł
</t>
    </r>
    <r>
      <rPr>
        <sz val="8"/>
        <color rgb="FF4D4D4D"/>
        <rFont val="Arial"/>
        <family val="2"/>
        <charset val="238"/>
      </rPr>
      <t>Industry</t>
    </r>
  </si>
  <si>
    <r>
      <rPr>
        <sz val="8"/>
        <rFont val="Arial"/>
        <family val="2"/>
        <charset val="238"/>
      </rPr>
      <t>Powiaty:</t>
    </r>
    <r>
      <rPr>
        <b/>
        <sz val="8"/>
        <rFont val="Arial"/>
        <family val="2"/>
        <charset val="238"/>
      </rPr>
      <t xml:space="preserve">
</t>
    </r>
    <r>
      <rPr>
        <sz val="8"/>
        <color rgb="FF4D4D4D"/>
        <rFont val="Arial"/>
        <family val="2"/>
        <charset val="238"/>
      </rPr>
      <t>Powiats:</t>
    </r>
  </si>
  <si>
    <r>
      <t xml:space="preserve">napełnianie i uzupełnianie stawów rybnych
</t>
    </r>
    <r>
      <rPr>
        <sz val="8"/>
        <color rgb="FF4D4D4D"/>
        <rFont val="Arial"/>
        <family val="2"/>
        <charset val="238"/>
      </rPr>
      <t>filling and replenishing fish ponds</t>
    </r>
  </si>
  <si>
    <r>
      <t xml:space="preserve">Napełnianie i uzupełnianie stawów rybnych
</t>
    </r>
    <r>
      <rPr>
        <sz val="8"/>
        <color rgb="FF4D4D4D"/>
        <rFont val="Arial"/>
        <family val="2"/>
        <charset val="238"/>
      </rPr>
      <t>Filling and replenishing fish ponds</t>
    </r>
  </si>
  <si>
    <r>
      <t>Eksploatacja sieci wodociągowej</t>
    </r>
    <r>
      <rPr>
        <vertAlign val="superscript"/>
        <sz val="8"/>
        <rFont val="Arial"/>
        <family val="2"/>
        <charset val="238"/>
      </rPr>
      <t>a</t>
    </r>
    <r>
      <rPr>
        <sz val="8"/>
        <rFont val="Arial"/>
        <family val="2"/>
        <charset val="238"/>
      </rPr>
      <t xml:space="preserve">
</t>
    </r>
    <r>
      <rPr>
        <sz val="8"/>
        <color rgb="FF4D4D4D"/>
        <rFont val="Arial"/>
        <family val="2"/>
        <charset val="238"/>
      </rPr>
      <t>Exploitation of water supply network</t>
    </r>
    <r>
      <rPr>
        <vertAlign val="superscript"/>
        <sz val="8"/>
        <color rgb="FF4D4D4D"/>
        <rFont val="Arial"/>
        <family val="2"/>
        <charset val="238"/>
      </rPr>
      <t>a</t>
    </r>
  </si>
  <si>
    <t>a  Bez zużycia wody na cele przemysłowe z wodociągów stanowiących własność gmin,</t>
  </si>
  <si>
    <t>a Excluding consumption of water for industrial purposes by water supply networks owned by gminas,</t>
  </si>
  <si>
    <t>TABL. 5(44). POBÓR WODY NA POTRZEBY GOSPODARKI NARODOWEJ I LUDNOŚCI W 2021 R.</t>
  </si>
  <si>
    <t>TABL. 6(45). POBÓR WODY NA POTRZEBY GOSPODARKI NARODOWEJ I LUDNOŚCI W 2022 R.</t>
  </si>
  <si>
    <t>TABL. 7(46). POBÓR WODY NA POTRZEBY GOSPODARKI NARODOWEJ I LUDNOŚCI W 2023 R.</t>
  </si>
  <si>
    <t>TABL. 8(47). POBÓR WODY NA POTRZEBY GOSPODARKI NARODOWEJ I LUDNOŚCI W 2024 R.</t>
  </si>
  <si>
    <t>TABL. 9(48). ZUŻYCIE WODY NA POTRZEBY GOSPODARKI NARODOWEJ I LUDNOŚCI W 2021 R.</t>
  </si>
  <si>
    <r>
      <t xml:space="preserve">Podregion ełcki 
</t>
    </r>
    <r>
      <rPr>
        <b/>
        <sz val="8"/>
        <color rgb="FF4D4D4D"/>
        <rFont val="Arial"/>
        <family val="2"/>
        <charset val="238"/>
      </rPr>
      <t>Subregion</t>
    </r>
  </si>
  <si>
    <r>
      <t xml:space="preserve">WOJEWÓDZTWO 
</t>
    </r>
    <r>
      <rPr>
        <b/>
        <sz val="8"/>
        <color rgb="FF4D4D4D"/>
        <rFont val="Arial"/>
        <family val="2"/>
        <charset val="238"/>
      </rPr>
      <t>VOIVODSHIP</t>
    </r>
  </si>
  <si>
    <r>
      <t xml:space="preserve">Podregion elbląski 
</t>
    </r>
    <r>
      <rPr>
        <b/>
        <sz val="8"/>
        <color rgb="FF4D4D4D"/>
        <rFont val="Arial"/>
        <family val="2"/>
        <charset val="238"/>
      </rPr>
      <t>Subregion</t>
    </r>
  </si>
  <si>
    <r>
      <t xml:space="preserve">Podregion olsztyński 
</t>
    </r>
    <r>
      <rPr>
        <b/>
        <sz val="8"/>
        <color rgb="FF4D4D4D"/>
        <rFont val="Arial"/>
        <family val="2"/>
        <charset val="238"/>
      </rPr>
      <t>Subregion</t>
    </r>
  </si>
  <si>
    <t>TABL. 13(52). ŚCIEKI PRZEMYSŁOWE I KOMUNALNE WYMAGAJĄCE OCZYSZCZANIA ODPROWADZONE DO WÓD LUB DO ZIEMI W 2021 R.</t>
  </si>
  <si>
    <r>
      <t xml:space="preserve">Oczyszczane
</t>
    </r>
    <r>
      <rPr>
        <sz val="8"/>
        <color rgb="FF4D4D4D"/>
        <rFont val="Arial"/>
        <family val="2"/>
        <charset val="238"/>
      </rPr>
      <t>Treated</t>
    </r>
  </si>
  <si>
    <r>
      <t xml:space="preserve">Nieoczyszczane
</t>
    </r>
    <r>
      <rPr>
        <sz val="8"/>
        <color rgb="FF4D4D4D"/>
        <rFont val="Arial"/>
        <family val="2"/>
        <charset val="238"/>
      </rPr>
      <t>Untreated</t>
    </r>
  </si>
  <si>
    <r>
      <t xml:space="preserve">mechanicznie
</t>
    </r>
    <r>
      <rPr>
        <sz val="8"/>
        <color rgb="FF4D4D4D"/>
        <rFont val="Arial"/>
        <family val="2"/>
        <charset val="238"/>
      </rPr>
      <t>mechanically</t>
    </r>
  </si>
  <si>
    <r>
      <t>chemicznie</t>
    </r>
    <r>
      <rPr>
        <vertAlign val="superscript"/>
        <sz val="8"/>
        <rFont val="Arial"/>
        <family val="2"/>
        <charset val="238"/>
      </rPr>
      <t>a</t>
    </r>
    <r>
      <rPr>
        <sz val="8"/>
        <rFont val="Arial"/>
        <family val="2"/>
        <charset val="238"/>
      </rPr>
      <t xml:space="preserve">
</t>
    </r>
    <r>
      <rPr>
        <sz val="8"/>
        <color rgb="FF4D4D4D"/>
        <rFont val="Arial"/>
        <family val="2"/>
        <charset val="238"/>
      </rPr>
      <t>chemically</t>
    </r>
    <r>
      <rPr>
        <vertAlign val="superscript"/>
        <sz val="8"/>
        <color rgb="FF4D4D4D"/>
        <rFont val="Arial"/>
        <family val="2"/>
        <charset val="238"/>
      </rPr>
      <t>a</t>
    </r>
  </si>
  <si>
    <r>
      <t xml:space="preserve">biologicznie
</t>
    </r>
    <r>
      <rPr>
        <sz val="8"/>
        <color rgb="FF4D4D4D"/>
        <rFont val="Arial"/>
        <family val="2"/>
        <charset val="238"/>
      </rPr>
      <t>biologically</t>
    </r>
  </si>
  <si>
    <r>
      <t xml:space="preserve">z podwyższonym usuwaniem biogenów
</t>
    </r>
    <r>
      <rPr>
        <sz val="8"/>
        <color rgb="FF4D4D4D"/>
        <rFont val="Arial"/>
        <family val="2"/>
        <charset val="238"/>
      </rPr>
      <t>with increased biogene removal</t>
    </r>
  </si>
  <si>
    <r>
      <t>w tym odprowadzone bezpośrednioz zakładów przemysłowych</t>
    </r>
    <r>
      <rPr>
        <vertAlign val="superscript"/>
        <sz val="8"/>
        <color rgb="FF4D4D4D"/>
        <rFont val="Arial"/>
        <family val="2"/>
        <charset val="238"/>
      </rPr>
      <t>b</t>
    </r>
    <r>
      <rPr>
        <sz val="8"/>
        <rFont val="Arial"/>
        <family val="2"/>
        <charset val="238"/>
      </rPr>
      <t xml:space="preserve">
</t>
    </r>
    <r>
      <rPr>
        <sz val="8"/>
        <color rgb="FF4D4D4D"/>
        <rFont val="Arial"/>
        <family val="2"/>
        <charset val="238"/>
      </rPr>
      <t>of which directly from industrial plants</t>
    </r>
    <r>
      <rPr>
        <vertAlign val="superscript"/>
        <sz val="8"/>
        <color rgb="FF4D4D4D"/>
        <rFont val="Arial"/>
        <family val="2"/>
        <charset val="238"/>
      </rPr>
      <t>b</t>
    </r>
  </si>
  <si>
    <r>
      <t xml:space="preserve">Powierzchnia o szczególnych walorach przyrodniczych prawnie chroniona
</t>
    </r>
    <r>
      <rPr>
        <sz val="8"/>
        <color rgb="FF4D4D4D"/>
        <rFont val="Arial"/>
        <family val="2"/>
        <charset val="238"/>
      </rPr>
      <t>Area of special nature value under legal protection</t>
    </r>
  </si>
  <si>
    <t>w hektarach
in hectares</t>
  </si>
  <si>
    <r>
      <t xml:space="preserve">w ha
</t>
    </r>
    <r>
      <rPr>
        <sz val="8"/>
        <color rgb="FF4D4D4D"/>
        <rFont val="Arial"/>
        <family val="2"/>
        <charset val="238"/>
      </rPr>
      <t>in ha</t>
    </r>
  </si>
  <si>
    <r>
      <t xml:space="preserve">w % powierzchni ogółem
</t>
    </r>
    <r>
      <rPr>
        <sz val="8"/>
        <color rgb="FF4D4D4D"/>
        <rFont val="Arial"/>
        <family val="2"/>
        <charset val="238"/>
      </rPr>
      <t>in % of total area</t>
    </r>
  </si>
  <si>
    <r>
      <t>rezerwaty przyrody</t>
    </r>
    <r>
      <rPr>
        <vertAlign val="superscript"/>
        <sz val="8"/>
        <rFont val="Arial"/>
        <family val="2"/>
        <charset val="238"/>
      </rPr>
      <t>a</t>
    </r>
    <r>
      <rPr>
        <sz val="8"/>
        <rFont val="Arial"/>
        <family val="2"/>
        <charset val="238"/>
      </rPr>
      <t xml:space="preserve">
</t>
    </r>
    <r>
      <rPr>
        <sz val="8"/>
        <color rgb="FF4D4D4D"/>
        <rFont val="Arial"/>
        <family val="2"/>
        <charset val="238"/>
      </rPr>
      <t>nature reserves</t>
    </r>
    <r>
      <rPr>
        <vertAlign val="superscript"/>
        <sz val="8"/>
        <color rgb="FF4D4D4D"/>
        <rFont val="Arial"/>
        <family val="2"/>
        <charset val="238"/>
      </rPr>
      <t>a</t>
    </r>
  </si>
  <si>
    <r>
      <t>parki krajobrazowe</t>
    </r>
    <r>
      <rPr>
        <vertAlign val="superscript"/>
        <sz val="8"/>
        <rFont val="Arial"/>
        <family val="2"/>
        <charset val="238"/>
      </rPr>
      <t>ab</t>
    </r>
    <r>
      <rPr>
        <sz val="8"/>
        <rFont val="Arial"/>
        <family val="2"/>
        <charset val="238"/>
      </rPr>
      <t xml:space="preserve">
</t>
    </r>
    <r>
      <rPr>
        <sz val="8"/>
        <color rgb="FF4D4D4D"/>
        <rFont val="Arial"/>
        <family val="2"/>
        <charset val="238"/>
      </rPr>
      <t>landscape parks</t>
    </r>
    <r>
      <rPr>
        <vertAlign val="superscript"/>
        <sz val="8"/>
        <color rgb="FF4D4D4D"/>
        <rFont val="Arial"/>
        <family val="2"/>
        <charset val="238"/>
      </rPr>
      <t>ab</t>
    </r>
  </si>
  <si>
    <r>
      <t>obszary chronionego krajobrazu</t>
    </r>
    <r>
      <rPr>
        <vertAlign val="superscript"/>
        <sz val="8"/>
        <rFont val="Arial"/>
        <family val="2"/>
        <charset val="238"/>
      </rPr>
      <t>b</t>
    </r>
    <r>
      <rPr>
        <sz val="8"/>
        <rFont val="Arial"/>
        <family val="2"/>
        <charset val="238"/>
      </rPr>
      <t xml:space="preserve">
</t>
    </r>
    <r>
      <rPr>
        <sz val="8"/>
        <color rgb="FF4D4D4D"/>
        <rFont val="Arial"/>
        <family val="2"/>
        <charset val="238"/>
      </rPr>
      <t>protected landscape areas</t>
    </r>
    <r>
      <rPr>
        <vertAlign val="superscript"/>
        <sz val="8"/>
        <color rgb="FF4D4D4D"/>
        <rFont val="Arial"/>
        <family val="2"/>
        <charset val="238"/>
      </rPr>
      <t>b</t>
    </r>
  </si>
  <si>
    <r>
      <t xml:space="preserve">Pomniki przyrody
</t>
    </r>
    <r>
      <rPr>
        <sz val="8"/>
        <color rgb="FF4D4D4D"/>
        <rFont val="Arial"/>
        <family val="2"/>
        <charset val="238"/>
      </rPr>
      <t>Monuments of nature</t>
    </r>
  </si>
  <si>
    <r>
      <t xml:space="preserve">Gmina miejska 
</t>
    </r>
    <r>
      <rPr>
        <sz val="8"/>
        <color rgb="FF4D4D4D"/>
        <rFont val="Arial"/>
        <family val="2"/>
        <charset val="238"/>
      </rPr>
      <t>Urban gmina</t>
    </r>
  </si>
  <si>
    <r>
      <t xml:space="preserve">Gminy wiejskie
</t>
    </r>
    <r>
      <rPr>
        <sz val="8"/>
        <color rgb="FF4D4D4D"/>
        <rFont val="Arial"/>
        <family val="2"/>
        <charset val="238"/>
      </rPr>
      <t>Rural gminas</t>
    </r>
  </si>
  <si>
    <r>
      <t xml:space="preserve">MIASTO NA PRAWACH POWIATU:
</t>
    </r>
    <r>
      <rPr>
        <sz val="8"/>
        <color rgb="FF4D4D4D"/>
        <rFont val="Arial"/>
        <family val="2"/>
        <charset val="238"/>
      </rPr>
      <t>CITY WITH POWIAT STATUS:</t>
    </r>
  </si>
  <si>
    <r>
      <t xml:space="preserve">Gmina miejskia 
</t>
    </r>
    <r>
      <rPr>
        <sz val="8"/>
        <color rgb="FF4D4D4D"/>
        <rFont val="Arial"/>
        <family val="2"/>
        <charset val="238"/>
      </rPr>
      <t>Urban gmina</t>
    </r>
  </si>
  <si>
    <r>
      <t xml:space="preserve">Gminy miejskie
</t>
    </r>
    <r>
      <rPr>
        <sz val="8"/>
        <color rgb="FF4D4D4D"/>
        <rFont val="Arial"/>
        <family val="2"/>
        <charset val="238"/>
      </rPr>
      <t>Urban gminas</t>
    </r>
  </si>
  <si>
    <r>
      <t xml:space="preserve">Gminy miejsko-wiejskie 
</t>
    </r>
    <r>
      <rPr>
        <sz val="8"/>
        <color rgb="FF4D4D4D"/>
        <rFont val="Arial"/>
        <family val="2"/>
        <charset val="238"/>
      </rPr>
      <t>Urban-rural gminas</t>
    </r>
  </si>
  <si>
    <t>TABL. 2(41). OCHRONA PRZYRODY I KRAJOBRAZU W 2022 R.</t>
  </si>
  <si>
    <t>TABL. 1(40). OCHRONA PRZYRODY I KRAJOBRAZU W 2021 R.</t>
  </si>
  <si>
    <t>TABL. 3(42). OCHRONA PRZYRODY I KRAJOBRAZU W 2023 R.</t>
  </si>
  <si>
    <t>TABL. 4(43). OCHRONA PRZYRODY I KRAJOBRAZU W 2024 R.</t>
  </si>
  <si>
    <t>TABL. 10(49). ZUŻYCIE WODY NA POTRZEBY GOSPODARKI NARODOWEJ I LUDNOŚCI W 2022 R.</t>
  </si>
  <si>
    <t>TABL. 11(50). ZUŻYCIE WODY NA POTRZEBY GOSPODARKI NARODOWEJ I LUDNOŚCI W 2023 R.</t>
  </si>
  <si>
    <t>TABL. 12(51). ZUŻYCIE WODY NA POTRZEBY GOSPODARKI NARODOWEJ I LUDNOŚCI W 2024 R.</t>
  </si>
  <si>
    <t>TABL. 14(53). ŚCIEKI PRZEMYSŁOWE I KOMUNALNE WYMAGAJĄCE OCZYSZCZANIA ODPROWADZONE DO WÓD LUB DO ZIEMI W 2022 R.</t>
  </si>
  <si>
    <t>TABL. 16(55). ŚCIEKI PRZEMYSŁOWE I KOMUNALNE WYMAGAJĄCE OCZYSZCZANIA ODPROWADZONE DO WÓD LUB DO ZIEMI W 2024 R.</t>
  </si>
  <si>
    <t>TABL. 15(54). ŚCIEKI PRZEMYSŁOWE I KOMUNALNE WYMAGAJĄCE OCZYSZCZANIA ODPROWADZONE DO WÓD LUB DO ZIEMI W 2023 R.</t>
  </si>
  <si>
    <t>TABL. 17(56). ŚCIEKI KOMUNALNE ODPROWADZONE SIECIĄ KANALIZACYJNĄ OCZYSZCZANE ORAZ LUDNOŚĆ KORZYSTAJĄCA</t>
  </si>
  <si>
    <r>
      <t>Ścieki oczyszczane</t>
    </r>
    <r>
      <rPr>
        <vertAlign val="superscript"/>
        <sz val="8"/>
        <rFont val="Arial"/>
        <family val="2"/>
        <charset val="238"/>
      </rPr>
      <t>a</t>
    </r>
    <r>
      <rPr>
        <sz val="8"/>
        <rFont val="Arial"/>
        <family val="2"/>
        <charset val="238"/>
      </rPr>
      <t xml:space="preserve">
</t>
    </r>
    <r>
      <rPr>
        <sz val="8"/>
        <color rgb="FF4D4D4D"/>
        <rFont val="Arial"/>
        <family val="2"/>
        <charset val="238"/>
      </rPr>
      <t>Treated wastewatera</t>
    </r>
  </si>
  <si>
    <r>
      <t>Ludność</t>
    </r>
    <r>
      <rPr>
        <vertAlign val="superscript"/>
        <sz val="8"/>
        <rFont val="Arial"/>
        <family val="2"/>
        <charset val="238"/>
      </rPr>
      <t>b</t>
    </r>
    <r>
      <rPr>
        <sz val="8"/>
        <rFont val="Arial"/>
        <family val="2"/>
        <charset val="238"/>
      </rPr>
      <t xml:space="preserve"> korzystająca z oczyszczalni ścieków
</t>
    </r>
    <r>
      <rPr>
        <sz val="8"/>
        <color rgb="FF4D4D4D"/>
        <rFont val="Arial"/>
        <family val="2"/>
        <charset val="238"/>
      </rPr>
      <t>Population</t>
    </r>
    <r>
      <rPr>
        <vertAlign val="superscript"/>
        <sz val="8"/>
        <color rgb="FF4D4D4D"/>
        <rFont val="Arial"/>
        <family val="2"/>
        <charset val="238"/>
      </rPr>
      <t>b</t>
    </r>
    <r>
      <rPr>
        <sz val="8"/>
        <color rgb="FF4D4D4D"/>
        <rFont val="Arial"/>
        <family val="2"/>
        <charset val="238"/>
      </rPr>
      <t xml:space="preserve"> connected to wastewater treatment plants</t>
    </r>
  </si>
  <si>
    <r>
      <t xml:space="preserve">w liczbach bezwzględnych
</t>
    </r>
    <r>
      <rPr>
        <sz val="8"/>
        <color rgb="FF4D4D4D"/>
        <rFont val="Arial"/>
        <family val="2"/>
        <charset val="238"/>
      </rPr>
      <t>in absolute numbers</t>
    </r>
  </si>
  <si>
    <r>
      <t xml:space="preserve">w % ogólnej liczby ludności
</t>
    </r>
    <r>
      <rPr>
        <sz val="8"/>
        <color rgb="FF4D4D4D"/>
        <rFont val="Arial"/>
        <family val="2"/>
        <charset val="238"/>
      </rPr>
      <t>in % of total population</t>
    </r>
  </si>
  <si>
    <t>Z OCZYSZCZALNI ŚCIEKÓW W 2021 R.</t>
  </si>
  <si>
    <t>CONNECTED TO WASTEWATER TREATMENT PLANTS IN 2021</t>
  </si>
  <si>
    <t>Z OCZYSZCZALNI ŚCIEKÓW W 2022 R.</t>
  </si>
  <si>
    <t>CONNECTED TO WASTEWATER TREATMENT PLANTS IN 2022</t>
  </si>
  <si>
    <t>TABL. 18(57). ŚCIEKI KOMUNALNE ODPROWADZONE SIECIĄ KANALIZACYJNĄ OCZYSZCZANE ORAZ LUDNOŚĆ KORZYSTAJĄCA</t>
  </si>
  <si>
    <t>Z OCZYSZCZALNI ŚCIEKÓW W 2023 R.</t>
  </si>
  <si>
    <t>CONNECTED TO WASTEWATER TREATMENT PLANTS IN 2023</t>
  </si>
  <si>
    <t>TABL. 19(58). ŚCIEKI KOMUNALNE ODPROWADZONE SIECIĄ KANALIZACYJNĄ OCZYSZCZANE ORAZ LUDNOŚĆ KORZYSTAJĄCA</t>
  </si>
  <si>
    <t>TABL. 20(59). ŚCIEKI KOMUNALNE ODPROWADZONE SIECIĄ KANALIZACYJNĄ OCZYSZCZANE ORAZ LUDNOŚĆ KORZYSTAJĄCA</t>
  </si>
  <si>
    <t>Z OCZYSZCZALNI ŚCIEKÓW W 2024 R.</t>
  </si>
  <si>
    <t>CONNECTED TO WASTEWATER TREATMENT PLANTS IN 2024</t>
  </si>
  <si>
    <r>
      <t>TABL. 21(60). EMISJA I REDUKCJA ZANIECZYSZCZEŃ POWIETRZA</t>
    </r>
    <r>
      <rPr>
        <vertAlign val="superscript"/>
        <sz val="10"/>
        <rFont val="Arial"/>
        <family val="2"/>
        <charset val="238"/>
      </rPr>
      <t>a</t>
    </r>
    <r>
      <rPr>
        <b/>
        <sz val="10"/>
        <rFont val="Arial"/>
        <family val="2"/>
        <charset val="238"/>
      </rPr>
      <t xml:space="preserve"> W 2021 R.</t>
    </r>
  </si>
  <si>
    <r>
      <t xml:space="preserve">dwutlenek  siarki
</t>
    </r>
    <r>
      <rPr>
        <sz val="8"/>
        <color theme="1"/>
        <rFont val="Arial"/>
        <family val="2"/>
        <charset val="238"/>
      </rPr>
      <t>sulphur dioxide</t>
    </r>
  </si>
  <si>
    <r>
      <t xml:space="preserve">gazowych (bez dwutlenku węgla)
</t>
    </r>
    <r>
      <rPr>
        <sz val="8"/>
        <color rgb="FF4D4D4D"/>
        <rFont val="Arial"/>
        <family val="2"/>
        <charset val="238"/>
      </rPr>
      <t>gaseous (excluding  carbon dioxide)</t>
    </r>
  </si>
  <si>
    <r>
      <t xml:space="preserve">pyłowych
</t>
    </r>
    <r>
      <rPr>
        <sz val="8"/>
        <color rgb="FF4D4D4D"/>
        <rFont val="Arial"/>
        <family val="2"/>
        <charset val="238"/>
      </rPr>
      <t>particulate</t>
    </r>
  </si>
  <si>
    <r>
      <t xml:space="preserve">dwutlenek węgla
</t>
    </r>
    <r>
      <rPr>
        <sz val="8"/>
        <color rgb="FF4D4D4D"/>
        <rFont val="Arial"/>
        <family val="2"/>
        <charset val="238"/>
      </rPr>
      <t>carbon dioxide</t>
    </r>
  </si>
  <si>
    <r>
      <t>na 1 km</t>
    </r>
    <r>
      <rPr>
        <vertAlign val="super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 xml:space="preserve">
</t>
    </r>
    <r>
      <rPr>
        <sz val="8"/>
        <color rgb="FF4D4D4D"/>
        <rFont val="Arial"/>
        <family val="2"/>
        <charset val="238"/>
      </rPr>
      <t>per 1 km2</t>
    </r>
  </si>
  <si>
    <r>
      <t xml:space="preserve">gazowych
</t>
    </r>
    <r>
      <rPr>
        <sz val="8"/>
        <color rgb="FF4D4D4D"/>
        <rFont val="Arial"/>
        <family val="2"/>
        <charset val="238"/>
      </rPr>
      <t>gaseous</t>
    </r>
  </si>
  <si>
    <r>
      <t xml:space="preserve">Emisja zanieczyszczeń w tonach
</t>
    </r>
    <r>
      <rPr>
        <sz val="8"/>
        <color rgb="FF4D4D4D"/>
        <rFont val="Arial"/>
        <family val="2"/>
        <charset val="238"/>
      </rPr>
      <t>Emission of air pollutants in tonnes</t>
    </r>
  </si>
  <si>
    <r>
      <t xml:space="preserve">Zanieczyszczenia zatrzymane w urządzeniach do redukcji zanieczyszczeń w % zanieczyszczeń wytworzonych
</t>
    </r>
    <r>
      <rPr>
        <sz val="8"/>
        <color rgb="FF4D4D4D"/>
        <rFont val="Arial"/>
        <family val="2"/>
        <charset val="238"/>
      </rPr>
      <t>Pollutants retained in pollutant reduction  systems in % of pollutants produced</t>
    </r>
  </si>
  <si>
    <r>
      <t xml:space="preserve"> w tym ze spalania paliw
</t>
    </r>
    <r>
      <rPr>
        <sz val="8"/>
        <color rgb="FF4D4D4D"/>
        <rFont val="Arial"/>
        <family val="2"/>
        <charset val="238"/>
      </rPr>
      <t>of which from the combustion of fuels</t>
    </r>
  </si>
  <si>
    <r>
      <t>EMISSION AND REDUCTION OF AIR POLLUTANTS</t>
    </r>
    <r>
      <rPr>
        <vertAlign val="superscript"/>
        <sz val="10"/>
        <color rgb="FF4D4D4D"/>
        <rFont val="Arial"/>
        <family val="2"/>
        <charset val="238"/>
      </rPr>
      <t>a</t>
    </r>
    <r>
      <rPr>
        <sz val="10"/>
        <color rgb="FF4D4D4D"/>
        <rFont val="Arial"/>
        <family val="2"/>
        <charset val="238"/>
      </rPr>
      <t xml:space="preserve"> IN 2022</t>
    </r>
  </si>
  <si>
    <r>
      <t>TABL. 22(61). EMISJA I REDUKCJA ZANIECZYSZCZEŃ POWIETRZA</t>
    </r>
    <r>
      <rPr>
        <vertAlign val="superscript"/>
        <sz val="10"/>
        <rFont val="Arial"/>
        <family val="2"/>
        <charset val="238"/>
      </rPr>
      <t>a</t>
    </r>
    <r>
      <rPr>
        <b/>
        <sz val="10"/>
        <rFont val="Arial"/>
        <family val="2"/>
        <charset val="238"/>
      </rPr>
      <t xml:space="preserve"> W 2022 R.</t>
    </r>
  </si>
  <si>
    <r>
      <t>TABL. 23(62). EMISJA I REDUKCJA ZANIECZYSZCZEŃ POWIETRZA</t>
    </r>
    <r>
      <rPr>
        <vertAlign val="superscript"/>
        <sz val="10"/>
        <rFont val="Arial"/>
        <family val="2"/>
        <charset val="238"/>
      </rPr>
      <t>a</t>
    </r>
    <r>
      <rPr>
        <b/>
        <sz val="10"/>
        <rFont val="Arial"/>
        <family val="2"/>
        <charset val="238"/>
      </rPr>
      <t xml:space="preserve"> W 2023 R.</t>
    </r>
  </si>
  <si>
    <r>
      <t>TABL. 24(63). EMISJA I REDUKCJA ZANIECZYSZCZEŃ POWIETRZA</t>
    </r>
    <r>
      <rPr>
        <vertAlign val="superscript"/>
        <sz val="10"/>
        <rFont val="Arial"/>
        <family val="2"/>
        <charset val="238"/>
      </rPr>
      <t>a</t>
    </r>
    <r>
      <rPr>
        <b/>
        <sz val="10"/>
        <rFont val="Arial"/>
        <family val="2"/>
        <charset val="238"/>
      </rPr>
      <t xml:space="preserve"> W 2024 R.</t>
    </r>
  </si>
  <si>
    <r>
      <t xml:space="preserve">dwutlenek siarki
</t>
    </r>
    <r>
      <rPr>
        <sz val="8"/>
        <color theme="1"/>
        <rFont val="Arial"/>
        <family val="2"/>
        <charset val="238"/>
      </rPr>
      <t>sulphur dioxide</t>
    </r>
  </si>
  <si>
    <r>
      <t xml:space="preserve">Zanieczyszczenia zatrzymane w urządzeniach do redukcji zanieczyszczeń w t
</t>
    </r>
    <r>
      <rPr>
        <sz val="8"/>
        <color rgb="FF4D4D4D"/>
        <rFont val="Arial"/>
        <family val="2"/>
        <charset val="238"/>
      </rPr>
      <t>Pollutants retained in pollutant reduction  systems in tonnes</t>
    </r>
  </si>
  <si>
    <r>
      <t xml:space="preserve">ogółem w tysiącach ton
</t>
    </r>
    <r>
      <rPr>
        <sz val="8"/>
        <color rgb="FF4D4D4D"/>
        <rFont val="Arial"/>
        <family val="2"/>
        <charset val="238"/>
      </rPr>
      <t>total in thousand tonnes</t>
    </r>
  </si>
  <si>
    <r>
      <t>poddane odzyskowi</t>
    </r>
    <r>
      <rPr>
        <vertAlign val="superscript"/>
        <sz val="8"/>
        <rFont val="Arial"/>
        <family val="2"/>
        <charset val="238"/>
      </rPr>
      <t>b</t>
    </r>
    <r>
      <rPr>
        <sz val="8"/>
        <rFont val="Arial"/>
        <family val="2"/>
        <charset val="238"/>
      </rPr>
      <t xml:space="preserve">
</t>
    </r>
    <r>
      <rPr>
        <sz val="8"/>
        <color rgb="FF4D4D4D"/>
        <rFont val="Arial"/>
        <family val="2"/>
        <charset val="238"/>
      </rPr>
      <t>recovered</t>
    </r>
    <r>
      <rPr>
        <vertAlign val="superscript"/>
        <sz val="8"/>
        <color rgb="FF4D4D4D"/>
        <rFont val="Arial"/>
        <family val="2"/>
        <charset val="238"/>
      </rPr>
      <t>b</t>
    </r>
  </si>
  <si>
    <r>
      <t>unieszkodliwione</t>
    </r>
    <r>
      <rPr>
        <vertAlign val="superscript"/>
        <sz val="8"/>
        <rFont val="Arial"/>
        <family val="2"/>
        <charset val="238"/>
      </rPr>
      <t>b</t>
    </r>
    <r>
      <rPr>
        <sz val="8"/>
        <rFont val="Arial"/>
        <family val="2"/>
        <charset val="238"/>
      </rPr>
      <t xml:space="preserve">
</t>
    </r>
    <r>
      <rPr>
        <sz val="8"/>
        <color rgb="FF4D4D4D"/>
        <rFont val="Arial"/>
        <family val="2"/>
        <charset val="238"/>
      </rPr>
      <t>disposed</t>
    </r>
    <r>
      <rPr>
        <vertAlign val="superscript"/>
        <sz val="8"/>
        <color rgb="FF4D4D4D"/>
        <rFont val="Arial"/>
        <family val="2"/>
        <charset val="238"/>
      </rPr>
      <t>b</t>
    </r>
  </si>
  <si>
    <r>
      <t xml:space="preserve">przekazane innym odbiorcom
</t>
    </r>
    <r>
      <rPr>
        <sz val="8"/>
        <color rgb="FF4D4D4D"/>
        <rFont val="Arial"/>
        <family val="2"/>
        <charset val="238"/>
      </rPr>
      <t>transferred to other recipients</t>
    </r>
  </si>
  <si>
    <r>
      <t xml:space="preserve">magazynowane czasowo
</t>
    </r>
    <r>
      <rPr>
        <sz val="8"/>
        <color rgb="FF4D4D4D"/>
        <rFont val="Arial"/>
        <family val="2"/>
        <charset val="238"/>
      </rPr>
      <t xml:space="preserve">temporarily stored </t>
    </r>
  </si>
  <si>
    <r>
      <t xml:space="preserve">Odpady wytworzone (w ciągu roku)
</t>
    </r>
    <r>
      <rPr>
        <sz val="8"/>
        <color rgb="FF4D4D4D"/>
        <rFont val="Arial"/>
        <family val="2"/>
        <charset val="238"/>
      </rPr>
      <t>Waste generated (during the year)</t>
    </r>
  </si>
  <si>
    <r>
      <t xml:space="preserve">WYSZCZEGÓLNIENIE
</t>
    </r>
    <r>
      <rPr>
        <sz val="8"/>
        <color rgb="FF4D4D4D"/>
        <rFont val="Arial"/>
        <family val="2"/>
        <charset val="238"/>
      </rPr>
      <t>SPECIFICATION</t>
    </r>
    <r>
      <rPr>
        <sz val="8"/>
        <rFont val="Arial"/>
        <family val="2"/>
        <charset val="238"/>
      </rPr>
      <t xml:space="preserve">
</t>
    </r>
  </si>
  <si>
    <r>
      <t xml:space="preserve">w tysiącach ton
</t>
    </r>
    <r>
      <rPr>
        <sz val="8"/>
        <color rgb="FF4D4D4D"/>
        <rFont val="Arial"/>
        <family val="2"/>
        <charset val="238"/>
      </rPr>
      <t>in thousand tonnes</t>
    </r>
  </si>
  <si>
    <r>
      <t>WASTE</t>
    </r>
    <r>
      <rPr>
        <vertAlign val="superscript"/>
        <sz val="10"/>
        <color rgb="FF4D4D4D"/>
        <rFont val="Arial"/>
        <family val="2"/>
        <charset val="238"/>
      </rPr>
      <t xml:space="preserve">a </t>
    </r>
    <r>
      <rPr>
        <sz val="10"/>
        <color rgb="FF4D4D4D"/>
        <rFont val="Arial"/>
        <family val="2"/>
        <charset val="238"/>
      </rPr>
      <t>GENERATED IN 2021</t>
    </r>
  </si>
  <si>
    <r>
      <t>WASTE</t>
    </r>
    <r>
      <rPr>
        <vertAlign val="superscript"/>
        <sz val="10"/>
        <color rgb="FF4D4D4D"/>
        <rFont val="Arial"/>
        <family val="2"/>
        <charset val="238"/>
      </rPr>
      <t xml:space="preserve">a </t>
    </r>
    <r>
      <rPr>
        <sz val="10"/>
        <color rgb="FF4D4D4D"/>
        <rFont val="Arial"/>
        <family val="2"/>
        <charset val="238"/>
      </rPr>
      <t>GENERATED IN 2022</t>
    </r>
  </si>
  <si>
    <r>
      <t>TABL. 25(64). ODPADY</t>
    </r>
    <r>
      <rPr>
        <b/>
        <vertAlign val="superscript"/>
        <sz val="10"/>
        <rFont val="Arial"/>
        <family val="2"/>
        <charset val="238"/>
      </rPr>
      <t>a</t>
    </r>
    <r>
      <rPr>
        <b/>
        <sz val="10"/>
        <rFont val="Arial"/>
        <family val="2"/>
        <charset val="238"/>
      </rPr>
      <t xml:space="preserve"> WYTWORZONE W 2021 R.</t>
    </r>
  </si>
  <si>
    <r>
      <t>TABL. 26(65). ODPADY</t>
    </r>
    <r>
      <rPr>
        <b/>
        <vertAlign val="superscript"/>
        <sz val="10"/>
        <rFont val="Arial"/>
        <family val="2"/>
        <charset val="238"/>
      </rPr>
      <t>a</t>
    </r>
    <r>
      <rPr>
        <b/>
        <sz val="10"/>
        <rFont val="Arial"/>
        <family val="2"/>
        <charset val="238"/>
      </rPr>
      <t xml:space="preserve"> WYTWORZONE W 2022 R.</t>
    </r>
  </si>
  <si>
    <r>
      <t>WASTE</t>
    </r>
    <r>
      <rPr>
        <vertAlign val="superscript"/>
        <sz val="10"/>
        <color rgb="FF4D4D4D"/>
        <rFont val="Arial"/>
        <family val="2"/>
        <charset val="238"/>
      </rPr>
      <t xml:space="preserve">a </t>
    </r>
    <r>
      <rPr>
        <sz val="10"/>
        <color rgb="FF4D4D4D"/>
        <rFont val="Arial"/>
        <family val="2"/>
        <charset val="238"/>
      </rPr>
      <t>GENERATED IN 2023</t>
    </r>
  </si>
  <si>
    <r>
      <t>TABL. 27(66). ODPADY</t>
    </r>
    <r>
      <rPr>
        <b/>
        <vertAlign val="superscript"/>
        <sz val="10"/>
        <rFont val="Arial"/>
        <family val="2"/>
        <charset val="238"/>
      </rPr>
      <t>a</t>
    </r>
    <r>
      <rPr>
        <b/>
        <sz val="10"/>
        <rFont val="Arial"/>
        <family val="2"/>
        <charset val="238"/>
      </rPr>
      <t xml:space="preserve"> WYTWORZONE W 2023 R.</t>
    </r>
  </si>
  <si>
    <r>
      <t>WASTE</t>
    </r>
    <r>
      <rPr>
        <vertAlign val="superscript"/>
        <sz val="10"/>
        <color rgb="FF4D4D4D"/>
        <rFont val="Arial"/>
        <family val="2"/>
        <charset val="238"/>
      </rPr>
      <t xml:space="preserve">a </t>
    </r>
    <r>
      <rPr>
        <sz val="10"/>
        <color rgb="FF4D4D4D"/>
        <rFont val="Arial"/>
        <family val="2"/>
        <charset val="238"/>
      </rPr>
      <t>GENERATED IN 2024</t>
    </r>
  </si>
  <si>
    <r>
      <t>TABL. 28(68). ODPADY</t>
    </r>
    <r>
      <rPr>
        <b/>
        <vertAlign val="superscript"/>
        <sz val="10"/>
        <rFont val="Arial"/>
        <family val="2"/>
        <charset val="238"/>
      </rPr>
      <t>a</t>
    </r>
    <r>
      <rPr>
        <b/>
        <sz val="10"/>
        <rFont val="Arial"/>
        <family val="2"/>
        <charset val="238"/>
      </rPr>
      <t xml:space="preserve"> WYTWORZONE W 2024 R.</t>
    </r>
  </si>
  <si>
    <r>
      <t>Czynne składowiska kontrolowane</t>
    </r>
    <r>
      <rPr>
        <vertAlign val="superscript"/>
        <sz val="8"/>
        <rFont val="Arial"/>
        <family val="2"/>
        <charset val="238"/>
      </rPr>
      <t>a</t>
    </r>
    <r>
      <rPr>
        <sz val="8"/>
        <rFont val="Arial"/>
        <family val="2"/>
        <charset val="238"/>
      </rPr>
      <t xml:space="preserve">
</t>
    </r>
    <r>
      <rPr>
        <sz val="8"/>
        <color rgb="FF4D4D4D"/>
        <rFont val="Arial"/>
        <family val="2"/>
        <charset val="238"/>
      </rPr>
      <t>Controlled landfill sites in operation</t>
    </r>
    <r>
      <rPr>
        <vertAlign val="superscript"/>
        <sz val="8"/>
        <color rgb="FF4D4D4D"/>
        <rFont val="Arial"/>
        <family val="2"/>
        <charset val="238"/>
      </rPr>
      <t>a</t>
    </r>
  </si>
  <si>
    <r>
      <t xml:space="preserve">liczba
</t>
    </r>
    <r>
      <rPr>
        <sz val="8"/>
        <color rgb="FF4D4D4D"/>
        <rFont val="Arial"/>
        <family val="2"/>
        <charset val="238"/>
      </rPr>
      <t>number</t>
    </r>
  </si>
  <si>
    <r>
      <t xml:space="preserve">powierzchnia w ha
</t>
    </r>
    <r>
      <rPr>
        <sz val="8"/>
        <color rgb="FF4D4D4D"/>
        <rFont val="Arial"/>
        <family val="2"/>
        <charset val="238"/>
      </rPr>
      <t>area in ha</t>
    </r>
  </si>
  <si>
    <r>
      <t>Zebrane odpady komunalne zmieszane</t>
    </r>
    <r>
      <rPr>
        <vertAlign val="superscript"/>
        <sz val="8"/>
        <rFont val="Arial"/>
        <family val="2"/>
        <charset val="238"/>
      </rPr>
      <t>b</t>
    </r>
    <r>
      <rPr>
        <sz val="8"/>
        <rFont val="Arial"/>
        <family val="2"/>
        <charset val="238"/>
      </rPr>
      <t xml:space="preserve">
</t>
    </r>
    <r>
      <rPr>
        <sz val="8"/>
        <color rgb="FF4D4D4D"/>
        <rFont val="Arial"/>
        <family val="2"/>
        <charset val="238"/>
      </rPr>
      <t>Mixed municipal waste collected</t>
    </r>
    <r>
      <rPr>
        <vertAlign val="superscript"/>
        <sz val="8"/>
        <color rgb="FF4D4D4D"/>
        <rFont val="Arial"/>
        <family val="2"/>
        <charset val="238"/>
      </rPr>
      <t>b</t>
    </r>
  </si>
  <si>
    <r>
      <t xml:space="preserve">w tym z gospodarstw domowych
</t>
    </r>
    <r>
      <rPr>
        <sz val="8"/>
        <color rgb="FF4D4D4D"/>
        <rFont val="Arial"/>
        <family val="2"/>
        <charset val="238"/>
      </rPr>
      <t>of which from households</t>
    </r>
  </si>
  <si>
    <t xml:space="preserve">a Stan w dniu 31 grudnia. b Dane szacunkowe. Dane nie obejmują odpadów komunalnych zebranych selektywnie. </t>
  </si>
  <si>
    <t>TABL. 29(68). ODPADY KOMUNALNE W 2021 R.</t>
  </si>
  <si>
    <t>TABL. 30(69). ODPADY KOMUNALNE W 2022 R.</t>
  </si>
  <si>
    <t>TABL. 30(70). ODPADY KOMUNALNE W 2023 R.</t>
  </si>
  <si>
    <t>TABL. 30(70). ODPADY KOMUNALNE W 2024 R.</t>
  </si>
  <si>
    <r>
      <t xml:space="preserve">    EMISSION AND REDUCTION OF AIR POLLUTANTS</t>
    </r>
    <r>
      <rPr>
        <vertAlign val="superscript"/>
        <sz val="10"/>
        <color rgb="FF4D4D4D"/>
        <rFont val="Arial"/>
        <family val="2"/>
        <charset val="238"/>
      </rPr>
      <t>a</t>
    </r>
    <r>
      <rPr>
        <sz val="10"/>
        <color rgb="FF4D4D4D"/>
        <rFont val="Arial"/>
        <family val="2"/>
        <charset val="238"/>
      </rPr>
      <t xml:space="preserve"> IN 2024</t>
    </r>
  </si>
  <si>
    <r>
      <t xml:space="preserve">    EMISSION AND REDUCTION OF AIR POLLUTANTS</t>
    </r>
    <r>
      <rPr>
        <vertAlign val="superscript"/>
        <sz val="10"/>
        <color rgb="FF4D4D4D"/>
        <rFont val="Arial"/>
        <family val="2"/>
        <charset val="238"/>
      </rPr>
      <t>a</t>
    </r>
    <r>
      <rPr>
        <sz val="10"/>
        <color rgb="FF4D4D4D"/>
        <rFont val="Arial"/>
        <family val="2"/>
        <charset val="238"/>
      </rPr>
      <t xml:space="preserve"> IN 2023</t>
    </r>
  </si>
  <si>
    <r>
      <t xml:space="preserve">    EMISSION AND REDUCTION OF AIR POLLUTANTS</t>
    </r>
    <r>
      <rPr>
        <vertAlign val="superscript"/>
        <sz val="10"/>
        <color rgb="FF4D4D4D"/>
        <rFont val="Arial"/>
        <family val="2"/>
        <charset val="238"/>
      </rPr>
      <t>a</t>
    </r>
    <r>
      <rPr>
        <sz val="10"/>
        <color rgb="FF4D4D4D"/>
        <rFont val="Arial"/>
        <family val="2"/>
        <charset val="238"/>
      </rPr>
      <t xml:space="preserve"> IN 2021</t>
    </r>
  </si>
  <si>
    <r>
      <t xml:space="preserve">Powierzchnia geodezyjna (stan w dniu 1 stycznia) w ha
</t>
    </r>
    <r>
      <rPr>
        <sz val="8"/>
        <color rgb="FF4D4D4D"/>
        <rFont val="Arial"/>
        <family val="2"/>
        <charset val="238"/>
      </rPr>
      <t>Geodesic area (as of 1 January) in ha</t>
    </r>
  </si>
  <si>
    <r>
      <t xml:space="preserve">Pojedyncze drzewa
</t>
    </r>
    <r>
      <rPr>
        <sz val="8"/>
        <color rgb="FF4D4D4D"/>
        <rFont val="Arial"/>
        <family val="2"/>
        <charset val="238"/>
      </rPr>
      <t>Single trees</t>
    </r>
  </si>
  <si>
    <r>
      <t xml:space="preserve">Grupy drzew
</t>
    </r>
    <r>
      <rPr>
        <sz val="8"/>
        <color rgb="FF4D4D4D"/>
        <rFont val="Arial"/>
        <family val="2"/>
        <charset val="238"/>
      </rPr>
      <t xml:space="preserve">Groups of trees </t>
    </r>
  </si>
  <si>
    <r>
      <t xml:space="preserve">Aleje
</t>
    </r>
    <r>
      <rPr>
        <sz val="8"/>
        <color rgb="FF4D4D4D"/>
        <rFont val="Arial"/>
        <family val="2"/>
        <charset val="238"/>
      </rPr>
      <t>Alleys</t>
    </r>
  </si>
  <si>
    <r>
      <t xml:space="preserve">Krzewy
</t>
    </r>
    <r>
      <rPr>
        <sz val="8"/>
        <color rgb="FF4D4D4D"/>
        <rFont val="Arial"/>
        <family val="2"/>
        <charset val="238"/>
      </rPr>
      <t>Shrubs</t>
    </r>
  </si>
  <si>
    <r>
      <t xml:space="preserve">Głazy narzutowe
</t>
    </r>
    <r>
      <rPr>
        <sz val="8"/>
        <color rgb="FF4D4D4D"/>
        <rFont val="Arial"/>
        <family val="2"/>
        <charset val="238"/>
      </rPr>
      <t>Erratic boulders</t>
    </r>
  </si>
  <si>
    <r>
      <t>Pozostałe</t>
    </r>
    <r>
      <rPr>
        <vertAlign val="superscript"/>
        <sz val="8"/>
        <rFont val="Arial"/>
        <family val="2"/>
        <charset val="238"/>
      </rPr>
      <t>a</t>
    </r>
    <r>
      <rPr>
        <sz val="8"/>
        <rFont val="Arial"/>
        <family val="2"/>
        <charset val="238"/>
      </rPr>
      <t xml:space="preserve">
</t>
    </r>
    <r>
      <rPr>
        <sz val="8"/>
        <color rgb="FF4D4D4D"/>
        <rFont val="Arial"/>
        <family val="2"/>
        <charset val="238"/>
      </rPr>
      <t>Other</t>
    </r>
    <r>
      <rPr>
        <vertAlign val="superscript"/>
        <sz val="8"/>
        <color rgb="FF4D4D4D"/>
        <rFont val="Arial"/>
        <family val="2"/>
        <charset val="238"/>
      </rPr>
      <t>a</t>
    </r>
  </si>
  <si>
    <r>
      <t xml:space="preserve">Parki spacerowo-wypoczynkowe:
</t>
    </r>
    <r>
      <rPr>
        <sz val="8"/>
        <color rgb="FF4D4D4D"/>
        <rFont val="Arial"/>
        <family val="2"/>
        <charset val="238"/>
      </rPr>
      <t>Strolling-recreational parks:</t>
    </r>
  </si>
  <si>
    <r>
      <t xml:space="preserve">przeciętna powierzchnia 1 obiektu w ha 
</t>
    </r>
    <r>
      <rPr>
        <sz val="8"/>
        <color rgb="FF4D4D4D"/>
        <rFont val="Arial"/>
        <family val="2"/>
        <charset val="238"/>
      </rPr>
      <t>average area of 1 facility in ha</t>
    </r>
  </si>
  <si>
    <r>
      <t xml:space="preserve">Zieleńce:
</t>
    </r>
    <r>
      <rPr>
        <sz val="8"/>
        <color rgb="FF4D4D4D"/>
        <rFont val="Arial"/>
        <family val="2"/>
        <charset val="238"/>
      </rPr>
      <t>Lawns:</t>
    </r>
  </si>
  <si>
    <r>
      <t xml:space="preserve">Zieleń uliczna w ha 
</t>
    </r>
    <r>
      <rPr>
        <sz val="8"/>
        <color rgb="FF4D4D4D"/>
        <rFont val="Arial"/>
        <family val="2"/>
        <charset val="238"/>
      </rPr>
      <t>Street greenery in ha</t>
    </r>
  </si>
  <si>
    <r>
      <t xml:space="preserve">Tereny zieleni osiedlowej w ha 
</t>
    </r>
    <r>
      <rPr>
        <sz val="8"/>
        <color rgb="FF4D4D4D"/>
        <rFont val="Arial"/>
        <family val="2"/>
        <charset val="238"/>
      </rPr>
      <t>Green areas of the housin estate in ha</t>
    </r>
  </si>
  <si>
    <r>
      <t xml:space="preserve">Powierzchnia parków, zieleńców i terenów zieleni osiedlowej w ha 
</t>
    </r>
    <r>
      <rPr>
        <sz val="8"/>
        <color rgb="FF4D4D4D"/>
        <rFont val="Arial"/>
        <family val="2"/>
        <charset val="238"/>
      </rPr>
      <t>The area of parks, lawns and green areas of the housing estate in ha</t>
    </r>
  </si>
  <si>
    <r>
      <t xml:space="preserve">w % powierzchni ogólnej 
</t>
    </r>
    <r>
      <rPr>
        <sz val="8"/>
        <color rgb="FF4D4D4D"/>
        <rFont val="Arial"/>
        <family val="2"/>
        <charset val="238"/>
      </rPr>
      <t>in % of the total area</t>
    </r>
  </si>
  <si>
    <t>Lasy gminne (mienie komunalne) w ha
Gmina forests (municipal property) in ha</t>
  </si>
  <si>
    <r>
      <t>krzewów w m</t>
    </r>
    <r>
      <rPr>
        <vertAlign val="super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 xml:space="preserve"> 
</t>
    </r>
    <r>
      <rPr>
        <sz val="8"/>
        <color rgb="FF4D4D4D"/>
        <rFont val="Arial"/>
        <family val="2"/>
        <charset val="238"/>
      </rPr>
      <t>shrubs in m</t>
    </r>
    <r>
      <rPr>
        <vertAlign val="superscript"/>
        <sz val="8"/>
        <color rgb="FF4D4D4D"/>
        <rFont val="Arial"/>
        <family val="2"/>
        <charset val="238"/>
      </rPr>
      <t>2</t>
    </r>
  </si>
  <si>
    <r>
      <t xml:space="preserve">drzew w szt.
</t>
    </r>
    <r>
      <rPr>
        <sz val="8"/>
        <color rgb="FF4D4D4D"/>
        <rFont val="Arial"/>
        <family val="2"/>
        <charset val="238"/>
      </rPr>
      <t>trees in pieces</t>
    </r>
  </si>
  <si>
    <r>
      <rPr>
        <sz val="8"/>
        <rFont val="Arial"/>
        <family val="2"/>
        <charset val="238"/>
      </rPr>
      <t>Losses in pieces</t>
    </r>
    <r>
      <rPr>
        <b/>
        <sz val="8"/>
        <rFont val="Arial"/>
        <family val="2"/>
        <charset val="238"/>
      </rPr>
      <t xml:space="preserve">
</t>
    </r>
    <r>
      <rPr>
        <sz val="8"/>
        <color rgb="FF4D4D4D"/>
        <rFont val="Arial"/>
        <family val="2"/>
        <charset val="238"/>
      </rPr>
      <t>Losses in pieces</t>
    </r>
  </si>
  <si>
    <r>
      <t>na 1 mieszkańca w m</t>
    </r>
    <r>
      <rPr>
        <vertAlign val="super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 xml:space="preserve">
</t>
    </r>
    <r>
      <rPr>
        <sz val="8"/>
        <color rgb="FF4D4D4D"/>
        <rFont val="Arial"/>
        <family val="2"/>
        <charset val="238"/>
      </rPr>
      <t>per capita in m</t>
    </r>
    <r>
      <rPr>
        <vertAlign val="superscript"/>
        <sz val="8"/>
        <color rgb="FF4D4D4D"/>
        <rFont val="Arial"/>
        <family val="2"/>
        <charset val="238"/>
      </rPr>
      <t>2</t>
    </r>
  </si>
  <si>
    <r>
      <t xml:space="preserve">Nasadzenia w szt.
</t>
    </r>
    <r>
      <rPr>
        <sz val="8"/>
        <color rgb="FF4D4D4D"/>
        <rFont val="Arial"/>
        <family val="2"/>
        <charset val="238"/>
      </rPr>
      <t>Plantations in pieces</t>
    </r>
  </si>
  <si>
    <r>
      <t xml:space="preserve">drzew 
</t>
    </r>
    <r>
      <rPr>
        <sz val="8"/>
        <color rgb="FF4D4D4D"/>
        <rFont val="Arial"/>
        <family val="2"/>
        <charset val="238"/>
      </rPr>
      <t>trees</t>
    </r>
  </si>
  <si>
    <r>
      <t xml:space="preserve">krzewów 
</t>
    </r>
    <r>
      <rPr>
        <sz val="8"/>
        <color rgb="FF4D4D4D"/>
        <rFont val="Arial"/>
        <family val="2"/>
        <charset val="238"/>
      </rPr>
      <t>shrubs</t>
    </r>
  </si>
  <si>
    <r>
      <t>Cele produkcyjne</t>
    </r>
    <r>
      <rPr>
        <vertAlign val="superscript"/>
        <sz val="8"/>
        <rFont val="Arial"/>
        <family val="2"/>
        <charset val="238"/>
      </rPr>
      <t>a</t>
    </r>
    <r>
      <rPr>
        <sz val="8"/>
        <rFont val="Arial"/>
        <family val="2"/>
        <charset val="238"/>
      </rPr>
      <t xml:space="preserve">
</t>
    </r>
    <r>
      <rPr>
        <sz val="8"/>
        <color rgb="FF4D4D4D"/>
        <rFont val="Arial"/>
        <family val="2"/>
        <charset val="238"/>
      </rPr>
      <t>Production purposes</t>
    </r>
    <r>
      <rPr>
        <vertAlign val="superscript"/>
        <sz val="8"/>
        <color rgb="FF4D4D4D"/>
        <rFont val="Arial"/>
        <family val="2"/>
        <charset val="238"/>
      </rPr>
      <t>a</t>
    </r>
  </si>
  <si>
    <r>
      <t xml:space="preserve">w tym wody:
</t>
    </r>
    <r>
      <rPr>
        <sz val="8"/>
        <color rgb="FF4D4D4D"/>
        <rFont val="Arial"/>
        <family val="2"/>
        <charset val="238"/>
      </rPr>
      <t>of which waters:</t>
    </r>
  </si>
  <si>
    <r>
      <t xml:space="preserve">podziemne 
</t>
    </r>
    <r>
      <rPr>
        <sz val="8"/>
        <color rgb="FF4D4D4D"/>
        <rFont val="Arial"/>
        <family val="2"/>
        <charset val="238"/>
      </rPr>
      <t>underground</t>
    </r>
  </si>
  <si>
    <r>
      <rPr>
        <sz val="8"/>
        <color rgb="FF4D4D4D"/>
        <rFont val="Arial"/>
        <family val="2"/>
        <charset val="238"/>
      </rPr>
      <t>powierzchniowe</t>
    </r>
    <r>
      <rPr>
        <vertAlign val="superscript"/>
        <sz val="8"/>
        <color rgb="FF4D4D4D"/>
        <rFont val="Arial"/>
        <family val="2"/>
        <charset val="238"/>
      </rPr>
      <t>b</t>
    </r>
    <r>
      <rPr>
        <sz val="8"/>
        <color rgb="FF4D4D4D"/>
        <rFont val="Arial"/>
        <family val="2"/>
        <charset val="238"/>
      </rPr>
      <t xml:space="preserve"> 
surface</t>
    </r>
    <r>
      <rPr>
        <vertAlign val="superscript"/>
        <sz val="8"/>
        <color rgb="FF4D4D4D"/>
        <rFont val="Arial"/>
        <family val="2"/>
        <charset val="238"/>
      </rPr>
      <t>b</t>
    </r>
  </si>
  <si>
    <r>
      <t xml:space="preserve">Napełnianie i uzupełnianie stawów rybnych 
</t>
    </r>
    <r>
      <rPr>
        <sz val="8"/>
        <color rgb="FF4D4D4D"/>
        <rFont val="Arial"/>
        <family val="2"/>
        <charset val="238"/>
      </rPr>
      <t>Filling and completing fish ponds</t>
    </r>
  </si>
  <si>
    <r>
      <t>Eksploatacja sieci wodociągowej</t>
    </r>
    <r>
      <rPr>
        <vertAlign val="superscript"/>
        <sz val="8"/>
        <rFont val="Arial"/>
        <family val="2"/>
        <charset val="238"/>
      </rPr>
      <t>c</t>
    </r>
    <r>
      <rPr>
        <sz val="8"/>
        <rFont val="Arial"/>
        <family val="2"/>
        <charset val="238"/>
      </rPr>
      <t xml:space="preserve">
</t>
    </r>
    <r>
      <rPr>
        <sz val="8"/>
        <color rgb="FF4D4D4D"/>
        <rFont val="Arial"/>
        <family val="2"/>
        <charset val="238"/>
      </rPr>
      <t>Exploitation of water supply network</t>
    </r>
    <r>
      <rPr>
        <vertAlign val="superscript"/>
        <sz val="8"/>
        <color rgb="FF4D4D4D"/>
        <rFont val="Arial"/>
        <family val="2"/>
        <charset val="238"/>
      </rPr>
      <t>c</t>
    </r>
  </si>
  <si>
    <r>
      <t xml:space="preserve">wody: powierzchniowe 
</t>
    </r>
    <r>
      <rPr>
        <sz val="8"/>
        <color rgb="FF4D4D4D"/>
        <rFont val="Arial"/>
        <family val="2"/>
        <charset val="238"/>
      </rPr>
      <t>waters: surface</t>
    </r>
  </si>
  <si>
    <r>
      <t>Na 1 km</t>
    </r>
    <r>
      <rPr>
        <b/>
        <vertAlign val="superscript"/>
        <sz val="8"/>
        <rFont val="Arial"/>
        <family val="2"/>
        <charset val="238"/>
      </rPr>
      <t>2</t>
    </r>
    <r>
      <rPr>
        <b/>
        <sz val="8"/>
        <rFont val="Arial"/>
        <family val="2"/>
        <charset val="238"/>
      </rPr>
      <t xml:space="preserve">
</t>
    </r>
    <r>
      <rPr>
        <b/>
        <sz val="8"/>
        <color rgb="FF4D4D4D"/>
        <rFont val="Arial"/>
        <family val="2"/>
        <charset val="238"/>
      </rPr>
      <t>Per 1 km</t>
    </r>
    <r>
      <rPr>
        <b/>
        <vertAlign val="superscript"/>
        <sz val="8"/>
        <color rgb="FF4D4D4D"/>
        <rFont val="Arial"/>
        <family val="2"/>
        <charset val="238"/>
      </rPr>
      <t xml:space="preserve">2 </t>
    </r>
  </si>
  <si>
    <r>
      <t xml:space="preserve">Przemysł 
</t>
    </r>
    <r>
      <rPr>
        <sz val="8"/>
        <color rgb="FF4D4D4D"/>
        <rFont val="Arial"/>
        <family val="2"/>
        <charset val="238"/>
      </rPr>
      <t>Industry</t>
    </r>
  </si>
  <si>
    <r>
      <t xml:space="preserve">w tym na cele produkcyjne 
</t>
    </r>
    <r>
      <rPr>
        <sz val="8"/>
        <color rgb="FF4D4D4D"/>
        <rFont val="Arial"/>
        <family val="2"/>
        <charset val="238"/>
      </rPr>
      <t>of which for purposes of production</t>
    </r>
  </si>
  <si>
    <r>
      <t>Napełniane stawy rybne</t>
    </r>
    <r>
      <rPr>
        <vertAlign val="superscript"/>
        <sz val="8"/>
        <rFont val="Arial"/>
        <family val="2"/>
        <charset val="238"/>
      </rPr>
      <t>b</t>
    </r>
    <r>
      <rPr>
        <sz val="8"/>
        <rFont val="Arial"/>
        <family val="2"/>
        <charset val="238"/>
      </rPr>
      <t xml:space="preserve"> w ha
</t>
    </r>
    <r>
      <rPr>
        <sz val="8"/>
        <color rgb="FF4D4D4D"/>
        <rFont val="Arial"/>
        <family val="2"/>
        <charset val="238"/>
      </rPr>
      <t>Filled fish ponds</t>
    </r>
    <r>
      <rPr>
        <vertAlign val="superscript"/>
        <sz val="8"/>
        <color rgb="FF4D4D4D"/>
        <rFont val="Arial"/>
        <family val="2"/>
        <charset val="238"/>
      </rPr>
      <t>b</t>
    </r>
    <r>
      <rPr>
        <sz val="8"/>
        <color rgb="FF4D4D4D"/>
        <rFont val="Arial"/>
        <family val="2"/>
        <charset val="238"/>
      </rPr>
      <t xml:space="preserve"> in ha</t>
    </r>
  </si>
  <si>
    <r>
      <t>Pobór wody do napełniania stawów rybnych  w dam</t>
    </r>
    <r>
      <rPr>
        <vertAlign val="superscript"/>
        <sz val="8"/>
        <rFont val="Arial"/>
        <family val="2"/>
        <charset val="238"/>
      </rPr>
      <t>3</t>
    </r>
    <r>
      <rPr>
        <sz val="8"/>
        <rFont val="Arial"/>
        <family val="2"/>
        <charset val="238"/>
      </rPr>
      <t xml:space="preserve">
</t>
    </r>
    <r>
      <rPr>
        <sz val="8"/>
        <color rgb="FF4D4D4D"/>
        <rFont val="Arial"/>
        <family val="2"/>
        <charset val="238"/>
      </rPr>
      <t>Water withdrawal for filling fish ponds  in dam</t>
    </r>
    <r>
      <rPr>
        <vertAlign val="superscript"/>
        <sz val="8"/>
        <color rgb="FF4D4D4D"/>
        <rFont val="Arial"/>
        <family val="2"/>
        <charset val="238"/>
      </rPr>
      <t>3</t>
    </r>
  </si>
  <si>
    <r>
      <t xml:space="preserve">na 1 ha 
</t>
    </r>
    <r>
      <rPr>
        <sz val="8"/>
        <color rgb="FF4D4D4D"/>
        <rFont val="Arial"/>
        <family val="2"/>
        <charset val="238"/>
      </rPr>
      <t>per 1 ha</t>
    </r>
  </si>
  <si>
    <r>
      <t xml:space="preserve">Liczba obiektów
</t>
    </r>
    <r>
      <rPr>
        <sz val="8"/>
        <color rgb="FF4D4D4D"/>
        <rFont val="Arial"/>
        <family val="2"/>
        <charset val="238"/>
      </rPr>
      <t>Number of objects</t>
    </r>
  </si>
  <si>
    <r>
      <t>Pojemność w dam</t>
    </r>
    <r>
      <rPr>
        <vertAlign val="superscript"/>
        <sz val="8"/>
        <rFont val="Arial"/>
        <family val="2"/>
        <charset val="238"/>
      </rPr>
      <t>3</t>
    </r>
    <r>
      <rPr>
        <sz val="8"/>
        <rFont val="Arial"/>
        <family val="2"/>
        <charset val="238"/>
      </rPr>
      <t xml:space="preserve">
</t>
    </r>
    <r>
      <rPr>
        <sz val="8"/>
        <color rgb="FF4D4D4D"/>
        <rFont val="Arial"/>
        <family val="2"/>
        <charset val="238"/>
      </rPr>
      <t>Capacity in dam</t>
    </r>
    <r>
      <rPr>
        <vertAlign val="superscript"/>
        <sz val="8"/>
        <color rgb="FF4D4D4D"/>
        <rFont val="Arial"/>
        <family val="2"/>
        <charset val="238"/>
      </rPr>
      <t>3</t>
    </r>
  </si>
  <si>
    <r>
      <t xml:space="preserve">W tym
</t>
    </r>
    <r>
      <rPr>
        <sz val="8"/>
        <color rgb="FF4D4D4D"/>
        <rFont val="Arial"/>
        <family val="2"/>
        <charset val="238"/>
      </rPr>
      <t>Of wich</t>
    </r>
  </si>
  <si>
    <r>
      <t xml:space="preserve">piętrzenie jezior
</t>
    </r>
    <r>
      <rPr>
        <sz val="8"/>
        <color rgb="FF4D4D4D"/>
        <rFont val="Arial"/>
        <family val="2"/>
        <charset val="238"/>
      </rPr>
      <t>damming of lakes</t>
    </r>
  </si>
  <si>
    <r>
      <t xml:space="preserve">obiekty
</t>
    </r>
    <r>
      <rPr>
        <sz val="8"/>
        <color rgb="FF4D4D4D"/>
        <rFont val="Arial"/>
        <family val="2"/>
        <charset val="238"/>
      </rPr>
      <t>objects</t>
    </r>
  </si>
  <si>
    <r>
      <t>pojemność w dam</t>
    </r>
    <r>
      <rPr>
        <vertAlign val="superscript"/>
        <sz val="8"/>
        <rFont val="Arial"/>
        <family val="2"/>
        <charset val="238"/>
      </rPr>
      <t>3</t>
    </r>
    <r>
      <rPr>
        <sz val="8"/>
        <rFont val="Arial"/>
        <family val="2"/>
        <charset val="238"/>
      </rPr>
      <t xml:space="preserve">
</t>
    </r>
    <r>
      <rPr>
        <sz val="8"/>
        <color rgb="FF4D4D4D"/>
        <rFont val="Arial"/>
        <family val="2"/>
        <charset val="238"/>
      </rPr>
      <t>capacity in dam</t>
    </r>
    <r>
      <rPr>
        <vertAlign val="superscript"/>
        <sz val="8"/>
        <color rgb="FF4D4D4D"/>
        <rFont val="Arial"/>
        <family val="2"/>
        <charset val="238"/>
      </rPr>
      <t>3</t>
    </r>
  </si>
  <si>
    <r>
      <t xml:space="preserve">sztuczne zbiorniki wodne
</t>
    </r>
    <r>
      <rPr>
        <sz val="8"/>
        <color rgb="FF4D4D4D"/>
        <rFont val="Arial"/>
        <family val="2"/>
        <charset val="238"/>
      </rPr>
      <t>artificial reservoirs</t>
    </r>
  </si>
  <si>
    <r>
      <t xml:space="preserve">stawy rybne
</t>
    </r>
    <r>
      <rPr>
        <sz val="8"/>
        <color rgb="FF4D4D4D"/>
        <rFont val="Arial"/>
        <family val="2"/>
        <charset val="238"/>
      </rPr>
      <t>fish ponds</t>
    </r>
  </si>
  <si>
    <r>
      <t xml:space="preserve">budowle piętrzące
</t>
    </r>
    <r>
      <rPr>
        <sz val="8"/>
        <color rgb="FF4D4D4D"/>
        <rFont val="Arial"/>
        <family val="2"/>
        <charset val="238"/>
      </rPr>
      <t>buildings damming</t>
    </r>
  </si>
  <si>
    <r>
      <t xml:space="preserve">Powierzchnia nawodnień w ha
</t>
    </r>
    <r>
      <rPr>
        <sz val="8"/>
        <color rgb="FF4D4D4D"/>
        <rFont val="Arial"/>
        <family val="2"/>
        <charset val="238"/>
      </rPr>
      <t>Area of irrigation in ha</t>
    </r>
  </si>
  <si>
    <r>
      <t>w hm</t>
    </r>
    <r>
      <rPr>
        <vertAlign val="superscript"/>
        <sz val="8"/>
        <rFont val="Arial"/>
        <family val="2"/>
        <charset val="238"/>
      </rPr>
      <t>3</t>
    </r>
    <r>
      <rPr>
        <sz val="8"/>
        <rFont val="Arial"/>
        <family val="2"/>
        <charset val="238"/>
      </rPr>
      <t xml:space="preserve">
</t>
    </r>
    <r>
      <rPr>
        <sz val="8"/>
        <color rgb="FF4D4D4D"/>
        <rFont val="Arial"/>
        <family val="2"/>
        <charset val="238"/>
      </rPr>
      <t>in hm3</t>
    </r>
  </si>
  <si>
    <r>
      <t xml:space="preserve">Przychód wody 
</t>
    </r>
    <r>
      <rPr>
        <sz val="8"/>
        <color rgb="FF4D4D4D"/>
        <rFont val="Arial"/>
        <family val="2"/>
        <charset val="238"/>
      </rPr>
      <t>Income of water</t>
    </r>
  </si>
  <si>
    <r>
      <t xml:space="preserve">z ujęć własnych 
</t>
    </r>
    <r>
      <rPr>
        <sz val="8"/>
        <color rgb="FF4D4D4D"/>
        <rFont val="Arial"/>
        <family val="2"/>
        <charset val="238"/>
      </rPr>
      <t>from own intakes</t>
    </r>
  </si>
  <si>
    <r>
      <t xml:space="preserve">powierzchniowe 
</t>
    </r>
    <r>
      <rPr>
        <sz val="8"/>
        <color rgb="FF4D4D4D"/>
        <rFont val="Arial"/>
        <family val="2"/>
        <charset val="238"/>
      </rPr>
      <t xml:space="preserve">surface </t>
    </r>
  </si>
  <si>
    <r>
      <t xml:space="preserve">podziemne 
</t>
    </r>
    <r>
      <rPr>
        <sz val="8"/>
        <color rgb="FF4D4D4D"/>
        <rFont val="Arial"/>
        <family val="2"/>
        <charset val="238"/>
      </rPr>
      <t>underground</t>
    </r>
    <r>
      <rPr>
        <sz val="8"/>
        <rFont val="Arial"/>
        <family val="2"/>
        <charset val="238"/>
      </rPr>
      <t xml:space="preserve"> </t>
    </r>
  </si>
  <si>
    <r>
      <t xml:space="preserve">z zakupu od innych jednostek 
</t>
    </r>
    <r>
      <rPr>
        <sz val="8"/>
        <color rgb="FF4D4D4D"/>
        <rFont val="Arial"/>
        <family val="2"/>
        <charset val="238"/>
      </rPr>
      <t>from purchase from other entities</t>
    </r>
  </si>
  <si>
    <r>
      <t xml:space="preserve">Rozchód wody 
</t>
    </r>
    <r>
      <rPr>
        <sz val="8"/>
        <color rgb="FF4D4D4D"/>
        <rFont val="Arial"/>
        <family val="2"/>
        <charset val="238"/>
      </rPr>
      <t>Outcome of water</t>
    </r>
  </si>
  <si>
    <r>
      <t xml:space="preserve">zużycie na potrzeby zakładów 
</t>
    </r>
    <r>
      <rPr>
        <sz val="8"/>
        <color rgb="FF4D4D4D"/>
        <rFont val="Arial"/>
        <family val="2"/>
        <charset val="238"/>
      </rPr>
      <t>consumption for plants needs</t>
    </r>
  </si>
  <si>
    <r>
      <t xml:space="preserve">w tym do produkcji 
</t>
    </r>
    <r>
      <rPr>
        <sz val="8"/>
        <color rgb="FF4D4D4D"/>
        <rFont val="Arial"/>
        <family val="2"/>
        <charset val="238"/>
      </rPr>
      <t>of which for production</t>
    </r>
  </si>
  <si>
    <r>
      <t xml:space="preserve">w tym z sieci wodociągowej 
</t>
    </r>
    <r>
      <rPr>
        <sz val="8"/>
        <color rgb="FF4D4D4D"/>
        <rFont val="Arial"/>
        <family val="2"/>
        <charset val="238"/>
      </rPr>
      <t>of which from water supply network</t>
    </r>
  </si>
  <si>
    <r>
      <t xml:space="preserve">sprzedaż 
</t>
    </r>
    <r>
      <rPr>
        <sz val="8"/>
        <color rgb="FF4D4D4D"/>
        <rFont val="Arial"/>
        <family val="2"/>
        <charset val="238"/>
      </rPr>
      <t>sale</t>
    </r>
  </si>
  <si>
    <r>
      <t xml:space="preserve">straty w sieci 
</t>
    </r>
    <r>
      <rPr>
        <sz val="8"/>
        <color rgb="FF4D4D4D"/>
        <rFont val="Arial"/>
        <family val="2"/>
        <charset val="238"/>
      </rPr>
      <t>losses in network</t>
    </r>
  </si>
  <si>
    <r>
      <t xml:space="preserve">Długość sieci wodociągowej rozdzielczej (stan w dniu 31 grudnia) w km
</t>
    </r>
    <r>
      <rPr>
        <sz val="8"/>
        <color rgb="FF4D4D4D"/>
        <rFont val="Arial"/>
        <family val="2"/>
        <charset val="238"/>
      </rPr>
      <t>Length of water distribution network (as of 31 December) in km</t>
    </r>
  </si>
  <si>
    <r>
      <t>Przyłącza prowadzące do budynków mieszkalnych</t>
    </r>
    <r>
      <rPr>
        <vertAlign val="superscript"/>
        <sz val="8"/>
        <rFont val="Arial"/>
        <family val="2"/>
        <charset val="238"/>
      </rPr>
      <t>a</t>
    </r>
    <r>
      <rPr>
        <sz val="8"/>
        <rFont val="Arial"/>
        <family val="2"/>
        <charset val="238"/>
      </rPr>
      <t xml:space="preserve"> (stan w dniu 31 grudnia) w tys. szt.  
</t>
    </r>
    <r>
      <rPr>
        <sz val="8"/>
        <color rgb="FF4D4D4D"/>
        <rFont val="Arial"/>
        <family val="2"/>
        <charset val="238"/>
      </rPr>
      <t>Connections leading to residential buildings</t>
    </r>
    <r>
      <rPr>
        <vertAlign val="superscript"/>
        <sz val="8"/>
        <color rgb="FF4D4D4D"/>
        <rFont val="Arial"/>
        <family val="2"/>
        <charset val="238"/>
      </rPr>
      <t>a</t>
    </r>
    <r>
      <rPr>
        <sz val="8"/>
        <color rgb="FF4D4D4D"/>
        <rFont val="Arial"/>
        <family val="2"/>
        <charset val="238"/>
      </rPr>
      <t xml:space="preserve"> (as of 31 december) in thousand of units</t>
    </r>
  </si>
  <si>
    <r>
      <t>Pobór wody w hm</t>
    </r>
    <r>
      <rPr>
        <vertAlign val="superscript"/>
        <sz val="8"/>
        <rFont val="Arial"/>
        <family val="2"/>
        <charset val="238"/>
      </rPr>
      <t>3</t>
    </r>
    <r>
      <rPr>
        <sz val="8"/>
        <rFont val="Arial"/>
        <family val="2"/>
        <charset val="238"/>
      </rPr>
      <t xml:space="preserve">
</t>
    </r>
    <r>
      <rPr>
        <sz val="8"/>
        <color rgb="FF4D4D4D"/>
        <rFont val="Arial"/>
        <family val="2"/>
        <charset val="238"/>
      </rPr>
      <t>Water withdrawal in hm</t>
    </r>
    <r>
      <rPr>
        <vertAlign val="superscript"/>
        <sz val="8"/>
        <color rgb="FF4D4D4D"/>
        <rFont val="Arial"/>
        <family val="2"/>
        <charset val="238"/>
      </rPr>
      <t>3</t>
    </r>
  </si>
  <si>
    <r>
      <t xml:space="preserve">w tym powierzchniowej 
</t>
    </r>
    <r>
      <rPr>
        <sz val="8"/>
        <color rgb="FF4D4D4D"/>
        <rFont val="Arial"/>
        <family val="2"/>
        <charset val="238"/>
      </rPr>
      <t>of which surface</t>
    </r>
  </si>
  <si>
    <r>
      <t>Zużycie wody</t>
    </r>
    <r>
      <rPr>
        <vertAlign val="superscript"/>
        <sz val="8"/>
        <rFont val="Arial"/>
        <family val="2"/>
        <charset val="238"/>
      </rPr>
      <t>b</t>
    </r>
    <r>
      <rPr>
        <sz val="8"/>
        <rFont val="Arial"/>
        <family val="2"/>
        <charset val="238"/>
      </rPr>
      <t xml:space="preserve"> w hm</t>
    </r>
    <r>
      <rPr>
        <vertAlign val="superscript"/>
        <sz val="8"/>
        <rFont val="Arial"/>
        <family val="2"/>
        <charset val="238"/>
      </rPr>
      <t>3</t>
    </r>
    <r>
      <rPr>
        <sz val="8"/>
        <rFont val="Arial"/>
        <family val="2"/>
        <charset val="238"/>
      </rPr>
      <t xml:space="preserve">
</t>
    </r>
    <r>
      <rPr>
        <sz val="8"/>
        <color rgb="FF4D4D4D"/>
        <rFont val="Arial"/>
        <family val="2"/>
        <charset val="238"/>
      </rPr>
      <t>Water consumption</t>
    </r>
    <r>
      <rPr>
        <vertAlign val="superscript"/>
        <sz val="8"/>
        <color rgb="FF4D4D4D"/>
        <rFont val="Arial"/>
        <family val="2"/>
        <charset val="238"/>
      </rPr>
      <t>b</t>
    </r>
    <r>
      <rPr>
        <sz val="8"/>
        <color rgb="FF4D4D4D"/>
        <rFont val="Arial"/>
        <family val="2"/>
        <charset val="238"/>
      </rPr>
      <t xml:space="preserve"> in hm</t>
    </r>
    <r>
      <rPr>
        <vertAlign val="superscript"/>
        <sz val="8"/>
        <color rgb="FF4D4D4D"/>
        <rFont val="Arial"/>
        <family val="2"/>
        <charset val="238"/>
      </rPr>
      <t>3</t>
    </r>
  </si>
  <si>
    <r>
      <t xml:space="preserve">w tym w gospodarstwach domowych
</t>
    </r>
    <r>
      <rPr>
        <sz val="8"/>
        <color rgb="FF4D4D4D"/>
        <rFont val="Arial"/>
        <family val="2"/>
        <charset val="238"/>
      </rPr>
      <t>of which in households</t>
    </r>
  </si>
  <si>
    <r>
      <t>na 1 mieszkańca w m</t>
    </r>
    <r>
      <rPr>
        <vertAlign val="superscript"/>
        <sz val="8"/>
        <rFont val="Arial"/>
        <family val="2"/>
        <charset val="238"/>
      </rPr>
      <t>3</t>
    </r>
    <r>
      <rPr>
        <sz val="8"/>
        <rFont val="Arial"/>
        <family val="2"/>
        <charset val="238"/>
      </rPr>
      <t xml:space="preserve"> na rok
</t>
    </r>
    <r>
      <rPr>
        <sz val="8"/>
        <color rgb="FF4D4D4D"/>
        <rFont val="Arial"/>
        <family val="2"/>
        <charset val="238"/>
      </rPr>
      <t>per capita in m</t>
    </r>
    <r>
      <rPr>
        <vertAlign val="superscript"/>
        <sz val="8"/>
        <color rgb="FF4D4D4D"/>
        <rFont val="Arial"/>
        <family val="2"/>
        <charset val="238"/>
      </rPr>
      <t>3</t>
    </r>
    <r>
      <rPr>
        <sz val="8"/>
        <color rgb="FF4D4D4D"/>
        <rFont val="Arial"/>
        <family val="2"/>
        <charset val="238"/>
      </rPr>
      <t xml:space="preserve"> per year</t>
    </r>
  </si>
  <si>
    <r>
      <t>w hm</t>
    </r>
    <r>
      <rPr>
        <vertAlign val="superscript"/>
        <sz val="8"/>
        <rFont val="Arial"/>
        <family val="2"/>
        <charset val="238"/>
      </rPr>
      <t>3</t>
    </r>
    <r>
      <rPr>
        <sz val="8"/>
        <rFont val="Arial"/>
        <family val="2"/>
        <charset val="238"/>
      </rPr>
      <t xml:space="preserve">
</t>
    </r>
    <r>
      <rPr>
        <sz val="8"/>
        <color rgb="FF4D4D4D"/>
        <rFont val="Arial"/>
        <family val="2"/>
        <charset val="238"/>
      </rPr>
      <t>in hm</t>
    </r>
    <r>
      <rPr>
        <vertAlign val="superscript"/>
        <sz val="8"/>
        <color rgb="FF4D4D4D"/>
        <rFont val="Arial"/>
        <family val="2"/>
        <charset val="238"/>
      </rPr>
      <t>3</t>
    </r>
  </si>
  <si>
    <r>
      <t>odprowadzone bezpośrednio z zakładów</t>
    </r>
    <r>
      <rPr>
        <vertAlign val="superscript"/>
        <sz val="8"/>
        <rFont val="Arial"/>
        <family val="2"/>
        <charset val="238"/>
      </rPr>
      <t>a</t>
    </r>
    <r>
      <rPr>
        <sz val="8"/>
        <rFont val="Arial"/>
        <family val="2"/>
        <charset val="238"/>
      </rPr>
      <t xml:space="preserve">
</t>
    </r>
    <r>
      <rPr>
        <sz val="8"/>
        <color rgb="FF4D4D4D"/>
        <rFont val="Arial"/>
        <family val="2"/>
        <charset val="238"/>
      </rPr>
      <t>discharged directly from plants</t>
    </r>
    <r>
      <rPr>
        <vertAlign val="superscript"/>
        <sz val="8"/>
        <color rgb="FF4D4D4D"/>
        <rFont val="Arial"/>
        <family val="2"/>
        <charset val="238"/>
      </rPr>
      <t>a</t>
    </r>
  </si>
  <si>
    <r>
      <t xml:space="preserve">odprowadzone siecią kanalizacyjną 
</t>
    </r>
    <r>
      <rPr>
        <sz val="8"/>
        <color rgb="FF4D4D4D"/>
        <rFont val="Arial"/>
        <family val="2"/>
        <charset val="238"/>
      </rPr>
      <t>discharged through sewage network</t>
    </r>
  </si>
  <si>
    <r>
      <t xml:space="preserve">W tym ścieki wymagające oczyszczania 
</t>
    </r>
    <r>
      <rPr>
        <sz val="8"/>
        <color rgb="FF4D4D4D"/>
        <rFont val="Arial"/>
        <family val="2"/>
        <charset val="238"/>
      </rPr>
      <t>Of which wastewater requiring treatment</t>
    </r>
  </si>
  <si>
    <r>
      <t xml:space="preserve">oczyszczane 
</t>
    </r>
    <r>
      <rPr>
        <sz val="8"/>
        <color rgb="FF4D4D4D"/>
        <rFont val="Arial"/>
        <family val="2"/>
        <charset val="238"/>
      </rPr>
      <t>treated</t>
    </r>
  </si>
  <si>
    <r>
      <t xml:space="preserve">mechanicznie 
</t>
    </r>
    <r>
      <rPr>
        <sz val="8"/>
        <color rgb="FF4D4D4D"/>
        <rFont val="Arial"/>
        <family val="2"/>
        <charset val="238"/>
      </rPr>
      <t>mechanically</t>
    </r>
  </si>
  <si>
    <r>
      <t>chemicznie</t>
    </r>
    <r>
      <rPr>
        <vertAlign val="superscript"/>
        <sz val="8"/>
        <rFont val="Arial"/>
        <family val="2"/>
        <charset val="238"/>
      </rPr>
      <t>b</t>
    </r>
    <r>
      <rPr>
        <sz val="8"/>
        <rFont val="Arial"/>
        <family val="2"/>
        <charset val="238"/>
      </rPr>
      <t xml:space="preserve">
</t>
    </r>
    <r>
      <rPr>
        <sz val="8"/>
        <color rgb="FF4D4D4D"/>
        <rFont val="Arial"/>
        <family val="2"/>
        <charset val="238"/>
      </rPr>
      <t>chemically</t>
    </r>
    <r>
      <rPr>
        <vertAlign val="superscript"/>
        <sz val="8"/>
        <color rgb="FF4D4D4D"/>
        <rFont val="Arial"/>
        <family val="2"/>
        <charset val="238"/>
      </rPr>
      <t>b</t>
    </r>
  </si>
  <si>
    <r>
      <t xml:space="preserve">nieoczyszczane 
</t>
    </r>
    <r>
      <rPr>
        <sz val="8"/>
        <color rgb="FF4D4D4D"/>
        <rFont val="Arial"/>
        <family val="2"/>
        <charset val="238"/>
      </rPr>
      <t>untreated</t>
    </r>
  </si>
  <si>
    <r>
      <t xml:space="preserve">w tym odprowadzone bezpośrednio z zakładów
</t>
    </r>
    <r>
      <rPr>
        <sz val="8"/>
        <color rgb="FF4D4D4D"/>
        <rFont val="Arial"/>
        <family val="2"/>
        <charset val="238"/>
      </rPr>
      <t>of which discharged directly by plants</t>
    </r>
  </si>
  <si>
    <t>a Łącznie z wodami chłodniczymi, wodami z odwadniania zakładów górniczych oraz obiektów budowlanych, a także z zanieczyszczonymi wodami opadowymi. 
b Dane dotyczą tylko ścieków przemysłowych.</t>
  </si>
  <si>
    <r>
      <t xml:space="preserve">Oczyszczalnie (stan w dniu 31 grudnia)
</t>
    </r>
    <r>
      <rPr>
        <sz val="8"/>
        <color rgb="FF4D4D4D"/>
        <rFont val="Arial"/>
        <family val="2"/>
        <charset val="238"/>
      </rPr>
      <t>Wastewater treatment plants (as of 31 December)</t>
    </r>
  </si>
  <si>
    <r>
      <t xml:space="preserve">Wielkość oczyszczalni
</t>
    </r>
    <r>
      <rPr>
        <sz val="8"/>
        <color rgb="FF4D4D4D"/>
        <rFont val="Arial"/>
        <family val="2"/>
        <charset val="238"/>
      </rPr>
      <t>Size of wastewater treatment plant</t>
    </r>
  </si>
  <si>
    <r>
      <t>przepustowość w m</t>
    </r>
    <r>
      <rPr>
        <vertAlign val="superscript"/>
        <sz val="8"/>
        <rFont val="Arial"/>
        <family val="2"/>
        <charset val="238"/>
      </rPr>
      <t xml:space="preserve">3 </t>
    </r>
    <r>
      <rPr>
        <sz val="8"/>
        <rFont val="Arial"/>
        <family val="2"/>
        <charset val="238"/>
      </rPr>
      <t xml:space="preserve">na dobę
</t>
    </r>
    <r>
      <rPr>
        <sz val="8"/>
        <color rgb="FF4D4D4D"/>
        <rFont val="Arial"/>
        <family val="2"/>
        <charset val="238"/>
      </rPr>
      <t>capacity in m</t>
    </r>
    <r>
      <rPr>
        <vertAlign val="superscript"/>
        <sz val="8"/>
        <color rgb="FF4D4D4D"/>
        <rFont val="Arial"/>
        <family val="2"/>
        <charset val="238"/>
      </rPr>
      <t>3</t>
    </r>
    <r>
      <rPr>
        <sz val="8"/>
        <color rgb="FF4D4D4D"/>
        <rFont val="Arial"/>
        <family val="2"/>
        <charset val="238"/>
      </rPr>
      <t xml:space="preserve"> per 24 hours</t>
    </r>
  </si>
  <si>
    <r>
      <t xml:space="preserve">równoważna liczba mieszkańców (RLM)
</t>
    </r>
    <r>
      <rPr>
        <sz val="8"/>
        <color rgb="FF4D4D4D"/>
        <rFont val="Arial"/>
        <family val="2"/>
        <charset val="238"/>
      </rPr>
      <t>population equivalent (P.E.)</t>
    </r>
  </si>
  <si>
    <r>
      <t>Ścieki ogółem w dam</t>
    </r>
    <r>
      <rPr>
        <vertAlign val="superscript"/>
        <sz val="8"/>
        <rFont val="Arial"/>
        <family val="2"/>
        <charset val="238"/>
      </rPr>
      <t>3</t>
    </r>
    <r>
      <rPr>
        <sz val="8"/>
        <rFont val="Arial"/>
        <family val="2"/>
        <charset val="238"/>
      </rPr>
      <t xml:space="preserve">
</t>
    </r>
    <r>
      <rPr>
        <sz val="8"/>
        <color rgb="FF4D4D4D"/>
        <rFont val="Arial"/>
        <family val="2"/>
        <charset val="238"/>
      </rPr>
      <t>Total wastewater in dam</t>
    </r>
    <r>
      <rPr>
        <vertAlign val="superscript"/>
        <sz val="8"/>
        <color rgb="FF4D4D4D"/>
        <rFont val="Arial"/>
        <family val="2"/>
        <charset val="238"/>
      </rPr>
      <t>3</t>
    </r>
  </si>
  <si>
    <r>
      <t>oczyszczane</t>
    </r>
    <r>
      <rPr>
        <vertAlign val="superscript"/>
        <sz val="8"/>
        <rFont val="Arial"/>
        <family val="2"/>
        <charset val="238"/>
      </rPr>
      <t>a</t>
    </r>
    <r>
      <rPr>
        <sz val="8"/>
        <rFont val="Arial"/>
        <family val="2"/>
        <charset val="238"/>
      </rPr>
      <t xml:space="preserve"> w dam</t>
    </r>
    <r>
      <rPr>
        <vertAlign val="superscript"/>
        <sz val="8"/>
        <rFont val="Arial"/>
        <family val="2"/>
        <charset val="238"/>
      </rPr>
      <t>3</t>
    </r>
    <r>
      <rPr>
        <sz val="8"/>
        <rFont val="Arial"/>
        <family val="2"/>
        <charset val="238"/>
      </rPr>
      <t xml:space="preserve">
</t>
    </r>
    <r>
      <rPr>
        <sz val="8"/>
        <color rgb="FF4D4D4D"/>
        <rFont val="Arial"/>
        <family val="2"/>
        <charset val="238"/>
      </rPr>
      <t>treated</t>
    </r>
    <r>
      <rPr>
        <vertAlign val="superscript"/>
        <sz val="8"/>
        <color rgb="FF4D4D4D"/>
        <rFont val="Arial"/>
        <family val="2"/>
        <charset val="238"/>
      </rPr>
      <t>a</t>
    </r>
    <r>
      <rPr>
        <sz val="8"/>
        <color rgb="FF4D4D4D"/>
        <rFont val="Arial"/>
        <family val="2"/>
        <charset val="238"/>
      </rPr>
      <t xml:space="preserve"> in dam</t>
    </r>
    <r>
      <rPr>
        <vertAlign val="superscript"/>
        <sz val="8"/>
        <color rgb="FF4D4D4D"/>
        <rFont val="Arial"/>
        <family val="2"/>
        <charset val="238"/>
      </rPr>
      <t>3</t>
    </r>
  </si>
  <si>
    <r>
      <t>nieoczyszczane w dam</t>
    </r>
    <r>
      <rPr>
        <vertAlign val="superscript"/>
        <sz val="8"/>
        <rFont val="Arial"/>
        <family val="2"/>
        <charset val="238"/>
      </rPr>
      <t>3</t>
    </r>
    <r>
      <rPr>
        <sz val="8"/>
        <rFont val="Arial"/>
        <family val="2"/>
        <charset val="238"/>
      </rPr>
      <t xml:space="preserve">
</t>
    </r>
    <r>
      <rPr>
        <sz val="8"/>
        <color rgb="FF4D4D4D"/>
        <rFont val="Arial"/>
        <family val="2"/>
        <charset val="238"/>
      </rPr>
      <t>untreated in dam</t>
    </r>
    <r>
      <rPr>
        <vertAlign val="superscript"/>
        <sz val="8"/>
        <color rgb="FF4D4D4D"/>
        <rFont val="Arial"/>
        <family val="2"/>
        <charset val="238"/>
      </rPr>
      <t>3</t>
    </r>
  </si>
  <si>
    <r>
      <t>Ludność korzystająca z oczyszczalni ścieków</t>
    </r>
    <r>
      <rPr>
        <vertAlign val="superscript"/>
        <sz val="8"/>
        <rFont val="Arial"/>
        <family val="2"/>
        <charset val="238"/>
      </rPr>
      <t>b</t>
    </r>
    <r>
      <rPr>
        <sz val="8"/>
        <rFont val="Arial"/>
        <family val="2"/>
        <charset val="238"/>
      </rPr>
      <t xml:space="preserve">:
</t>
    </r>
    <r>
      <rPr>
        <sz val="8"/>
        <color rgb="FF4D4D4D"/>
        <rFont val="Arial"/>
        <family val="2"/>
        <charset val="238"/>
      </rPr>
      <t>Population connected to wastewater treatment plants</t>
    </r>
    <r>
      <rPr>
        <vertAlign val="superscript"/>
        <sz val="8"/>
        <color rgb="FF4D4D4D"/>
        <rFont val="Arial"/>
        <family val="2"/>
        <charset val="238"/>
      </rPr>
      <t>b</t>
    </r>
    <r>
      <rPr>
        <sz val="8"/>
        <color rgb="FF4D4D4D"/>
        <rFont val="Arial"/>
        <family val="2"/>
        <charset val="238"/>
      </rPr>
      <t>:</t>
    </r>
  </si>
  <si>
    <r>
      <t xml:space="preserve">w liczbach bezwzględnych 
</t>
    </r>
    <r>
      <rPr>
        <sz val="8"/>
        <color rgb="FF4D4D4D"/>
        <rFont val="Arial"/>
        <family val="2"/>
        <charset val="238"/>
      </rPr>
      <t>in absolute numbers</t>
    </r>
  </si>
  <si>
    <r>
      <t xml:space="preserve">w % ludności ogółem 
</t>
    </r>
    <r>
      <rPr>
        <sz val="8"/>
        <color rgb="FF4D4D4D"/>
        <rFont val="Arial"/>
        <family val="2"/>
        <charset val="238"/>
      </rPr>
      <t xml:space="preserve">in % of total population </t>
    </r>
  </si>
  <si>
    <r>
      <t>Ścieki odprowadzone</t>
    </r>
    <r>
      <rPr>
        <vertAlign val="superscript"/>
        <sz val="8"/>
        <rFont val="Arial"/>
        <family val="2"/>
        <charset val="238"/>
      </rPr>
      <t>a</t>
    </r>
    <r>
      <rPr>
        <sz val="8"/>
        <rFont val="Arial"/>
        <family val="2"/>
        <charset val="238"/>
      </rPr>
      <t xml:space="preserve"> ogółem
</t>
    </r>
    <r>
      <rPr>
        <sz val="8"/>
        <color rgb="FF4D4D4D"/>
        <rFont val="Arial"/>
        <family val="2"/>
        <charset val="238"/>
      </rPr>
      <t>Total wastewater discharged</t>
    </r>
    <r>
      <rPr>
        <vertAlign val="superscript"/>
        <sz val="8"/>
        <color rgb="FF4D4D4D"/>
        <rFont val="Arial"/>
        <family val="2"/>
        <charset val="238"/>
      </rPr>
      <t>a</t>
    </r>
    <r>
      <rPr>
        <sz val="8"/>
        <color rgb="FF4D4D4D"/>
        <rFont val="Arial"/>
        <family val="2"/>
        <charset val="238"/>
      </rPr>
      <t xml:space="preserve"> </t>
    </r>
  </si>
  <si>
    <r>
      <t xml:space="preserve">bezpośrednio do wód lub do ziemi 
</t>
    </r>
    <r>
      <rPr>
        <sz val="8"/>
        <color rgb="FF4D4D4D"/>
        <rFont val="Arial"/>
        <family val="2"/>
        <charset val="238"/>
      </rPr>
      <t>directly into waters or into the ground</t>
    </r>
  </si>
  <si>
    <r>
      <t xml:space="preserve">Z ogółem ścieki wymagające oczyszczania odprowadzone  bezpośrednio do wód lub do ziemi
</t>
    </r>
    <r>
      <rPr>
        <sz val="8"/>
        <color rgb="FF4D4D4D"/>
        <rFont val="Arial"/>
        <family val="2"/>
        <charset val="238"/>
      </rPr>
      <t>Of total wastewater requiring treatment discharged directly  into waters or into the ground</t>
    </r>
  </si>
  <si>
    <r>
      <t xml:space="preserve">oczyszczane </t>
    </r>
    <r>
      <rPr>
        <sz val="8"/>
        <color rgb="FF4D4D4D"/>
        <rFont val="Arial"/>
        <family val="2"/>
        <charset val="238"/>
      </rPr>
      <t xml:space="preserve">
</t>
    </r>
    <r>
      <rPr>
        <sz val="8"/>
        <rFont val="Arial"/>
        <family val="2"/>
        <charset val="238"/>
      </rPr>
      <t>treated</t>
    </r>
  </si>
  <si>
    <r>
      <t xml:space="preserve">chemicznie 
</t>
    </r>
    <r>
      <rPr>
        <sz val="8"/>
        <color rgb="FF4D4D4D"/>
        <rFont val="Arial"/>
        <family val="2"/>
        <charset val="238"/>
      </rPr>
      <t>chemically</t>
    </r>
  </si>
  <si>
    <r>
      <t xml:space="preserve">Przepustowość projektowa
</t>
    </r>
    <r>
      <rPr>
        <sz val="8"/>
        <color rgb="FF4D4D4D"/>
        <rFont val="Arial"/>
        <family val="2"/>
        <charset val="238"/>
      </rPr>
      <t>Organic design capacity</t>
    </r>
  </si>
  <si>
    <r>
      <t xml:space="preserve">Ścieki oczyszczane
</t>
    </r>
    <r>
      <rPr>
        <sz val="8"/>
        <color rgb="FF4D4D4D"/>
        <rFont val="Arial"/>
        <family val="2"/>
        <charset val="238"/>
      </rPr>
      <t>Treated wastewater</t>
    </r>
  </si>
  <si>
    <r>
      <t>w m</t>
    </r>
    <r>
      <rPr>
        <vertAlign val="superscript"/>
        <sz val="8"/>
        <rFont val="Arial"/>
        <family val="2"/>
        <charset val="238"/>
      </rPr>
      <t xml:space="preserve">3 </t>
    </r>
    <r>
      <rPr>
        <sz val="8"/>
        <rFont val="Arial"/>
        <family val="2"/>
        <charset val="238"/>
      </rPr>
      <t xml:space="preserve">na dobę
</t>
    </r>
    <r>
      <rPr>
        <sz val="8"/>
        <color rgb="FF4D4D4D"/>
        <rFont val="Arial"/>
        <family val="2"/>
        <charset val="238"/>
      </rPr>
      <t>in m</t>
    </r>
    <r>
      <rPr>
        <vertAlign val="superscript"/>
        <sz val="8"/>
        <color rgb="FF4D4D4D"/>
        <rFont val="Arial"/>
        <family val="2"/>
        <charset val="238"/>
      </rPr>
      <t xml:space="preserve">3 </t>
    </r>
    <r>
      <rPr>
        <sz val="8"/>
        <color rgb="FF4D4D4D"/>
        <rFont val="Arial"/>
        <family val="2"/>
        <charset val="238"/>
      </rPr>
      <t>per 24 hours</t>
    </r>
  </si>
  <si>
    <r>
      <t xml:space="preserve">w tonach suchej masy
</t>
    </r>
    <r>
      <rPr>
        <sz val="8"/>
        <color rgb="FF4D4D4D"/>
        <rFont val="Arial"/>
        <family val="2"/>
        <charset val="238"/>
      </rPr>
      <t>in tonnes of dry solid</t>
    </r>
  </si>
  <si>
    <r>
      <t xml:space="preserve">OGÓŁEM
</t>
    </r>
    <r>
      <rPr>
        <sz val="8"/>
        <color rgb="FF4D4D4D"/>
        <rFont val="Arial"/>
        <family val="2"/>
        <charset val="238"/>
      </rPr>
      <t>TOTAL</t>
    </r>
  </si>
  <si>
    <r>
      <t>Osady wytworzone w ciągu roku ogółem</t>
    </r>
    <r>
      <rPr>
        <sz val="8"/>
        <rFont val="Arial"/>
        <family val="2"/>
        <charset val="238"/>
      </rPr>
      <t xml:space="preserve"> </t>
    </r>
    <r>
      <rPr>
        <b/>
        <sz val="8"/>
        <rFont val="Arial"/>
        <family val="2"/>
        <charset val="238"/>
      </rPr>
      <t xml:space="preserve">
</t>
    </r>
    <r>
      <rPr>
        <b/>
        <sz val="8"/>
        <color rgb="FF4D4D4D"/>
        <rFont val="Arial"/>
        <family val="2"/>
        <charset val="238"/>
      </rPr>
      <t>Total sewage sludge generated during the year</t>
    </r>
  </si>
  <si>
    <r>
      <t>stosowane w rolnictwie</t>
    </r>
    <r>
      <rPr>
        <vertAlign val="superscript"/>
        <sz val="8"/>
        <rFont val="Arial"/>
        <family val="2"/>
        <charset val="238"/>
      </rPr>
      <t>a</t>
    </r>
    <r>
      <rPr>
        <sz val="8"/>
        <rFont val="Arial"/>
        <family val="2"/>
        <charset val="238"/>
      </rPr>
      <t xml:space="preserve">
</t>
    </r>
    <r>
      <rPr>
        <sz val="8"/>
        <color rgb="FF4D4D4D"/>
        <rFont val="Arial"/>
        <family val="2"/>
        <charset val="238"/>
      </rPr>
      <t>applied in agriculture</t>
    </r>
    <r>
      <rPr>
        <vertAlign val="superscript"/>
        <sz val="8"/>
        <color rgb="FF4D4D4D"/>
        <rFont val="Arial"/>
        <family val="2"/>
        <charset val="238"/>
      </rPr>
      <t>a</t>
    </r>
  </si>
  <si>
    <r>
      <t xml:space="preserve">przekształcone termicznie 
</t>
    </r>
    <r>
      <rPr>
        <sz val="8"/>
        <color rgb="FF4D4D4D"/>
        <rFont val="Arial"/>
        <family val="2"/>
        <charset val="238"/>
      </rPr>
      <t>thermally transformed</t>
    </r>
  </si>
  <si>
    <r>
      <t xml:space="preserve">składowane 
</t>
    </r>
    <r>
      <rPr>
        <sz val="8"/>
        <color rgb="FF4D4D4D"/>
        <rFont val="Arial"/>
        <family val="2"/>
        <charset val="238"/>
      </rPr>
      <t>landfilled</t>
    </r>
  </si>
  <si>
    <r>
      <t xml:space="preserve">magazynowane czasowo 
</t>
    </r>
    <r>
      <rPr>
        <sz val="8"/>
        <color rgb="FF4D4D4D"/>
        <rFont val="Arial"/>
        <family val="2"/>
        <charset val="238"/>
      </rPr>
      <t>temporarily stored</t>
    </r>
  </si>
  <si>
    <r>
      <t xml:space="preserve">OSADY Z OCZYSZCZALNI ŚCIEKÓW PRZEMYSŁOWYCH
</t>
    </r>
    <r>
      <rPr>
        <sz val="8"/>
        <color rgb="FF4D4D4D"/>
        <rFont val="Arial"/>
        <family val="2"/>
        <charset val="238"/>
      </rPr>
      <t>FROM INDUSTRIAL WASTEWATER TREATMENT PLANTS</t>
    </r>
  </si>
  <si>
    <r>
      <t xml:space="preserve">OSADY Z OCZYSZCZALNI ŚCIEKÓW KOMUNALNYCH
</t>
    </r>
    <r>
      <rPr>
        <sz val="8"/>
        <color rgb="FF4D4D4D"/>
        <rFont val="Arial"/>
        <family val="2"/>
        <charset val="238"/>
      </rPr>
      <t>FROM MUNICIPAL WASTEWATER TREATMENT PLANTS</t>
    </r>
  </si>
  <si>
    <r>
      <t xml:space="preserve">Zakłady szczególnie uciążliwe dla czystości powietrza 
</t>
    </r>
    <r>
      <rPr>
        <b/>
        <sz val="8"/>
        <color rgb="FF4D4D4D"/>
        <rFont val="Arial"/>
        <family val="2"/>
        <charset val="238"/>
      </rPr>
      <t>Plants of significant nuisance to air quality</t>
    </r>
  </si>
  <si>
    <r>
      <t xml:space="preserve">Posiadające urządzenia do redukcji zanieczyszczeń: 
</t>
    </r>
    <r>
      <rPr>
        <sz val="8"/>
        <color rgb="FF4D4D4D"/>
        <rFont val="Arial"/>
        <family val="2"/>
        <charset val="238"/>
      </rPr>
      <t>Possessing systems to reduce the emission of:</t>
    </r>
  </si>
  <si>
    <r>
      <t xml:space="preserve">Liczba emitorów ogółem 
</t>
    </r>
    <r>
      <rPr>
        <sz val="8"/>
        <color rgb="FF4D4D4D"/>
        <rFont val="Arial"/>
        <family val="2"/>
        <charset val="238"/>
      </rPr>
      <t>Total number of emission sources</t>
    </r>
  </si>
  <si>
    <r>
      <t xml:space="preserve">o wysokości:
</t>
    </r>
    <r>
      <rPr>
        <sz val="8"/>
        <color rgb="FF4D4D4D"/>
        <rFont val="Arial"/>
        <family val="2"/>
        <charset val="238"/>
      </rPr>
      <t>with the height of:</t>
    </r>
  </si>
  <si>
    <r>
      <t xml:space="preserve">do 50 m 
</t>
    </r>
    <r>
      <rPr>
        <sz val="8"/>
        <color rgb="FF4D4D4D"/>
        <rFont val="Arial"/>
        <family val="2"/>
        <charset val="238"/>
      </rPr>
      <t>up to 50 m</t>
    </r>
  </si>
  <si>
    <r>
      <t xml:space="preserve">od 100 m 
</t>
    </r>
    <r>
      <rPr>
        <sz val="8"/>
        <color rgb="FF4D4D4D"/>
        <rFont val="Arial"/>
        <family val="2"/>
        <charset val="238"/>
      </rPr>
      <t>from 100 m</t>
    </r>
  </si>
  <si>
    <r>
      <t xml:space="preserve">Emisja zanieczyszczeń w tys. ton:
</t>
    </r>
    <r>
      <rPr>
        <sz val="8"/>
        <color rgb="FF4D4D4D"/>
        <rFont val="Arial"/>
        <family val="2"/>
        <charset val="238"/>
      </rPr>
      <t>Pollutants emission in thousand tonnes:</t>
    </r>
  </si>
  <si>
    <r>
      <t xml:space="preserve">pyłowych z emitorów o wysokości:
</t>
    </r>
    <r>
      <rPr>
        <sz val="8"/>
        <color rgb="FF4D4D4D"/>
        <rFont val="Arial"/>
        <family val="2"/>
        <charset val="238"/>
      </rPr>
      <t>particulate from emission sources with the height of:</t>
    </r>
  </si>
  <si>
    <r>
      <t xml:space="preserve">gazowych z emitorów o wysokości:
</t>
    </r>
    <r>
      <rPr>
        <sz val="8"/>
        <color rgb="FF4D4D4D"/>
        <rFont val="Arial"/>
        <family val="2"/>
        <charset val="238"/>
      </rPr>
      <t>gaseous from emission sources with the height of:</t>
    </r>
  </si>
  <si>
    <r>
      <t xml:space="preserve">Urządzenia o skuteczności
</t>
    </r>
    <r>
      <rPr>
        <sz val="8"/>
        <color rgb="FF4D4D4D"/>
        <rFont val="Arial"/>
        <family val="2"/>
        <charset val="238"/>
      </rPr>
      <t>Equipment efficiency</t>
    </r>
  </si>
  <si>
    <r>
      <t xml:space="preserve">liczba urządzeń
</t>
    </r>
    <r>
      <rPr>
        <sz val="8"/>
        <color rgb="FF4D4D4D"/>
        <rFont val="Arial"/>
        <family val="2"/>
        <charset val="238"/>
      </rPr>
      <t>number of equipment</t>
    </r>
  </si>
  <si>
    <r>
      <t>przepływ gazów odlotowych w dam</t>
    </r>
    <r>
      <rPr>
        <vertAlign val="superscript"/>
        <sz val="8"/>
        <rFont val="Arial"/>
        <family val="2"/>
        <charset val="238"/>
      </rPr>
      <t>3</t>
    </r>
    <r>
      <rPr>
        <sz val="8"/>
        <rFont val="Arial"/>
        <family val="2"/>
        <charset val="238"/>
      </rPr>
      <t xml:space="preserve"> na h 
</t>
    </r>
    <r>
      <rPr>
        <sz val="8"/>
        <color rgb="FF4D4D4D"/>
        <rFont val="Arial"/>
        <family val="2"/>
        <charset val="238"/>
      </rPr>
      <t>flow of waste gaseous in dam</t>
    </r>
    <r>
      <rPr>
        <vertAlign val="superscript"/>
        <sz val="8"/>
        <color rgb="FF4D4D4D"/>
        <rFont val="Arial"/>
        <family val="2"/>
        <charset val="238"/>
      </rPr>
      <t>3</t>
    </r>
    <r>
      <rPr>
        <sz val="8"/>
        <color rgb="FF4D4D4D"/>
        <rFont val="Arial"/>
        <family val="2"/>
        <charset val="238"/>
      </rPr>
      <t xml:space="preserve"> per h</t>
    </r>
  </si>
  <si>
    <r>
      <t xml:space="preserve">niskiej 
</t>
    </r>
    <r>
      <rPr>
        <sz val="8"/>
        <color rgb="FF4D4D4D"/>
        <rFont val="Arial"/>
        <family val="2"/>
        <charset val="238"/>
      </rPr>
      <t>low</t>
    </r>
  </si>
  <si>
    <r>
      <t xml:space="preserve">średniej
</t>
    </r>
    <r>
      <rPr>
        <sz val="8"/>
        <color rgb="FF4D4D4D"/>
        <rFont val="Arial"/>
        <family val="2"/>
        <charset val="238"/>
      </rPr>
      <t>moderate</t>
    </r>
  </si>
  <si>
    <r>
      <t xml:space="preserve">wysokiej
</t>
    </r>
    <r>
      <rPr>
        <sz val="8"/>
        <color rgb="FF4D4D4D"/>
        <rFont val="Arial"/>
        <family val="2"/>
        <charset val="238"/>
      </rPr>
      <t>high</t>
    </r>
  </si>
  <si>
    <r>
      <t xml:space="preserve">w tonach na rok 
</t>
    </r>
    <r>
      <rPr>
        <sz val="8"/>
        <color rgb="FF4D4D4D"/>
        <rFont val="Arial"/>
        <family val="2"/>
        <charset val="238"/>
      </rPr>
      <t>in tonnes per year</t>
    </r>
  </si>
  <si>
    <r>
      <t xml:space="preserve">Emisja:
</t>
    </r>
    <r>
      <rPr>
        <b/>
        <sz val="8"/>
        <color rgb="FF4D4D4D"/>
        <rFont val="Arial"/>
        <family val="2"/>
        <charset val="238"/>
      </rPr>
      <t>Emission:</t>
    </r>
  </si>
  <si>
    <r>
      <t xml:space="preserve">zanieczyszczenia pyłowe 
</t>
    </r>
    <r>
      <rPr>
        <sz val="8"/>
        <color rgb="FF4D4D4D"/>
        <rFont val="Arial"/>
        <family val="2"/>
        <charset val="238"/>
      </rPr>
      <t>particulate pollutants</t>
    </r>
  </si>
  <si>
    <r>
      <t xml:space="preserve">ze spalania paliw 
</t>
    </r>
    <r>
      <rPr>
        <sz val="8"/>
        <color rgb="FF4D4D4D"/>
        <rFont val="Arial"/>
        <family val="2"/>
        <charset val="238"/>
      </rPr>
      <t>from the combustion of fuel</t>
    </r>
  </si>
  <si>
    <t>w tym:
of which:</t>
  </si>
  <si>
    <r>
      <t xml:space="preserve">węglowo-grafitowe, sadza
</t>
    </r>
    <r>
      <rPr>
        <sz val="8"/>
        <color rgb="FF4D4D4D"/>
        <rFont val="Arial"/>
        <family val="2"/>
        <charset val="238"/>
      </rPr>
      <t>carbon and graphite, soot</t>
    </r>
  </si>
  <si>
    <r>
      <t xml:space="preserve">zanieczyszczenia gazowe  
</t>
    </r>
    <r>
      <rPr>
        <sz val="8"/>
        <color rgb="FF4D4D4D"/>
        <rFont val="Arial"/>
        <family val="2"/>
        <charset val="238"/>
      </rPr>
      <t>gaseous pollutants</t>
    </r>
  </si>
  <si>
    <r>
      <t xml:space="preserve">dwutlenek siarki 
</t>
    </r>
    <r>
      <rPr>
        <sz val="8"/>
        <color rgb="FF4D4D4D"/>
        <rFont val="Arial"/>
        <family val="2"/>
        <charset val="238"/>
      </rPr>
      <t>sulphur dioxide</t>
    </r>
  </si>
  <si>
    <r>
      <t>tlenki azotu</t>
    </r>
    <r>
      <rPr>
        <vertAlign val="superscript"/>
        <sz val="8"/>
        <rFont val="Arial"/>
        <family val="2"/>
        <charset val="238"/>
      </rPr>
      <t>a</t>
    </r>
    <r>
      <rPr>
        <sz val="8"/>
        <rFont val="Arial"/>
        <family val="2"/>
        <charset val="238"/>
      </rPr>
      <t xml:space="preserve">
</t>
    </r>
    <r>
      <rPr>
        <sz val="8"/>
        <color rgb="FF4D4D4D"/>
        <rFont val="Arial"/>
        <family val="2"/>
        <charset val="238"/>
      </rPr>
      <t>nitrogen oxides</t>
    </r>
    <r>
      <rPr>
        <vertAlign val="superscript"/>
        <sz val="8"/>
        <color rgb="FF4D4D4D"/>
        <rFont val="Arial"/>
        <family val="2"/>
        <charset val="238"/>
      </rPr>
      <t>a</t>
    </r>
  </si>
  <si>
    <r>
      <t xml:space="preserve">tlenek węgla 
</t>
    </r>
    <r>
      <rPr>
        <sz val="8"/>
        <color rgb="FF4D4D4D"/>
        <rFont val="Arial"/>
        <family val="2"/>
        <charset val="238"/>
      </rPr>
      <t>carbon oxide</t>
    </r>
  </si>
  <si>
    <r>
      <t xml:space="preserve">dwutlenek węgla 
</t>
    </r>
    <r>
      <rPr>
        <sz val="8"/>
        <color rgb="FF4D4D4D"/>
        <rFont val="Arial"/>
        <family val="2"/>
        <charset val="238"/>
      </rPr>
      <t>carbon dioxide</t>
    </r>
  </si>
  <si>
    <r>
      <t>Na 1 km</t>
    </r>
    <r>
      <rPr>
        <b/>
        <vertAlign val="superscript"/>
        <sz val="8"/>
        <rFont val="Arial"/>
        <family val="2"/>
        <charset val="238"/>
      </rPr>
      <t>2</t>
    </r>
    <r>
      <rPr>
        <b/>
        <sz val="8"/>
        <rFont val="Arial"/>
        <family val="2"/>
        <charset val="238"/>
      </rPr>
      <t xml:space="preserve">:
</t>
    </r>
    <r>
      <rPr>
        <b/>
        <sz val="8"/>
        <color rgb="FF4D4D4D"/>
        <rFont val="Arial"/>
        <family val="2"/>
        <charset val="238"/>
      </rPr>
      <t>Per 1 km</t>
    </r>
    <r>
      <rPr>
        <b/>
        <vertAlign val="superscript"/>
        <sz val="8"/>
        <color rgb="FF4D4D4D"/>
        <rFont val="Arial"/>
        <family val="2"/>
        <charset val="238"/>
      </rPr>
      <t>2</t>
    </r>
    <r>
      <rPr>
        <b/>
        <sz val="8"/>
        <color rgb="FF4D4D4D"/>
        <rFont val="Arial"/>
        <family val="2"/>
        <charset val="238"/>
      </rPr>
      <t>:</t>
    </r>
  </si>
  <si>
    <r>
      <t xml:space="preserve">zanieczyszczenia gazowe 
</t>
    </r>
    <r>
      <rPr>
        <sz val="8"/>
        <color rgb="FF4D4D4D"/>
        <rFont val="Arial"/>
        <family val="2"/>
        <charset val="238"/>
      </rPr>
      <t>gaseous pollutants</t>
    </r>
  </si>
  <si>
    <r>
      <t xml:space="preserve">w tonach na rok
</t>
    </r>
    <r>
      <rPr>
        <sz val="8"/>
        <color rgb="FF4D4D4D"/>
        <rFont val="Arial"/>
        <family val="2"/>
        <charset val="238"/>
      </rPr>
      <t>in tonnes per year</t>
    </r>
  </si>
  <si>
    <r>
      <t xml:space="preserve">Aldehydy alifatyczne i ich pochodne 
</t>
    </r>
    <r>
      <rPr>
        <sz val="8"/>
        <color rgb="FF4D4D4D"/>
        <rFont val="Arial"/>
        <family val="2"/>
        <charset val="238"/>
      </rPr>
      <t>Aliphatic aldehydes and their derivatives</t>
    </r>
  </si>
  <si>
    <r>
      <t xml:space="preserve">Alkohole alifatyczne i ich pochodne 
</t>
    </r>
    <r>
      <rPr>
        <sz val="8"/>
        <color rgb="FF4D4D4D"/>
        <rFont val="Arial"/>
        <family val="2"/>
        <charset val="238"/>
      </rPr>
      <t>Aliphatic alcohols and their derivatives</t>
    </r>
  </si>
  <si>
    <r>
      <t xml:space="preserve">Amoniak 
</t>
    </r>
    <r>
      <rPr>
        <sz val="8"/>
        <color rgb="FF4D4D4D"/>
        <rFont val="Arial"/>
        <family val="2"/>
        <charset val="238"/>
      </rPr>
      <t>Ammonia</t>
    </r>
  </si>
  <si>
    <r>
      <t xml:space="preserve">Ketony i ich pochodne 
</t>
    </r>
    <r>
      <rPr>
        <sz val="8"/>
        <color rgb="FF4D4D4D"/>
        <rFont val="Arial"/>
        <family val="2"/>
        <charset val="238"/>
      </rPr>
      <t>Ketones and their derivatives</t>
    </r>
  </si>
  <si>
    <r>
      <t xml:space="preserve">Kwasy nieorganiczne, ich sole i bezwodniki 
</t>
    </r>
    <r>
      <rPr>
        <sz val="8"/>
        <color rgb="FF4D4D4D"/>
        <rFont val="Arial"/>
        <family val="2"/>
        <charset val="238"/>
      </rPr>
      <t>Inorganic acids, their salts and anhydrides</t>
    </r>
  </si>
  <si>
    <r>
      <t xml:space="preserve">Kwasy organiczne, ich związki i pochodne 
</t>
    </r>
    <r>
      <rPr>
        <sz val="8"/>
        <color rgb="FF4D4D4D"/>
        <rFont val="Arial"/>
        <family val="2"/>
        <charset val="238"/>
      </rPr>
      <t>Organic acids, their compounds and derivatives</t>
    </r>
  </si>
  <si>
    <r>
      <t xml:space="preserve">Substancje organiczne 
</t>
    </r>
    <r>
      <rPr>
        <sz val="8"/>
        <color rgb="FF4D4D4D"/>
        <rFont val="Arial"/>
        <family val="2"/>
        <charset val="238"/>
      </rPr>
      <t>Organic substances</t>
    </r>
  </si>
  <si>
    <r>
      <t xml:space="preserve">Węglowodory alifatyczne i ich pochodne 
</t>
    </r>
    <r>
      <rPr>
        <sz val="8"/>
        <color rgb="FF4D4D4D"/>
        <rFont val="Arial"/>
        <family val="2"/>
        <charset val="238"/>
      </rPr>
      <t>Aliphatic hydrocarbons and their derivatives</t>
    </r>
  </si>
  <si>
    <r>
      <t xml:space="preserve">Węglowodory pierścieniowe, aromatyczne i ich pochodne
</t>
    </r>
    <r>
      <rPr>
        <sz val="8"/>
        <color rgb="FF4D4D4D"/>
        <rFont val="Arial"/>
        <family val="2"/>
        <charset val="238"/>
      </rPr>
      <t>Polycyclic, aromatic hydrocarbons and their derivatives</t>
    </r>
  </si>
  <si>
    <r>
      <t xml:space="preserve">Ogółem w tonach
</t>
    </r>
    <r>
      <rPr>
        <sz val="8"/>
        <color rgb="FF4D4D4D"/>
        <rFont val="Arial"/>
        <family val="2"/>
        <charset val="238"/>
      </rPr>
      <t>Total in tonnes</t>
    </r>
  </si>
  <si>
    <r>
      <t xml:space="preserve">w % zanieczyszczeń wytworzonych
</t>
    </r>
    <r>
      <rPr>
        <sz val="8"/>
        <color rgb="FF4D4D4D"/>
        <rFont val="Arial"/>
        <family val="2"/>
        <charset val="238"/>
      </rPr>
      <t>in % of pollutants produced</t>
    </r>
  </si>
  <si>
    <r>
      <t xml:space="preserve">Pyłowe
</t>
    </r>
    <r>
      <rPr>
        <sz val="8"/>
        <color rgb="FF4D4D4D"/>
        <rFont val="Arial"/>
        <family val="2"/>
        <charset val="238"/>
      </rPr>
      <t>Particulate</t>
    </r>
  </si>
  <si>
    <r>
      <t xml:space="preserve">dwutlenek siarki
</t>
    </r>
    <r>
      <rPr>
        <sz val="8"/>
        <color rgb="FF4D4D4D"/>
        <rFont val="Arial"/>
        <family val="2"/>
        <charset val="238"/>
      </rPr>
      <t>sulphur dioxide</t>
    </r>
  </si>
  <si>
    <r>
      <t xml:space="preserve">Gazowe (bez dwutlenku węgla)
</t>
    </r>
    <r>
      <rPr>
        <sz val="8"/>
        <color rgb="FF4D4D4D"/>
        <rFont val="Arial"/>
        <family val="2"/>
        <charset val="238"/>
      </rPr>
      <t>Gaseous (excluding carbon dioxide)</t>
    </r>
  </si>
  <si>
    <r>
      <t xml:space="preserve">Zakłady wytwarzające odpady (stan w dniu 31 grudnia)
</t>
    </r>
    <r>
      <rPr>
        <sz val="8"/>
        <color rgb="FF4D4D4D"/>
        <rFont val="Arial"/>
        <family val="2"/>
        <charset val="238"/>
      </rPr>
      <t>Plants generating waste (as of 31 December)</t>
    </r>
  </si>
  <si>
    <r>
      <t xml:space="preserve">Odpady wytworzone w ciągu roku w tys. ton 
</t>
    </r>
    <r>
      <rPr>
        <sz val="8"/>
        <color rgb="FF4D4D4D"/>
        <rFont val="Arial"/>
        <family val="2"/>
        <charset val="238"/>
      </rPr>
      <t>Waste generated during the year in thousand tonnes</t>
    </r>
  </si>
  <si>
    <r>
      <t xml:space="preserve">w tym termicznie 
</t>
    </r>
    <r>
      <rPr>
        <sz val="8"/>
        <color rgb="FF4D4D4D"/>
        <rFont val="Arial"/>
        <family val="2"/>
        <charset val="238"/>
      </rPr>
      <t>of which thermal</t>
    </r>
  </si>
  <si>
    <r>
      <t xml:space="preserve">przekazane innym odbiorcom 
</t>
    </r>
    <r>
      <rPr>
        <sz val="8"/>
        <color rgb="FF4D4D4D"/>
        <rFont val="Arial"/>
        <family val="2"/>
        <charset val="238"/>
      </rPr>
      <t>transferred to other recipients</t>
    </r>
  </si>
  <si>
    <r>
      <t>Odpady dotychczas składowane (nagromadzone</t>
    </r>
    <r>
      <rPr>
        <vertAlign val="superscript"/>
        <sz val="8"/>
        <rFont val="Arial"/>
        <family val="2"/>
        <charset val="238"/>
      </rPr>
      <t>c</t>
    </r>
    <r>
      <rPr>
        <sz val="8"/>
        <rFont val="Arial"/>
        <family val="2"/>
        <charset val="238"/>
      </rPr>
      <t xml:space="preserve">); stan w końcu roku w tys. ton 
</t>
    </r>
    <r>
      <rPr>
        <sz val="8"/>
        <color rgb="FF4D4D4D"/>
        <rFont val="Arial"/>
        <family val="2"/>
        <charset val="238"/>
      </rPr>
      <t>Waste landfilled (accumulatedc) so far; end of year in thousand tonnes</t>
    </r>
  </si>
  <si>
    <r>
      <t xml:space="preserve">Powierzchnia niezrekultywowana składowania odpadów w ha (stan w końcu roku)
</t>
    </r>
    <r>
      <rPr>
        <sz val="8"/>
        <color rgb="FF4D4D4D"/>
        <rFont val="Arial"/>
        <family val="2"/>
        <charset val="238"/>
      </rPr>
      <t>Area of waste landfill sites non-reclaimed in ha (as of the end of the year)</t>
    </r>
  </si>
  <si>
    <r>
      <t xml:space="preserve">Odpady wytworzone w ciągu roku
</t>
    </r>
    <r>
      <rPr>
        <sz val="8"/>
        <color rgb="FF4D4D4D"/>
        <rFont val="Arial"/>
        <family val="2"/>
        <charset val="238"/>
      </rPr>
      <t>Waste generated during the year</t>
    </r>
  </si>
  <si>
    <r>
      <t>Odpady wytworzone (nagromadzone</t>
    </r>
    <r>
      <rPr>
        <vertAlign val="superscript"/>
        <sz val="8"/>
        <rFont val="Arial"/>
        <family val="2"/>
        <charset val="238"/>
      </rPr>
      <t>b</t>
    </r>
    <r>
      <rPr>
        <sz val="8"/>
        <rFont val="Arial"/>
        <family val="2"/>
        <charset val="238"/>
      </rPr>
      <t xml:space="preserve">); stan w końcu roku
</t>
    </r>
    <r>
      <rPr>
        <sz val="8"/>
        <color rgb="FF4D4D4D"/>
        <rFont val="Arial"/>
        <family val="2"/>
        <charset val="238"/>
      </rPr>
      <t>Waste landfilled (accumulatedb) so far; as the end of year</t>
    </r>
  </si>
  <si>
    <r>
      <t xml:space="preserve">w tys. ton
</t>
    </r>
    <r>
      <rPr>
        <sz val="8"/>
        <color rgb="FF4D4D4D"/>
        <rFont val="Arial"/>
        <family val="2"/>
        <charset val="238"/>
      </rPr>
      <t>in thousand tonnes</t>
    </r>
  </si>
  <si>
    <r>
      <t xml:space="preserve">Mieszanki popiołowo żużlowe z mokrego odprowadzania odpadów paleniskowych
</t>
    </r>
    <r>
      <rPr>
        <sz val="8"/>
        <color rgb="FF4D4D4D"/>
        <rFont val="Arial"/>
        <family val="2"/>
        <charset val="238"/>
      </rPr>
      <t>Dustslag compounds from wet treatment of furnace waste</t>
    </r>
  </si>
  <si>
    <r>
      <t xml:space="preserve">Gleba i ziemia
</t>
    </r>
    <r>
      <rPr>
        <sz val="8"/>
        <color rgb="FF4D4D4D"/>
        <rFont val="Arial"/>
        <family val="2"/>
        <charset val="238"/>
      </rPr>
      <t xml:space="preserve">Soil and stones </t>
    </r>
  </si>
  <si>
    <r>
      <t xml:space="preserve">Popioły lotne z węgla
</t>
    </r>
    <r>
      <rPr>
        <sz val="8"/>
        <color rgb="FF4D4D4D"/>
        <rFont val="Arial"/>
        <family val="2"/>
        <charset val="238"/>
      </rPr>
      <t>Coal fly ash</t>
    </r>
  </si>
  <si>
    <r>
      <t>Ogółem</t>
    </r>
    <r>
      <rPr>
        <b/>
        <vertAlign val="superscript"/>
        <sz val="8"/>
        <rFont val="Arial"/>
        <family val="2"/>
        <charset val="238"/>
      </rPr>
      <t>a</t>
    </r>
    <r>
      <rPr>
        <b/>
        <sz val="8"/>
        <rFont val="Arial"/>
        <family val="2"/>
        <charset val="238"/>
      </rPr>
      <t xml:space="preserve"> w tonach
</t>
    </r>
    <r>
      <rPr>
        <b/>
        <sz val="8"/>
        <color rgb="FF4D4D4D"/>
        <rFont val="Arial"/>
        <family val="2"/>
        <charset val="238"/>
      </rPr>
      <t>Totala in tonnes</t>
    </r>
  </si>
  <si>
    <r>
      <t xml:space="preserve">papier i tektura 
</t>
    </r>
    <r>
      <rPr>
        <sz val="8"/>
        <color rgb="FF4D4D4D"/>
        <rFont val="Arial"/>
        <family val="2"/>
        <charset val="238"/>
      </rPr>
      <t>paper and cardboard</t>
    </r>
  </si>
  <si>
    <r>
      <t xml:space="preserve">szkło 
</t>
    </r>
    <r>
      <rPr>
        <sz val="8"/>
        <color rgb="FF4D4D4D"/>
        <rFont val="Arial"/>
        <family val="2"/>
        <charset val="238"/>
      </rPr>
      <t>glass</t>
    </r>
  </si>
  <si>
    <r>
      <t xml:space="preserve">tworzywa sztuczne 
</t>
    </r>
    <r>
      <rPr>
        <sz val="8"/>
        <color rgb="FF4D4D4D"/>
        <rFont val="Arial"/>
        <family val="2"/>
        <charset val="238"/>
      </rPr>
      <t>plastics</t>
    </r>
  </si>
  <si>
    <r>
      <t xml:space="preserve">metale 
</t>
    </r>
    <r>
      <rPr>
        <sz val="8"/>
        <color rgb="FF4D4D4D"/>
        <rFont val="Arial"/>
        <family val="2"/>
        <charset val="238"/>
      </rPr>
      <t>metals</t>
    </r>
  </si>
  <si>
    <r>
      <t xml:space="preserve">wielkogabarytowe 
</t>
    </r>
    <r>
      <rPr>
        <sz val="8"/>
        <color rgb="FF4D4D4D"/>
        <rFont val="Arial"/>
        <family val="2"/>
        <charset val="238"/>
      </rPr>
      <t>bulky</t>
    </r>
  </si>
  <si>
    <r>
      <t xml:space="preserve">biodegradowalne
</t>
    </r>
    <r>
      <rPr>
        <sz val="8"/>
        <color rgb="FF4D4D4D"/>
        <rFont val="Arial"/>
        <family val="2"/>
        <charset val="238"/>
      </rPr>
      <t>biodegradable</t>
    </r>
  </si>
  <si>
    <r>
      <t xml:space="preserve">miasta
</t>
    </r>
    <r>
      <rPr>
        <sz val="8"/>
        <color rgb="FF4D4D4D"/>
        <rFont val="Arial"/>
        <family val="2"/>
        <charset val="238"/>
      </rPr>
      <t>urban areas</t>
    </r>
  </si>
  <si>
    <r>
      <t xml:space="preserve">obszary wiejskie
</t>
    </r>
    <r>
      <rPr>
        <sz val="8"/>
        <color rgb="FF4D4D4D"/>
        <rFont val="Arial"/>
        <family val="2"/>
        <charset val="238"/>
      </rPr>
      <t>rural areas</t>
    </r>
  </si>
  <si>
    <r>
      <t xml:space="preserve">Czynne składowiska kontrolowane (stan w dniu 31 grudnia):
</t>
    </r>
    <r>
      <rPr>
        <sz val="8"/>
        <color rgb="FF4D4D4D"/>
        <rFont val="Arial"/>
        <family val="2"/>
        <charset val="238"/>
      </rPr>
      <t>Controlled landfill sites in operation (as of 31 December):</t>
    </r>
  </si>
  <si>
    <r>
      <t>powierzchnia</t>
    </r>
    <r>
      <rPr>
        <vertAlign val="superscript"/>
        <sz val="8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 xml:space="preserve">w ha 
</t>
    </r>
    <r>
      <rPr>
        <sz val="8"/>
        <color rgb="FF4D4D4D"/>
        <rFont val="Arial"/>
        <family val="2"/>
        <charset val="238"/>
      </rPr>
      <t>area in ha</t>
    </r>
  </si>
  <si>
    <r>
      <t xml:space="preserve">Zrekultywowana powierzchnia kontrolowanych składowisk (w ciągu roku) w ha:
</t>
    </r>
    <r>
      <rPr>
        <sz val="8"/>
        <color rgb="FF4D4D4D"/>
        <rFont val="Arial"/>
        <family val="2"/>
        <charset val="238"/>
      </rPr>
      <t>Reclaimed area of controlled landfill sites (during the year) in ha:</t>
    </r>
  </si>
  <si>
    <r>
      <t xml:space="preserve">czynnych
</t>
    </r>
    <r>
      <rPr>
        <sz val="8"/>
        <color rgb="FF4D4D4D"/>
        <rFont val="Arial"/>
        <family val="2"/>
        <charset val="238"/>
      </rPr>
      <t>in operation</t>
    </r>
  </si>
  <si>
    <r>
      <t xml:space="preserve">o zakończonej eksploatacji (zamknięte) 
</t>
    </r>
    <r>
      <rPr>
        <sz val="8"/>
        <color rgb="FF4D4D4D"/>
        <rFont val="Arial"/>
        <family val="2"/>
        <charset val="238"/>
      </rPr>
      <t>exploitation completed</t>
    </r>
  </si>
  <si>
    <r>
      <t xml:space="preserve">Liczba składowisk, na których składowane są odpady komunalne z instalacjami odgazowywania
</t>
    </r>
    <r>
      <rPr>
        <sz val="8"/>
        <color rgb="FF4D4D4D"/>
        <rFont val="Arial"/>
        <family val="2"/>
        <charset val="238"/>
      </rPr>
      <t>Number of landfill where municipal wastes sites with degassing installation</t>
    </r>
  </si>
  <si>
    <r>
      <t xml:space="preserve">Liczba instalacji z gazem
</t>
    </r>
    <r>
      <rPr>
        <sz val="8"/>
        <color rgb="FF4D4D4D"/>
        <rFont val="Arial"/>
        <family val="2"/>
        <charset val="238"/>
      </rPr>
      <t>Number ofinstallation with gas</t>
    </r>
  </si>
  <si>
    <r>
      <t xml:space="preserve">uchodzącym do atmosfery 
</t>
    </r>
    <r>
      <rPr>
        <sz val="8"/>
        <color rgb="FF4D4D4D"/>
        <rFont val="Arial"/>
        <family val="2"/>
        <charset val="238"/>
      </rPr>
      <t>escaping to the atmosphere</t>
    </r>
  </si>
  <si>
    <r>
      <t xml:space="preserve">unieszkodliwionym przez spalanie:
</t>
    </r>
    <r>
      <rPr>
        <sz val="8"/>
        <color rgb="FF4D4D4D"/>
        <rFont val="Arial"/>
        <family val="2"/>
        <charset val="238"/>
      </rPr>
      <t>neutralised by burning:</t>
    </r>
  </si>
  <si>
    <r>
      <t xml:space="preserve">bez odzysku energii
</t>
    </r>
    <r>
      <rPr>
        <sz val="8"/>
        <color rgb="FF4D4D4D"/>
        <rFont val="Arial"/>
        <family val="2"/>
        <charset val="238"/>
      </rPr>
      <t>without energy recovery</t>
    </r>
  </si>
  <si>
    <r>
      <t xml:space="preserve">w palnikach indywidualnych
</t>
    </r>
    <r>
      <rPr>
        <sz val="8"/>
        <color rgb="FF4D4D4D"/>
        <rFont val="Arial"/>
        <family val="2"/>
        <charset val="238"/>
      </rPr>
      <t>in singular burners</t>
    </r>
  </si>
  <si>
    <r>
      <t xml:space="preserve">w pochodni zbiorczej 
</t>
    </r>
    <r>
      <rPr>
        <sz val="8"/>
        <color rgb="FF4D4D4D"/>
        <rFont val="Arial"/>
        <family val="2"/>
        <charset val="238"/>
      </rPr>
      <t>in collective torch</t>
    </r>
  </si>
  <si>
    <r>
      <t xml:space="preserve">z odzyskiem energii:
</t>
    </r>
    <r>
      <rPr>
        <sz val="8"/>
        <color rgb="FF4D4D4D"/>
        <rFont val="Arial"/>
        <family val="2"/>
        <charset val="238"/>
      </rPr>
      <t>with energy recovery:</t>
    </r>
  </si>
  <si>
    <r>
      <t xml:space="preserve">elektrycznej 
</t>
    </r>
    <r>
      <rPr>
        <sz val="8"/>
        <color rgb="FF4D4D4D"/>
        <rFont val="Arial"/>
        <family val="2"/>
        <charset val="238"/>
      </rPr>
      <t>electric</t>
    </r>
  </si>
  <si>
    <r>
      <t xml:space="preserve">cieplnej 
</t>
    </r>
    <r>
      <rPr>
        <sz val="8"/>
        <color rgb="FF4D4D4D"/>
        <rFont val="Arial"/>
        <family val="2"/>
        <charset val="238"/>
      </rPr>
      <t>thermal</t>
    </r>
  </si>
  <si>
    <r>
      <t xml:space="preserve">w tys. zł
</t>
    </r>
    <r>
      <rPr>
        <sz val="8"/>
        <color rgb="FF4D4D4D"/>
        <rFont val="Arial"/>
        <family val="2"/>
        <charset val="238"/>
      </rPr>
      <t>in thousand PLN</t>
    </r>
  </si>
  <si>
    <r>
      <t xml:space="preserve">Ochrona środowiska
</t>
    </r>
    <r>
      <rPr>
        <b/>
        <sz val="8"/>
        <color rgb="FF4D4D4D"/>
        <rFont val="Arial"/>
        <family val="2"/>
        <charset val="238"/>
      </rPr>
      <t>Environmental protection</t>
    </r>
  </si>
  <si>
    <r>
      <t xml:space="preserve">Ochrona powietrza atmosferycznego i klimatu
</t>
    </r>
    <r>
      <rPr>
        <sz val="8"/>
        <color rgb="FF4D4D4D"/>
        <rFont val="Arial"/>
        <family val="2"/>
        <charset val="238"/>
      </rPr>
      <t>Protection of air and climate</t>
    </r>
  </si>
  <si>
    <r>
      <t>zapobieganie zanieczyszczeniom</t>
    </r>
    <r>
      <rPr>
        <vertAlign val="superscript"/>
        <sz val="8"/>
        <rFont val="Arial"/>
        <family val="2"/>
        <charset val="238"/>
      </rPr>
      <t>a</t>
    </r>
    <r>
      <rPr>
        <sz val="8"/>
        <rFont val="Arial"/>
        <family val="2"/>
        <charset val="238"/>
      </rPr>
      <t xml:space="preserve">
</t>
    </r>
    <r>
      <rPr>
        <sz val="8"/>
        <color rgb="FF4D4D4D"/>
        <rFont val="Arial"/>
        <family val="2"/>
        <charset val="238"/>
      </rPr>
      <t>preventing pollution</t>
    </r>
    <r>
      <rPr>
        <vertAlign val="superscript"/>
        <sz val="8"/>
        <color rgb="FF4D4D4D"/>
        <rFont val="Arial"/>
        <family val="2"/>
        <charset val="238"/>
      </rPr>
      <t>a</t>
    </r>
  </si>
  <si>
    <r>
      <t xml:space="preserve">redukcja zanieczyszczeń pyłowych
</t>
    </r>
    <r>
      <rPr>
        <sz val="8"/>
        <color rgb="FF4D4D4D"/>
        <rFont val="Arial"/>
        <family val="2"/>
        <charset val="238"/>
      </rPr>
      <t>reduction of particulate pollution</t>
    </r>
  </si>
  <si>
    <r>
      <t xml:space="preserve">Gospodarka ściekowa i ochrona wód 
</t>
    </r>
    <r>
      <rPr>
        <sz val="8"/>
        <color rgb="FF4D4D4D"/>
        <rFont val="Arial"/>
        <family val="2"/>
        <charset val="238"/>
      </rPr>
      <t>Wastewater management and protection of water</t>
    </r>
  </si>
  <si>
    <r>
      <t xml:space="preserve">sieć kanalizacyjna odprowadzająca 
</t>
    </r>
    <r>
      <rPr>
        <sz val="8"/>
        <color rgb="FF4D4D4D"/>
        <rFont val="Arial"/>
        <family val="2"/>
        <charset val="238"/>
      </rPr>
      <t>discharging sewage network</t>
    </r>
  </si>
  <si>
    <r>
      <t xml:space="preserve">ścieki 
</t>
    </r>
    <r>
      <rPr>
        <sz val="8"/>
        <color rgb="FF4D4D4D"/>
        <rFont val="Arial"/>
        <family val="2"/>
        <charset val="238"/>
      </rPr>
      <t>wastewater</t>
    </r>
  </si>
  <si>
    <r>
      <t xml:space="preserve">wody opadowe 
</t>
    </r>
    <r>
      <rPr>
        <sz val="8"/>
        <color rgb="FF4D4D4D"/>
        <rFont val="Arial"/>
        <family val="2"/>
        <charset val="238"/>
      </rPr>
      <t>precipitation water</t>
    </r>
  </si>
  <si>
    <r>
      <t xml:space="preserve">oczyszczanie ścieków 
</t>
    </r>
    <r>
      <rPr>
        <sz val="8"/>
        <color rgb="FF4D4D4D"/>
        <rFont val="Arial"/>
        <family val="2"/>
        <charset val="238"/>
      </rPr>
      <t>wastewater treatment plants</t>
    </r>
  </si>
  <si>
    <r>
      <t xml:space="preserve">w tym komunalnych 
</t>
    </r>
    <r>
      <rPr>
        <sz val="8"/>
        <color rgb="FF4D4D4D"/>
        <rFont val="Arial"/>
        <family val="2"/>
        <charset val="238"/>
      </rPr>
      <t>of which municipal</t>
    </r>
  </si>
  <si>
    <r>
      <t xml:space="preserve">Gospodarka odpadami 
</t>
    </r>
    <r>
      <rPr>
        <sz val="8"/>
        <color rgb="FF4D4D4D"/>
        <rFont val="Arial"/>
        <family val="2"/>
        <charset val="238"/>
      </rPr>
      <t>Waste management</t>
    </r>
  </si>
  <si>
    <r>
      <t xml:space="preserve">zbieranie odpadów i ich transport 
</t>
    </r>
    <r>
      <rPr>
        <sz val="8"/>
        <color rgb="FF4D4D4D"/>
        <rFont val="Arial"/>
        <family val="2"/>
        <charset val="238"/>
      </rPr>
      <t>waste collection and transport</t>
    </r>
  </si>
  <si>
    <r>
      <t xml:space="preserve">w tym odpadów komunalnych 
</t>
    </r>
    <r>
      <rPr>
        <sz val="8"/>
        <color rgb="FF4D4D4D"/>
        <rFont val="Arial"/>
        <family val="2"/>
        <charset val="238"/>
      </rPr>
      <t>of which municipal waste</t>
    </r>
  </si>
  <si>
    <r>
      <t xml:space="preserve">selektywne zbieranie odpadów
</t>
    </r>
    <r>
      <rPr>
        <sz val="8"/>
        <color rgb="FF4D4D4D"/>
        <rFont val="Arial"/>
        <family val="2"/>
        <charset val="238"/>
      </rPr>
      <t>selectie collection of waste</t>
    </r>
  </si>
  <si>
    <r>
      <t xml:space="preserve">Ochrona gleb oraz wód podziemnych i powierzchniowych
</t>
    </r>
    <r>
      <rPr>
        <sz val="8"/>
        <color rgb="FF4D4D4D"/>
        <rFont val="Arial"/>
        <family val="2"/>
        <charset val="238"/>
      </rPr>
      <t>Protection of soil, protection of groundwater and surface water</t>
    </r>
  </si>
  <si>
    <r>
      <t xml:space="preserve">Zmniejszanie hałasu i wibracji
</t>
    </r>
    <r>
      <rPr>
        <sz val="8"/>
        <color rgb="FF4D4D4D"/>
        <rFont val="Arial"/>
        <family val="2"/>
        <charset val="238"/>
      </rPr>
      <t>Noise and vibration reduction</t>
    </r>
  </si>
  <si>
    <r>
      <t xml:space="preserve">Ochrona różnorodności biologicznej i krajobrazu 
</t>
    </r>
    <r>
      <rPr>
        <sz val="8"/>
        <color rgb="FF4D4D4D"/>
        <rFont val="Arial"/>
        <family val="2"/>
        <charset val="238"/>
      </rPr>
      <t>Protection of biodiversity and landscape</t>
    </r>
  </si>
  <si>
    <r>
      <t xml:space="preserve">Ogółem 
</t>
    </r>
    <r>
      <rPr>
        <b/>
        <sz val="8"/>
        <color rgb="FF4D4D4D"/>
        <rFont val="Arial"/>
        <family val="2"/>
        <charset val="238"/>
      </rPr>
      <t>Total</t>
    </r>
  </si>
  <si>
    <r>
      <t xml:space="preserve">Ujęcia i doprowadzenia wody 
</t>
    </r>
    <r>
      <rPr>
        <sz val="8"/>
        <color rgb="FF4D4D4D"/>
        <rFont val="Arial"/>
        <family val="2"/>
        <charset val="238"/>
      </rPr>
      <t>Water intakes and distribution network</t>
    </r>
  </si>
  <si>
    <r>
      <t xml:space="preserve">Budowa i modernizacja stacji uzdatniania wody 
</t>
    </r>
    <r>
      <rPr>
        <sz val="8"/>
        <color rgb="FF4D4D4D"/>
        <rFont val="Arial"/>
        <family val="2"/>
        <charset val="238"/>
      </rPr>
      <t>Construction and modernization of water treatment stations</t>
    </r>
  </si>
  <si>
    <r>
      <t xml:space="preserve">Służące ochronie środowiska
</t>
    </r>
    <r>
      <rPr>
        <sz val="8"/>
        <color rgb="FF4D4D4D"/>
        <rFont val="Arial"/>
        <family val="2"/>
        <charset val="238"/>
      </rPr>
      <t>For environmental protection</t>
    </r>
  </si>
  <si>
    <r>
      <t xml:space="preserve">Służące gospodarce wodnej
</t>
    </r>
    <r>
      <rPr>
        <sz val="8"/>
        <color rgb="FF4D4D4D"/>
        <rFont val="Arial"/>
        <family val="2"/>
        <charset val="238"/>
      </rPr>
      <t>For water management</t>
    </r>
  </si>
  <si>
    <r>
      <t xml:space="preserve">Środki:
</t>
    </r>
    <r>
      <rPr>
        <sz val="8"/>
        <color rgb="FF4D4D4D"/>
        <rFont val="Arial"/>
        <family val="2"/>
        <charset val="238"/>
      </rPr>
      <t>Funds:</t>
    </r>
  </si>
  <si>
    <r>
      <t xml:space="preserve">własne 
</t>
    </r>
    <r>
      <rPr>
        <sz val="8"/>
        <color rgb="FF4D4D4D"/>
        <rFont val="Arial"/>
        <family val="2"/>
        <charset val="238"/>
      </rPr>
      <t>own</t>
    </r>
  </si>
  <si>
    <r>
      <t xml:space="preserve">z budżetu:
</t>
    </r>
    <r>
      <rPr>
        <sz val="8"/>
        <color rgb="FF4D4D4D"/>
        <rFont val="Arial"/>
        <family val="2"/>
        <charset val="238"/>
      </rPr>
      <t>from budget:</t>
    </r>
  </si>
  <si>
    <r>
      <t xml:space="preserve">centralnego 
</t>
    </r>
    <r>
      <rPr>
        <sz val="8"/>
        <color rgb="FF4D4D4D"/>
        <rFont val="Arial"/>
        <family val="2"/>
        <charset val="238"/>
      </rPr>
      <t>central</t>
    </r>
  </si>
  <si>
    <r>
      <t xml:space="preserve">województwa 
</t>
    </r>
    <r>
      <rPr>
        <sz val="8"/>
        <color rgb="FF4D4D4D"/>
        <rFont val="Arial"/>
        <family val="2"/>
        <charset val="238"/>
      </rPr>
      <t>voivodship</t>
    </r>
  </si>
  <si>
    <r>
      <t xml:space="preserve">powiatu 
</t>
    </r>
    <r>
      <rPr>
        <sz val="8"/>
        <color rgb="FF4D4D4D"/>
        <rFont val="Arial"/>
        <family val="2"/>
        <charset val="238"/>
      </rPr>
      <t>powiat</t>
    </r>
  </si>
  <si>
    <r>
      <t xml:space="preserve">gminy (współudział) 
</t>
    </r>
    <r>
      <rPr>
        <sz val="8"/>
        <color rgb="FF4D4D4D"/>
        <rFont val="Arial"/>
        <family val="2"/>
        <charset val="238"/>
      </rPr>
      <t>gmina (share)</t>
    </r>
  </si>
  <si>
    <r>
      <t xml:space="preserve">z zagranicy 
</t>
    </r>
    <r>
      <rPr>
        <sz val="8"/>
        <color rgb="FF4D4D4D"/>
        <rFont val="Arial"/>
        <family val="2"/>
        <charset val="238"/>
      </rPr>
      <t>from abroad</t>
    </r>
  </si>
  <si>
    <r>
      <t xml:space="preserve">Fundusze ekologiczne (pożyczki, kredyty i dotacje) 
</t>
    </r>
    <r>
      <rPr>
        <sz val="8"/>
        <color rgb="FF4D4D4D"/>
        <rFont val="Arial"/>
        <family val="2"/>
        <charset val="238"/>
      </rPr>
      <t>Ecological funds (loans, credits and grants)</t>
    </r>
  </si>
  <si>
    <r>
      <t xml:space="preserve">Kredyty i pożyczki krajowe, w tym bankowe 
</t>
    </r>
    <r>
      <rPr>
        <sz val="8"/>
        <color rgb="FF4D4D4D"/>
        <rFont val="Arial"/>
        <family val="2"/>
        <charset val="238"/>
      </rPr>
      <t xml:space="preserve">Domestic credits and loans, including bank </t>
    </r>
  </si>
  <si>
    <r>
      <t xml:space="preserve">Inne środki, w tym nakłady niesfinansowane 
</t>
    </r>
    <r>
      <rPr>
        <sz val="8"/>
        <color rgb="FF4D4D4D"/>
        <rFont val="Arial"/>
        <family val="2"/>
        <charset val="238"/>
      </rPr>
      <t>Other funds, including non-financed outlays</t>
    </r>
  </si>
  <si>
    <r>
      <t xml:space="preserve">OCHRONA  ŚRODOWISKA
</t>
    </r>
    <r>
      <rPr>
        <sz val="8"/>
        <color rgb="FF4D4D4D"/>
        <rFont val="Arial"/>
        <family val="2"/>
        <charset val="238"/>
      </rPr>
      <t>ENVIRONMENTAL  PROTECTION</t>
    </r>
  </si>
  <si>
    <r>
      <t xml:space="preserve">Zdolność przekazanych do eksploatacji urządzeń do redukcji zanieczyszczeń w t/r: 
</t>
    </r>
    <r>
      <rPr>
        <sz val="8"/>
        <color rgb="FF4D4D4D"/>
        <rFont val="Arial"/>
        <family val="2"/>
        <charset val="238"/>
      </rPr>
      <t xml:space="preserve">Ability of completed systems to reduce pollutants in t/year: </t>
    </r>
  </si>
  <si>
    <r>
      <t xml:space="preserve">Ochrona powietrza atmosferycznego i klimatu
</t>
    </r>
    <r>
      <rPr>
        <b/>
        <sz val="8"/>
        <color rgb="FF4D4D4D"/>
        <rFont val="Arial"/>
        <family val="2"/>
        <charset val="238"/>
      </rPr>
      <t>Protection of air and climate</t>
    </r>
  </si>
  <si>
    <r>
      <t xml:space="preserve">pyłowych
</t>
    </r>
    <r>
      <rPr>
        <sz val="8"/>
        <color rgb="FF4D4D4D"/>
        <rFont val="Arial"/>
        <family val="2"/>
        <charset val="238"/>
      </rPr>
      <t>particulates</t>
    </r>
  </si>
  <si>
    <r>
      <t xml:space="preserve">Gospodarka ściekowa i ochrona wód
</t>
    </r>
    <r>
      <rPr>
        <b/>
        <sz val="8"/>
        <color rgb="FF4D4D4D"/>
        <rFont val="Arial"/>
        <family val="2"/>
        <charset val="238"/>
      </rPr>
      <t>Wastewater management and protection of water</t>
    </r>
  </si>
  <si>
    <r>
      <t xml:space="preserve">Sieć kanalizacyjna odprowadzająca w km: 
</t>
    </r>
    <r>
      <rPr>
        <sz val="8"/>
        <color rgb="FF4D4D4D"/>
        <rFont val="Arial"/>
        <family val="2"/>
        <charset val="238"/>
      </rPr>
      <t>Sewage network  discharging in km:</t>
    </r>
  </si>
  <si>
    <r>
      <t xml:space="preserve">ścieki
</t>
    </r>
    <r>
      <rPr>
        <sz val="8"/>
        <color rgb="FF4D4D4D"/>
        <rFont val="Arial"/>
        <family val="2"/>
        <charset val="238"/>
      </rPr>
      <t>wastewater</t>
    </r>
  </si>
  <si>
    <r>
      <t xml:space="preserve">wody opadowe
</t>
    </r>
    <r>
      <rPr>
        <sz val="8"/>
        <color rgb="FF4D4D4D"/>
        <rFont val="Arial"/>
        <family val="2"/>
        <charset val="238"/>
      </rPr>
      <t>precipitation water</t>
    </r>
  </si>
  <si>
    <r>
      <t xml:space="preserve">Oczyszczalnie ścieków:
</t>
    </r>
    <r>
      <rPr>
        <sz val="8"/>
        <color rgb="FF4D4D4D"/>
        <rFont val="Arial"/>
        <family val="2"/>
        <charset val="238"/>
      </rPr>
      <t>Wastewater treatment plants:</t>
    </r>
  </si>
  <si>
    <r>
      <t xml:space="preserve">obiekty
</t>
    </r>
    <r>
      <rPr>
        <sz val="8"/>
        <color rgb="FF4D4D4D"/>
        <rFont val="Arial"/>
        <family val="2"/>
        <charset val="238"/>
      </rPr>
      <t>facilities</t>
    </r>
  </si>
  <si>
    <r>
      <t xml:space="preserve">w tym oczyszczalnie komunalne
</t>
    </r>
    <r>
      <rPr>
        <sz val="8"/>
        <color rgb="FF4D4D4D"/>
        <rFont val="Arial"/>
        <family val="2"/>
        <charset val="238"/>
      </rPr>
      <t>of which municipal treatment plants</t>
    </r>
  </si>
  <si>
    <r>
      <t xml:space="preserve">mechaniczne
</t>
    </r>
    <r>
      <rPr>
        <sz val="8"/>
        <color rgb="FF4D4D4D"/>
        <rFont val="Arial"/>
        <family val="2"/>
        <charset val="238"/>
      </rPr>
      <t>mechanical</t>
    </r>
  </si>
  <si>
    <r>
      <t xml:space="preserve">biologiczne (bez komór fermentacyjnych)
</t>
    </r>
    <r>
      <rPr>
        <sz val="8"/>
        <color rgb="FF4D4D4D"/>
        <rFont val="Arial"/>
        <family val="2"/>
        <charset val="238"/>
      </rPr>
      <t>biological (excluding fermentation tanks)</t>
    </r>
  </si>
  <si>
    <r>
      <t>z podwyższonym usuwaniem biogenów</t>
    </r>
    <r>
      <rPr>
        <vertAlign val="superscript"/>
        <sz val="8"/>
        <rFont val="Arial"/>
        <family val="2"/>
        <charset val="238"/>
      </rPr>
      <t>a</t>
    </r>
    <r>
      <rPr>
        <sz val="8"/>
        <rFont val="Arial"/>
        <family val="2"/>
        <charset val="238"/>
      </rPr>
      <t xml:space="preserve"> 
</t>
    </r>
    <r>
      <rPr>
        <sz val="8"/>
        <color rgb="FF4D4D4D"/>
        <rFont val="Arial"/>
        <family val="2"/>
        <charset val="238"/>
      </rPr>
      <t>with increased biogene removal</t>
    </r>
    <r>
      <rPr>
        <vertAlign val="superscript"/>
        <sz val="8"/>
        <color rgb="FF4D4D4D"/>
        <rFont val="Arial"/>
        <family val="2"/>
        <charset val="238"/>
      </rPr>
      <t>a</t>
    </r>
  </si>
  <si>
    <r>
      <t>przepustowość oczyszczalni w m</t>
    </r>
    <r>
      <rPr>
        <vertAlign val="superscript"/>
        <sz val="8"/>
        <rFont val="Arial"/>
        <family val="2"/>
        <charset val="238"/>
      </rPr>
      <t>3</t>
    </r>
    <r>
      <rPr>
        <sz val="8"/>
        <rFont val="Arial"/>
        <family val="2"/>
        <charset val="238"/>
      </rPr>
      <t xml:space="preserve">/d
</t>
    </r>
    <r>
      <rPr>
        <sz val="8"/>
        <color rgb="FF4D4D4D"/>
        <rFont val="Arial"/>
        <family val="2"/>
        <charset val="238"/>
      </rPr>
      <t>capacity of treatment plants in m</t>
    </r>
    <r>
      <rPr>
        <vertAlign val="superscript"/>
        <sz val="8"/>
        <color rgb="FF4D4D4D"/>
        <rFont val="Arial"/>
        <family val="2"/>
        <charset val="238"/>
      </rPr>
      <t>3</t>
    </r>
    <r>
      <rPr>
        <sz val="8"/>
        <color rgb="FF4D4D4D"/>
        <rFont val="Arial"/>
        <family val="2"/>
        <charset val="238"/>
      </rPr>
      <t>/24 h</t>
    </r>
  </si>
  <si>
    <r>
      <t xml:space="preserve">w tym oczyszczalni komunalnych
</t>
    </r>
    <r>
      <rPr>
        <sz val="8"/>
        <color rgb="FF4D4D4D"/>
        <rFont val="Arial"/>
        <family val="2"/>
        <charset val="238"/>
      </rPr>
      <t>of which municipal treatment plants</t>
    </r>
  </si>
  <si>
    <r>
      <t xml:space="preserve">Oczyszczalnie ścieków indywidualne (przydomowe):
</t>
    </r>
    <r>
      <rPr>
        <sz val="8"/>
        <color rgb="FF4D4D4D"/>
        <rFont val="Arial"/>
        <family val="2"/>
        <charset val="238"/>
      </rPr>
      <t xml:space="preserve">Farmstead treatment facilities (homestead): </t>
    </r>
  </si>
  <si>
    <r>
      <t xml:space="preserve">Podczyszczalnie ścieków przemysłowych:
</t>
    </r>
    <r>
      <rPr>
        <sz val="8"/>
        <color rgb="FF4D4D4D"/>
        <rFont val="Arial"/>
        <family val="2"/>
        <charset val="238"/>
      </rPr>
      <t>Industrial waste pre-treatment plants:</t>
    </r>
  </si>
  <si>
    <r>
      <t>przepustowość w m</t>
    </r>
    <r>
      <rPr>
        <vertAlign val="superscript"/>
        <sz val="8"/>
        <rFont val="Arial"/>
        <family val="2"/>
        <charset val="238"/>
      </rPr>
      <t>3</t>
    </r>
    <r>
      <rPr>
        <sz val="8"/>
        <rFont val="Arial"/>
        <family val="2"/>
        <charset val="238"/>
      </rPr>
      <t xml:space="preserve">/d
</t>
    </r>
    <r>
      <rPr>
        <sz val="8"/>
        <color rgb="FF4D4D4D"/>
        <rFont val="Arial"/>
        <family val="2"/>
        <charset val="238"/>
      </rPr>
      <t>capacity in m</t>
    </r>
    <r>
      <rPr>
        <vertAlign val="superscript"/>
        <sz val="8"/>
        <color rgb="FF4D4D4D"/>
        <rFont val="Arial"/>
        <family val="2"/>
        <charset val="238"/>
      </rPr>
      <t>3</t>
    </r>
    <r>
      <rPr>
        <sz val="8"/>
        <color rgb="FF4D4D4D"/>
        <rFont val="Arial"/>
        <family val="2"/>
        <charset val="238"/>
      </rPr>
      <t>/24 h</t>
    </r>
  </si>
  <si>
    <r>
      <t xml:space="preserve">Gospodarka odpadami
</t>
    </r>
    <r>
      <rPr>
        <b/>
        <sz val="8"/>
        <color rgb="FF4D4D4D"/>
        <rFont val="Arial"/>
        <family val="2"/>
        <charset val="238"/>
      </rPr>
      <t>Wastes management</t>
    </r>
  </si>
  <si>
    <r>
      <t xml:space="preserve">Urządzenia do unieszkodliwiania odpadów:
</t>
    </r>
    <r>
      <rPr>
        <sz val="8"/>
        <color rgb="FF4D4D4D"/>
        <rFont val="Arial"/>
        <family val="2"/>
        <charset val="238"/>
      </rPr>
      <t>Waste treatment plants:</t>
    </r>
  </si>
  <si>
    <r>
      <t xml:space="preserve">wydajność w t/r
</t>
    </r>
    <r>
      <rPr>
        <sz val="8"/>
        <color rgb="FF4D4D4D"/>
        <rFont val="Arial"/>
        <family val="2"/>
        <charset val="238"/>
      </rPr>
      <t>capacity in t/year</t>
    </r>
  </si>
  <si>
    <r>
      <t xml:space="preserve">GOSPODARKA  WODNA
</t>
    </r>
    <r>
      <rPr>
        <sz val="8"/>
        <color rgb="FF4D4D4D"/>
        <rFont val="Arial"/>
        <family val="2"/>
        <charset val="238"/>
      </rPr>
      <t>WATER  MANAGEMENT</t>
    </r>
  </si>
  <si>
    <r>
      <t>Wydajność ujęć wodnych</t>
    </r>
    <r>
      <rPr>
        <vertAlign val="superscript"/>
        <sz val="8"/>
        <rFont val="Arial"/>
        <family val="2"/>
        <charset val="238"/>
      </rPr>
      <t>b</t>
    </r>
    <r>
      <rPr>
        <sz val="8"/>
        <rFont val="Arial"/>
        <family val="2"/>
        <charset val="238"/>
      </rPr>
      <t xml:space="preserve"> w m</t>
    </r>
    <r>
      <rPr>
        <vertAlign val="superscript"/>
        <sz val="8"/>
        <rFont val="Arial"/>
        <family val="2"/>
        <charset val="238"/>
      </rPr>
      <t>3</t>
    </r>
    <r>
      <rPr>
        <sz val="8"/>
        <rFont val="Arial"/>
        <family val="2"/>
        <charset val="238"/>
      </rPr>
      <t xml:space="preserve">/d
</t>
    </r>
    <r>
      <rPr>
        <sz val="8"/>
        <color rgb="FF4D4D4D"/>
        <rFont val="Arial"/>
        <family val="2"/>
        <charset val="238"/>
      </rPr>
      <t>Capacity of water intakesb in m</t>
    </r>
    <r>
      <rPr>
        <vertAlign val="superscript"/>
        <sz val="8"/>
        <color rgb="FF4D4D4D"/>
        <rFont val="Arial"/>
        <family val="2"/>
        <charset val="238"/>
      </rPr>
      <t>3</t>
    </r>
    <r>
      <rPr>
        <sz val="8"/>
        <color rgb="FF4D4D4D"/>
        <rFont val="Arial"/>
        <family val="2"/>
        <charset val="238"/>
      </rPr>
      <t>/24 h</t>
    </r>
  </si>
  <si>
    <r>
      <t>Uzdatnianie wody w m</t>
    </r>
    <r>
      <rPr>
        <vertAlign val="superscript"/>
        <sz val="8"/>
        <rFont val="Arial"/>
        <family val="2"/>
        <charset val="238"/>
      </rPr>
      <t>3</t>
    </r>
    <r>
      <rPr>
        <sz val="8"/>
        <rFont val="Arial"/>
        <family val="2"/>
        <charset val="238"/>
      </rPr>
      <t xml:space="preserve">/d
</t>
    </r>
    <r>
      <rPr>
        <sz val="8"/>
        <color rgb="FF4D4D4D"/>
        <rFont val="Arial"/>
        <family val="2"/>
        <charset val="238"/>
      </rPr>
      <t>Water treatment in m</t>
    </r>
    <r>
      <rPr>
        <vertAlign val="superscript"/>
        <sz val="8"/>
        <color rgb="FF4D4D4D"/>
        <rFont val="Arial"/>
        <family val="2"/>
        <charset val="238"/>
      </rPr>
      <t>3</t>
    </r>
    <r>
      <rPr>
        <sz val="8"/>
        <color rgb="FF4D4D4D"/>
        <rFont val="Arial"/>
        <family val="2"/>
        <charset val="238"/>
      </rPr>
      <t>/24 h</t>
    </r>
  </si>
  <si>
    <r>
      <t xml:space="preserve">Sieć wodociągowa w km
</t>
    </r>
    <r>
      <rPr>
        <sz val="8"/>
        <color rgb="FF4D4D4D"/>
        <rFont val="Arial"/>
        <family val="2"/>
        <charset val="238"/>
      </rPr>
      <t>Water supply network in km</t>
    </r>
  </si>
  <si>
    <r>
      <t xml:space="preserve">Powierzchnia geodezyjna (stan w dniu 1 stycznia 2023) w tys. ha 
</t>
    </r>
    <r>
      <rPr>
        <sz val="8"/>
        <color rgb="FF4D4D4D"/>
        <rFont val="Arial"/>
        <family val="2"/>
        <charset val="238"/>
      </rPr>
      <t>Geodesic area (as of 1 January 2023) in thousand ha</t>
    </r>
  </si>
  <si>
    <r>
      <t xml:space="preserve">Powierzchnia geodezyjna (stan w dniu 1 stycznia 2024) w tys. ha 
</t>
    </r>
    <r>
      <rPr>
        <sz val="8"/>
        <color rgb="FF4D4D4D"/>
        <rFont val="Arial"/>
        <family val="2"/>
        <charset val="238"/>
      </rPr>
      <t>Geodesic area (as of 1 January 2024) in thousand ha</t>
    </r>
  </si>
  <si>
    <r>
      <t xml:space="preserve">Powierzchnia geodezyjna (stan w dniu 1 stycznia 2025) w tys. ha 
</t>
    </r>
    <r>
      <rPr>
        <sz val="8"/>
        <color rgb="FF4D4D4D"/>
        <rFont val="Arial"/>
        <family val="2"/>
        <charset val="238"/>
      </rPr>
      <t>Geodesic area (as of 1 January 2025) in thousand ha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</si>
</sst>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* #,##0.00\ &quot;zł&quot;_-;\-* #,##0.00\ &quot;zł&quot;_-;_-* &quot;-&quot;??\ &quot;zł&quot;_-;_-@_-"/>
    <numFmt numFmtId="164" formatCode="_-* #,##0.00\ _z_ł_-;\-* #,##0.00\ _z_ł_-;_-* &quot;-&quot;??\ _z_ł_-;_-@_-"/>
    <numFmt numFmtId="165" formatCode="0.0"/>
    <numFmt numFmtId="166" formatCode="#,##0.0"/>
    <numFmt numFmtId="167" formatCode="0.0;\-0.0;\-"/>
    <numFmt numFmtId="168" formatCode="0;\-0;\-"/>
    <numFmt numFmtId="169" formatCode="#,##0.0\ _z_ł"/>
  </numFmts>
  <fonts count="79">
    <font>
      <sz val="7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9"/>
      <color indexed="8"/>
      <name val="Calibri"/>
      <family val="2"/>
      <charset val="238"/>
    </font>
    <font>
      <i/>
      <sz val="9"/>
      <color indexed="8"/>
      <name val="Calibri"/>
      <family val="2"/>
      <charset val="238"/>
    </font>
    <font>
      <sz val="8"/>
      <name val="Arial"/>
      <family val="2"/>
      <charset val="238"/>
    </font>
    <font>
      <sz val="8"/>
      <color indexed="8"/>
      <name val="Arial"/>
      <family val="2"/>
      <charset val="238"/>
    </font>
    <font>
      <u/>
      <sz val="7"/>
      <color theme="10"/>
      <name val="Arial"/>
      <family val="2"/>
      <charset val="238"/>
    </font>
    <font>
      <b/>
      <sz val="9"/>
      <color indexed="8"/>
      <name val="Calibri"/>
      <family val="2"/>
      <charset val="238"/>
      <scheme val="minor"/>
    </font>
    <font>
      <i/>
      <sz val="10"/>
      <name val="Times New Roman"/>
      <family val="1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indexed="8"/>
      <name val="Arial"/>
      <family val="2"/>
      <charset val="238"/>
    </font>
    <font>
      <sz val="8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u/>
      <sz val="8"/>
      <color theme="10"/>
      <name val="Arial"/>
      <family val="2"/>
      <charset val="238"/>
    </font>
    <font>
      <b/>
      <sz val="8"/>
      <color indexed="8"/>
      <name val="Arial"/>
      <family val="2"/>
      <charset val="238"/>
    </font>
    <font>
      <vertAlign val="superscript"/>
      <sz val="8"/>
      <color indexed="8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rgb="FF4D4D4D"/>
      <name val="Arial"/>
      <family val="2"/>
      <charset val="238"/>
    </font>
    <font>
      <sz val="8"/>
      <color rgb="FF4D4D4D"/>
      <name val="Arial"/>
      <family val="2"/>
      <charset val="238"/>
    </font>
    <font>
      <b/>
      <sz val="8"/>
      <color rgb="FF4D4D4D"/>
      <name val="Arial"/>
      <family val="2"/>
      <charset val="238"/>
    </font>
    <font>
      <vertAlign val="superscript"/>
      <sz val="8"/>
      <color rgb="FF4D4D4D"/>
      <name val="Arial"/>
      <family val="2"/>
      <charset val="238"/>
    </font>
    <font>
      <sz val="8"/>
      <color rgb="FFFF0000"/>
      <name val="Arial"/>
      <family val="2"/>
      <charset val="238"/>
    </font>
    <font>
      <vertAlign val="superscript"/>
      <sz val="8"/>
      <name val="Arial"/>
      <family val="2"/>
      <charset val="238"/>
    </font>
    <font>
      <b/>
      <sz val="8"/>
      <name val="Arial"/>
      <family val="2"/>
      <charset val="238"/>
    </font>
    <font>
      <u/>
      <sz val="8"/>
      <name val="Arial"/>
      <family val="2"/>
      <charset val="238"/>
    </font>
    <font>
      <b/>
      <vertAlign val="superscript"/>
      <sz val="10"/>
      <name val="Arial"/>
      <family val="2"/>
      <charset val="238"/>
    </font>
    <font>
      <vertAlign val="superscript"/>
      <sz val="10"/>
      <name val="Arial"/>
      <family val="2"/>
      <charset val="238"/>
    </font>
    <font>
      <vertAlign val="subscript"/>
      <sz val="8"/>
      <name val="Arial"/>
      <family val="2"/>
      <charset val="238"/>
    </font>
    <font>
      <b/>
      <vertAlign val="superscript"/>
      <sz val="8"/>
      <name val="Arial"/>
      <family val="2"/>
      <charset val="238"/>
    </font>
    <font>
      <vertAlign val="superscript"/>
      <sz val="10"/>
      <color rgb="FF4D4D4D"/>
      <name val="Arial"/>
      <family val="2"/>
      <charset val="238"/>
    </font>
    <font>
      <vertAlign val="subscript"/>
      <sz val="8"/>
      <color rgb="FF4D4D4D"/>
      <name val="Arial"/>
      <family val="2"/>
      <charset val="238"/>
    </font>
    <font>
      <b/>
      <vertAlign val="superscript"/>
      <sz val="8"/>
      <color rgb="FF4D4D4D"/>
      <name val="Arial"/>
      <family val="2"/>
      <charset val="238"/>
    </font>
    <font>
      <b/>
      <sz val="8"/>
      <color rgb="FFFF0000"/>
      <name val="Arial"/>
      <family val="2"/>
      <charset val="238"/>
    </font>
    <font>
      <vertAlign val="superscript"/>
      <sz val="8"/>
      <color rgb="FF000000"/>
      <name val="Arial"/>
      <family val="2"/>
      <charset val="238"/>
    </font>
    <font>
      <u/>
      <sz val="8"/>
      <color rgb="FF4D4D4D"/>
      <name val="Arial"/>
      <family val="2"/>
      <charset val="238"/>
    </font>
    <font>
      <u/>
      <sz val="8"/>
      <color theme="1"/>
      <name val="Arial"/>
      <family val="2"/>
      <charset val="238"/>
    </font>
    <font>
      <b/>
      <u/>
      <sz val="8"/>
      <color theme="10"/>
      <name val="Arial"/>
      <family val="2"/>
      <charset val="238"/>
    </font>
    <font>
      <b/>
      <u/>
      <sz val="8"/>
      <color rgb="FF4D4D4D"/>
      <name val="Arial"/>
      <family val="2"/>
      <charset val="238"/>
    </font>
    <font>
      <b/>
      <sz val="12"/>
      <name val="Arial"/>
      <family val="2"/>
      <charset val="238"/>
    </font>
    <font>
      <sz val="10"/>
      <color indexed="8"/>
      <name val="Arial"/>
      <family val="2"/>
      <charset val="238"/>
    </font>
    <font>
      <sz val="12"/>
      <color rgb="FF4D4D4D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u/>
      <sz val="12"/>
      <color indexed="8"/>
      <name val="Arial"/>
      <family val="2"/>
      <charset val="238"/>
    </font>
    <font>
      <sz val="11"/>
      <color rgb="FF4D4D4D"/>
      <name val="Arial"/>
      <family val="2"/>
      <charset val="238"/>
    </font>
    <font>
      <b/>
      <i/>
      <u/>
      <sz val="12"/>
      <color indexed="8"/>
      <name val="Arial"/>
      <family val="2"/>
      <charset val="238"/>
    </font>
    <font>
      <i/>
      <u/>
      <sz val="10"/>
      <color indexed="8"/>
      <name val="Arial"/>
      <family val="2"/>
      <charset val="238"/>
    </font>
    <font>
      <u/>
      <sz val="10"/>
      <name val="Arial"/>
      <family val="2"/>
      <charset val="238"/>
    </font>
    <font>
      <sz val="9"/>
      <name val="Arial"/>
      <family val="2"/>
      <charset val="238"/>
    </font>
    <font>
      <b/>
      <sz val="7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10"/>
      <name val="Arial CE"/>
      <charset val="238"/>
    </font>
    <font>
      <sz val="12"/>
      <name val="Times New Roman"/>
      <family val="1"/>
      <charset val="238"/>
    </font>
    <font>
      <u/>
      <sz val="11"/>
      <color theme="10"/>
      <name val="Czcionka tekstu podstawowego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62"/>
      <name val="Czcionka tekstu podstawowego"/>
      <family val="2"/>
      <charset val="238"/>
    </font>
    <font>
      <b/>
      <sz val="13"/>
      <color indexed="62"/>
      <name val="Czcionka tekstu podstawowego"/>
      <family val="2"/>
      <charset val="238"/>
    </font>
    <font>
      <b/>
      <sz val="11"/>
      <color indexed="62"/>
      <name val="Czcionka tekstu podstawowego"/>
      <family val="2"/>
      <charset val="238"/>
    </font>
    <font>
      <sz val="11"/>
      <color indexed="19"/>
      <name val="Czcionka tekstu podstawowego"/>
      <family val="2"/>
      <charset val="238"/>
    </font>
    <font>
      <b/>
      <sz val="11"/>
      <color indexed="10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b/>
      <sz val="18"/>
      <color indexed="62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u/>
      <sz val="10"/>
      <color indexed="12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theme="1"/>
      <name val="Calibri"/>
      <family val="2"/>
      <scheme val="minor"/>
    </font>
    <font>
      <sz val="9"/>
      <color rgb="FF4D4D4D"/>
      <name val="Arial"/>
      <family val="2"/>
      <charset val="238"/>
    </font>
    <font>
      <b/>
      <sz val="10"/>
      <color theme="1"/>
      <name val="Arial"/>
      <family val="2"/>
      <charset val="238"/>
    </font>
  </fonts>
  <fills count="1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6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1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86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10" fillId="0" borderId="0">
      <alignment horizontal="left" indent="1"/>
    </xf>
    <xf numFmtId="0" fontId="11" fillId="0" borderId="0"/>
    <xf numFmtId="0" fontId="11" fillId="0" borderId="0" applyFill="0" applyBorder="0" applyAlignment="0" applyProtection="0">
      <alignment horizontal="left" wrapText="1"/>
    </xf>
    <xf numFmtId="0" fontId="12" fillId="0" borderId="0">
      <alignment horizontal="left" indent="8"/>
    </xf>
    <xf numFmtId="0" fontId="11" fillId="0" borderId="15">
      <alignment vertical="center" wrapText="1"/>
    </xf>
    <xf numFmtId="0" fontId="10" fillId="0" borderId="0">
      <alignment horizontal="left" indent="1"/>
    </xf>
    <xf numFmtId="0" fontId="3" fillId="0" borderId="0"/>
    <xf numFmtId="0" fontId="54" fillId="0" borderId="0"/>
    <xf numFmtId="0" fontId="55" fillId="0" borderId="0"/>
    <xf numFmtId="0" fontId="57" fillId="0" borderId="0" applyNumberFormat="0" applyFill="0" applyBorder="0" applyAlignment="0" applyProtection="0">
      <alignment vertical="top"/>
      <protection locked="0"/>
    </xf>
    <xf numFmtId="0" fontId="56" fillId="0" borderId="0"/>
    <xf numFmtId="0" fontId="11" fillId="0" borderId="0"/>
    <xf numFmtId="0" fontId="54" fillId="0" borderId="0"/>
    <xf numFmtId="9" fontId="11" fillId="0" borderId="0" applyFont="0" applyFill="0" applyBorder="0" applyAlignment="0" applyProtection="0"/>
    <xf numFmtId="9" fontId="56" fillId="0" borderId="0" applyFont="0" applyFill="0" applyBorder="0" applyAlignment="0" applyProtection="0"/>
    <xf numFmtId="0" fontId="2" fillId="0" borderId="0"/>
    <xf numFmtId="0" fontId="5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8" fillId="3" borderId="0" applyNumberFormat="0" applyBorder="0" applyAlignment="0" applyProtection="0"/>
    <xf numFmtId="0" fontId="58" fillId="4" borderId="0" applyNumberFormat="0" applyBorder="0" applyAlignment="0" applyProtection="0"/>
    <xf numFmtId="0" fontId="58" fillId="5" borderId="0" applyNumberFormat="0" applyBorder="0" applyAlignment="0" applyProtection="0"/>
    <xf numFmtId="0" fontId="58" fillId="6" borderId="0" applyNumberFormat="0" applyBorder="0" applyAlignment="0" applyProtection="0"/>
    <xf numFmtId="0" fontId="58" fillId="7" borderId="0" applyNumberFormat="0" applyBorder="0" applyAlignment="0" applyProtection="0"/>
    <xf numFmtId="0" fontId="58" fillId="5" borderId="0" applyNumberFormat="0" applyBorder="0" applyAlignment="0" applyProtection="0"/>
    <xf numFmtId="0" fontId="58" fillId="7" borderId="0" applyNumberFormat="0" applyBorder="0" applyAlignment="0" applyProtection="0"/>
    <xf numFmtId="0" fontId="58" fillId="4" borderId="0" applyNumberFormat="0" applyBorder="0" applyAlignment="0" applyProtection="0"/>
    <xf numFmtId="0" fontId="58" fillId="8" borderId="0" applyNumberFormat="0" applyBorder="0" applyAlignment="0" applyProtection="0"/>
    <xf numFmtId="0" fontId="58" fillId="9" borderId="0" applyNumberFormat="0" applyBorder="0" applyAlignment="0" applyProtection="0"/>
    <xf numFmtId="0" fontId="58" fillId="7" borderId="0" applyNumberFormat="0" applyBorder="0" applyAlignment="0" applyProtection="0"/>
    <xf numFmtId="0" fontId="58" fillId="5" borderId="0" applyNumberFormat="0" applyBorder="0" applyAlignment="0" applyProtection="0"/>
    <xf numFmtId="0" fontId="59" fillId="7" borderId="0" applyNumberFormat="0" applyBorder="0" applyAlignment="0" applyProtection="0"/>
    <xf numFmtId="0" fontId="59" fillId="10" borderId="0" applyNumberFormat="0" applyBorder="0" applyAlignment="0" applyProtection="0"/>
    <xf numFmtId="0" fontId="59" fillId="11" borderId="0" applyNumberFormat="0" applyBorder="0" applyAlignment="0" applyProtection="0"/>
    <xf numFmtId="0" fontId="59" fillId="9" borderId="0" applyNumberFormat="0" applyBorder="0" applyAlignment="0" applyProtection="0"/>
    <xf numFmtId="0" fontId="59" fillId="7" borderId="0" applyNumberFormat="0" applyBorder="0" applyAlignment="0" applyProtection="0"/>
    <xf numFmtId="0" fontId="59" fillId="4" borderId="0" applyNumberFormat="0" applyBorder="0" applyAlignment="0" applyProtection="0"/>
    <xf numFmtId="0" fontId="59" fillId="12" borderId="0" applyNumberFormat="0" applyBorder="0" applyAlignment="0" applyProtection="0"/>
    <xf numFmtId="0" fontId="59" fillId="12" borderId="0" applyNumberFormat="0" applyBorder="0" applyAlignment="0" applyProtection="0"/>
    <xf numFmtId="0" fontId="59" fillId="10" borderId="0" applyNumberFormat="0" applyBorder="0" applyAlignment="0" applyProtection="0"/>
    <xf numFmtId="0" fontId="59" fillId="10" borderId="0" applyNumberFormat="0" applyBorder="0" applyAlignment="0" applyProtection="0"/>
    <xf numFmtId="0" fontId="59" fillId="11" borderId="0" applyNumberFormat="0" applyBorder="0" applyAlignment="0" applyProtection="0"/>
    <xf numFmtId="0" fontId="59" fillId="11" borderId="0" applyNumberFormat="0" applyBorder="0" applyAlignment="0" applyProtection="0"/>
    <xf numFmtId="0" fontId="59" fillId="13" borderId="0" applyNumberFormat="0" applyBorder="0" applyAlignment="0" applyProtection="0"/>
    <xf numFmtId="0" fontId="59" fillId="13" borderId="0" applyNumberFormat="0" applyBorder="0" applyAlignment="0" applyProtection="0"/>
    <xf numFmtId="0" fontId="59" fillId="14" borderId="0" applyNumberFormat="0" applyBorder="0" applyAlignment="0" applyProtection="0"/>
    <xf numFmtId="0" fontId="59" fillId="14" borderId="0" applyNumberFormat="0" applyBorder="0" applyAlignment="0" applyProtection="0"/>
    <xf numFmtId="0" fontId="59" fillId="15" borderId="0" applyNumberFormat="0" applyBorder="0" applyAlignment="0" applyProtection="0"/>
    <xf numFmtId="0" fontId="59" fillId="15" borderId="0" applyNumberFormat="0" applyBorder="0" applyAlignment="0" applyProtection="0"/>
    <xf numFmtId="0" fontId="60" fillId="8" borderId="17" applyNumberFormat="0" applyAlignment="0" applyProtection="0"/>
    <xf numFmtId="0" fontId="60" fillId="8" borderId="17" applyNumberFormat="0" applyAlignment="0" applyProtection="0"/>
    <xf numFmtId="0" fontId="61" fillId="16" borderId="18" applyNumberFormat="0" applyAlignment="0" applyProtection="0"/>
    <xf numFmtId="0" fontId="61" fillId="16" borderId="18" applyNumberFormat="0" applyAlignment="0" applyProtection="0"/>
    <xf numFmtId="0" fontId="62" fillId="7" borderId="0" applyNumberFormat="0" applyBorder="0" applyAlignment="0" applyProtection="0"/>
    <xf numFmtId="164" fontId="11" fillId="0" borderId="0" applyFont="0" applyFill="0" applyBorder="0" applyAlignment="0" applyProtection="0"/>
    <xf numFmtId="0" fontId="74" fillId="0" borderId="0" applyNumberFormat="0" applyFill="0" applyBorder="0" applyAlignment="0" applyProtection="0">
      <alignment vertical="top"/>
      <protection locked="0"/>
    </xf>
    <xf numFmtId="0" fontId="63" fillId="0" borderId="19" applyNumberFormat="0" applyFill="0" applyAlignment="0" applyProtection="0"/>
    <xf numFmtId="0" fontId="63" fillId="0" borderId="19" applyNumberFormat="0" applyFill="0" applyAlignment="0" applyProtection="0"/>
    <xf numFmtId="0" fontId="64" fillId="17" borderId="20" applyNumberFormat="0" applyAlignment="0" applyProtection="0"/>
    <xf numFmtId="0" fontId="64" fillId="17" borderId="20" applyNumberFormat="0" applyAlignment="0" applyProtection="0"/>
    <xf numFmtId="0" fontId="65" fillId="0" borderId="21" applyNumberFormat="0" applyFill="0" applyAlignment="0" applyProtection="0"/>
    <xf numFmtId="0" fontId="65" fillId="0" borderId="21" applyNumberFormat="0" applyFill="0" applyAlignment="0" applyProtection="0"/>
    <xf numFmtId="0" fontId="66" fillId="0" borderId="22" applyNumberFormat="0" applyFill="0" applyAlignment="0" applyProtection="0"/>
    <xf numFmtId="0" fontId="66" fillId="0" borderId="22" applyNumberFormat="0" applyFill="0" applyAlignment="0" applyProtection="0"/>
    <xf numFmtId="0" fontId="67" fillId="0" borderId="23" applyNumberFormat="0" applyFill="0" applyAlignment="0" applyProtection="0"/>
    <xf numFmtId="0" fontId="67" fillId="0" borderId="23" applyNumberFormat="0" applyFill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8" fillId="8" borderId="0" applyNumberFormat="0" applyBorder="0" applyAlignment="0" applyProtection="0"/>
    <xf numFmtId="0" fontId="11" fillId="0" borderId="0"/>
    <xf numFmtId="0" fontId="54" fillId="0" borderId="0"/>
    <xf numFmtId="0" fontId="69" fillId="16" borderId="17" applyNumberFormat="0" applyAlignment="0" applyProtection="0"/>
    <xf numFmtId="0" fontId="69" fillId="16" borderId="17" applyNumberFormat="0" applyAlignment="0" applyProtection="0"/>
    <xf numFmtId="0" fontId="70" fillId="0" borderId="24" applyNumberFormat="0" applyFill="0" applyAlignment="0" applyProtection="0"/>
    <xf numFmtId="0" fontId="70" fillId="0" borderId="24" applyNumberFormat="0" applyFill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11" fillId="5" borderId="25" applyNumberFormat="0" applyFont="0" applyAlignment="0" applyProtection="0"/>
    <xf numFmtId="0" fontId="11" fillId="5" borderId="25" applyNumberFormat="0" applyFont="0" applyAlignment="0" applyProtection="0"/>
    <xf numFmtId="0" fontId="73" fillId="18" borderId="0" applyNumberFormat="0" applyBorder="0" applyAlignment="0" applyProtection="0"/>
    <xf numFmtId="0" fontId="54" fillId="0" borderId="0"/>
    <xf numFmtId="0" fontId="11" fillId="0" borderId="0"/>
    <xf numFmtId="0" fontId="59" fillId="12" borderId="0" applyNumberFormat="0" applyBorder="0" applyAlignment="0" applyProtection="0"/>
    <xf numFmtId="0" fontId="59" fillId="10" borderId="0" applyNumberFormat="0" applyBorder="0" applyAlignment="0" applyProtection="0"/>
    <xf numFmtId="0" fontId="59" fillId="11" borderId="0" applyNumberFormat="0" applyBorder="0" applyAlignment="0" applyProtection="0"/>
    <xf numFmtId="0" fontId="59" fillId="13" borderId="0" applyNumberFormat="0" applyBorder="0" applyAlignment="0" applyProtection="0"/>
    <xf numFmtId="0" fontId="59" fillId="14" borderId="0" applyNumberFormat="0" applyBorder="0" applyAlignment="0" applyProtection="0"/>
    <xf numFmtId="0" fontId="59" fillId="15" borderId="0" applyNumberFormat="0" applyBorder="0" applyAlignment="0" applyProtection="0"/>
    <xf numFmtId="0" fontId="60" fillId="8" borderId="17" applyNumberFormat="0" applyAlignment="0" applyProtection="0"/>
    <xf numFmtId="0" fontId="61" fillId="16" borderId="18" applyNumberFormat="0" applyAlignment="0" applyProtection="0"/>
    <xf numFmtId="0" fontId="63" fillId="0" borderId="19" applyNumberFormat="0" applyFill="0" applyAlignment="0" applyProtection="0"/>
    <xf numFmtId="0" fontId="64" fillId="17" borderId="20" applyNumberFormat="0" applyAlignment="0" applyProtection="0"/>
    <xf numFmtId="0" fontId="65" fillId="0" borderId="21" applyNumberFormat="0" applyFill="0" applyAlignment="0" applyProtection="0"/>
    <xf numFmtId="0" fontId="66" fillId="0" borderId="22" applyNumberFormat="0" applyFill="0" applyAlignment="0" applyProtection="0"/>
    <xf numFmtId="0" fontId="67" fillId="0" borderId="23" applyNumberFormat="0" applyFill="0" applyAlignment="0" applyProtection="0"/>
    <xf numFmtId="0" fontId="67" fillId="0" borderId="0" applyNumberFormat="0" applyFill="0" applyBorder="0" applyAlignment="0" applyProtection="0"/>
    <xf numFmtId="0" fontId="54" fillId="0" borderId="0"/>
    <xf numFmtId="0" fontId="69" fillId="16" borderId="17" applyNumberFormat="0" applyAlignment="0" applyProtection="0"/>
    <xf numFmtId="0" fontId="70" fillId="0" borderId="24" applyNumberFormat="0" applyFill="0" applyAlignment="0" applyProtection="0"/>
    <xf numFmtId="0" fontId="71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11" fillId="5" borderId="25" applyNumberFormat="0" applyFont="0" applyAlignment="0" applyProtection="0"/>
    <xf numFmtId="0" fontId="11" fillId="0" borderId="0"/>
    <xf numFmtId="0" fontId="54" fillId="0" borderId="0"/>
    <xf numFmtId="0" fontId="11" fillId="0" borderId="0"/>
    <xf numFmtId="0" fontId="59" fillId="12" borderId="0" applyNumberFormat="0" applyBorder="0" applyAlignment="0" applyProtection="0"/>
    <xf numFmtId="0" fontId="59" fillId="10" borderId="0" applyNumberFormat="0" applyBorder="0" applyAlignment="0" applyProtection="0"/>
    <xf numFmtId="0" fontId="59" fillId="11" borderId="0" applyNumberFormat="0" applyBorder="0" applyAlignment="0" applyProtection="0"/>
    <xf numFmtId="0" fontId="59" fillId="13" borderId="0" applyNumberFormat="0" applyBorder="0" applyAlignment="0" applyProtection="0"/>
    <xf numFmtId="0" fontId="59" fillId="14" borderId="0" applyNumberFormat="0" applyBorder="0" applyAlignment="0" applyProtection="0"/>
    <xf numFmtId="0" fontId="59" fillId="15" borderId="0" applyNumberFormat="0" applyBorder="0" applyAlignment="0" applyProtection="0"/>
    <xf numFmtId="0" fontId="60" fillId="8" borderId="17" applyNumberFormat="0" applyAlignment="0" applyProtection="0"/>
    <xf numFmtId="0" fontId="61" fillId="16" borderId="18" applyNumberFormat="0" applyAlignment="0" applyProtection="0"/>
    <xf numFmtId="0" fontId="63" fillId="0" borderId="19" applyNumberFormat="0" applyFill="0" applyAlignment="0" applyProtection="0"/>
    <xf numFmtId="0" fontId="64" fillId="17" borderId="20" applyNumberFormat="0" applyAlignment="0" applyProtection="0"/>
    <xf numFmtId="0" fontId="65" fillId="0" borderId="21" applyNumberFormat="0" applyFill="0" applyAlignment="0" applyProtection="0"/>
    <xf numFmtId="0" fontId="66" fillId="0" borderId="22" applyNumberFormat="0" applyFill="0" applyAlignment="0" applyProtection="0"/>
    <xf numFmtId="0" fontId="67" fillId="0" borderId="23" applyNumberFormat="0" applyFill="0" applyAlignment="0" applyProtection="0"/>
    <xf numFmtId="0" fontId="67" fillId="0" borderId="0" applyNumberFormat="0" applyFill="0" applyBorder="0" applyAlignment="0" applyProtection="0"/>
    <xf numFmtId="0" fontId="54" fillId="0" borderId="0"/>
    <xf numFmtId="0" fontId="69" fillId="16" borderId="17" applyNumberFormat="0" applyAlignment="0" applyProtection="0"/>
    <xf numFmtId="0" fontId="70" fillId="0" borderId="24" applyNumberFormat="0" applyFill="0" applyAlignment="0" applyProtection="0"/>
    <xf numFmtId="0" fontId="71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11" fillId="5" borderId="25" applyNumberFormat="0" applyFont="0" applyAlignment="0" applyProtection="0"/>
    <xf numFmtId="0" fontId="54" fillId="0" borderId="0"/>
    <xf numFmtId="0" fontId="11" fillId="0" borderId="0"/>
    <xf numFmtId="0" fontId="54" fillId="0" borderId="0"/>
    <xf numFmtId="0" fontId="74" fillId="0" borderId="0" applyNumberFormat="0" applyFill="0" applyBorder="0" applyAlignment="0" applyProtection="0">
      <alignment vertical="top"/>
      <protection locked="0"/>
    </xf>
    <xf numFmtId="0" fontId="11" fillId="0" borderId="0"/>
    <xf numFmtId="0" fontId="1" fillId="0" borderId="0"/>
    <xf numFmtId="0" fontId="1" fillId="0" borderId="0"/>
    <xf numFmtId="0" fontId="74" fillId="0" borderId="0" applyNumberFormat="0" applyFill="0" applyBorder="0" applyAlignment="0" applyProtection="0">
      <alignment vertical="top"/>
      <protection locked="0"/>
    </xf>
    <xf numFmtId="164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" fillId="0" borderId="0"/>
    <xf numFmtId="164" fontId="1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75" fillId="0" borderId="0"/>
    <xf numFmtId="44" fontId="7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6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164" fontId="11" fillId="0" borderId="0" applyFont="0" applyFill="0" applyBorder="0" applyAlignment="0" applyProtection="0"/>
    <xf numFmtId="0" fontId="1" fillId="0" borderId="0"/>
  </cellStyleXfs>
  <cellXfs count="466">
    <xf numFmtId="0" fontId="0" fillId="0" borderId="0" xfId="0"/>
    <xf numFmtId="0" fontId="7" fillId="0" borderId="0" xfId="0" applyFont="1"/>
    <xf numFmtId="0" fontId="13" fillId="0" borderId="0" xfId="0" applyFont="1"/>
    <xf numFmtId="0" fontId="11" fillId="0" borderId="0" xfId="0" applyFont="1"/>
    <xf numFmtId="0" fontId="14" fillId="0" borderId="0" xfId="0" applyFont="1"/>
    <xf numFmtId="0" fontId="15" fillId="0" borderId="0" xfId="0" applyFont="1"/>
    <xf numFmtId="0" fontId="18" fillId="0" borderId="0" xfId="0" applyFont="1"/>
    <xf numFmtId="0" fontId="18" fillId="0" borderId="0" xfId="0" applyFont="1" applyAlignment="1">
      <alignment wrapText="1"/>
    </xf>
    <xf numFmtId="3" fontId="7" fillId="0" borderId="1" xfId="0" applyNumberFormat="1" applyFont="1" applyBorder="1" applyAlignment="1">
      <alignment horizontal="right" wrapText="1"/>
    </xf>
    <xf numFmtId="166" fontId="15" fillId="0" borderId="1" xfId="0" applyNumberFormat="1" applyFont="1" applyBorder="1"/>
    <xf numFmtId="166" fontId="15" fillId="0" borderId="0" xfId="0" applyNumberFormat="1" applyFont="1"/>
    <xf numFmtId="0" fontId="7" fillId="0" borderId="0" xfId="0" applyFont="1" applyAlignment="1">
      <alignment horizontal="left" indent="5"/>
    </xf>
    <xf numFmtId="0" fontId="7" fillId="0" borderId="0" xfId="0" applyFont="1" applyAlignment="1">
      <alignment horizontal="left" wrapText="1" indent="4"/>
    </xf>
    <xf numFmtId="0" fontId="20" fillId="0" borderId="0" xfId="0" applyFont="1"/>
    <xf numFmtId="0" fontId="7" fillId="0" borderId="0" xfId="0" applyFont="1" applyAlignment="1">
      <alignment wrapText="1"/>
    </xf>
    <xf numFmtId="167" fontId="15" fillId="0" borderId="1" xfId="0" applyNumberFormat="1" applyFont="1" applyBorder="1"/>
    <xf numFmtId="0" fontId="7" fillId="0" borderId="0" xfId="0" applyFont="1" applyAlignment="1">
      <alignment horizontal="left" wrapText="1" indent="1"/>
    </xf>
    <xf numFmtId="0" fontId="7" fillId="0" borderId="0" xfId="0" applyFont="1" applyAlignment="1">
      <alignment horizontal="left" wrapText="1" indent="2"/>
    </xf>
    <xf numFmtId="0" fontId="7" fillId="0" borderId="8" xfId="0" applyFont="1" applyBorder="1" applyAlignment="1">
      <alignment wrapText="1"/>
    </xf>
    <xf numFmtId="3" fontId="7" fillId="0" borderId="16" xfId="0" applyNumberFormat="1" applyFont="1" applyBorder="1" applyAlignment="1">
      <alignment horizontal="right" wrapText="1"/>
    </xf>
    <xf numFmtId="0" fontId="15" fillId="0" borderId="0" xfId="0" applyFont="1" applyAlignment="1">
      <alignment wrapText="1"/>
    </xf>
    <xf numFmtId="166" fontId="15" fillId="0" borderId="16" xfId="0" applyNumberFormat="1" applyFont="1" applyBorder="1"/>
    <xf numFmtId="0" fontId="21" fillId="0" borderId="0" xfId="0" applyFont="1" applyAlignment="1">
      <alignment horizontal="left" indent="6"/>
    </xf>
    <xf numFmtId="0" fontId="22" fillId="0" borderId="0" xfId="0" applyFont="1" applyAlignment="1">
      <alignment wrapText="1"/>
    </xf>
    <xf numFmtId="0" fontId="22" fillId="0" borderId="0" xfId="0" applyFont="1" applyAlignment="1">
      <alignment horizontal="left" wrapText="1" indent="1"/>
    </xf>
    <xf numFmtId="0" fontId="22" fillId="0" borderId="0" xfId="0" applyFont="1" applyAlignment="1">
      <alignment vertical="top" wrapText="1"/>
    </xf>
    <xf numFmtId="0" fontId="22" fillId="0" borderId="0" xfId="0" applyFont="1" applyAlignment="1">
      <alignment horizontal="left" vertical="top" wrapText="1" indent="1"/>
    </xf>
    <xf numFmtId="0" fontId="23" fillId="0" borderId="0" xfId="0" applyFont="1" applyAlignment="1">
      <alignment vertical="top" wrapText="1"/>
    </xf>
    <xf numFmtId="3" fontId="15" fillId="0" borderId="1" xfId="0" applyNumberFormat="1" applyFont="1" applyBorder="1"/>
    <xf numFmtId="165" fontId="7" fillId="0" borderId="1" xfId="0" applyNumberFormat="1" applyFont="1" applyBorder="1" applyAlignment="1">
      <alignment horizontal="right" wrapText="1"/>
    </xf>
    <xf numFmtId="3" fontId="6" fillId="0" borderId="1" xfId="0" applyNumberFormat="1" applyFont="1" applyBorder="1" applyAlignment="1">
      <alignment horizontal="right" wrapText="1"/>
    </xf>
    <xf numFmtId="165" fontId="7" fillId="0" borderId="16" xfId="0" applyNumberFormat="1" applyFont="1" applyBorder="1" applyAlignment="1">
      <alignment horizontal="right" wrapText="1"/>
    </xf>
    <xf numFmtId="165" fontId="6" fillId="0" borderId="1" xfId="0" applyNumberFormat="1" applyFont="1" applyBorder="1" applyAlignment="1">
      <alignment horizontal="right" wrapText="1"/>
    </xf>
    <xf numFmtId="0" fontId="6" fillId="0" borderId="0" xfId="0" applyFont="1"/>
    <xf numFmtId="0" fontId="6" fillId="0" borderId="0" xfId="0" applyFont="1" applyAlignment="1">
      <alignment horizontal="center"/>
    </xf>
    <xf numFmtId="0" fontId="27" fillId="0" borderId="1" xfId="0" applyFont="1" applyBorder="1" applyAlignment="1">
      <alignment horizontal="right"/>
    </xf>
    <xf numFmtId="0" fontId="27" fillId="0" borderId="16" xfId="0" applyFont="1" applyBorder="1" applyAlignment="1">
      <alignment horizontal="right"/>
    </xf>
    <xf numFmtId="0" fontId="6" fillId="0" borderId="8" xfId="0" applyFont="1" applyBorder="1" applyAlignment="1">
      <alignment horizontal="center" vertical="center"/>
    </xf>
    <xf numFmtId="165" fontId="6" fillId="0" borderId="1" xfId="0" applyNumberFormat="1" applyFont="1" applyBorder="1" applyAlignment="1">
      <alignment horizontal="right"/>
    </xf>
    <xf numFmtId="3" fontId="15" fillId="0" borderId="16" xfId="0" applyNumberFormat="1" applyFont="1" applyBorder="1"/>
    <xf numFmtId="167" fontId="6" fillId="0" borderId="1" xfId="0" applyNumberFormat="1" applyFont="1" applyBorder="1"/>
    <xf numFmtId="165" fontId="6" fillId="0" borderId="1" xfId="0" applyNumberFormat="1" applyFont="1" applyBorder="1"/>
    <xf numFmtId="167" fontId="6" fillId="0" borderId="1" xfId="0" applyNumberFormat="1" applyFont="1" applyBorder="1" applyAlignment="1">
      <alignment horizontal="right"/>
    </xf>
    <xf numFmtId="0" fontId="6" fillId="0" borderId="8" xfId="0" applyFont="1" applyBorder="1" applyAlignment="1">
      <alignment horizontal="left" indent="1"/>
    </xf>
    <xf numFmtId="0" fontId="6" fillId="0" borderId="0" xfId="0" applyFont="1" applyAlignment="1">
      <alignment wrapText="1"/>
    </xf>
    <xf numFmtId="0" fontId="7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6" fillId="0" borderId="8" xfId="0" applyFont="1" applyBorder="1"/>
    <xf numFmtId="0" fontId="6" fillId="0" borderId="8" xfId="0" applyFont="1" applyBorder="1" applyAlignment="1">
      <alignment horizontal="left"/>
    </xf>
    <xf numFmtId="0" fontId="22" fillId="0" borderId="0" xfId="0" applyFont="1" applyAlignment="1">
      <alignment vertical="top"/>
    </xf>
    <xf numFmtId="0" fontId="22" fillId="0" borderId="0" xfId="0" applyFont="1" applyAlignment="1">
      <alignment horizontal="left" vertical="top" indent="1"/>
    </xf>
    <xf numFmtId="0" fontId="27" fillId="0" borderId="0" xfId="0" applyFont="1"/>
    <xf numFmtId="0" fontId="6" fillId="2" borderId="9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0" xfId="0" applyFont="1" applyAlignment="1">
      <alignment horizontal="left" wrapText="1" indent="1"/>
    </xf>
    <xf numFmtId="0" fontId="27" fillId="0" borderId="0" xfId="0" applyFont="1" applyAlignment="1">
      <alignment wrapText="1"/>
    </xf>
    <xf numFmtId="0" fontId="6" fillId="0" borderId="0" xfId="0" applyFont="1" applyAlignment="1">
      <alignment horizontal="left" indent="1"/>
    </xf>
    <xf numFmtId="0" fontId="6" fillId="0" borderId="0" xfId="0" applyFont="1" applyAlignment="1">
      <alignment horizontal="left" wrapText="1" indent="3"/>
    </xf>
    <xf numFmtId="166" fontId="6" fillId="0" borderId="1" xfId="0" applyNumberFormat="1" applyFont="1" applyBorder="1" applyAlignment="1">
      <alignment horizontal="right" wrapText="1"/>
    </xf>
    <xf numFmtId="0" fontId="6" fillId="0" borderId="0" xfId="0" applyFont="1" applyAlignment="1">
      <alignment horizontal="left" wrapText="1" indent="2"/>
    </xf>
    <xf numFmtId="0" fontId="6" fillId="0" borderId="8" xfId="0" applyFont="1" applyBorder="1" applyAlignment="1">
      <alignment wrapText="1"/>
    </xf>
    <xf numFmtId="0" fontId="6" fillId="0" borderId="8" xfId="0" applyFont="1" applyBorder="1" applyAlignment="1">
      <alignment horizontal="left" wrapText="1" indent="1"/>
    </xf>
    <xf numFmtId="0" fontId="6" fillId="0" borderId="0" xfId="0" applyFont="1" applyAlignment="1">
      <alignment horizontal="left" vertical="top" indent="1"/>
    </xf>
    <xf numFmtId="0" fontId="6" fillId="0" borderId="4" xfId="0" applyFont="1" applyBorder="1"/>
    <xf numFmtId="0" fontId="6" fillId="0" borderId="10" xfId="0" applyFont="1" applyBorder="1"/>
    <xf numFmtId="0" fontId="6" fillId="0" borderId="2" xfId="0" applyFont="1" applyBorder="1" applyAlignment="1">
      <alignment horizontal="right" wrapText="1"/>
    </xf>
    <xf numFmtId="0" fontId="6" fillId="0" borderId="4" xfId="0" applyFont="1" applyBorder="1" applyAlignment="1">
      <alignment horizontal="right" wrapText="1"/>
    </xf>
    <xf numFmtId="0" fontId="6" fillId="0" borderId="16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right" wrapText="1"/>
    </xf>
    <xf numFmtId="0" fontId="6" fillId="0" borderId="0" xfId="0" applyFont="1" applyAlignment="1">
      <alignment horizontal="right" wrapText="1"/>
    </xf>
    <xf numFmtId="0" fontId="6" fillId="0" borderId="16" xfId="0" applyFont="1" applyBorder="1" applyAlignment="1">
      <alignment horizontal="right" wrapText="1"/>
    </xf>
    <xf numFmtId="166" fontId="27" fillId="0" borderId="6" xfId="0" applyNumberFormat="1" applyFont="1" applyBorder="1" applyAlignment="1">
      <alignment horizontal="right" wrapText="1"/>
    </xf>
    <xf numFmtId="166" fontId="27" fillId="0" borderId="1" xfId="0" applyNumberFormat="1" applyFont="1" applyBorder="1" applyAlignment="1">
      <alignment horizontal="right" wrapText="1"/>
    </xf>
    <xf numFmtId="166" fontId="6" fillId="0" borderId="16" xfId="0" applyNumberFormat="1" applyFont="1" applyBorder="1" applyAlignment="1">
      <alignment horizontal="right" wrapText="1"/>
    </xf>
    <xf numFmtId="166" fontId="27" fillId="0" borderId="16" xfId="0" applyNumberFormat="1" applyFont="1" applyBorder="1" applyAlignment="1">
      <alignment horizontal="right" wrapText="1"/>
    </xf>
    <xf numFmtId="166" fontId="6" fillId="0" borderId="0" xfId="0" applyNumberFormat="1" applyFont="1" applyAlignment="1">
      <alignment horizontal="right" wrapText="1"/>
    </xf>
    <xf numFmtId="166" fontId="27" fillId="0" borderId="0" xfId="0" applyNumberFormat="1" applyFont="1" applyAlignment="1">
      <alignment horizontal="right" wrapText="1"/>
    </xf>
    <xf numFmtId="3" fontId="27" fillId="0" borderId="6" xfId="0" applyNumberFormat="1" applyFont="1" applyBorder="1" applyAlignment="1">
      <alignment horizontal="right" wrapText="1"/>
    </xf>
    <xf numFmtId="3" fontId="27" fillId="0" borderId="1" xfId="0" applyNumberFormat="1" applyFont="1" applyBorder="1" applyAlignment="1">
      <alignment horizontal="right" wrapText="1"/>
    </xf>
    <xf numFmtId="3" fontId="6" fillId="0" borderId="16" xfId="0" applyNumberFormat="1" applyFont="1" applyBorder="1" applyAlignment="1">
      <alignment horizontal="right" wrapText="1"/>
    </xf>
    <xf numFmtId="3" fontId="27" fillId="0" borderId="16" xfId="0" applyNumberFormat="1" applyFont="1" applyBorder="1" applyAlignment="1">
      <alignment horizontal="right" wrapText="1"/>
    </xf>
    <xf numFmtId="0" fontId="27" fillId="0" borderId="16" xfId="0" applyFont="1" applyBorder="1" applyAlignment="1">
      <alignment horizontal="right" wrapText="1"/>
    </xf>
    <xf numFmtId="3" fontId="6" fillId="0" borderId="0" xfId="0" applyNumberFormat="1" applyFont="1" applyAlignment="1">
      <alignment horizontal="right" wrapText="1"/>
    </xf>
    <xf numFmtId="166" fontId="6" fillId="0" borderId="1" xfId="0" applyNumberFormat="1" applyFont="1" applyBorder="1"/>
    <xf numFmtId="166" fontId="6" fillId="0" borderId="16" xfId="0" applyNumberFormat="1" applyFont="1" applyBorder="1"/>
    <xf numFmtId="166" fontId="27" fillId="0" borderId="1" xfId="0" applyNumberFormat="1" applyFont="1" applyBorder="1"/>
    <xf numFmtId="0" fontId="27" fillId="0" borderId="1" xfId="0" applyFont="1" applyBorder="1" applyAlignment="1">
      <alignment horizontal="right" wrapText="1"/>
    </xf>
    <xf numFmtId="0" fontId="28" fillId="0" borderId="0" xfId="1" applyFont="1" applyAlignment="1" applyProtection="1"/>
    <xf numFmtId="0" fontId="28" fillId="0" borderId="0" xfId="1" applyFont="1" applyBorder="1" applyAlignment="1" applyProtection="1"/>
    <xf numFmtId="0" fontId="6" fillId="0" borderId="0" xfId="0" applyFont="1" applyAlignment="1">
      <alignment horizontal="left" wrapText="1" indent="4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wrapText="1"/>
    </xf>
    <xf numFmtId="0" fontId="6" fillId="0" borderId="6" xfId="0" applyFont="1" applyBorder="1" applyAlignment="1">
      <alignment horizontal="center" vertical="center"/>
    </xf>
    <xf numFmtId="165" fontId="6" fillId="0" borderId="2" xfId="0" applyNumberFormat="1" applyFont="1" applyBorder="1" applyAlignment="1">
      <alignment horizontal="right" wrapText="1"/>
    </xf>
    <xf numFmtId="0" fontId="6" fillId="0" borderId="0" xfId="0" applyFont="1" applyAlignment="1">
      <alignment horizontal="left"/>
    </xf>
    <xf numFmtId="165" fontId="6" fillId="0" borderId="4" xfId="0" applyNumberFormat="1" applyFont="1" applyBorder="1" applyAlignment="1">
      <alignment horizontal="right" wrapText="1"/>
    </xf>
    <xf numFmtId="165" fontId="6" fillId="0" borderId="6" xfId="0" applyNumberFormat="1" applyFont="1" applyBorder="1" applyAlignment="1">
      <alignment horizontal="right" wrapText="1"/>
    </xf>
    <xf numFmtId="165" fontId="6" fillId="0" borderId="16" xfId="0" applyNumberFormat="1" applyFont="1" applyBorder="1" applyAlignment="1">
      <alignment horizontal="right" wrapText="1"/>
    </xf>
    <xf numFmtId="1" fontId="6" fillId="0" borderId="1" xfId="0" applyNumberFormat="1" applyFont="1" applyBorder="1" applyAlignment="1">
      <alignment horizontal="right" wrapText="1"/>
    </xf>
    <xf numFmtId="0" fontId="11" fillId="0" borderId="0" xfId="0" applyFont="1" applyAlignment="1">
      <alignment horizontal="left" indent="8"/>
    </xf>
    <xf numFmtId="165" fontId="27" fillId="0" borderId="1" xfId="0" applyNumberFormat="1" applyFont="1" applyBorder="1" applyAlignment="1">
      <alignment horizontal="right" wrapText="1"/>
    </xf>
    <xf numFmtId="0" fontId="28" fillId="0" borderId="0" xfId="1" applyFont="1" applyAlignment="1" applyProtection="1">
      <alignment horizontal="right"/>
    </xf>
    <xf numFmtId="0" fontId="6" fillId="0" borderId="11" xfId="0" applyFont="1" applyBorder="1"/>
    <xf numFmtId="0" fontId="6" fillId="0" borderId="0" xfId="0" applyFont="1" applyAlignment="1">
      <alignment horizontal="left" wrapText="1" indent="10"/>
    </xf>
    <xf numFmtId="0" fontId="6" fillId="0" borderId="14" xfId="0" applyFont="1" applyBorder="1" applyAlignment="1">
      <alignment horizontal="center" vertical="center"/>
    </xf>
    <xf numFmtId="0" fontId="6" fillId="0" borderId="10" xfId="0" applyFont="1" applyBorder="1" applyAlignment="1">
      <alignment wrapText="1"/>
    </xf>
    <xf numFmtId="0" fontId="6" fillId="0" borderId="12" xfId="0" applyFont="1" applyBorder="1" applyAlignment="1">
      <alignment horizontal="center" vertical="center"/>
    </xf>
    <xf numFmtId="0" fontId="6" fillId="0" borderId="0" xfId="0" applyFont="1" applyAlignment="1">
      <alignment horizontal="left" wrapText="1" indent="6"/>
    </xf>
    <xf numFmtId="0" fontId="6" fillId="0" borderId="0" xfId="0" applyFont="1" applyAlignment="1">
      <alignment horizontal="left" indent="8"/>
    </xf>
    <xf numFmtId="0" fontId="6" fillId="0" borderId="10" xfId="0" applyFont="1" applyBorder="1" applyAlignment="1">
      <alignment horizontal="left" indent="8"/>
    </xf>
    <xf numFmtId="0" fontId="6" fillId="0" borderId="0" xfId="0" applyFont="1" applyAlignment="1">
      <alignment horizontal="right"/>
    </xf>
    <xf numFmtId="3" fontId="6" fillId="0" borderId="2" xfId="0" applyNumberFormat="1" applyFont="1" applyBorder="1" applyAlignment="1">
      <alignment horizontal="right" wrapText="1"/>
    </xf>
    <xf numFmtId="3" fontId="6" fillId="0" borderId="4" xfId="0" applyNumberFormat="1" applyFont="1" applyBorder="1" applyAlignment="1">
      <alignment horizontal="right" wrapText="1"/>
    </xf>
    <xf numFmtId="0" fontId="27" fillId="0" borderId="0" xfId="0" applyFont="1" applyAlignment="1">
      <alignment horizontal="right" wrapText="1"/>
    </xf>
    <xf numFmtId="165" fontId="27" fillId="0" borderId="6" xfId="0" applyNumberFormat="1" applyFont="1" applyBorder="1" applyAlignment="1">
      <alignment horizontal="right" wrapText="1"/>
    </xf>
    <xf numFmtId="3" fontId="6" fillId="0" borderId="6" xfId="0" applyNumberFormat="1" applyFont="1" applyBorder="1" applyAlignment="1">
      <alignment horizontal="right" wrapText="1"/>
    </xf>
    <xf numFmtId="3" fontId="6" fillId="0" borderId="1" xfId="0" applyNumberFormat="1" applyFont="1" applyBorder="1" applyAlignment="1">
      <alignment wrapText="1"/>
    </xf>
    <xf numFmtId="0" fontId="27" fillId="0" borderId="0" xfId="0" applyFont="1" applyAlignment="1">
      <alignment horizontal="left"/>
    </xf>
    <xf numFmtId="0" fontId="6" fillId="0" borderId="10" xfId="0" applyFont="1" applyBorder="1" applyAlignment="1">
      <alignment horizontal="right"/>
    </xf>
    <xf numFmtId="3" fontId="6" fillId="0" borderId="1" xfId="0" applyNumberFormat="1" applyFont="1" applyBorder="1" applyAlignment="1">
      <alignment horizontal="right"/>
    </xf>
    <xf numFmtId="166" fontId="6" fillId="0" borderId="1" xfId="0" applyNumberFormat="1" applyFont="1" applyBorder="1" applyAlignment="1">
      <alignment horizontal="right"/>
    </xf>
    <xf numFmtId="0" fontId="27" fillId="0" borderId="0" xfId="0" applyFont="1" applyAlignment="1">
      <alignment horizontal="left" indent="8"/>
    </xf>
    <xf numFmtId="0" fontId="27" fillId="0" borderId="10" xfId="0" applyFont="1" applyBorder="1"/>
    <xf numFmtId="0" fontId="6" fillId="0" borderId="0" xfId="0" applyFont="1" applyAlignment="1">
      <alignment horizontal="left" indent="7"/>
    </xf>
    <xf numFmtId="0" fontId="6" fillId="2" borderId="9" xfId="0" applyFont="1" applyFill="1" applyBorder="1" applyAlignment="1">
      <alignment horizontal="center" wrapText="1"/>
    </xf>
    <xf numFmtId="0" fontId="6" fillId="0" borderId="4" xfId="0" applyFont="1" applyBorder="1" applyAlignment="1">
      <alignment horizontal="center" vertical="center"/>
    </xf>
    <xf numFmtId="166" fontId="6" fillId="0" borderId="2" xfId="0" applyNumberFormat="1" applyFont="1" applyBorder="1" applyAlignment="1">
      <alignment horizontal="right" wrapText="1"/>
    </xf>
    <xf numFmtId="166" fontId="6" fillId="0" borderId="4" xfId="0" applyNumberFormat="1" applyFont="1" applyBorder="1" applyAlignment="1">
      <alignment horizontal="right" wrapText="1"/>
    </xf>
    <xf numFmtId="1" fontId="27" fillId="0" borderId="1" xfId="0" applyNumberFormat="1" applyFont="1" applyBorder="1" applyAlignment="1">
      <alignment horizontal="right" wrapText="1"/>
    </xf>
    <xf numFmtId="165" fontId="27" fillId="0" borderId="16" xfId="0" applyNumberFormat="1" applyFont="1" applyBorder="1" applyAlignment="1">
      <alignment horizontal="right" wrapText="1"/>
    </xf>
    <xf numFmtId="166" fontId="6" fillId="0" borderId="6" xfId="0" applyNumberFormat="1" applyFont="1" applyBorder="1" applyAlignment="1">
      <alignment horizontal="right" wrapText="1"/>
    </xf>
    <xf numFmtId="0" fontId="27" fillId="0" borderId="0" xfId="0" applyFont="1" applyAlignment="1">
      <alignment horizontal="right"/>
    </xf>
    <xf numFmtId="0" fontId="6" fillId="0" borderId="8" xfId="0" applyFont="1" applyBorder="1" applyAlignment="1">
      <alignment horizontal="right"/>
    </xf>
    <xf numFmtId="3" fontId="6" fillId="0" borderId="8" xfId="0" applyNumberFormat="1" applyFont="1" applyBorder="1" applyAlignment="1">
      <alignment horizontal="right" wrapText="1"/>
    </xf>
    <xf numFmtId="0" fontId="6" fillId="0" borderId="0" xfId="0" applyFont="1" applyAlignment="1">
      <alignment horizontal="right" indent="1"/>
    </xf>
    <xf numFmtId="0" fontId="6" fillId="0" borderId="13" xfId="0" applyFont="1" applyBorder="1" applyAlignment="1">
      <alignment horizontal="center" vertical="center"/>
    </xf>
    <xf numFmtId="0" fontId="6" fillId="0" borderId="10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9" xfId="0" applyFont="1" applyBorder="1" applyAlignment="1">
      <alignment wrapText="1"/>
    </xf>
    <xf numFmtId="0" fontId="27" fillId="0" borderId="2" xfId="0" applyFont="1" applyBorder="1" applyAlignment="1">
      <alignment horizontal="right" wrapText="1"/>
    </xf>
    <xf numFmtId="166" fontId="27" fillId="0" borderId="2" xfId="0" applyNumberFormat="1" applyFont="1" applyBorder="1" applyAlignment="1">
      <alignment horizontal="right" wrapText="1"/>
    </xf>
    <xf numFmtId="166" fontId="27" fillId="0" borderId="9" xfId="0" applyNumberFormat="1" applyFont="1" applyBorder="1" applyAlignment="1">
      <alignment horizontal="right" wrapText="1"/>
    </xf>
    <xf numFmtId="166" fontId="6" fillId="0" borderId="8" xfId="0" applyNumberFormat="1" applyFont="1" applyBorder="1" applyAlignment="1">
      <alignment horizontal="right" wrapText="1"/>
    </xf>
    <xf numFmtId="0" fontId="6" fillId="0" borderId="8" xfId="0" applyFont="1" applyBorder="1" applyAlignment="1">
      <alignment horizontal="left" wrapText="1" indent="2"/>
    </xf>
    <xf numFmtId="0" fontId="6" fillId="0" borderId="1" xfId="0" applyFont="1" applyBorder="1" applyAlignment="1">
      <alignment horizontal="right"/>
    </xf>
    <xf numFmtId="0" fontId="6" fillId="0" borderId="16" xfId="0" applyFont="1" applyBorder="1" applyAlignment="1">
      <alignment horizontal="right"/>
    </xf>
    <xf numFmtId="1" fontId="6" fillId="0" borderId="1" xfId="0" applyNumberFormat="1" applyFont="1" applyBorder="1" applyAlignment="1">
      <alignment horizontal="right"/>
    </xf>
    <xf numFmtId="166" fontId="27" fillId="0" borderId="4" xfId="0" applyNumberFormat="1" applyFont="1" applyBorder="1" applyAlignment="1">
      <alignment horizontal="right" wrapText="1"/>
    </xf>
    <xf numFmtId="0" fontId="6" fillId="0" borderId="8" xfId="0" applyFont="1" applyBorder="1" applyAlignment="1">
      <alignment horizontal="left" wrapText="1"/>
    </xf>
    <xf numFmtId="0" fontId="27" fillId="0" borderId="8" xfId="0" applyFont="1" applyBorder="1" applyAlignment="1">
      <alignment wrapText="1"/>
    </xf>
    <xf numFmtId="165" fontId="27" fillId="0" borderId="4" xfId="0" applyNumberFormat="1" applyFont="1" applyBorder="1" applyAlignment="1">
      <alignment horizontal="right" wrapText="1"/>
    </xf>
    <xf numFmtId="165" fontId="6" fillId="0" borderId="0" xfId="0" applyNumberFormat="1" applyFont="1"/>
    <xf numFmtId="165" fontId="27" fillId="0" borderId="0" xfId="0" applyNumberFormat="1" applyFont="1" applyAlignment="1">
      <alignment horizontal="right" wrapText="1"/>
    </xf>
    <xf numFmtId="165" fontId="6" fillId="0" borderId="0" xfId="0" applyNumberFormat="1" applyFont="1" applyAlignment="1">
      <alignment horizontal="right" wrapText="1"/>
    </xf>
    <xf numFmtId="168" fontId="6" fillId="0" borderId="1" xfId="0" applyNumberFormat="1" applyFont="1" applyBorder="1"/>
    <xf numFmtId="3" fontId="27" fillId="0" borderId="2" xfId="0" applyNumberFormat="1" applyFont="1" applyBorder="1" applyAlignment="1">
      <alignment horizontal="right" wrapText="1"/>
    </xf>
    <xf numFmtId="168" fontId="6" fillId="0" borderId="1" xfId="0" applyNumberFormat="1" applyFont="1" applyBorder="1" applyAlignment="1">
      <alignment horizontal="right"/>
    </xf>
    <xf numFmtId="167" fontId="6" fillId="0" borderId="16" xfId="0" applyNumberFormat="1" applyFont="1" applyBorder="1"/>
    <xf numFmtId="3" fontId="6" fillId="0" borderId="1" xfId="0" applyNumberFormat="1" applyFont="1" applyBorder="1"/>
    <xf numFmtId="167" fontId="6" fillId="0" borderId="16" xfId="0" applyNumberFormat="1" applyFont="1" applyBorder="1" applyAlignment="1">
      <alignment horizontal="right"/>
    </xf>
    <xf numFmtId="165" fontId="27" fillId="0" borderId="1" xfId="0" applyNumberFormat="1" applyFont="1" applyBorder="1" applyAlignment="1">
      <alignment horizontal="right"/>
    </xf>
    <xf numFmtId="165" fontId="27" fillId="0" borderId="16" xfId="0" applyNumberFormat="1" applyFont="1" applyBorder="1" applyAlignment="1">
      <alignment horizontal="right" vertical="center" wrapText="1"/>
    </xf>
    <xf numFmtId="165" fontId="6" fillId="0" borderId="16" xfId="0" applyNumberFormat="1" applyFont="1" applyBorder="1"/>
    <xf numFmtId="165" fontId="6" fillId="0" borderId="16" xfId="0" applyNumberFormat="1" applyFont="1" applyBorder="1" applyAlignment="1">
      <alignment horizontal="right" vertical="center" wrapText="1"/>
    </xf>
    <xf numFmtId="165" fontId="27" fillId="0" borderId="0" xfId="0" applyNumberFormat="1" applyFont="1" applyAlignment="1">
      <alignment wrapText="1"/>
    </xf>
    <xf numFmtId="3" fontId="27" fillId="0" borderId="4" xfId="0" applyNumberFormat="1" applyFont="1" applyBorder="1" applyAlignment="1">
      <alignment horizontal="right"/>
    </xf>
    <xf numFmtId="3" fontId="6" fillId="0" borderId="16" xfId="0" applyNumberFormat="1" applyFont="1" applyBorder="1" applyAlignment="1">
      <alignment horizontal="right"/>
    </xf>
    <xf numFmtId="3" fontId="27" fillId="0" borderId="16" xfId="0" applyNumberFormat="1" applyFont="1" applyBorder="1" applyAlignment="1">
      <alignment horizontal="right"/>
    </xf>
    <xf numFmtId="0" fontId="27" fillId="0" borderId="11" xfId="0" applyFont="1" applyBorder="1" applyAlignment="1">
      <alignment wrapText="1"/>
    </xf>
    <xf numFmtId="0" fontId="27" fillId="0" borderId="9" xfId="0" applyFont="1" applyBorder="1" applyAlignment="1">
      <alignment wrapText="1"/>
    </xf>
    <xf numFmtId="0" fontId="27" fillId="0" borderId="8" xfId="0" applyFont="1" applyBorder="1" applyAlignment="1">
      <alignment horizontal="left" wrapText="1"/>
    </xf>
    <xf numFmtId="1" fontId="27" fillId="0" borderId="2" xfId="0" applyNumberFormat="1" applyFont="1" applyBorder="1" applyAlignment="1">
      <alignment horizontal="right" wrapText="1"/>
    </xf>
    <xf numFmtId="0" fontId="6" fillId="0" borderId="2" xfId="0" applyFont="1" applyBorder="1" applyAlignment="1">
      <alignment horizontal="center" wrapText="1"/>
    </xf>
    <xf numFmtId="0" fontId="6" fillId="0" borderId="0" xfId="0" applyFont="1" applyAlignment="1">
      <alignment vertical="center"/>
    </xf>
    <xf numFmtId="0" fontId="22" fillId="0" borderId="7" xfId="0" applyFont="1" applyBorder="1" applyAlignment="1">
      <alignment horizontal="center" vertical="top"/>
    </xf>
    <xf numFmtId="0" fontId="22" fillId="0" borderId="0" xfId="0" applyFont="1" applyAlignment="1">
      <alignment vertical="center"/>
    </xf>
    <xf numFmtId="0" fontId="21" fillId="0" borderId="0" xfId="0" applyFont="1"/>
    <xf numFmtId="0" fontId="21" fillId="0" borderId="0" xfId="0" applyFont="1" applyAlignment="1">
      <alignment horizontal="left" indent="8"/>
    </xf>
    <xf numFmtId="0" fontId="22" fillId="0" borderId="0" xfId="0" applyFont="1"/>
    <xf numFmtId="0" fontId="22" fillId="0" borderId="0" xfId="2" applyFont="1" applyAlignment="1">
      <alignment horizontal="left" vertical="top"/>
    </xf>
    <xf numFmtId="0" fontId="22" fillId="0" borderId="0" xfId="0" applyFont="1" applyAlignment="1">
      <alignment horizontal="left" wrapText="1" indent="2"/>
    </xf>
    <xf numFmtId="0" fontId="23" fillId="0" borderId="0" xfId="0" applyFont="1"/>
    <xf numFmtId="0" fontId="23" fillId="0" borderId="0" xfId="0" applyFont="1" applyAlignment="1">
      <alignment vertical="top"/>
    </xf>
    <xf numFmtId="0" fontId="22" fillId="0" borderId="0" xfId="0" applyFont="1" applyAlignment="1">
      <alignment horizontal="left" vertical="top"/>
    </xf>
    <xf numFmtId="0" fontId="21" fillId="0" borderId="0" xfId="0" applyFont="1" applyAlignment="1">
      <alignment horizontal="left" indent="10"/>
    </xf>
    <xf numFmtId="0" fontId="22" fillId="0" borderId="0" xfId="0" applyFont="1" applyAlignment="1">
      <alignment horizontal="right" vertical="top"/>
    </xf>
    <xf numFmtId="0" fontId="22" fillId="0" borderId="0" xfId="0" applyFont="1" applyAlignment="1">
      <alignment horizontal="left" vertical="top" indent="2"/>
    </xf>
    <xf numFmtId="0" fontId="23" fillId="0" borderId="0" xfId="0" applyFont="1" applyAlignment="1">
      <alignment horizontal="left" vertical="top"/>
    </xf>
    <xf numFmtId="0" fontId="13" fillId="0" borderId="0" xfId="0" applyFont="1" applyAlignment="1">
      <alignment horizontal="left"/>
    </xf>
    <xf numFmtId="0" fontId="27" fillId="0" borderId="4" xfId="0" applyFont="1" applyBorder="1" applyAlignment="1">
      <alignment horizontal="right" wrapText="1"/>
    </xf>
    <xf numFmtId="0" fontId="6" fillId="0" borderId="0" xfId="0" applyFont="1" applyAlignment="1">
      <alignment vertical="top"/>
    </xf>
    <xf numFmtId="0" fontId="6" fillId="0" borderId="0" xfId="7" applyFont="1" applyAlignment="1">
      <alignment horizontal="left"/>
    </xf>
    <xf numFmtId="0" fontId="22" fillId="0" borderId="0" xfId="7" applyFont="1" applyAlignment="1">
      <alignment horizontal="left" vertical="top"/>
    </xf>
    <xf numFmtId="0" fontId="6" fillId="0" borderId="8" xfId="0" applyFont="1" applyBorder="1" applyAlignment="1">
      <alignment horizontal="right" wrapText="1"/>
    </xf>
    <xf numFmtId="0" fontId="27" fillId="0" borderId="8" xfId="0" applyFont="1" applyBorder="1" applyAlignment="1">
      <alignment horizontal="right" wrapText="1"/>
    </xf>
    <xf numFmtId="0" fontId="21" fillId="0" borderId="0" xfId="0" applyFont="1" applyAlignment="1">
      <alignment vertical="top"/>
    </xf>
    <xf numFmtId="1" fontId="6" fillId="0" borderId="16" xfId="0" applyNumberFormat="1" applyFont="1" applyBorder="1" applyAlignment="1">
      <alignment horizontal="right" wrapText="1"/>
    </xf>
    <xf numFmtId="0" fontId="6" fillId="0" borderId="1" xfId="0" applyFont="1" applyBorder="1" applyAlignment="1">
      <alignment wrapText="1"/>
    </xf>
    <xf numFmtId="0" fontId="6" fillId="0" borderId="6" xfId="0" applyFont="1" applyBorder="1" applyAlignment="1">
      <alignment horizontal="right" wrapText="1"/>
    </xf>
    <xf numFmtId="0" fontId="36" fillId="0" borderId="0" xfId="0" applyFont="1"/>
    <xf numFmtId="4" fontId="6" fillId="0" borderId="1" xfId="0" applyNumberFormat="1" applyFont="1" applyBorder="1" applyAlignment="1">
      <alignment horizontal="right"/>
    </xf>
    <xf numFmtId="2" fontId="6" fillId="0" borderId="6" xfId="0" applyNumberFormat="1" applyFont="1" applyBorder="1" applyAlignment="1">
      <alignment horizontal="right" wrapText="1"/>
    </xf>
    <xf numFmtId="2" fontId="6" fillId="0" borderId="16" xfId="0" applyNumberFormat="1" applyFont="1" applyBorder="1" applyAlignment="1">
      <alignment horizontal="right" wrapText="1"/>
    </xf>
    <xf numFmtId="165" fontId="6" fillId="0" borderId="8" xfId="0" applyNumberFormat="1" applyFont="1" applyBorder="1" applyAlignment="1">
      <alignment horizontal="right" wrapText="1"/>
    </xf>
    <xf numFmtId="0" fontId="23" fillId="0" borderId="0" xfId="0" applyFont="1" applyAlignment="1">
      <alignment vertical="center"/>
    </xf>
    <xf numFmtId="165" fontId="6" fillId="0" borderId="0" xfId="0" applyNumberFormat="1" applyFont="1" applyAlignment="1">
      <alignment horizontal="right"/>
    </xf>
    <xf numFmtId="0" fontId="6" fillId="0" borderId="0" xfId="0" applyFont="1" applyAlignment="1">
      <alignment horizontal="right" vertical="center" wrapText="1"/>
    </xf>
    <xf numFmtId="0" fontId="6" fillId="0" borderId="0" xfId="0" applyFont="1" applyAlignment="1">
      <alignment horizontal="left" vertical="center" wrapText="1" indent="1"/>
    </xf>
    <xf numFmtId="2" fontId="27" fillId="0" borderId="1" xfId="0" applyNumberFormat="1" applyFont="1" applyBorder="1" applyAlignment="1">
      <alignment horizontal="right"/>
    </xf>
    <xf numFmtId="2" fontId="6" fillId="0" borderId="1" xfId="0" applyNumberFormat="1" applyFont="1" applyBorder="1" applyAlignment="1">
      <alignment horizontal="right"/>
    </xf>
    <xf numFmtId="168" fontId="6" fillId="0" borderId="16" xfId="0" applyNumberFormat="1" applyFont="1" applyBorder="1" applyAlignment="1">
      <alignment horizontal="right"/>
    </xf>
    <xf numFmtId="0" fontId="28" fillId="0" borderId="11" xfId="1" applyFont="1" applyBorder="1" applyAlignment="1" applyProtection="1"/>
    <xf numFmtId="0" fontId="38" fillId="0" borderId="0" xfId="1" applyFont="1" applyBorder="1" applyAlignment="1" applyProtection="1"/>
    <xf numFmtId="0" fontId="6" fillId="0" borderId="0" xfId="0" applyFont="1" applyAlignment="1">
      <alignment horizontal="left" vertical="top"/>
    </xf>
    <xf numFmtId="0" fontId="38" fillId="0" borderId="0" xfId="1" applyFont="1" applyBorder="1" applyAlignment="1" applyProtection="1">
      <alignment horizontal="right"/>
    </xf>
    <xf numFmtId="0" fontId="21" fillId="0" borderId="0" xfId="0" applyFont="1" applyAlignment="1">
      <alignment horizontal="left" indent="7"/>
    </xf>
    <xf numFmtId="0" fontId="11" fillId="0" borderId="0" xfId="0" applyFont="1" applyAlignment="1">
      <alignment horizontal="left" indent="9"/>
    </xf>
    <xf numFmtId="0" fontId="21" fillId="0" borderId="0" xfId="0" applyFont="1" applyAlignment="1">
      <alignment horizontal="left" indent="9"/>
    </xf>
    <xf numFmtId="0" fontId="13" fillId="0" borderId="0" xfId="0" applyFont="1" applyAlignment="1">
      <alignment horizontal="left" indent="8"/>
    </xf>
    <xf numFmtId="0" fontId="13" fillId="0" borderId="0" xfId="0" applyFont="1" applyAlignment="1">
      <alignment horizontal="left" indent="9"/>
    </xf>
    <xf numFmtId="0" fontId="11" fillId="0" borderId="0" xfId="0" applyFont="1" applyAlignment="1">
      <alignment horizontal="left" indent="10"/>
    </xf>
    <xf numFmtId="0" fontId="6" fillId="0" borderId="0" xfId="0" applyFont="1" applyAlignment="1">
      <alignment horizontal="left" indent="9"/>
    </xf>
    <xf numFmtId="0" fontId="21" fillId="0" borderId="11" xfId="0" applyFont="1" applyBorder="1" applyAlignment="1">
      <alignment horizontal="left" indent="9"/>
    </xf>
    <xf numFmtId="0" fontId="13" fillId="0" borderId="0" xfId="4" applyFont="1" applyAlignment="1">
      <alignment horizontal="left" indent="9"/>
    </xf>
    <xf numFmtId="0" fontId="21" fillId="0" borderId="0" xfId="5" applyFont="1" applyAlignment="1">
      <alignment horizontal="left" indent="9"/>
    </xf>
    <xf numFmtId="0" fontId="13" fillId="0" borderId="0" xfId="0" applyFont="1" applyAlignment="1">
      <alignment horizontal="left" indent="10"/>
    </xf>
    <xf numFmtId="166" fontId="16" fillId="0" borderId="1" xfId="0" applyNumberFormat="1" applyFont="1" applyBorder="1"/>
    <xf numFmtId="0" fontId="7" fillId="0" borderId="0" xfId="0" applyFont="1" applyAlignment="1">
      <alignment horizontal="left" wrapText="1" indent="3"/>
    </xf>
    <xf numFmtId="0" fontId="7" fillId="0" borderId="8" xfId="0" applyFont="1" applyBorder="1" applyAlignment="1">
      <alignment horizontal="left" wrapText="1" indent="1"/>
    </xf>
    <xf numFmtId="3" fontId="16" fillId="0" borderId="1" xfId="0" applyNumberFormat="1" applyFont="1" applyBorder="1"/>
    <xf numFmtId="167" fontId="15" fillId="0" borderId="16" xfId="0" applyNumberFormat="1" applyFont="1" applyBorder="1"/>
    <xf numFmtId="165" fontId="15" fillId="0" borderId="1" xfId="0" applyNumberFormat="1" applyFont="1" applyBorder="1"/>
    <xf numFmtId="165" fontId="16" fillId="0" borderId="1" xfId="0" applyNumberFormat="1" applyFont="1" applyBorder="1"/>
    <xf numFmtId="165" fontId="15" fillId="0" borderId="16" xfId="0" applyNumberFormat="1" applyFont="1" applyBorder="1"/>
    <xf numFmtId="166" fontId="0" fillId="0" borderId="0" xfId="0" applyNumberFormat="1"/>
    <xf numFmtId="166" fontId="6" fillId="0" borderId="0" xfId="0" applyNumberFormat="1" applyFont="1"/>
    <xf numFmtId="166" fontId="6" fillId="0" borderId="6" xfId="0" applyNumberFormat="1" applyFont="1" applyBorder="1"/>
    <xf numFmtId="0" fontId="16" fillId="0" borderId="0" xfId="0" applyFont="1"/>
    <xf numFmtId="165" fontId="27" fillId="0" borderId="16" xfId="0" applyNumberFormat="1" applyFont="1" applyBorder="1"/>
    <xf numFmtId="167" fontId="16" fillId="0" borderId="1" xfId="0" applyNumberFormat="1" applyFont="1" applyBorder="1"/>
    <xf numFmtId="166" fontId="27" fillId="0" borderId="0" xfId="0" applyNumberFormat="1" applyFont="1"/>
    <xf numFmtId="3" fontId="18" fillId="0" borderId="1" xfId="0" applyNumberFormat="1" applyFont="1" applyBorder="1" applyAlignment="1">
      <alignment horizontal="right" wrapText="1"/>
    </xf>
    <xf numFmtId="0" fontId="18" fillId="0" borderId="0" xfId="0" applyFont="1" applyAlignment="1">
      <alignment horizontal="left" indent="5"/>
    </xf>
    <xf numFmtId="0" fontId="40" fillId="0" borderId="0" xfId="1" applyFont="1" applyAlignment="1" applyProtection="1"/>
    <xf numFmtId="0" fontId="40" fillId="0" borderId="11" xfId="1" applyFont="1" applyBorder="1" applyAlignment="1" applyProtection="1"/>
    <xf numFmtId="0" fontId="41" fillId="0" borderId="0" xfId="1" applyFont="1" applyBorder="1" applyAlignment="1" applyProtection="1"/>
    <xf numFmtId="165" fontId="27" fillId="0" borderId="6" xfId="0" applyNumberFormat="1" applyFont="1" applyBorder="1"/>
    <xf numFmtId="165" fontId="6" fillId="0" borderId="6" xfId="0" applyNumberFormat="1" applyFont="1" applyBorder="1"/>
    <xf numFmtId="165" fontId="27" fillId="0" borderId="0" xfId="0" applyNumberFormat="1" applyFont="1"/>
    <xf numFmtId="165" fontId="18" fillId="0" borderId="1" xfId="0" applyNumberFormat="1" applyFont="1" applyBorder="1" applyAlignment="1">
      <alignment horizontal="right" wrapText="1"/>
    </xf>
    <xf numFmtId="165" fontId="27" fillId="0" borderId="1" xfId="0" applyNumberFormat="1" applyFont="1" applyBorder="1"/>
    <xf numFmtId="165" fontId="15" fillId="0" borderId="0" xfId="0" applyNumberFormat="1" applyFont="1"/>
    <xf numFmtId="1" fontId="27" fillId="0" borderId="6" xfId="0" applyNumberFormat="1" applyFont="1" applyBorder="1" applyAlignment="1">
      <alignment horizontal="right" wrapText="1"/>
    </xf>
    <xf numFmtId="1" fontId="7" fillId="0" borderId="0" xfId="0" applyNumberFormat="1" applyFont="1" applyAlignment="1">
      <alignment wrapText="1"/>
    </xf>
    <xf numFmtId="1" fontId="15" fillId="0" borderId="0" xfId="0" applyNumberFormat="1" applyFont="1"/>
    <xf numFmtId="1" fontId="7" fillId="0" borderId="0" xfId="0" applyNumberFormat="1" applyFont="1" applyAlignment="1">
      <alignment horizontal="left" wrapText="1" indent="1"/>
    </xf>
    <xf numFmtId="3" fontId="6" fillId="0" borderId="16" xfId="0" applyNumberFormat="1" applyFont="1" applyBorder="1"/>
    <xf numFmtId="0" fontId="6" fillId="0" borderId="16" xfId="0" applyFont="1" applyBorder="1" applyAlignment="1">
      <alignment wrapText="1"/>
    </xf>
    <xf numFmtId="0" fontId="6" fillId="0" borderId="12" xfId="0" applyFont="1" applyBorder="1" applyAlignment="1">
      <alignment horizontal="left" vertical="center" wrapText="1"/>
    </xf>
    <xf numFmtId="0" fontId="6" fillId="0" borderId="13" xfId="0" applyFont="1" applyBorder="1" applyAlignment="1">
      <alignment vertical="center"/>
    </xf>
    <xf numFmtId="0" fontId="7" fillId="0" borderId="16" xfId="0" applyFont="1" applyBorder="1" applyAlignment="1">
      <alignment wrapText="1"/>
    </xf>
    <xf numFmtId="0" fontId="7" fillId="0" borderId="16" xfId="0" applyFont="1" applyBorder="1" applyAlignment="1">
      <alignment horizontal="left" wrapText="1" indent="1"/>
    </xf>
    <xf numFmtId="0" fontId="27" fillId="0" borderId="1" xfId="0" applyFont="1" applyBorder="1"/>
    <xf numFmtId="0" fontId="38" fillId="0" borderId="11" xfId="1" applyFont="1" applyBorder="1" applyAlignment="1" applyProtection="1"/>
    <xf numFmtId="0" fontId="43" fillId="0" borderId="0" xfId="0" applyFont="1" applyAlignment="1">
      <alignment horizontal="center"/>
    </xf>
    <xf numFmtId="0" fontId="43" fillId="0" borderId="0" xfId="0" applyFont="1"/>
    <xf numFmtId="0" fontId="46" fillId="0" borderId="0" xfId="0" applyFont="1" applyAlignment="1">
      <alignment horizontal="left"/>
    </xf>
    <xf numFmtId="0" fontId="48" fillId="0" borderId="0" xfId="0" applyFont="1" applyAlignment="1">
      <alignment horizontal="left"/>
    </xf>
    <xf numFmtId="0" fontId="49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1" fillId="0" borderId="0" xfId="0" applyFont="1" applyAlignment="1">
      <alignment vertical="top"/>
    </xf>
    <xf numFmtId="0" fontId="11" fillId="0" borderId="0" xfId="0" applyFont="1" applyAlignment="1">
      <alignment horizontal="center" vertical="center"/>
    </xf>
    <xf numFmtId="0" fontId="13" fillId="0" borderId="0" xfId="1" applyFont="1" applyAlignment="1" applyProtection="1"/>
    <xf numFmtId="0" fontId="13" fillId="0" borderId="0" xfId="0" applyFont="1" applyAlignment="1">
      <alignment wrapText="1"/>
    </xf>
    <xf numFmtId="0" fontId="21" fillId="0" borderId="0" xfId="1" applyFont="1" applyBorder="1" applyAlignment="1" applyProtection="1">
      <alignment horizontal="left" vertical="top" wrapText="1"/>
    </xf>
    <xf numFmtId="0" fontId="11" fillId="0" borderId="0" xfId="0" applyFont="1" applyAlignment="1">
      <alignment horizontal="left" wrapText="1" indent="5"/>
    </xf>
    <xf numFmtId="0" fontId="13" fillId="0" borderId="0" xfId="1" applyFont="1" applyBorder="1" applyAlignment="1" applyProtection="1">
      <alignment wrapText="1"/>
    </xf>
    <xf numFmtId="0" fontId="11" fillId="0" borderId="0" xfId="0" applyFont="1" applyAlignment="1">
      <alignment horizontal="left" wrapText="1" indent="4"/>
    </xf>
    <xf numFmtId="0" fontId="11" fillId="0" borderId="0" xfId="1" applyFont="1" applyBorder="1" applyAlignment="1" applyProtection="1">
      <alignment horizontal="left" wrapText="1"/>
    </xf>
    <xf numFmtId="0" fontId="11" fillId="0" borderId="0" xfId="0" applyFont="1" applyAlignment="1">
      <alignment horizontal="left" wrapText="1" indent="6"/>
    </xf>
    <xf numFmtId="0" fontId="13" fillId="0" borderId="0" xfId="1" applyFont="1" applyBorder="1" applyAlignment="1" applyProtection="1">
      <alignment horizontal="justify" wrapText="1"/>
    </xf>
    <xf numFmtId="0" fontId="11" fillId="0" borderId="0" xfId="1" applyFont="1" applyBorder="1" applyAlignment="1" applyProtection="1">
      <alignment horizontal="justify" wrapText="1"/>
    </xf>
    <xf numFmtId="0" fontId="13" fillId="0" borderId="0" xfId="0" applyFont="1" applyAlignment="1">
      <alignment horizontal="justify" wrapText="1"/>
    </xf>
    <xf numFmtId="0" fontId="11" fillId="0" borderId="0" xfId="0" applyFont="1" applyAlignment="1">
      <alignment horizontal="left" wrapText="1" indent="7"/>
    </xf>
    <xf numFmtId="0" fontId="21" fillId="0" borderId="0" xfId="1" applyFont="1" applyBorder="1" applyAlignment="1" applyProtection="1">
      <alignment horizontal="left" vertical="top"/>
    </xf>
    <xf numFmtId="0" fontId="11" fillId="0" borderId="0" xfId="1" applyFont="1" applyBorder="1" applyAlignment="1" applyProtection="1">
      <alignment horizontal="left" wrapText="1" indent="7"/>
    </xf>
    <xf numFmtId="0" fontId="21" fillId="0" borderId="0" xfId="1" applyFont="1" applyAlignment="1" applyProtection="1">
      <alignment vertical="top"/>
    </xf>
    <xf numFmtId="0" fontId="11" fillId="0" borderId="0" xfId="0" applyFont="1" applyAlignment="1">
      <alignment horizontal="left" wrapText="1" indent="8"/>
    </xf>
    <xf numFmtId="0" fontId="11" fillId="0" borderId="0" xfId="1" applyFont="1" applyAlignment="1" applyProtection="1"/>
    <xf numFmtId="0" fontId="13" fillId="0" borderId="0" xfId="0" applyFont="1" applyAlignment="1">
      <alignment vertical="top" wrapText="1"/>
    </xf>
    <xf numFmtId="0" fontId="11" fillId="0" borderId="0" xfId="0" applyFont="1" applyAlignment="1">
      <alignment horizontal="left" vertical="top" wrapText="1" indent="5"/>
    </xf>
    <xf numFmtId="0" fontId="23" fillId="0" borderId="11" xfId="0" applyFont="1" applyBorder="1" applyAlignment="1">
      <alignment wrapText="1"/>
    </xf>
    <xf numFmtId="0" fontId="6" fillId="0" borderId="12" xfId="0" applyFont="1" applyBorder="1" applyAlignment="1">
      <alignment vertical="center"/>
    </xf>
    <xf numFmtId="165" fontId="15" fillId="0" borderId="1" xfId="3" applyNumberFormat="1" applyFont="1" applyBorder="1" applyAlignment="1">
      <alignment horizontal="right"/>
    </xf>
    <xf numFmtId="0" fontId="6" fillId="0" borderId="5" xfId="0" applyFont="1" applyBorder="1" applyAlignment="1">
      <alignment horizontal="center" vertical="center"/>
    </xf>
    <xf numFmtId="0" fontId="51" fillId="0" borderId="1" xfId="3" applyFont="1" applyBorder="1" applyAlignment="1">
      <alignment horizontal="right" wrapText="1"/>
    </xf>
    <xf numFmtId="165" fontId="51" fillId="0" borderId="1" xfId="3" applyNumberFormat="1" applyFont="1" applyBorder="1" applyAlignment="1">
      <alignment horizontal="right" wrapText="1"/>
    </xf>
    <xf numFmtId="0" fontId="6" fillId="0" borderId="12" xfId="0" applyFont="1" applyBorder="1" applyAlignment="1">
      <alignment vertical="center" wrapText="1"/>
    </xf>
    <xf numFmtId="0" fontId="6" fillId="0" borderId="6" xfId="0" applyFont="1" applyBorder="1" applyAlignment="1">
      <alignment horizontal="center" wrapText="1"/>
    </xf>
    <xf numFmtId="3" fontId="0" fillId="0" borderId="0" xfId="0" applyNumberFormat="1"/>
    <xf numFmtId="3" fontId="52" fillId="0" borderId="0" xfId="0" applyNumberFormat="1" applyFont="1"/>
    <xf numFmtId="165" fontId="0" fillId="0" borderId="1" xfId="0" applyNumberFormat="1" applyBorder="1"/>
    <xf numFmtId="169" fontId="6" fillId="0" borderId="1" xfId="0" applyNumberFormat="1" applyFont="1" applyBorder="1" applyAlignment="1">
      <alignment horizontal="right" wrapText="1"/>
    </xf>
    <xf numFmtId="165" fontId="53" fillId="0" borderId="0" xfId="3" applyNumberFormat="1" applyFont="1" applyAlignment="1">
      <alignment horizontal="right"/>
    </xf>
    <xf numFmtId="0" fontId="6" fillId="0" borderId="0" xfId="2" applyFont="1" applyAlignment="1">
      <alignment horizontal="left" wrapText="1"/>
    </xf>
    <xf numFmtId="0" fontId="27" fillId="0" borderId="6" xfId="0" applyFont="1" applyBorder="1" applyAlignment="1">
      <alignment horizontal="right" wrapText="1"/>
    </xf>
    <xf numFmtId="0" fontId="6" fillId="0" borderId="16" xfId="0" applyFont="1" applyBorder="1" applyAlignment="1">
      <alignment horizontal="center" wrapText="1"/>
    </xf>
    <xf numFmtId="165" fontId="6" fillId="0" borderId="16" xfId="0" applyNumberFormat="1" applyFont="1" applyBorder="1" applyAlignment="1">
      <alignment wrapText="1"/>
    </xf>
    <xf numFmtId="0" fontId="6" fillId="0" borderId="16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0" fillId="0" borderId="0" xfId="0" applyNumberFormat="1"/>
    <xf numFmtId="0" fontId="21" fillId="0" borderId="0" xfId="0" applyFont="1" applyAlignment="1">
      <alignment horizontal="left" vertical="center" indent="9"/>
    </xf>
    <xf numFmtId="165" fontId="6" fillId="0" borderId="12" xfId="0" applyNumberFormat="1" applyFont="1" applyBorder="1" applyAlignment="1">
      <alignment horizontal="center" vertical="center" wrapText="1"/>
    </xf>
    <xf numFmtId="165" fontId="27" fillId="0" borderId="1" xfId="0" applyNumberFormat="1" applyFont="1" applyBorder="1" applyAlignment="1">
      <alignment horizontal="right" vertical="center"/>
    </xf>
    <xf numFmtId="166" fontId="27" fillId="0" borderId="16" xfId="0" applyNumberFormat="1" applyFont="1" applyBorder="1" applyAlignment="1">
      <alignment horizontal="right"/>
    </xf>
    <xf numFmtId="3" fontId="27" fillId="0" borderId="16" xfId="0" applyNumberFormat="1" applyFont="1" applyBorder="1" applyAlignment="1">
      <alignment horizontal="righ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165" fontId="6" fillId="0" borderId="2" xfId="0" applyNumberFormat="1" applyFont="1" applyBorder="1" applyAlignment="1">
      <alignment horizontal="center" vertical="center" wrapText="1"/>
    </xf>
    <xf numFmtId="165" fontId="6" fillId="0" borderId="14" xfId="0" applyNumberFormat="1" applyFont="1" applyBorder="1" applyAlignment="1">
      <alignment horizontal="center" vertical="center" wrapText="1"/>
    </xf>
    <xf numFmtId="165" fontId="6" fillId="0" borderId="16" xfId="0" applyNumberFormat="1" applyFont="1" applyBorder="1" applyAlignment="1">
      <alignment horizontal="right"/>
    </xf>
    <xf numFmtId="0" fontId="27" fillId="0" borderId="0" xfId="0" applyFont="1" applyAlignment="1">
      <alignment horizontal="right" vertical="center"/>
    </xf>
    <xf numFmtId="166" fontId="27" fillId="0" borderId="16" xfId="0" applyNumberFormat="1" applyFont="1" applyBorder="1" applyAlignment="1">
      <alignment horizontal="right" vertical="center"/>
    </xf>
    <xf numFmtId="0" fontId="6" fillId="0" borderId="14" xfId="0" applyFont="1" applyBorder="1" applyAlignment="1">
      <alignment horizontal="center" vertical="center" wrapText="1"/>
    </xf>
    <xf numFmtId="165" fontId="28" fillId="0" borderId="0" xfId="1" applyNumberFormat="1" applyFont="1" applyAlignment="1" applyProtection="1"/>
    <xf numFmtId="165" fontId="38" fillId="0" borderId="0" xfId="1" applyNumberFormat="1" applyFont="1" applyBorder="1" applyAlignment="1" applyProtection="1"/>
    <xf numFmtId="0" fontId="6" fillId="0" borderId="12" xfId="0" applyFont="1" applyBorder="1" applyAlignment="1">
      <alignment horizontal="right" vertical="center" wrapText="1"/>
    </xf>
    <xf numFmtId="4" fontId="27" fillId="0" borderId="1" xfId="0" applyNumberFormat="1" applyFont="1" applyBorder="1" applyAlignment="1">
      <alignment horizontal="right" wrapText="1"/>
    </xf>
    <xf numFmtId="4" fontId="6" fillId="0" borderId="1" xfId="0" applyNumberFormat="1" applyFont="1" applyBorder="1" applyAlignment="1">
      <alignment horizontal="right" wrapText="1"/>
    </xf>
    <xf numFmtId="2" fontId="27" fillId="0" borderId="1" xfId="0" applyNumberFormat="1" applyFont="1" applyBorder="1" applyAlignment="1">
      <alignment horizontal="right" wrapText="1"/>
    </xf>
    <xf numFmtId="2" fontId="6" fillId="0" borderId="1" xfId="0" applyNumberFormat="1" applyFont="1" applyBorder="1" applyAlignment="1">
      <alignment horizontal="right" wrapText="1"/>
    </xf>
    <xf numFmtId="1" fontId="6" fillId="0" borderId="16" xfId="0" applyNumberFormat="1" applyFont="1" applyBorder="1" applyAlignment="1">
      <alignment horizontal="right" vertical="center" wrapText="1"/>
    </xf>
    <xf numFmtId="1" fontId="27" fillId="0" borderId="4" xfId="0" applyNumberFormat="1" applyFont="1" applyBorder="1" applyAlignment="1">
      <alignment horizontal="right" wrapText="1"/>
    </xf>
    <xf numFmtId="1" fontId="27" fillId="0" borderId="16" xfId="0" applyNumberFormat="1" applyFont="1" applyBorder="1" applyAlignment="1">
      <alignment horizontal="right" wrapText="1"/>
    </xf>
    <xf numFmtId="0" fontId="28" fillId="0" borderId="0" xfId="1" applyFont="1" applyFill="1" applyAlignment="1" applyProtection="1"/>
    <xf numFmtId="0" fontId="17" fillId="0" borderId="0" xfId="1" applyFont="1" applyAlignment="1" applyProtection="1"/>
    <xf numFmtId="0" fontId="6" fillId="0" borderId="15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25" fillId="0" borderId="0" xfId="0" applyFont="1"/>
    <xf numFmtId="165" fontId="15" fillId="0" borderId="1" xfId="0" applyNumberFormat="1" applyFont="1" applyBorder="1" applyAlignment="1">
      <alignment horizontal="right"/>
    </xf>
    <xf numFmtId="0" fontId="16" fillId="0" borderId="1" xfId="0" applyFont="1" applyBorder="1"/>
    <xf numFmtId="0" fontId="15" fillId="0" borderId="1" xfId="0" applyFont="1" applyBorder="1"/>
    <xf numFmtId="0" fontId="11" fillId="0" borderId="16" xfId="0" applyFont="1" applyBorder="1" applyAlignment="1">
      <alignment horizontal="center" vertical="center"/>
    </xf>
    <xf numFmtId="0" fontId="77" fillId="0" borderId="0" xfId="1" applyFont="1" applyAlignment="1" applyProtection="1"/>
    <xf numFmtId="0" fontId="38" fillId="0" borderId="0" xfId="1" applyFont="1" applyFill="1" applyAlignment="1" applyProtection="1"/>
    <xf numFmtId="0" fontId="42" fillId="0" borderId="0" xfId="0" applyFont="1"/>
    <xf numFmtId="0" fontId="44" fillId="0" borderId="0" xfId="0" applyFont="1" applyAlignment="1">
      <alignment vertical="top"/>
    </xf>
    <xf numFmtId="0" fontId="45" fillId="0" borderId="0" xfId="0" applyFont="1" applyAlignment="1">
      <alignment horizontal="left"/>
    </xf>
    <xf numFmtId="0" fontId="47" fillId="0" borderId="0" xfId="0" applyFont="1" applyAlignment="1">
      <alignment horizontal="left" vertical="top"/>
    </xf>
    <xf numFmtId="0" fontId="50" fillId="0" borderId="8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wrapText="1"/>
    </xf>
    <xf numFmtId="0" fontId="6" fillId="2" borderId="15" xfId="0" applyFont="1" applyFill="1" applyBorder="1" applyAlignment="1">
      <alignment horizontal="center" vertical="center" wrapText="1"/>
    </xf>
    <xf numFmtId="0" fontId="27" fillId="0" borderId="14" xfId="0" applyFont="1" applyBorder="1" applyAlignment="1">
      <alignment horizontal="center" vertical="center" wrapText="1"/>
    </xf>
    <xf numFmtId="0" fontId="22" fillId="0" borderId="11" xfId="1" applyFont="1" applyFill="1" applyBorder="1" applyAlignment="1" applyProtection="1"/>
    <xf numFmtId="0" fontId="6" fillId="0" borderId="5" xfId="0" applyFont="1" applyBorder="1"/>
    <xf numFmtId="0" fontId="22" fillId="0" borderId="16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2" borderId="15" xfId="0" applyFont="1" applyFill="1" applyBorder="1" applyAlignment="1">
      <alignment horizontal="center" wrapText="1"/>
    </xf>
    <xf numFmtId="0" fontId="6" fillId="0" borderId="5" xfId="0" applyFont="1" applyBorder="1" applyAlignment="1">
      <alignment horizontal="center" wrapText="1"/>
    </xf>
    <xf numFmtId="0" fontId="6" fillId="0" borderId="11" xfId="0" applyFont="1" applyBorder="1" applyAlignment="1">
      <alignment horizontal="center" wrapText="1"/>
    </xf>
    <xf numFmtId="0" fontId="78" fillId="0" borderId="0" xfId="1" applyFont="1" applyAlignment="1" applyProtection="1"/>
    <xf numFmtId="166" fontId="27" fillId="0" borderId="16" xfId="0" applyNumberFormat="1" applyFont="1" applyBorder="1"/>
    <xf numFmtId="0" fontId="6" fillId="0" borderId="8" xfId="0" applyFont="1" applyBorder="1" applyAlignment="1">
      <alignment horizontal="left" wrapText="1" indent="3"/>
    </xf>
    <xf numFmtId="0" fontId="6" fillId="0" borderId="15" xfId="6" applyFont="1" applyAlignment="1">
      <alignment horizontal="center" vertical="center" wrapText="1"/>
    </xf>
    <xf numFmtId="0" fontId="6" fillId="0" borderId="14" xfId="6" applyFont="1" applyBorder="1" applyAlignment="1">
      <alignment horizontal="center" vertical="center" wrapText="1"/>
    </xf>
    <xf numFmtId="0" fontId="6" fillId="0" borderId="12" xfId="6" applyFont="1" applyBorder="1" applyAlignment="1">
      <alignment horizontal="center" vertical="center" wrapText="1"/>
    </xf>
    <xf numFmtId="0" fontId="13" fillId="0" borderId="0" xfId="1" applyFont="1" applyFill="1" applyAlignment="1" applyProtection="1"/>
    <xf numFmtId="0" fontId="21" fillId="0" borderId="0" xfId="1" applyFont="1" applyFill="1" applyAlignment="1" applyProtection="1"/>
    <xf numFmtId="165" fontId="36" fillId="0" borderId="1" xfId="0" applyNumberFormat="1" applyFont="1" applyBorder="1"/>
    <xf numFmtId="0" fontId="50" fillId="0" borderId="8" xfId="0" applyFont="1" applyBorder="1" applyAlignment="1">
      <alignment horizontal="center" vertical="center"/>
    </xf>
    <xf numFmtId="0" fontId="13" fillId="0" borderId="0" xfId="1" applyFont="1" applyFill="1" applyAlignment="1" applyProtection="1"/>
    <xf numFmtId="0" fontId="21" fillId="0" borderId="0" xfId="1" applyFont="1" applyFill="1" applyAlignment="1" applyProtection="1"/>
    <xf numFmtId="0" fontId="13" fillId="0" borderId="0" xfId="1" applyFont="1" applyBorder="1" applyAlignment="1" applyProtection="1">
      <alignment horizontal="justify" wrapText="1"/>
    </xf>
    <xf numFmtId="0" fontId="11" fillId="0" borderId="0" xfId="0" applyFont="1" applyAlignment="1">
      <alignment horizontal="left"/>
    </xf>
    <xf numFmtId="0" fontId="50" fillId="0" borderId="0" xfId="0" applyFont="1" applyAlignment="1">
      <alignment horizontal="center"/>
    </xf>
    <xf numFmtId="0" fontId="50" fillId="0" borderId="0" xfId="0" applyFont="1" applyAlignment="1">
      <alignment horizontal="center" vertical="center"/>
    </xf>
    <xf numFmtId="0" fontId="21" fillId="0" borderId="0" xfId="1" applyFont="1" applyBorder="1" applyAlignment="1" applyProtection="1">
      <alignment horizontal="left" vertical="top" wrapText="1"/>
    </xf>
    <xf numFmtId="0" fontId="22" fillId="0" borderId="0" xfId="0" applyFont="1" applyAlignment="1">
      <alignment wrapText="1"/>
    </xf>
    <xf numFmtId="0" fontId="28" fillId="0" borderId="0" xfId="1" applyFont="1" applyAlignment="1" applyProtection="1"/>
    <xf numFmtId="0" fontId="38" fillId="0" borderId="11" xfId="1" applyFont="1" applyBorder="1" applyAlignment="1" applyProtection="1"/>
    <xf numFmtId="0" fontId="7" fillId="0" borderId="0" xfId="0" applyFont="1" applyAlignment="1">
      <alignment wrapText="1"/>
    </xf>
    <xf numFmtId="0" fontId="15" fillId="0" borderId="0" xfId="0" applyFont="1" applyAlignment="1">
      <alignment wrapText="1"/>
    </xf>
    <xf numFmtId="0" fontId="28" fillId="0" borderId="0" xfId="1" applyFont="1" applyFill="1" applyAlignment="1" applyProtection="1"/>
    <xf numFmtId="0" fontId="38" fillId="0" borderId="11" xfId="1" applyFont="1" applyFill="1" applyBorder="1" applyAlignment="1" applyProtection="1"/>
    <xf numFmtId="0" fontId="39" fillId="0" borderId="0" xfId="1" applyFont="1" applyAlignment="1" applyProtection="1"/>
    <xf numFmtId="0" fontId="7" fillId="2" borderId="9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left" vertical="top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0" fillId="0" borderId="0" xfId="0"/>
    <xf numFmtId="0" fontId="6" fillId="0" borderId="0" xfId="0" applyFont="1" applyAlignment="1">
      <alignment wrapText="1"/>
    </xf>
    <xf numFmtId="0" fontId="6" fillId="0" borderId="11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22" fillId="0" borderId="0" xfId="0" applyFont="1" applyAlignment="1">
      <alignment horizontal="center" vertical="top"/>
    </xf>
    <xf numFmtId="0" fontId="6" fillId="0" borderId="4" xfId="0" applyFont="1" applyBorder="1" applyAlignment="1">
      <alignment horizontal="center" wrapText="1"/>
    </xf>
    <xf numFmtId="0" fontId="6" fillId="0" borderId="10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27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6" fillId="0" borderId="13" xfId="0" applyFont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0" borderId="12" xfId="0" applyFont="1" applyBorder="1" applyAlignment="1">
      <alignment horizontal="center" wrapText="1"/>
    </xf>
    <xf numFmtId="0" fontId="6" fillId="0" borderId="13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22" fillId="0" borderId="0" xfId="0" applyFont="1" applyAlignment="1">
      <alignment vertical="top" wrapText="1"/>
    </xf>
    <xf numFmtId="0" fontId="0" fillId="0" borderId="0" xfId="0" applyAlignment="1">
      <alignment wrapText="1"/>
    </xf>
    <xf numFmtId="0" fontId="22" fillId="0" borderId="5" xfId="0" applyFont="1" applyBorder="1" applyAlignment="1">
      <alignment horizontal="center" vertical="top"/>
    </xf>
    <xf numFmtId="0" fontId="22" fillId="0" borderId="11" xfId="0" applyFont="1" applyBorder="1" applyAlignment="1">
      <alignment horizontal="center" vertical="top"/>
    </xf>
    <xf numFmtId="0" fontId="22" fillId="0" borderId="7" xfId="0" applyFont="1" applyBorder="1" applyAlignment="1">
      <alignment horizontal="center" vertical="top"/>
    </xf>
    <xf numFmtId="0" fontId="6" fillId="0" borderId="4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0" fillId="0" borderId="0" xfId="0" applyAlignment="1">
      <alignment vertical="top" wrapText="1"/>
    </xf>
    <xf numFmtId="0" fontId="6" fillId="0" borderId="8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0" fontId="38" fillId="0" borderId="0" xfId="1" applyFont="1" applyBorder="1" applyAlignment="1" applyProtection="1"/>
    <xf numFmtId="0" fontId="6" fillId="0" borderId="9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 wrapText="1"/>
    </xf>
    <xf numFmtId="165" fontId="6" fillId="0" borderId="2" xfId="0" applyNumberFormat="1" applyFont="1" applyBorder="1" applyAlignment="1">
      <alignment horizontal="center" vertical="center" wrapText="1"/>
    </xf>
    <xf numFmtId="165" fontId="6" fillId="0" borderId="3" xfId="0" applyNumberFormat="1" applyFont="1" applyBorder="1" applyAlignment="1">
      <alignment horizontal="center" vertical="center" wrapText="1"/>
    </xf>
    <xf numFmtId="165" fontId="6" fillId="0" borderId="12" xfId="0" applyNumberFormat="1" applyFont="1" applyBorder="1" applyAlignment="1">
      <alignment horizontal="center" vertical="center" wrapText="1"/>
    </xf>
    <xf numFmtId="165" fontId="6" fillId="0" borderId="13" xfId="0" applyNumberFormat="1" applyFont="1" applyBorder="1" applyAlignment="1">
      <alignment horizontal="center" vertical="center" wrapText="1"/>
    </xf>
    <xf numFmtId="165" fontId="6" fillId="0" borderId="15" xfId="0" applyNumberFormat="1" applyFont="1" applyBorder="1" applyAlignment="1">
      <alignment horizontal="center" vertical="center" wrapText="1"/>
    </xf>
    <xf numFmtId="165" fontId="6" fillId="0" borderId="15" xfId="0" applyNumberFormat="1" applyFont="1" applyBorder="1" applyAlignment="1">
      <alignment horizontal="center" vertical="center"/>
    </xf>
    <xf numFmtId="165" fontId="6" fillId="0" borderId="4" xfId="0" applyNumberFormat="1" applyFont="1" applyBorder="1" applyAlignment="1">
      <alignment horizontal="center" vertical="center" wrapText="1"/>
    </xf>
    <xf numFmtId="165" fontId="6" fillId="0" borderId="10" xfId="0" applyNumberFormat="1" applyFont="1" applyBorder="1" applyAlignment="1">
      <alignment horizontal="center" vertical="center"/>
    </xf>
    <xf numFmtId="165" fontId="6" fillId="0" borderId="9" xfId="0" applyNumberFormat="1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top" wrapText="1"/>
    </xf>
    <xf numFmtId="0" fontId="6" fillId="0" borderId="13" xfId="0" applyFont="1" applyBorder="1" applyAlignment="1">
      <alignment horizontal="center" vertical="top"/>
    </xf>
    <xf numFmtId="165" fontId="6" fillId="0" borderId="1" xfId="0" applyNumberFormat="1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wrapText="1"/>
    </xf>
    <xf numFmtId="0" fontId="15" fillId="0" borderId="12" xfId="0" applyFont="1" applyBorder="1" applyAlignment="1">
      <alignment horizontal="center" vertical="center" wrapText="1"/>
    </xf>
  </cellXfs>
  <cellStyles count="186">
    <cellStyle name="[StdExit()]" xfId="10" xr:uid="{D390EA17-242E-46A7-80C1-1700E53B815E}"/>
    <cellStyle name="20% - akcent 1 2" xfId="24" xr:uid="{511680AC-280E-47EF-A25E-6A4E55399503}"/>
    <cellStyle name="20% - akcent 2 2" xfId="25" xr:uid="{7DE11F2C-3D6C-42A5-9D02-DDD88734BFEA}"/>
    <cellStyle name="20% - akcent 3 2" xfId="26" xr:uid="{A69260DC-053C-4048-A4BF-9B2500905F9A}"/>
    <cellStyle name="20% - akcent 4 2" xfId="27" xr:uid="{ACAA8E24-9440-4375-A4B3-F143F389C71A}"/>
    <cellStyle name="20% - akcent 5 2" xfId="28" xr:uid="{C692BCE0-04A2-4074-A32C-02747A264CEF}"/>
    <cellStyle name="20% - akcent 6 2" xfId="29" xr:uid="{828D691D-D104-451B-BF0E-15A1429C1C4D}"/>
    <cellStyle name="40% - akcent 1 2" xfId="30" xr:uid="{3CB276D0-EC4A-40A4-A300-DD24A9D32859}"/>
    <cellStyle name="40% - akcent 2 2" xfId="31" xr:uid="{64800428-7D84-4CFC-A99B-84B43786AA3F}"/>
    <cellStyle name="40% - akcent 3 2" xfId="32" xr:uid="{177248E6-4D7C-426B-9022-69CFE8383AEA}"/>
    <cellStyle name="40% - akcent 4 2" xfId="33" xr:uid="{D238C3FC-85D1-4A8A-A593-E5F9F42A5B84}"/>
    <cellStyle name="40% - akcent 5 2" xfId="34" xr:uid="{81D4AD42-FCEA-40D0-850F-CC94943F5EFD}"/>
    <cellStyle name="40% - akcent 6 2" xfId="35" xr:uid="{6E899CD3-7851-41A8-829C-2964E320B253}"/>
    <cellStyle name="60% - akcent 1 2" xfId="36" xr:uid="{F64C4D8B-CF77-4E35-92FB-AA5AC222FAE1}"/>
    <cellStyle name="60% - akcent 2 2" xfId="37" xr:uid="{2AAA16EC-8E6E-4DCE-91F4-24E8599C7882}"/>
    <cellStyle name="60% - akcent 3 2" xfId="38" xr:uid="{28FFA5EF-A5B5-42E3-AD52-B3A60470FA19}"/>
    <cellStyle name="60% - akcent 4 2" xfId="39" xr:uid="{24E7B686-DB2B-439F-B32F-1EAC4225F8CC}"/>
    <cellStyle name="60% - akcent 5 2" xfId="40" xr:uid="{C2F7E913-6FE9-44C5-ACFC-69E3D7C6C762}"/>
    <cellStyle name="60% - akcent 6 2" xfId="41" xr:uid="{EAB388F8-639F-4BCA-8C9A-FCEC162C76B4}"/>
    <cellStyle name="Akcent 1 2" xfId="43" xr:uid="{6F31B2A9-8CFE-4B33-A390-E46D0CC4EF42}"/>
    <cellStyle name="Akcent 1 3" xfId="91" xr:uid="{EB33D374-E167-473E-8F0A-E46DE8F86E7B}"/>
    <cellStyle name="Akcent 1 4" xfId="115" xr:uid="{77616A57-6069-4FD4-81E7-70EA0E1C65CB}"/>
    <cellStyle name="Akcent 1 5" xfId="42" xr:uid="{72355173-B336-4E3C-B67B-99AE2D1EC3EF}"/>
    <cellStyle name="Akcent 2 2" xfId="45" xr:uid="{EEFAE5D2-EB8A-444C-B467-6BBAC3B00092}"/>
    <cellStyle name="Akcent 2 3" xfId="92" xr:uid="{1D3B7037-B7BB-4CF2-8B91-185ED2F6C504}"/>
    <cellStyle name="Akcent 2 4" xfId="116" xr:uid="{C7EA13F2-84E2-4C99-AE9F-994DD1B9D3A2}"/>
    <cellStyle name="Akcent 2 5" xfId="44" xr:uid="{C68B8E29-31EA-4608-BE66-78C31A591CD2}"/>
    <cellStyle name="Akcent 3 2" xfId="47" xr:uid="{50703615-9E17-4436-A098-00A7A50047B8}"/>
    <cellStyle name="Akcent 3 3" xfId="93" xr:uid="{E8EE3723-E2BC-4ABF-A554-16743DAE6F26}"/>
    <cellStyle name="Akcent 3 4" xfId="117" xr:uid="{6713E8ED-61ED-45F6-8671-38138A28721A}"/>
    <cellStyle name="Akcent 3 5" xfId="46" xr:uid="{3D211D56-CC22-493A-B746-AF555DC40C4B}"/>
    <cellStyle name="Akcent 4 2" xfId="49" xr:uid="{AD00DF3B-3478-4AB2-BB52-8192A47C58A3}"/>
    <cellStyle name="Akcent 4 3" xfId="94" xr:uid="{FEF84E76-894E-4059-B97B-13121BC6B339}"/>
    <cellStyle name="Akcent 4 4" xfId="118" xr:uid="{1D92D5FF-0E15-4432-8B30-3E57F023389C}"/>
    <cellStyle name="Akcent 4 5" xfId="48" xr:uid="{4726845F-A4D3-4F88-AC2E-30C4C3852D23}"/>
    <cellStyle name="Akcent 5 2" xfId="51" xr:uid="{5A0C7ABC-7848-4E23-9D1E-DA8C86FFAF63}"/>
    <cellStyle name="Akcent 5 3" xfId="95" xr:uid="{16AD325C-0691-4D17-AE28-05C17B3F8C55}"/>
    <cellStyle name="Akcent 5 4" xfId="119" xr:uid="{598482D3-AD85-43B9-B97A-B49E8EE765D3}"/>
    <cellStyle name="Akcent 5 5" xfId="50" xr:uid="{AF895927-36F1-4D3C-BFB8-E8C84F1F7062}"/>
    <cellStyle name="Akcent 6 2" xfId="53" xr:uid="{4A92C79F-C8F0-4658-AA87-A3CC9E5ACA9E}"/>
    <cellStyle name="Akcent 6 3" xfId="96" xr:uid="{190D8B4B-A4E5-42BF-9E1F-C2AE21FDDD31}"/>
    <cellStyle name="Akcent 6 4" xfId="120" xr:uid="{8AF28A60-80A1-4A6E-A4FF-F58E5D2F4E21}"/>
    <cellStyle name="Akcent 6 5" xfId="52" xr:uid="{EFC0C94C-B140-4A42-9EE8-38689289B438}"/>
    <cellStyle name="Dane wejściowe 2" xfId="55" xr:uid="{F18D0C06-94E1-4E3E-902D-6BC8912A46FF}"/>
    <cellStyle name="Dane wejściowe 3" xfId="97" xr:uid="{9570ACFA-25D9-46BA-8F5F-CF53E4957F6A}"/>
    <cellStyle name="Dane wejściowe 4" xfId="121" xr:uid="{C334C0C7-0F19-436D-AE44-1E7D12D384BB}"/>
    <cellStyle name="Dane wejściowe 5" xfId="54" xr:uid="{E9BF7E10-19D4-4790-8880-B4B8015D1190}"/>
    <cellStyle name="Dane wyjściowe 2" xfId="57" xr:uid="{7B61ABFF-C9E5-4603-BC69-741F1581AA88}"/>
    <cellStyle name="Dane wyjściowe 3" xfId="98" xr:uid="{50A850BC-929E-4B55-9FA0-A0F14FC1F99E}"/>
    <cellStyle name="Dane wyjściowe 4" xfId="122" xr:uid="{505562BC-64D4-4E78-BB8A-ADC16DA65D1F}"/>
    <cellStyle name="Dane wyjściowe 5" xfId="56" xr:uid="{1A11FEF9-8FF1-4857-9D2C-58D068CC6F06}"/>
    <cellStyle name="Dobre 2" xfId="58" xr:uid="{E05ED3F8-F881-4CDF-BEB9-57A77E087210}"/>
    <cellStyle name="Dziesiętny 2" xfId="59" xr:uid="{946543F0-A4D8-4F40-9EDA-326641F117B7}"/>
    <cellStyle name="Dziesiętny 2 2" xfId="144" xr:uid="{DBA5DA12-9694-43C2-ADE8-2DE7E8B32FB5}"/>
    <cellStyle name="Dziesiętny 2 3" xfId="149" xr:uid="{62D6BDF3-04EE-4C0F-8FA3-3D922FB6317F}"/>
    <cellStyle name="Dziesiętny 3" xfId="184" xr:uid="{864BD44D-F2A2-44EA-9AC6-73ACBDDAEBF6}"/>
    <cellStyle name="Główka polska" xfId="6" xr:uid="{00000000-0005-0000-0000-000001000000}"/>
    <cellStyle name="Hiperłącze" xfId="1" builtinId="8"/>
    <cellStyle name="Hiperłącze 2" xfId="11" xr:uid="{077FF92E-FF8C-40D4-B116-245B2E183280}"/>
    <cellStyle name="Hiperłącze 2 2" xfId="143" xr:uid="{D925F71B-B1D3-40EA-A1E4-DD0DCDB2A79E}"/>
    <cellStyle name="Hiperłącze 2 3" xfId="139" xr:uid="{7AC82D0D-EF99-4584-B4FA-5A7420B31845}"/>
    <cellStyle name="Hiperłącze 3" xfId="60" xr:uid="{0BDFA527-48AD-406C-9387-D33E349C1888}"/>
    <cellStyle name="Komórka połączona 2" xfId="62" xr:uid="{C5537FDF-47DD-4CED-B5AF-3CEE164092E7}"/>
    <cellStyle name="Komórka połączona 3" xfId="99" xr:uid="{3DE14FB3-FE19-49C3-BE0C-0FC6A5FB19A9}"/>
    <cellStyle name="Komórka połączona 4" xfId="123" xr:uid="{FF3F713F-F3A6-4029-A80A-AE51270DD157}"/>
    <cellStyle name="Komórka połączona 5" xfId="61" xr:uid="{7C0D30B7-6819-4436-BDF6-DD8267831875}"/>
    <cellStyle name="Komórka zaznaczona 2" xfId="64" xr:uid="{98B37A90-7DBB-4617-8E5E-45CAE41825B7}"/>
    <cellStyle name="Komórka zaznaczona 3" xfId="100" xr:uid="{D19C7D0A-055E-448B-A11A-4B49F9619601}"/>
    <cellStyle name="Komórka zaznaczona 4" xfId="124" xr:uid="{B110F501-6C0C-4CEF-BE02-1865F6DC73D1}"/>
    <cellStyle name="Komórka zaznaczona 5" xfId="63" xr:uid="{37EA9A04-E197-4A53-A51B-D0C47C4B63B9}"/>
    <cellStyle name="Nagłówek 1 2" xfId="66" xr:uid="{EF4EDB1C-1A29-4974-85AF-81245D9DE268}"/>
    <cellStyle name="Nagłówek 1 3" xfId="101" xr:uid="{64FAE876-BEB5-4707-8350-76C7EEC1EF9E}"/>
    <cellStyle name="Nagłówek 1 4" xfId="125" xr:uid="{A08311D5-78C5-4992-984E-22276DAB362A}"/>
    <cellStyle name="Nagłówek 1 5" xfId="65" xr:uid="{DC8AE361-0F2D-4254-80F4-FB979B90C2D8}"/>
    <cellStyle name="Nagłówek 2 2" xfId="68" xr:uid="{6BD69680-9FB4-4F2B-B072-521611CF8596}"/>
    <cellStyle name="Nagłówek 2 3" xfId="102" xr:uid="{728D7CB1-8E84-4DA4-84CD-EACEDC4D0718}"/>
    <cellStyle name="Nagłówek 2 4" xfId="126" xr:uid="{20F46160-3D49-4699-A9C3-6CF3F702AD49}"/>
    <cellStyle name="Nagłówek 2 5" xfId="67" xr:uid="{0E9EC5F3-426F-44DB-97E7-B0ABBD45C1C7}"/>
    <cellStyle name="Nagłówek 3 2" xfId="70" xr:uid="{59BB528F-7199-4B66-A031-ABBECF235B9E}"/>
    <cellStyle name="Nagłówek 3 3" xfId="103" xr:uid="{F94F591A-FA94-4BED-B353-ECD48AAC0287}"/>
    <cellStyle name="Nagłówek 3 4" xfId="127" xr:uid="{0B241806-A7DE-4A6D-AC59-F886680C7A9F}"/>
    <cellStyle name="Nagłówek 3 5" xfId="69" xr:uid="{EE75D159-FD6B-4B44-8550-17BE11D7CDE7}"/>
    <cellStyle name="Nagłówek 4 2" xfId="72" xr:uid="{3B61EE9A-FCAF-4E27-9E9D-FA75E2AD9793}"/>
    <cellStyle name="Nagłówek 4 3" xfId="104" xr:uid="{E1E2EB91-95BB-45D2-8440-D390C9F5ABE4}"/>
    <cellStyle name="Nagłówek 4 4" xfId="128" xr:uid="{1F09C6FB-2644-4740-A66F-7B0B623979C9}"/>
    <cellStyle name="Nagłówek 4 5" xfId="71" xr:uid="{2F1D298E-5BB0-41E6-8007-F6E45D3DA6C9}"/>
    <cellStyle name="Neutralne 2" xfId="73" xr:uid="{22C4A716-7CC8-4108-AABB-660BF5AB59EA}"/>
    <cellStyle name="Normalny" xfId="0" builtinId="0"/>
    <cellStyle name="Normalny 10" xfId="141" xr:uid="{13424433-2FFE-48BC-A437-35F77BF9B9E9}"/>
    <cellStyle name="Normalny 10 2" xfId="148" xr:uid="{80AB3A08-0A2B-4A93-A6DF-1BD2669BA51E}"/>
    <cellStyle name="Normalny 10 3" xfId="150" xr:uid="{0DB2634E-307B-4EE7-B5A6-40B69136D094}"/>
    <cellStyle name="Normalny 11" xfId="142" xr:uid="{1A7F75C8-0E2E-4331-B8C6-7C5311F70A78}"/>
    <cellStyle name="Normalny 11 2" xfId="151" xr:uid="{AD9AA02F-720B-43B0-B946-48CE690B4E75}"/>
    <cellStyle name="Normalny 12" xfId="185" xr:uid="{61BECA86-A1A3-4F33-8213-DA6296385424}"/>
    <cellStyle name="Normalny 2" xfId="3" xr:uid="{00000000-0005-0000-0000-000004000000}"/>
    <cellStyle name="Normalny 2 2" xfId="18" xr:uid="{BCA53B4A-C3F4-41DE-9170-EF7063E7C19A}"/>
    <cellStyle name="Normalny 2 2 2" xfId="145" xr:uid="{6E09374F-E32E-4294-8BE6-3B8585B2983F}"/>
    <cellStyle name="Normalny 2 2 2 2" xfId="158" xr:uid="{8BA68661-3097-4BE0-B414-CE8FEAE9D9D4}"/>
    <cellStyle name="Normalny 2 2 3" xfId="155" xr:uid="{59147D6E-8F6B-463F-85F1-DB845E02F6B3}"/>
    <cellStyle name="Normalny 2 2 4" xfId="112" xr:uid="{C20A1ABB-C29F-4546-BEF3-5998CCE45CA5}"/>
    <cellStyle name="Normalny 2 3" xfId="156" xr:uid="{BFC23FAD-0FF5-4EE7-A5CA-55F6D27AD013}"/>
    <cellStyle name="Normalny 2 3 2" xfId="161" xr:uid="{5723A5BF-07B5-42C4-BDEE-412164B0083E}"/>
    <cellStyle name="Normalny 2 4" xfId="157" xr:uid="{2B7A0BF9-61CC-4212-A319-845990A70F59}"/>
    <cellStyle name="Normalny 2 4 2" xfId="160" xr:uid="{5052DA8F-E5D5-4400-AC86-60E351BEA870}"/>
    <cellStyle name="Normalny 2 5" xfId="159" xr:uid="{9DC2BC00-A75D-4290-B584-55C257460B58}"/>
    <cellStyle name="Normalny 2 6" xfId="165" xr:uid="{53CAF333-652D-447F-9332-BFABD943C45A}"/>
    <cellStyle name="Normalny 2 7" xfId="154" xr:uid="{02A7AC1B-DC45-4A90-A14B-977D8018EDB1}"/>
    <cellStyle name="Normalny 3" xfId="12" xr:uid="{F5756EB4-9B18-4CCB-B816-5AE62FCBEAAF}"/>
    <cellStyle name="Normalny 3 2" xfId="166" xr:uid="{B18BED3E-F4B8-4DFC-8000-5603B8037E2D}"/>
    <cellStyle name="Normalny 3 3" xfId="153" xr:uid="{BBAF5AA1-0C1C-437D-9543-8982C38490B7}"/>
    <cellStyle name="Normalny 3 4" xfId="74" xr:uid="{E8B89686-2E26-4424-9FC3-FAD532F679CB}"/>
    <cellStyle name="Normalny 4" xfId="13" xr:uid="{0657937B-5A02-43BE-943D-E1A4F5B0F780}"/>
    <cellStyle name="Normalny 4 2" xfId="105" xr:uid="{29A9D3AF-B565-4E20-9653-F3505B84B51A}"/>
    <cellStyle name="Normalny 4 2 2" xfId="138" xr:uid="{785FD3E4-5B1E-4795-8DBF-FBBEF6417E93}"/>
    <cellStyle name="Normalny 4 3" xfId="129" xr:uid="{098781E3-403F-4745-BA12-6BC4E4BEDEF8}"/>
    <cellStyle name="Normalny 4 4" xfId="169" xr:uid="{A4F2DB59-2506-472F-BFA9-AFFC85676522}"/>
    <cellStyle name="Normalny 4 5" xfId="75" xr:uid="{CEF4BF05-FD00-4DA0-AB26-C34CBA320004}"/>
    <cellStyle name="Normalny 5" xfId="14" xr:uid="{D0117C59-BDFB-432D-A24D-731E379E920F}"/>
    <cellStyle name="Normalny 5 2" xfId="137" xr:uid="{ECE72790-A243-453F-BB69-2BE3563297E5}"/>
    <cellStyle name="Normalny 5 3" xfId="90" xr:uid="{F9AA3522-EF5A-4348-AB34-922C19CFEF88}"/>
    <cellStyle name="Normalny 6" xfId="8" xr:uid="{00000000-0005-0000-0000-000005000000}"/>
    <cellStyle name="Normalny 6 2" xfId="19" xr:uid="{8219A893-46B4-44A4-9078-B33B390451F2}"/>
    <cellStyle name="Normalny 6 2 2" xfId="22" xr:uid="{0AFD8B1C-4AEB-485D-9150-69CA8F91EF0A}"/>
    <cellStyle name="Normalny 6 2 3" xfId="136" xr:uid="{622EC214-9B64-447D-9C25-502D4872A043}"/>
    <cellStyle name="Normalny 6 3" xfId="20" xr:uid="{828FEE56-25C4-48FD-B32A-72645E822B56}"/>
    <cellStyle name="Normalny 6 4" xfId="17" xr:uid="{6A2EF0B2-7386-4AB7-90B3-91C3F2C33F20}"/>
    <cellStyle name="Normalny 6 5" xfId="89" xr:uid="{D7C574AE-7C05-431C-BF0B-45E68CD79CEC}"/>
    <cellStyle name="Normalny 7" xfId="21" xr:uid="{687BF205-CFC5-48C1-8F3E-A38DC7B39258}"/>
    <cellStyle name="Normalny 7 2" xfId="146" xr:uid="{A7B954F4-15B6-4B6F-966B-0A90336C24EF}"/>
    <cellStyle name="Normalny 7 3" xfId="114" xr:uid="{B3E68A69-0920-4E3B-9257-2D04408D6600}"/>
    <cellStyle name="Normalny 8" xfId="23" xr:uid="{B2FC9595-862E-4011-A390-D45E23F12A11}"/>
    <cellStyle name="Normalny 8 2" xfId="113" xr:uid="{5AAE0DF1-2B1C-4F98-9597-8F4E8CCEC342}"/>
    <cellStyle name="Normalny 9" xfId="9" xr:uid="{7B7E1A14-6065-4487-AE75-16B9BFC0B664}"/>
    <cellStyle name="Normalny 9 2" xfId="147" xr:uid="{02B3FEAE-1B58-4DB1-9B97-25A0970FE5E6}"/>
    <cellStyle name="Normalny 9 2 2" xfId="183" xr:uid="{A492FACE-393C-468A-8563-32B8D3247D8C}"/>
    <cellStyle name="Normalny 9 3" xfId="140" xr:uid="{0326A682-FB73-4638-AEF6-50072A47122A}"/>
    <cellStyle name="Notka - angielska" xfId="2" xr:uid="{00000000-0005-0000-0000-000006000000}"/>
    <cellStyle name="Notka - polska" xfId="7" xr:uid="{00000000-0005-0000-0000-000007000000}"/>
    <cellStyle name="Obliczenia 2" xfId="77" xr:uid="{B45A6117-C8E7-4EBD-BBF8-296930A3A8C8}"/>
    <cellStyle name="Obliczenia 3" xfId="106" xr:uid="{343A1483-F367-43E0-8F45-EE7028468338}"/>
    <cellStyle name="Obliczenia 4" xfId="130" xr:uid="{14F8CDA3-CED4-4DC8-827A-0AB38A50B3EC}"/>
    <cellStyle name="Obliczenia 5" xfId="76" xr:uid="{4FD31494-3740-402A-86AC-B4F4C6791412}"/>
    <cellStyle name="Procentowy 2" xfId="15" xr:uid="{99540DCB-3E2A-43D4-BD69-F8A342567E3D}"/>
    <cellStyle name="Procentowy 3" xfId="16" xr:uid="{1074CB2B-7B85-4714-83B5-16C27E2D46AC}"/>
    <cellStyle name="Suma 2" xfId="79" xr:uid="{0DC9850D-B3F0-49DE-9491-68D31B4C961C}"/>
    <cellStyle name="Suma 3" xfId="107" xr:uid="{29594724-F5C6-4E89-935C-CE2BDF8E969F}"/>
    <cellStyle name="Suma 4" xfId="131" xr:uid="{ECE9D9D4-B9F2-4E94-A481-1B0F209E82B8}"/>
    <cellStyle name="Suma 5" xfId="78" xr:uid="{F06E3BEF-89EA-4120-A912-647AD4AFCE95}"/>
    <cellStyle name="Tekst objaśnienia 2" xfId="81" xr:uid="{1EEF5251-2D50-47DA-B3DE-7B24E8BF1D10}"/>
    <cellStyle name="Tekst objaśnienia 3" xfId="108" xr:uid="{4EB4799D-75C5-44A7-AEC0-3677E46A0BA7}"/>
    <cellStyle name="Tekst objaśnienia 4" xfId="132" xr:uid="{2ACE9F6B-A0F8-4A6C-BC2B-98CCE01C4EC8}"/>
    <cellStyle name="Tekst objaśnienia 5" xfId="80" xr:uid="{07F2C992-058B-4229-A3EF-628DA4FB072C}"/>
    <cellStyle name="Tekst ostrzeżenia 2" xfId="83" xr:uid="{31CEDEFD-4178-402C-AEFE-E701DCCA7E0D}"/>
    <cellStyle name="Tekst ostrzeżenia 3" xfId="109" xr:uid="{E341A0E7-DF41-4120-9524-04BAD184B9AF}"/>
    <cellStyle name="Tekst ostrzeżenia 4" xfId="133" xr:uid="{B9DD0F23-D0AD-47CD-AB24-566890BB672B}"/>
    <cellStyle name="Tekst ostrzeżenia 5" xfId="82" xr:uid="{0A5D5D75-435A-4A29-83C5-37308400FAC3}"/>
    <cellStyle name="Tytuł 2" xfId="85" xr:uid="{0583AD3B-985A-4936-81DE-4F3A7D948D61}"/>
    <cellStyle name="Tytuł 3" xfId="110" xr:uid="{A1B158BF-94FB-4A3C-8086-A41000951E89}"/>
    <cellStyle name="Tytuł 4" xfId="134" xr:uid="{9CCCAB08-C6A8-4E98-AE06-5B8111B644BE}"/>
    <cellStyle name="Tytuł 5" xfId="84" xr:uid="{0678D2D4-83AC-495C-8E2F-754D11D57994}"/>
    <cellStyle name="Tytuł tablicy - polski" xfId="4" xr:uid="{00000000-0005-0000-0000-000008000000}"/>
    <cellStyle name="Tytuł tablicy angielski" xfId="5" xr:uid="{00000000-0005-0000-0000-000009000000}"/>
    <cellStyle name="Uwaga 2" xfId="87" xr:uid="{664DBAE9-81E8-495D-BC0C-04535A943BC9}"/>
    <cellStyle name="Uwaga 3" xfId="111" xr:uid="{A38DD79C-4F79-43B1-B1FF-D948DF53E8A1}"/>
    <cellStyle name="Uwaga 4" xfId="135" xr:uid="{DE0817A3-0EC4-45F6-BDB4-74FBBA12F9F9}"/>
    <cellStyle name="Uwaga 5" xfId="86" xr:uid="{D9E49F53-0AF3-43A9-A042-BCEDF3D55530}"/>
    <cellStyle name="Walutowy 2" xfId="162" xr:uid="{3B322A68-11AB-41A1-924F-BB84542B34DD}"/>
    <cellStyle name="Walutowy 2 2" xfId="168" xr:uid="{0B3F2940-9C2C-4208-B7F1-C51F13A46509}"/>
    <cellStyle name="Walutowy 2 2 2" xfId="175" xr:uid="{283CE7C2-8467-49DB-9430-FFD40177813A}"/>
    <cellStyle name="Walutowy 2 2 3" xfId="181" xr:uid="{F23E648F-B8DB-4E9B-89B9-E32FBD665E77}"/>
    <cellStyle name="Walutowy 2 3" xfId="171" xr:uid="{9F2E9424-53AF-4045-9180-0B73CFC36A68}"/>
    <cellStyle name="Walutowy 2 4" xfId="177" xr:uid="{586FB746-990E-4504-8C90-7C24B69C50AA}"/>
    <cellStyle name="Walutowy 3" xfId="163" xr:uid="{C35592EA-BABF-48A0-A053-F4F849194881}"/>
    <cellStyle name="Walutowy 3 2" xfId="172" xr:uid="{051085F4-72A3-4D51-BA2B-7F3EA1D8A781}"/>
    <cellStyle name="Walutowy 3 3" xfId="178" xr:uid="{899C4EA5-349B-4C5B-8C8A-4033CB0A64BA}"/>
    <cellStyle name="Walutowy 4" xfId="164" xr:uid="{AFE20667-49EA-4D77-A630-C9C8278E5DEC}"/>
    <cellStyle name="Walutowy 4 2" xfId="173" xr:uid="{D1F4E01E-27B2-4A8A-A2B7-C26D4B660E15}"/>
    <cellStyle name="Walutowy 4 3" xfId="179" xr:uid="{114682B3-048E-4FFC-A06F-3B06653CA1C6}"/>
    <cellStyle name="Walutowy 5" xfId="167" xr:uid="{A12A9778-E58A-49C6-90F6-CD51900DF692}"/>
    <cellStyle name="Walutowy 5 2" xfId="174" xr:uid="{DCA4ED67-A2BE-45AA-A04F-73DA2512CEB0}"/>
    <cellStyle name="Walutowy 5 3" xfId="180" xr:uid="{DB3F155A-7813-46BD-9853-6D824A6F1A17}"/>
    <cellStyle name="Walutowy 6" xfId="170" xr:uid="{662D2B35-85D8-44A7-B4D7-08715BCAFE3E}"/>
    <cellStyle name="Walutowy 7" xfId="176" xr:uid="{6EE88913-924A-4D79-A7C9-31239341AF7A}"/>
    <cellStyle name="Walutowy 8" xfId="182" xr:uid="{C7C60753-AC81-4D18-A082-46E2ECDCF71C}"/>
    <cellStyle name="Walutowy 9" xfId="152" xr:uid="{E314A573-70D1-48C4-A27B-72F47140F8D1}"/>
    <cellStyle name="Złe 2" xfId="88" xr:uid="{0D170C2F-754D-4235-9AF5-3CA009E83D27}"/>
  </cellStyles>
  <dxfs count="0"/>
  <tableStyles count="0" defaultTableStyle="TableStyleMedium9" defaultPivotStyle="PivotStyleLight16"/>
  <colors>
    <mruColors>
      <color rgb="FF4D4D4D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styles" Target="styles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theme" Target="theme/theme1.xml"/><Relationship Id="rId8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5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11213F-9FBD-4A26-8C3E-6E750FC5B82A}">
  <sheetPr codeName="Arkusz1"/>
  <dimension ref="B1:P186"/>
  <sheetViews>
    <sheetView workbookViewId="0"/>
  </sheetViews>
  <sheetFormatPr defaultColWidth="9.59765625" defaultRowHeight="12.75"/>
  <cols>
    <col min="1" max="1" width="4" style="267" customWidth="1"/>
    <col min="2" max="2" width="16" style="266" customWidth="1"/>
    <col min="3" max="3" width="3" style="266" customWidth="1"/>
    <col min="4" max="4" width="172.3984375" style="267" customWidth="1"/>
    <col min="5" max="5" width="53.59765625" style="267" customWidth="1"/>
    <col min="6" max="16384" width="9.59765625" style="267"/>
  </cols>
  <sheetData>
    <row r="1" spans="2:13" ht="17.100000000000001" customHeight="1">
      <c r="B1" s="350" t="s">
        <v>580</v>
      </c>
    </row>
    <row r="2" spans="2:13" ht="17.100000000000001" customHeight="1">
      <c r="B2" s="351" t="s">
        <v>581</v>
      </c>
    </row>
    <row r="3" spans="2:13" ht="17.100000000000001" customHeight="1"/>
    <row r="4" spans="2:13" ht="17.100000000000001" customHeight="1">
      <c r="B4" s="352" t="s">
        <v>582</v>
      </c>
      <c r="C4" s="268"/>
    </row>
    <row r="5" spans="2:13" ht="17.100000000000001" customHeight="1">
      <c r="B5" s="353" t="s">
        <v>583</v>
      </c>
      <c r="C5" s="269"/>
    </row>
    <row r="6" spans="2:13" ht="17.100000000000001" customHeight="1">
      <c r="B6" s="270"/>
      <c r="C6" s="270"/>
    </row>
    <row r="7" spans="2:13" s="3" customFormat="1" ht="17.100000000000001" customHeight="1">
      <c r="B7" s="378"/>
      <c r="C7" s="271"/>
      <c r="D7" s="2" t="s">
        <v>584</v>
      </c>
    </row>
    <row r="8" spans="2:13" s="3" customFormat="1" ht="17.100000000000001" customHeight="1">
      <c r="B8" s="378"/>
      <c r="C8" s="271"/>
      <c r="D8" s="272" t="s">
        <v>194</v>
      </c>
    </row>
    <row r="9" spans="2:13" s="3" customFormat="1" ht="17.100000000000001" customHeight="1">
      <c r="B9" s="271"/>
      <c r="C9" s="271"/>
    </row>
    <row r="10" spans="2:13" s="3" customFormat="1" ht="17.100000000000001" customHeight="1">
      <c r="B10" s="379" t="s">
        <v>585</v>
      </c>
      <c r="C10" s="347"/>
      <c r="D10" s="274" t="s">
        <v>586</v>
      </c>
      <c r="E10" s="275"/>
      <c r="F10" s="275"/>
      <c r="G10" s="275"/>
      <c r="H10" s="275"/>
      <c r="I10" s="275"/>
      <c r="J10" s="275"/>
      <c r="K10" s="275"/>
      <c r="L10" s="275"/>
      <c r="M10" s="275"/>
    </row>
    <row r="11" spans="2:13" s="3" customFormat="1" ht="17.100000000000001" customHeight="1">
      <c r="B11" s="379"/>
      <c r="C11" s="347"/>
      <c r="D11" s="276" t="s">
        <v>384</v>
      </c>
      <c r="E11" s="277"/>
      <c r="F11" s="277"/>
      <c r="G11" s="277"/>
      <c r="H11" s="277"/>
      <c r="I11" s="277"/>
      <c r="J11" s="277"/>
      <c r="K11" s="277"/>
      <c r="L11" s="277"/>
      <c r="M11" s="277"/>
    </row>
    <row r="12" spans="2:13" s="3" customFormat="1" ht="17.100000000000001" customHeight="1">
      <c r="B12" s="379" t="s">
        <v>587</v>
      </c>
      <c r="C12" s="347"/>
      <c r="D12" s="274" t="s">
        <v>588</v>
      </c>
      <c r="E12" s="277"/>
      <c r="F12" s="277"/>
      <c r="G12" s="277"/>
      <c r="H12" s="277"/>
      <c r="I12" s="277"/>
      <c r="J12" s="277"/>
      <c r="K12" s="277"/>
      <c r="L12" s="277"/>
      <c r="M12" s="277"/>
    </row>
    <row r="13" spans="2:13" s="3" customFormat="1" ht="17.100000000000001" customHeight="1">
      <c r="B13" s="379"/>
      <c r="C13" s="347"/>
      <c r="D13" s="276" t="s">
        <v>589</v>
      </c>
      <c r="E13" s="277"/>
      <c r="F13" s="277"/>
      <c r="G13" s="277"/>
      <c r="H13" s="277"/>
      <c r="I13" s="277"/>
      <c r="J13" s="277"/>
      <c r="K13" s="277"/>
      <c r="L13" s="277"/>
      <c r="M13" s="277"/>
    </row>
    <row r="14" spans="2:13" s="3" customFormat="1" ht="17.100000000000001" customHeight="1">
      <c r="B14" s="379" t="s">
        <v>590</v>
      </c>
      <c r="C14" s="347"/>
      <c r="D14" s="274" t="s">
        <v>591</v>
      </c>
      <c r="E14" s="277"/>
      <c r="F14" s="277"/>
      <c r="G14" s="277"/>
      <c r="H14" s="277"/>
      <c r="I14" s="277"/>
      <c r="J14" s="277"/>
      <c r="K14" s="277"/>
      <c r="L14" s="277"/>
      <c r="M14" s="277"/>
    </row>
    <row r="15" spans="2:13" s="3" customFormat="1" ht="17.100000000000001" customHeight="1">
      <c r="B15" s="379"/>
      <c r="C15" s="347"/>
      <c r="D15" s="276" t="s">
        <v>592</v>
      </c>
      <c r="E15" s="277"/>
      <c r="F15" s="277"/>
      <c r="G15" s="277"/>
      <c r="H15" s="277"/>
      <c r="I15" s="277"/>
      <c r="J15" s="277"/>
      <c r="K15" s="277"/>
      <c r="L15" s="277"/>
      <c r="M15" s="277"/>
    </row>
    <row r="16" spans="2:13" s="3" customFormat="1" ht="17.100000000000001" customHeight="1">
      <c r="B16" s="380" t="s">
        <v>593</v>
      </c>
      <c r="C16" s="347"/>
      <c r="D16" s="274" t="s">
        <v>594</v>
      </c>
      <c r="E16" s="277"/>
      <c r="F16" s="277"/>
      <c r="G16" s="277"/>
      <c r="H16" s="277"/>
      <c r="I16" s="277"/>
      <c r="J16" s="277"/>
      <c r="K16" s="277"/>
      <c r="L16" s="277"/>
      <c r="M16" s="277"/>
    </row>
    <row r="17" spans="2:15" s="3" customFormat="1" ht="17.100000000000001" customHeight="1">
      <c r="B17" s="374"/>
      <c r="C17" s="273"/>
      <c r="D17" s="276" t="s">
        <v>595</v>
      </c>
      <c r="E17" s="277"/>
      <c r="F17" s="277"/>
      <c r="G17" s="277"/>
      <c r="H17" s="277"/>
      <c r="I17" s="277"/>
      <c r="J17" s="277"/>
      <c r="K17" s="277"/>
      <c r="L17" s="277"/>
      <c r="M17" s="277"/>
    </row>
    <row r="18" spans="2:15" s="3" customFormat="1" ht="17.100000000000001" customHeight="1">
      <c r="B18" s="374" t="s">
        <v>596</v>
      </c>
      <c r="C18" s="273"/>
      <c r="D18" s="278" t="s">
        <v>597</v>
      </c>
      <c r="E18" s="275"/>
      <c r="F18" s="275"/>
      <c r="G18" s="275"/>
      <c r="H18" s="275"/>
      <c r="I18" s="275"/>
      <c r="J18" s="275"/>
      <c r="K18" s="275"/>
      <c r="L18" s="275"/>
      <c r="M18" s="275"/>
    </row>
    <row r="19" spans="2:15" s="3" customFormat="1" ht="17.100000000000001" customHeight="1">
      <c r="B19" s="374"/>
      <c r="C19" s="273"/>
      <c r="D19" s="276" t="s">
        <v>248</v>
      </c>
      <c r="E19" s="279"/>
      <c r="F19" s="279"/>
      <c r="G19" s="279"/>
      <c r="H19" s="279"/>
      <c r="I19" s="279"/>
      <c r="J19" s="279"/>
      <c r="K19" s="279"/>
      <c r="L19" s="279"/>
      <c r="M19" s="279"/>
    </row>
    <row r="20" spans="2:15" s="3" customFormat="1" ht="17.100000000000001" customHeight="1">
      <c r="B20" s="354"/>
      <c r="C20" s="273"/>
      <c r="D20" s="280"/>
      <c r="E20" s="279"/>
      <c r="F20" s="279"/>
      <c r="G20" s="279"/>
      <c r="H20" s="279"/>
      <c r="I20" s="279"/>
      <c r="J20" s="279"/>
      <c r="K20" s="279"/>
      <c r="L20" s="279"/>
      <c r="M20" s="279"/>
    </row>
    <row r="21" spans="2:15" s="3" customFormat="1" ht="17.100000000000001" customHeight="1">
      <c r="B21" s="374"/>
      <c r="C21" s="273"/>
      <c r="D21" s="2" t="s">
        <v>195</v>
      </c>
      <c r="E21" s="279"/>
      <c r="F21" s="279"/>
      <c r="G21" s="279"/>
      <c r="H21" s="279"/>
      <c r="I21" s="279"/>
      <c r="J21" s="279"/>
      <c r="K21" s="279"/>
      <c r="L21" s="279"/>
      <c r="M21" s="279"/>
    </row>
    <row r="22" spans="2:15" s="3" customFormat="1" ht="17.100000000000001" customHeight="1">
      <c r="B22" s="374"/>
      <c r="C22" s="273"/>
      <c r="D22" s="197" t="s">
        <v>196</v>
      </c>
      <c r="E22" s="279"/>
      <c r="F22" s="279"/>
      <c r="G22" s="279"/>
      <c r="H22" s="279"/>
      <c r="I22" s="279"/>
      <c r="J22" s="279"/>
      <c r="K22" s="279"/>
      <c r="L22" s="279"/>
      <c r="M22" s="279"/>
    </row>
    <row r="23" spans="2:15" s="3" customFormat="1" ht="17.100000000000001" customHeight="1">
      <c r="B23" s="354"/>
      <c r="C23" s="273"/>
      <c r="D23" s="2"/>
      <c r="E23" s="279"/>
      <c r="F23" s="279"/>
      <c r="G23" s="279"/>
      <c r="H23" s="279"/>
      <c r="I23" s="279"/>
      <c r="J23" s="279"/>
      <c r="K23" s="279"/>
      <c r="L23" s="279"/>
      <c r="M23" s="279"/>
    </row>
    <row r="24" spans="2:15" s="3" customFormat="1" ht="17.100000000000001" customHeight="1">
      <c r="B24" s="374"/>
      <c r="C24" s="273"/>
      <c r="D24" s="2" t="s">
        <v>1</v>
      </c>
      <c r="E24" s="281"/>
      <c r="F24" s="281"/>
      <c r="G24" s="281"/>
      <c r="H24" s="281"/>
      <c r="I24" s="281"/>
    </row>
    <row r="25" spans="2:15" s="3" customFormat="1" ht="17.100000000000001" customHeight="1">
      <c r="B25" s="374"/>
      <c r="C25" s="273"/>
      <c r="D25" s="348" t="s">
        <v>2</v>
      </c>
      <c r="E25" s="281"/>
      <c r="F25" s="281"/>
      <c r="G25" s="281"/>
      <c r="H25" s="281"/>
      <c r="I25" s="281"/>
    </row>
    <row r="26" spans="2:15" s="3" customFormat="1" ht="17.100000000000001" customHeight="1">
      <c r="B26" s="374" t="s">
        <v>598</v>
      </c>
      <c r="C26" s="273"/>
      <c r="D26" s="278" t="s">
        <v>599</v>
      </c>
      <c r="E26" s="275"/>
      <c r="F26" s="275"/>
      <c r="G26" s="275"/>
      <c r="H26" s="275"/>
      <c r="I26" s="275"/>
      <c r="J26" s="275"/>
    </row>
    <row r="27" spans="2:15" s="3" customFormat="1" ht="17.100000000000001" customHeight="1">
      <c r="B27" s="374"/>
      <c r="C27" s="273"/>
      <c r="D27" s="276" t="s">
        <v>366</v>
      </c>
      <c r="E27" s="281"/>
      <c r="F27" s="281"/>
      <c r="G27" s="281"/>
      <c r="H27" s="281"/>
      <c r="I27" s="281"/>
      <c r="J27" s="281"/>
    </row>
    <row r="28" spans="2:15" s="3" customFormat="1" ht="17.100000000000001" customHeight="1">
      <c r="B28" s="374" t="s">
        <v>600</v>
      </c>
      <c r="C28" s="273"/>
      <c r="D28" s="282" t="s">
        <v>601</v>
      </c>
      <c r="E28" s="283"/>
      <c r="F28" s="284"/>
      <c r="G28" s="284"/>
      <c r="H28" s="284"/>
      <c r="I28" s="284"/>
      <c r="J28" s="284"/>
      <c r="K28" s="284"/>
      <c r="L28" s="284"/>
      <c r="M28" s="284"/>
      <c r="N28" s="284"/>
      <c r="O28" s="284"/>
    </row>
    <row r="29" spans="2:15" s="3" customFormat="1" ht="17.100000000000001" customHeight="1">
      <c r="B29" s="374"/>
      <c r="C29" s="273"/>
      <c r="D29" s="381" t="s">
        <v>602</v>
      </c>
      <c r="E29" s="381"/>
      <c r="F29" s="285"/>
      <c r="G29" s="285"/>
      <c r="H29" s="285"/>
      <c r="I29" s="285"/>
      <c r="J29" s="285"/>
      <c r="K29" s="285"/>
      <c r="L29" s="285"/>
      <c r="M29" s="285"/>
      <c r="N29" s="285"/>
      <c r="O29" s="285"/>
    </row>
    <row r="30" spans="2:15" s="3" customFormat="1" ht="17.100000000000001" customHeight="1">
      <c r="B30" s="374" t="s">
        <v>603</v>
      </c>
      <c r="C30" s="273"/>
      <c r="D30" s="377" t="s">
        <v>604</v>
      </c>
      <c r="E30" s="377"/>
      <c r="F30" s="377"/>
      <c r="G30" s="377"/>
      <c r="H30" s="377"/>
      <c r="I30" s="284"/>
      <c r="J30" s="284"/>
      <c r="K30" s="284"/>
      <c r="L30" s="284"/>
    </row>
    <row r="31" spans="2:15" s="3" customFormat="1" ht="17.100000000000001" customHeight="1">
      <c r="B31" s="374"/>
      <c r="C31" s="273"/>
      <c r="D31" s="286" t="s">
        <v>605</v>
      </c>
      <c r="E31" s="287"/>
      <c r="F31" s="287"/>
      <c r="G31" s="287"/>
      <c r="H31" s="287"/>
      <c r="I31" s="285"/>
      <c r="J31" s="285"/>
      <c r="K31" s="285"/>
      <c r="L31" s="285"/>
    </row>
    <row r="32" spans="2:15" s="3" customFormat="1" ht="17.100000000000001" customHeight="1">
      <c r="B32" s="374" t="s">
        <v>606</v>
      </c>
      <c r="C32" s="273"/>
      <c r="D32" s="278" t="s">
        <v>607</v>
      </c>
      <c r="E32" s="275"/>
      <c r="F32" s="275"/>
      <c r="G32" s="275"/>
      <c r="H32" s="275"/>
      <c r="I32" s="275"/>
      <c r="J32" s="275"/>
      <c r="K32" s="275"/>
      <c r="L32" s="275"/>
      <c r="M32" s="275"/>
    </row>
    <row r="33" spans="2:16" s="3" customFormat="1" ht="17.100000000000001" customHeight="1">
      <c r="B33" s="374"/>
      <c r="C33" s="273"/>
      <c r="D33" s="276" t="s">
        <v>608</v>
      </c>
      <c r="E33" s="285"/>
      <c r="F33" s="285"/>
      <c r="G33" s="285"/>
      <c r="H33" s="285"/>
      <c r="I33" s="285"/>
      <c r="J33" s="285"/>
      <c r="K33" s="285"/>
      <c r="L33" s="285"/>
      <c r="M33" s="285"/>
    </row>
    <row r="34" spans="2:16" s="3" customFormat="1" ht="17.100000000000001" customHeight="1">
      <c r="B34" s="374" t="s">
        <v>609</v>
      </c>
      <c r="C34" s="273"/>
      <c r="D34" s="278" t="s">
        <v>610</v>
      </c>
      <c r="E34" s="275"/>
      <c r="F34" s="275"/>
      <c r="G34" s="275"/>
      <c r="H34" s="275"/>
      <c r="I34" s="275"/>
      <c r="J34" s="275"/>
      <c r="K34" s="275"/>
      <c r="L34" s="275"/>
      <c r="M34" s="275"/>
    </row>
    <row r="35" spans="2:16" s="3" customFormat="1" ht="17.100000000000001" customHeight="1">
      <c r="B35" s="374"/>
      <c r="C35" s="273"/>
      <c r="D35" s="276" t="s">
        <v>611</v>
      </c>
      <c r="E35" s="285"/>
      <c r="F35" s="285"/>
      <c r="G35" s="285"/>
      <c r="H35" s="285"/>
      <c r="I35" s="285"/>
      <c r="J35" s="285"/>
      <c r="K35" s="285"/>
      <c r="L35" s="285"/>
      <c r="M35" s="285"/>
    </row>
    <row r="36" spans="2:16" s="3" customFormat="1" ht="17.100000000000001" customHeight="1">
      <c r="B36" s="374" t="s">
        <v>612</v>
      </c>
      <c r="C36" s="273"/>
      <c r="D36" s="278" t="s">
        <v>613</v>
      </c>
      <c r="E36" s="275"/>
      <c r="F36" s="275"/>
      <c r="G36" s="275"/>
      <c r="H36" s="275"/>
      <c r="I36" s="275"/>
      <c r="J36" s="275"/>
      <c r="K36" s="275"/>
      <c r="L36" s="275"/>
      <c r="M36" s="275"/>
    </row>
    <row r="37" spans="2:16" s="3" customFormat="1" ht="17.100000000000001" customHeight="1">
      <c r="B37" s="374"/>
      <c r="C37" s="273"/>
      <c r="D37" s="276" t="s">
        <v>614</v>
      </c>
      <c r="E37" s="285"/>
      <c r="F37" s="285"/>
      <c r="G37" s="285"/>
      <c r="H37" s="285"/>
      <c r="I37" s="285"/>
      <c r="J37" s="285"/>
      <c r="K37" s="285"/>
      <c r="L37" s="285"/>
      <c r="M37" s="285"/>
    </row>
    <row r="38" spans="2:16" s="3" customFormat="1" ht="17.100000000000001" customHeight="1">
      <c r="B38" s="354"/>
      <c r="C38" s="273"/>
      <c r="D38" s="280"/>
      <c r="E38" s="285"/>
      <c r="F38" s="285"/>
      <c r="G38" s="285"/>
      <c r="H38" s="285"/>
      <c r="I38" s="285"/>
      <c r="J38" s="285"/>
      <c r="K38" s="285"/>
      <c r="L38" s="285"/>
      <c r="M38" s="285"/>
    </row>
    <row r="39" spans="2:16" s="3" customFormat="1" ht="16.899999999999999" customHeight="1">
      <c r="B39" s="374"/>
      <c r="C39" s="273"/>
      <c r="D39" s="2" t="s">
        <v>615</v>
      </c>
      <c r="E39" s="285"/>
      <c r="F39" s="285"/>
      <c r="G39" s="285"/>
      <c r="H39" s="285"/>
      <c r="I39" s="285"/>
      <c r="J39" s="285"/>
      <c r="K39" s="285"/>
    </row>
    <row r="40" spans="2:16" s="3" customFormat="1" ht="17.100000000000001" customHeight="1">
      <c r="B40" s="374"/>
      <c r="C40" s="273"/>
      <c r="D40" s="178" t="s">
        <v>616</v>
      </c>
      <c r="E40" s="285"/>
      <c r="F40" s="285"/>
      <c r="G40" s="285"/>
      <c r="H40" s="285"/>
      <c r="I40" s="285"/>
      <c r="J40" s="285"/>
      <c r="K40" s="285"/>
    </row>
    <row r="41" spans="2:16" s="3" customFormat="1" ht="17.100000000000001" customHeight="1">
      <c r="B41" s="374" t="s">
        <v>617</v>
      </c>
      <c r="C41" s="273"/>
      <c r="D41" s="274" t="s">
        <v>618</v>
      </c>
    </row>
    <row r="42" spans="2:16" s="3" customFormat="1" ht="17.100000000000001" customHeight="1">
      <c r="B42" s="374"/>
      <c r="C42" s="273"/>
      <c r="D42" s="288" t="s">
        <v>277</v>
      </c>
    </row>
    <row r="43" spans="2:16" s="3" customFormat="1" ht="17.100000000000001" customHeight="1">
      <c r="B43" s="374" t="s">
        <v>619</v>
      </c>
      <c r="C43" s="273"/>
      <c r="D43" s="274" t="s">
        <v>620</v>
      </c>
      <c r="E43" s="275"/>
      <c r="F43" s="275"/>
      <c r="G43" s="275"/>
      <c r="H43" s="275"/>
      <c r="I43" s="275"/>
      <c r="J43" s="275"/>
      <c r="K43" s="275"/>
      <c r="L43" s="275"/>
      <c r="M43" s="275"/>
      <c r="N43" s="275"/>
      <c r="O43" s="275"/>
      <c r="P43" s="275"/>
    </row>
    <row r="44" spans="2:16" s="3" customFormat="1" ht="17.100000000000001" customHeight="1">
      <c r="B44" s="374"/>
      <c r="C44" s="273"/>
      <c r="D44" s="288" t="s">
        <v>38</v>
      </c>
      <c r="E44" s="285"/>
      <c r="F44" s="285"/>
      <c r="G44" s="285"/>
      <c r="H44" s="285"/>
      <c r="I44" s="285"/>
      <c r="J44" s="285"/>
      <c r="K44" s="285"/>
      <c r="L44" s="285"/>
      <c r="M44" s="285"/>
      <c r="N44" s="285"/>
      <c r="O44" s="285"/>
      <c r="P44" s="285"/>
    </row>
    <row r="45" spans="2:16" s="3" customFormat="1" ht="17.100000000000001" customHeight="1">
      <c r="B45" s="374" t="s">
        <v>621</v>
      </c>
      <c r="C45" s="273"/>
      <c r="D45" s="274" t="s">
        <v>622</v>
      </c>
      <c r="E45" s="275"/>
      <c r="F45" s="275"/>
      <c r="G45" s="275"/>
      <c r="H45" s="275"/>
      <c r="I45" s="275"/>
    </row>
    <row r="46" spans="2:16" s="3" customFormat="1" ht="17.100000000000001" customHeight="1">
      <c r="B46" s="374"/>
      <c r="C46" s="273"/>
      <c r="D46" s="288" t="s">
        <v>623</v>
      </c>
      <c r="E46" s="289"/>
      <c r="F46" s="289"/>
      <c r="G46" s="289"/>
      <c r="H46" s="289"/>
      <c r="I46" s="289"/>
    </row>
    <row r="47" spans="2:16" s="3" customFormat="1" ht="17.100000000000001" customHeight="1">
      <c r="B47" s="374" t="s">
        <v>624</v>
      </c>
      <c r="C47" s="273"/>
      <c r="D47" s="274" t="s">
        <v>625</v>
      </c>
      <c r="E47" s="275"/>
      <c r="F47" s="275"/>
      <c r="G47" s="275"/>
      <c r="H47" s="275"/>
      <c r="I47" s="275"/>
      <c r="J47" s="275"/>
      <c r="K47" s="275"/>
      <c r="L47" s="275"/>
      <c r="M47" s="275"/>
    </row>
    <row r="48" spans="2:16" s="3" customFormat="1" ht="17.100000000000001" customHeight="1">
      <c r="B48" s="374"/>
      <c r="C48" s="273"/>
      <c r="D48" s="288" t="s">
        <v>207</v>
      </c>
      <c r="E48" s="285"/>
      <c r="F48" s="285"/>
      <c r="G48" s="285"/>
      <c r="H48" s="285"/>
      <c r="I48" s="285"/>
      <c r="J48" s="285"/>
      <c r="K48" s="285"/>
      <c r="L48" s="285"/>
      <c r="M48" s="285"/>
    </row>
    <row r="49" spans="2:14" s="3" customFormat="1" ht="17.100000000000001" customHeight="1">
      <c r="B49" s="374" t="s">
        <v>626</v>
      </c>
      <c r="C49" s="273"/>
      <c r="D49" s="274" t="s">
        <v>627</v>
      </c>
      <c r="E49" s="275"/>
      <c r="F49" s="275"/>
      <c r="G49" s="275"/>
      <c r="H49" s="275"/>
      <c r="I49" s="275"/>
      <c r="J49" s="275"/>
      <c r="K49" s="275"/>
      <c r="L49" s="275"/>
      <c r="M49" s="275"/>
      <c r="N49" s="275"/>
    </row>
    <row r="50" spans="2:14" s="3" customFormat="1" ht="17.100000000000001" customHeight="1">
      <c r="B50" s="374"/>
      <c r="C50" s="273"/>
      <c r="D50" s="288" t="s">
        <v>381</v>
      </c>
      <c r="E50" s="285"/>
      <c r="F50" s="285"/>
      <c r="G50" s="285"/>
      <c r="H50" s="285"/>
      <c r="I50" s="285"/>
      <c r="J50" s="285"/>
      <c r="K50" s="285"/>
      <c r="L50" s="285"/>
      <c r="M50" s="285"/>
      <c r="N50" s="285"/>
    </row>
    <row r="51" spans="2:14" s="3" customFormat="1" ht="17.100000000000001" customHeight="1">
      <c r="B51" s="374"/>
      <c r="C51" s="273"/>
      <c r="D51" s="2" t="s">
        <v>15</v>
      </c>
      <c r="E51" s="285"/>
      <c r="F51" s="285"/>
      <c r="G51" s="285"/>
      <c r="H51" s="285"/>
      <c r="I51" s="285"/>
      <c r="J51" s="285"/>
      <c r="K51" s="285"/>
      <c r="L51" s="285"/>
      <c r="M51" s="285"/>
    </row>
    <row r="52" spans="2:14" s="3" customFormat="1" ht="17.100000000000001" customHeight="1">
      <c r="B52" s="374"/>
      <c r="C52" s="273"/>
      <c r="D52" s="178" t="s">
        <v>16</v>
      </c>
      <c r="E52" s="285"/>
      <c r="F52" s="285"/>
      <c r="G52" s="285"/>
      <c r="H52" s="285"/>
      <c r="I52" s="285"/>
      <c r="J52" s="285"/>
      <c r="K52" s="285"/>
      <c r="L52" s="285"/>
      <c r="M52" s="285"/>
    </row>
    <row r="53" spans="2:14" s="3" customFormat="1" ht="17.100000000000001" customHeight="1">
      <c r="B53" s="374" t="s">
        <v>628</v>
      </c>
      <c r="C53" s="273"/>
      <c r="D53" s="278" t="s">
        <v>629</v>
      </c>
      <c r="E53" s="275"/>
      <c r="F53" s="275"/>
      <c r="G53" s="275"/>
      <c r="H53" s="275"/>
      <c r="I53" s="275"/>
      <c r="J53" s="275"/>
    </row>
    <row r="54" spans="2:14" s="3" customFormat="1" ht="17.100000000000001" customHeight="1">
      <c r="B54" s="374"/>
      <c r="C54" s="273"/>
      <c r="D54" s="286" t="s">
        <v>630</v>
      </c>
      <c r="E54" s="285"/>
      <c r="F54" s="285"/>
      <c r="G54" s="285"/>
      <c r="H54" s="285"/>
      <c r="I54" s="285"/>
      <c r="J54" s="285"/>
    </row>
    <row r="55" spans="2:14" s="3" customFormat="1" ht="17.100000000000001" customHeight="1">
      <c r="B55" s="374" t="s">
        <v>631</v>
      </c>
      <c r="C55" s="273"/>
      <c r="D55" s="278" t="s">
        <v>632</v>
      </c>
      <c r="E55" s="275"/>
      <c r="F55" s="275"/>
      <c r="G55" s="275"/>
      <c r="H55" s="275"/>
      <c r="I55" s="275"/>
      <c r="J55" s="275"/>
      <c r="K55" s="275"/>
      <c r="L55" s="275"/>
    </row>
    <row r="56" spans="2:14" s="3" customFormat="1" ht="17.100000000000001" customHeight="1">
      <c r="B56" s="374"/>
      <c r="C56" s="273"/>
      <c r="D56" s="276" t="s">
        <v>633</v>
      </c>
      <c r="E56" s="285"/>
      <c r="F56" s="285"/>
      <c r="G56" s="285"/>
      <c r="H56" s="285"/>
      <c r="I56" s="285"/>
      <c r="J56" s="285"/>
      <c r="K56" s="285"/>
      <c r="L56" s="285"/>
    </row>
    <row r="57" spans="2:14" s="3" customFormat="1" ht="17.100000000000001" customHeight="1">
      <c r="B57" s="374" t="s">
        <v>634</v>
      </c>
      <c r="C57" s="273"/>
      <c r="D57" s="282" t="s">
        <v>635</v>
      </c>
      <c r="E57" s="284"/>
      <c r="F57" s="284"/>
      <c r="G57" s="284"/>
      <c r="H57" s="284"/>
      <c r="I57" s="284"/>
      <c r="J57" s="284"/>
      <c r="K57" s="284"/>
      <c r="L57" s="284"/>
    </row>
    <row r="58" spans="2:14" s="3" customFormat="1" ht="17.100000000000001" customHeight="1">
      <c r="B58" s="374"/>
      <c r="C58" s="273"/>
      <c r="D58" s="276" t="s">
        <v>636</v>
      </c>
      <c r="E58" s="285"/>
      <c r="F58" s="285"/>
      <c r="G58" s="285"/>
      <c r="H58" s="285"/>
      <c r="I58" s="285"/>
      <c r="J58" s="285"/>
      <c r="K58" s="285"/>
      <c r="L58" s="285"/>
    </row>
    <row r="59" spans="2:14" s="3" customFormat="1" ht="17.100000000000001" customHeight="1">
      <c r="B59" s="374" t="s">
        <v>637</v>
      </c>
      <c r="C59" s="273"/>
      <c r="D59" s="278" t="s">
        <v>638</v>
      </c>
      <c r="E59" s="275"/>
      <c r="F59" s="275"/>
      <c r="G59" s="275"/>
      <c r="H59" s="275"/>
      <c r="I59" s="275"/>
      <c r="J59" s="275"/>
      <c r="K59" s="275"/>
    </row>
    <row r="60" spans="2:14" s="3" customFormat="1" ht="17.100000000000001" customHeight="1">
      <c r="B60" s="374"/>
      <c r="C60" s="273"/>
      <c r="D60" s="276" t="s">
        <v>291</v>
      </c>
      <c r="E60" s="285"/>
      <c r="F60" s="285"/>
      <c r="G60" s="285"/>
      <c r="H60" s="285"/>
      <c r="I60" s="285"/>
      <c r="J60" s="285"/>
      <c r="K60" s="285"/>
    </row>
    <row r="61" spans="2:14" s="3" customFormat="1" ht="17.100000000000001" customHeight="1">
      <c r="B61" s="374" t="s">
        <v>639</v>
      </c>
      <c r="C61" s="273"/>
      <c r="D61" s="282" t="s">
        <v>640</v>
      </c>
      <c r="E61" s="284"/>
      <c r="F61" s="284"/>
      <c r="G61" s="284"/>
      <c r="H61" s="284"/>
      <c r="I61" s="284"/>
      <c r="J61" s="284"/>
      <c r="K61" s="284"/>
      <c r="L61" s="284"/>
    </row>
    <row r="62" spans="2:14" s="3" customFormat="1" ht="17.100000000000001" customHeight="1">
      <c r="B62" s="374"/>
      <c r="C62" s="273"/>
      <c r="D62" s="276" t="s">
        <v>641</v>
      </c>
      <c r="E62" s="285"/>
      <c r="F62" s="285"/>
      <c r="G62" s="285"/>
      <c r="H62" s="285"/>
      <c r="I62" s="285"/>
      <c r="J62" s="285"/>
      <c r="K62" s="285"/>
      <c r="L62" s="285"/>
    </row>
    <row r="63" spans="2:14" s="3" customFormat="1" ht="17.100000000000001" customHeight="1">
      <c r="B63" s="374" t="s">
        <v>642</v>
      </c>
      <c r="C63" s="273"/>
      <c r="D63" s="278" t="s">
        <v>643</v>
      </c>
      <c r="E63" s="275"/>
      <c r="F63" s="275"/>
      <c r="G63" s="275"/>
      <c r="H63" s="275"/>
      <c r="I63" s="275"/>
      <c r="J63" s="275"/>
    </row>
    <row r="64" spans="2:14" s="3" customFormat="1" ht="17.100000000000001" customHeight="1">
      <c r="B64" s="374"/>
      <c r="C64" s="273"/>
      <c r="D64" s="276" t="s">
        <v>198</v>
      </c>
      <c r="E64" s="285"/>
      <c r="F64" s="285"/>
      <c r="G64" s="285"/>
      <c r="H64" s="285"/>
      <c r="I64" s="285"/>
      <c r="J64" s="285"/>
    </row>
    <row r="65" spans="2:16" s="3" customFormat="1" ht="17.100000000000001" customHeight="1">
      <c r="B65" s="374" t="s">
        <v>644</v>
      </c>
      <c r="C65" s="273"/>
      <c r="D65" s="274" t="s">
        <v>645</v>
      </c>
      <c r="E65" s="275"/>
      <c r="F65" s="275"/>
      <c r="G65" s="275"/>
      <c r="H65" s="275"/>
      <c r="I65" s="275"/>
      <c r="J65" s="275"/>
      <c r="K65" s="275"/>
      <c r="L65" s="275"/>
      <c r="M65" s="275"/>
      <c r="N65" s="275"/>
      <c r="O65" s="275"/>
    </row>
    <row r="66" spans="2:16" s="3" customFormat="1" ht="17.100000000000001" customHeight="1">
      <c r="B66" s="374"/>
      <c r="C66" s="273"/>
      <c r="D66" s="288" t="s">
        <v>646</v>
      </c>
      <c r="E66" s="285"/>
      <c r="F66" s="285"/>
      <c r="G66" s="285"/>
      <c r="H66" s="285"/>
      <c r="I66" s="285"/>
      <c r="J66" s="285"/>
      <c r="K66" s="285"/>
      <c r="L66" s="285"/>
      <c r="M66" s="285"/>
      <c r="N66" s="285"/>
      <c r="O66" s="285"/>
    </row>
    <row r="67" spans="2:16" s="3" customFormat="1" ht="17.100000000000001" customHeight="1">
      <c r="B67" s="374" t="s">
        <v>647</v>
      </c>
      <c r="C67" s="273"/>
      <c r="D67" s="274" t="s">
        <v>648</v>
      </c>
      <c r="E67" s="275"/>
      <c r="F67" s="275"/>
      <c r="G67" s="275"/>
      <c r="H67" s="275"/>
      <c r="I67" s="275"/>
      <c r="J67" s="275"/>
      <c r="K67" s="275"/>
      <c r="L67" s="275"/>
      <c r="M67" s="275"/>
    </row>
    <row r="68" spans="2:16" s="3" customFormat="1" ht="17.100000000000001" customHeight="1">
      <c r="B68" s="374"/>
      <c r="C68" s="273"/>
      <c r="D68" s="288" t="s">
        <v>649</v>
      </c>
      <c r="E68" s="285"/>
      <c r="F68" s="285"/>
      <c r="G68" s="285"/>
      <c r="H68" s="285"/>
      <c r="I68" s="285"/>
      <c r="J68" s="285"/>
      <c r="K68" s="285"/>
      <c r="L68" s="285"/>
      <c r="M68" s="285"/>
    </row>
    <row r="69" spans="2:16" s="3" customFormat="1" ht="17.100000000000001" customHeight="1">
      <c r="B69" s="374" t="s">
        <v>650</v>
      </c>
      <c r="C69" s="273"/>
      <c r="D69" s="274" t="s">
        <v>651</v>
      </c>
      <c r="E69" s="275"/>
      <c r="F69" s="275"/>
      <c r="G69" s="275"/>
      <c r="H69" s="275"/>
      <c r="I69" s="275"/>
      <c r="J69" s="275"/>
      <c r="K69" s="275"/>
      <c r="L69" s="275"/>
    </row>
    <row r="70" spans="2:16" s="3" customFormat="1" ht="17.100000000000001" customHeight="1">
      <c r="B70" s="374"/>
      <c r="C70" s="273"/>
      <c r="D70" s="288" t="s">
        <v>652</v>
      </c>
      <c r="E70" s="285"/>
      <c r="F70" s="285"/>
      <c r="G70" s="285"/>
      <c r="H70" s="285"/>
      <c r="I70" s="285"/>
      <c r="J70" s="285"/>
      <c r="K70" s="285"/>
      <c r="L70" s="285"/>
    </row>
    <row r="71" spans="2:16" s="3" customFormat="1" ht="17.100000000000001" customHeight="1">
      <c r="B71" s="374" t="s">
        <v>653</v>
      </c>
      <c r="C71" s="273"/>
      <c r="D71" s="274" t="s">
        <v>654</v>
      </c>
      <c r="E71" s="275"/>
      <c r="F71" s="275"/>
      <c r="G71" s="275"/>
      <c r="H71" s="275"/>
      <c r="I71" s="275"/>
      <c r="J71" s="275"/>
      <c r="K71" s="275"/>
    </row>
    <row r="72" spans="2:16" s="3" customFormat="1" ht="17.100000000000001" customHeight="1">
      <c r="B72" s="374"/>
      <c r="C72" s="273"/>
      <c r="D72" s="288" t="s">
        <v>199</v>
      </c>
      <c r="E72" s="285"/>
      <c r="F72" s="285"/>
      <c r="G72" s="285"/>
      <c r="H72" s="285"/>
      <c r="I72" s="285"/>
      <c r="J72" s="285"/>
      <c r="K72" s="285"/>
    </row>
    <row r="73" spans="2:16" s="3" customFormat="1" ht="17.100000000000001" customHeight="1">
      <c r="B73" s="374" t="s">
        <v>655</v>
      </c>
      <c r="C73" s="273"/>
      <c r="D73" s="274" t="s">
        <v>656</v>
      </c>
      <c r="E73" s="275"/>
      <c r="F73" s="275"/>
      <c r="G73" s="275"/>
      <c r="H73" s="275"/>
      <c r="I73" s="275"/>
      <c r="J73" s="275"/>
      <c r="K73" s="275"/>
      <c r="L73" s="275"/>
      <c r="M73" s="275"/>
      <c r="N73" s="275"/>
      <c r="O73" s="275"/>
      <c r="P73" s="275"/>
    </row>
    <row r="74" spans="2:16" s="3" customFormat="1" ht="17.100000000000001" customHeight="1">
      <c r="B74" s="374"/>
      <c r="C74" s="273"/>
      <c r="D74" s="288" t="s">
        <v>200</v>
      </c>
      <c r="E74" s="285"/>
      <c r="F74" s="285"/>
      <c r="G74" s="285"/>
      <c r="H74" s="285"/>
      <c r="I74" s="285"/>
      <c r="J74" s="285"/>
      <c r="K74" s="285"/>
      <c r="L74" s="285"/>
      <c r="M74" s="285"/>
      <c r="N74" s="285"/>
      <c r="O74" s="285"/>
      <c r="P74" s="285"/>
    </row>
    <row r="75" spans="2:16" s="3" customFormat="1" ht="17.100000000000001" customHeight="1">
      <c r="B75" s="374" t="s">
        <v>657</v>
      </c>
      <c r="C75" s="273"/>
      <c r="D75" s="274" t="s">
        <v>658</v>
      </c>
      <c r="E75" s="275"/>
      <c r="F75" s="275"/>
      <c r="G75" s="275"/>
      <c r="H75" s="275"/>
      <c r="I75" s="275"/>
      <c r="J75" s="275"/>
      <c r="K75" s="275"/>
      <c r="L75" s="275"/>
      <c r="M75" s="275"/>
    </row>
    <row r="76" spans="2:16" s="3" customFormat="1" ht="17.100000000000001" customHeight="1">
      <c r="B76" s="374"/>
      <c r="C76" s="273"/>
      <c r="D76" s="288" t="s">
        <v>201</v>
      </c>
      <c r="E76" s="285"/>
      <c r="F76" s="285"/>
      <c r="G76" s="285"/>
      <c r="H76" s="285"/>
      <c r="I76" s="285"/>
      <c r="J76" s="285"/>
      <c r="K76" s="285"/>
      <c r="L76" s="285"/>
      <c r="M76" s="285"/>
    </row>
    <row r="77" spans="2:16" s="3" customFormat="1" ht="17.100000000000001" customHeight="1">
      <c r="B77" s="354"/>
      <c r="C77" s="273"/>
      <c r="D77" s="290"/>
      <c r="E77" s="285"/>
      <c r="F77" s="285"/>
      <c r="G77" s="285"/>
      <c r="H77" s="285"/>
      <c r="I77" s="285"/>
      <c r="J77" s="285"/>
      <c r="K77" s="285"/>
      <c r="L77" s="285"/>
      <c r="M77" s="285"/>
    </row>
    <row r="78" spans="2:16" s="3" customFormat="1" ht="17.100000000000001" customHeight="1">
      <c r="B78" s="374"/>
      <c r="C78" s="273"/>
      <c r="D78" s="2" t="s">
        <v>21</v>
      </c>
      <c r="E78" s="285"/>
      <c r="F78" s="285"/>
      <c r="G78" s="285"/>
      <c r="H78" s="285"/>
      <c r="I78" s="285"/>
      <c r="J78" s="285"/>
      <c r="K78" s="285"/>
      <c r="L78" s="285"/>
      <c r="M78" s="285"/>
    </row>
    <row r="79" spans="2:16" s="3" customFormat="1" ht="17.100000000000001" customHeight="1">
      <c r="B79" s="374"/>
      <c r="C79" s="273"/>
      <c r="D79" s="178" t="s">
        <v>22</v>
      </c>
      <c r="E79" s="285"/>
      <c r="F79" s="285"/>
      <c r="G79" s="285"/>
      <c r="H79" s="285"/>
      <c r="I79" s="285"/>
      <c r="J79" s="285"/>
      <c r="K79" s="285"/>
      <c r="L79" s="285"/>
      <c r="M79" s="285"/>
    </row>
    <row r="80" spans="2:16" s="3" customFormat="1" ht="17.100000000000001" customHeight="1">
      <c r="B80" s="374" t="s">
        <v>659</v>
      </c>
      <c r="C80" s="273"/>
      <c r="D80" s="274" t="s">
        <v>660</v>
      </c>
      <c r="E80" s="275"/>
      <c r="F80" s="275"/>
      <c r="G80" s="275"/>
      <c r="H80" s="275"/>
      <c r="I80" s="275"/>
      <c r="J80" s="275"/>
      <c r="K80" s="275"/>
      <c r="L80" s="275"/>
    </row>
    <row r="81" spans="2:14" s="3" customFormat="1" ht="17.100000000000001" customHeight="1">
      <c r="B81" s="374"/>
      <c r="C81" s="273"/>
      <c r="D81" s="288" t="s">
        <v>202</v>
      </c>
      <c r="E81" s="285"/>
      <c r="F81" s="285"/>
      <c r="G81" s="285"/>
      <c r="H81" s="285"/>
      <c r="I81" s="285"/>
      <c r="J81" s="285"/>
      <c r="K81" s="285"/>
      <c r="L81" s="285"/>
    </row>
    <row r="82" spans="2:14" s="3" customFormat="1" ht="17.100000000000001" customHeight="1">
      <c r="B82" s="374" t="s">
        <v>661</v>
      </c>
      <c r="C82" s="273"/>
      <c r="D82" s="274" t="s">
        <v>662</v>
      </c>
      <c r="E82" s="275"/>
      <c r="F82" s="275"/>
      <c r="G82" s="275"/>
      <c r="H82" s="275"/>
      <c r="I82" s="275"/>
      <c r="J82" s="275"/>
    </row>
    <row r="83" spans="2:14" s="3" customFormat="1" ht="17.100000000000001" customHeight="1">
      <c r="B83" s="374"/>
      <c r="C83" s="273"/>
      <c r="D83" s="288" t="s">
        <v>204</v>
      </c>
      <c r="E83" s="285"/>
      <c r="F83" s="285"/>
      <c r="G83" s="285"/>
      <c r="H83" s="285"/>
      <c r="I83" s="285"/>
      <c r="J83" s="285"/>
    </row>
    <row r="84" spans="2:14" s="3" customFormat="1" ht="17.100000000000001" customHeight="1">
      <c r="B84" s="374" t="s">
        <v>663</v>
      </c>
      <c r="C84" s="273"/>
      <c r="D84" s="274" t="s">
        <v>664</v>
      </c>
      <c r="E84" s="275"/>
      <c r="F84" s="275"/>
      <c r="G84" s="275"/>
      <c r="H84" s="275"/>
      <c r="I84" s="275"/>
      <c r="J84" s="275"/>
      <c r="K84" s="275"/>
    </row>
    <row r="85" spans="2:14" s="3" customFormat="1" ht="17.100000000000001" customHeight="1">
      <c r="B85" s="374"/>
      <c r="C85" s="273"/>
      <c r="D85" s="288" t="s">
        <v>205</v>
      </c>
      <c r="E85" s="289"/>
      <c r="F85" s="289"/>
      <c r="G85" s="289"/>
      <c r="H85" s="289"/>
      <c r="I85" s="289"/>
      <c r="J85" s="289"/>
      <c r="K85" s="289"/>
    </row>
    <row r="86" spans="2:14" s="3" customFormat="1" ht="17.100000000000001" customHeight="1">
      <c r="B86" s="374" t="s">
        <v>665</v>
      </c>
      <c r="C86" s="273"/>
      <c r="D86" s="274" t="s">
        <v>666</v>
      </c>
      <c r="E86" s="275"/>
      <c r="F86" s="275"/>
      <c r="G86" s="275"/>
      <c r="H86" s="275"/>
      <c r="I86" s="275"/>
      <c r="J86" s="275"/>
      <c r="K86" s="275"/>
      <c r="L86" s="275"/>
      <c r="M86" s="275"/>
    </row>
    <row r="87" spans="2:14" s="3" customFormat="1" ht="17.100000000000001" customHeight="1">
      <c r="B87" s="374"/>
      <c r="C87" s="273"/>
      <c r="D87" s="288" t="s">
        <v>250</v>
      </c>
      <c r="E87" s="285"/>
      <c r="F87" s="285"/>
      <c r="G87" s="285"/>
      <c r="H87" s="285"/>
      <c r="I87" s="285"/>
      <c r="J87" s="285"/>
      <c r="K87" s="285"/>
      <c r="L87" s="285"/>
      <c r="M87" s="285"/>
    </row>
    <row r="88" spans="2:14" s="3" customFormat="1" ht="17.100000000000001" customHeight="1">
      <c r="B88" s="374" t="s">
        <v>667</v>
      </c>
      <c r="C88" s="273"/>
      <c r="D88" s="274" t="s">
        <v>668</v>
      </c>
      <c r="E88" s="275"/>
      <c r="F88" s="275"/>
      <c r="G88" s="275"/>
      <c r="H88" s="275"/>
      <c r="I88" s="275"/>
      <c r="J88" s="275"/>
    </row>
    <row r="89" spans="2:14" s="3" customFormat="1" ht="17.100000000000001" customHeight="1">
      <c r="B89" s="374"/>
      <c r="C89" s="273"/>
      <c r="D89" s="288" t="s">
        <v>374</v>
      </c>
      <c r="E89" s="285"/>
      <c r="F89" s="285"/>
      <c r="G89" s="285"/>
      <c r="H89" s="285"/>
      <c r="I89" s="285"/>
      <c r="J89" s="285"/>
    </row>
    <row r="90" spans="2:14" s="3" customFormat="1" ht="17.100000000000001" customHeight="1">
      <c r="B90" s="374" t="s">
        <v>669</v>
      </c>
      <c r="C90" s="273"/>
      <c r="D90" s="274" t="s">
        <v>670</v>
      </c>
      <c r="E90" s="275"/>
      <c r="F90" s="275"/>
      <c r="G90" s="275"/>
      <c r="H90" s="275"/>
      <c r="I90" s="275"/>
      <c r="J90" s="275"/>
      <c r="K90" s="275"/>
    </row>
    <row r="91" spans="2:14" s="3" customFormat="1" ht="17.100000000000001" customHeight="1">
      <c r="B91" s="374"/>
      <c r="C91" s="273"/>
      <c r="D91" s="288" t="s">
        <v>671</v>
      </c>
      <c r="E91" s="285"/>
      <c r="F91" s="285"/>
      <c r="G91" s="285"/>
      <c r="H91" s="285"/>
      <c r="I91" s="285"/>
      <c r="J91" s="285"/>
      <c r="K91" s="285"/>
    </row>
    <row r="92" spans="2:14" s="3" customFormat="1" ht="17.100000000000001" customHeight="1">
      <c r="B92" s="354"/>
      <c r="C92" s="273"/>
      <c r="D92" s="290"/>
      <c r="E92" s="285"/>
      <c r="F92" s="285"/>
      <c r="G92" s="285"/>
      <c r="H92" s="285"/>
      <c r="I92" s="285"/>
      <c r="J92" s="285"/>
      <c r="K92" s="285"/>
    </row>
    <row r="93" spans="2:14" s="3" customFormat="1" ht="17.100000000000001" customHeight="1">
      <c r="B93" s="354"/>
      <c r="C93" s="273"/>
      <c r="D93" s="290"/>
      <c r="E93" s="285"/>
      <c r="F93" s="285"/>
      <c r="G93" s="285"/>
      <c r="H93" s="285"/>
      <c r="I93" s="285"/>
      <c r="J93" s="285"/>
      <c r="K93" s="285"/>
      <c r="L93" s="285"/>
      <c r="M93" s="285"/>
      <c r="N93" s="285"/>
    </row>
    <row r="94" spans="2:14" s="3" customFormat="1" ht="17.100000000000001" customHeight="1">
      <c r="B94" s="374"/>
      <c r="C94" s="273"/>
      <c r="D94" s="2" t="s">
        <v>27</v>
      </c>
      <c r="E94" s="285"/>
      <c r="F94" s="285"/>
      <c r="G94" s="285"/>
      <c r="H94" s="285"/>
      <c r="I94" s="285"/>
      <c r="J94" s="285"/>
      <c r="K94" s="285"/>
      <c r="L94" s="285"/>
      <c r="M94" s="285"/>
      <c r="N94" s="285"/>
    </row>
    <row r="95" spans="2:14" s="3" customFormat="1" ht="17.100000000000001" customHeight="1">
      <c r="B95" s="374"/>
      <c r="C95" s="273"/>
      <c r="D95" s="197" t="s">
        <v>28</v>
      </c>
      <c r="E95" s="285"/>
      <c r="F95" s="285"/>
      <c r="G95" s="285"/>
      <c r="H95" s="285"/>
      <c r="I95" s="285"/>
      <c r="J95" s="285"/>
      <c r="K95" s="285"/>
      <c r="L95" s="285"/>
      <c r="M95" s="285"/>
      <c r="N95" s="285"/>
    </row>
    <row r="96" spans="2:14" s="3" customFormat="1" ht="17.100000000000001" customHeight="1">
      <c r="B96" s="374" t="s">
        <v>672</v>
      </c>
      <c r="C96" s="273"/>
      <c r="D96" s="274" t="s">
        <v>673</v>
      </c>
      <c r="E96" s="275"/>
      <c r="F96" s="275"/>
      <c r="G96" s="275"/>
      <c r="H96" s="275"/>
      <c r="I96" s="275"/>
      <c r="J96" s="275"/>
      <c r="K96" s="275"/>
      <c r="L96" s="275"/>
      <c r="M96" s="275"/>
    </row>
    <row r="97" spans="2:14" s="3" customFormat="1" ht="17.100000000000001" customHeight="1">
      <c r="B97" s="374"/>
      <c r="C97" s="273"/>
      <c r="D97" s="288" t="s">
        <v>674</v>
      </c>
      <c r="E97" s="285"/>
      <c r="F97" s="285"/>
      <c r="G97" s="285"/>
      <c r="H97" s="285"/>
      <c r="I97" s="285"/>
      <c r="J97" s="285"/>
      <c r="K97" s="285"/>
      <c r="L97" s="285"/>
      <c r="M97" s="285"/>
    </row>
    <row r="98" spans="2:14" s="3" customFormat="1" ht="17.100000000000001" customHeight="1">
      <c r="B98" s="374" t="s">
        <v>675</v>
      </c>
      <c r="C98" s="273"/>
      <c r="D98" s="274" t="s">
        <v>676</v>
      </c>
      <c r="E98" s="275"/>
      <c r="F98" s="275"/>
      <c r="G98" s="275"/>
      <c r="H98" s="275"/>
      <c r="I98" s="275"/>
      <c r="J98" s="275"/>
      <c r="K98" s="275"/>
      <c r="L98" s="275"/>
      <c r="M98" s="275"/>
    </row>
    <row r="99" spans="2:14" s="3" customFormat="1" ht="17.100000000000001" customHeight="1">
      <c r="B99" s="374"/>
      <c r="C99" s="273"/>
      <c r="D99" s="288" t="s">
        <v>677</v>
      </c>
      <c r="E99" s="281"/>
      <c r="F99" s="281"/>
      <c r="G99" s="281"/>
      <c r="H99" s="281"/>
      <c r="I99" s="281"/>
      <c r="J99" s="281"/>
      <c r="K99" s="281"/>
      <c r="L99" s="281"/>
      <c r="M99" s="281"/>
    </row>
    <row r="100" spans="2:14" s="3" customFormat="1" ht="17.100000000000001" customHeight="1">
      <c r="B100" s="374" t="s">
        <v>678</v>
      </c>
      <c r="C100" s="273"/>
      <c r="D100" s="274" t="s">
        <v>679</v>
      </c>
      <c r="E100" s="291"/>
      <c r="F100" s="291"/>
      <c r="G100" s="291"/>
      <c r="H100" s="291"/>
      <c r="I100" s="291"/>
      <c r="J100" s="291"/>
    </row>
    <row r="101" spans="2:14" s="3" customFormat="1" ht="17.100000000000001" customHeight="1">
      <c r="B101" s="374"/>
      <c r="C101" s="273"/>
      <c r="D101" s="288" t="s">
        <v>19</v>
      </c>
      <c r="E101" s="292"/>
      <c r="F101" s="292"/>
      <c r="G101" s="292"/>
      <c r="H101" s="292"/>
      <c r="I101" s="292"/>
      <c r="J101" s="292"/>
    </row>
    <row r="102" spans="2:14" s="3" customFormat="1" ht="17.100000000000001" customHeight="1">
      <c r="B102" s="374" t="s">
        <v>680</v>
      </c>
      <c r="C102" s="273"/>
      <c r="D102" s="274" t="s">
        <v>681</v>
      </c>
      <c r="E102" s="275"/>
      <c r="F102" s="275"/>
      <c r="G102" s="275"/>
      <c r="H102" s="275"/>
      <c r="I102" s="275"/>
      <c r="J102" s="275"/>
    </row>
    <row r="103" spans="2:14" s="3" customFormat="1" ht="17.100000000000001" customHeight="1">
      <c r="B103" s="374"/>
      <c r="C103" s="273"/>
      <c r="D103" s="288" t="s">
        <v>304</v>
      </c>
      <c r="E103" s="285"/>
      <c r="F103" s="285"/>
      <c r="G103" s="285"/>
      <c r="H103" s="285"/>
      <c r="I103" s="285"/>
      <c r="J103" s="285"/>
    </row>
    <row r="104" spans="2:14" s="3" customFormat="1" ht="17.100000000000001" customHeight="1">
      <c r="B104" s="374" t="s">
        <v>682</v>
      </c>
      <c r="C104" s="273"/>
      <c r="D104" s="274" t="s">
        <v>683</v>
      </c>
      <c r="E104" s="275"/>
      <c r="F104" s="275"/>
      <c r="G104" s="275"/>
      <c r="H104" s="275"/>
      <c r="I104" s="275"/>
      <c r="J104" s="275"/>
      <c r="K104" s="275"/>
      <c r="L104" s="275"/>
      <c r="M104" s="275"/>
    </row>
    <row r="105" spans="2:14" s="3" customFormat="1" ht="17.100000000000001" customHeight="1">
      <c r="B105" s="374"/>
      <c r="C105" s="273"/>
      <c r="D105" s="288" t="s">
        <v>278</v>
      </c>
      <c r="E105" s="285"/>
      <c r="F105" s="285"/>
      <c r="G105" s="285"/>
      <c r="H105" s="285"/>
      <c r="I105" s="285"/>
      <c r="J105" s="285"/>
      <c r="K105" s="285"/>
      <c r="L105" s="285"/>
      <c r="M105" s="285"/>
    </row>
    <row r="106" spans="2:14" s="3" customFormat="1" ht="17.100000000000001" customHeight="1">
      <c r="B106" s="374" t="s">
        <v>684</v>
      </c>
      <c r="C106" s="273"/>
      <c r="D106" s="274" t="s">
        <v>685</v>
      </c>
      <c r="E106" s="275"/>
      <c r="F106" s="275"/>
      <c r="G106" s="275"/>
      <c r="H106" s="275"/>
      <c r="I106" s="275"/>
      <c r="J106" s="275"/>
      <c r="K106" s="275"/>
    </row>
    <row r="107" spans="2:14" s="3" customFormat="1" ht="17.100000000000001" customHeight="1">
      <c r="B107" s="374"/>
      <c r="C107" s="273"/>
      <c r="D107" s="288" t="s">
        <v>212</v>
      </c>
      <c r="E107" s="285"/>
      <c r="F107" s="285"/>
      <c r="G107" s="285"/>
      <c r="H107" s="285"/>
      <c r="I107" s="285"/>
      <c r="J107" s="285"/>
      <c r="K107" s="285"/>
    </row>
    <row r="108" spans="2:14" s="3" customFormat="1" ht="16.5" customHeight="1">
      <c r="B108" s="354"/>
      <c r="C108" s="273"/>
      <c r="D108" s="290"/>
      <c r="E108" s="285"/>
      <c r="F108" s="285"/>
      <c r="G108" s="285"/>
      <c r="H108" s="285"/>
      <c r="I108" s="285"/>
      <c r="J108" s="285"/>
      <c r="K108" s="285"/>
    </row>
    <row r="109" spans="2:14" s="3" customFormat="1" ht="17.100000000000001" customHeight="1">
      <c r="B109" s="374"/>
      <c r="C109" s="273"/>
      <c r="D109" s="2" t="s">
        <v>39</v>
      </c>
      <c r="E109" s="285"/>
      <c r="F109" s="285"/>
      <c r="G109" s="285"/>
      <c r="H109" s="285"/>
      <c r="I109" s="285"/>
      <c r="J109" s="285"/>
      <c r="K109" s="285"/>
    </row>
    <row r="110" spans="2:14" s="3" customFormat="1" ht="17.100000000000001" customHeight="1">
      <c r="B110" s="374"/>
      <c r="C110" s="273"/>
      <c r="D110" s="178" t="s">
        <v>20</v>
      </c>
      <c r="E110" s="285"/>
      <c r="F110" s="285"/>
      <c r="G110" s="285"/>
      <c r="H110" s="285"/>
      <c r="I110" s="285"/>
      <c r="J110" s="285"/>
      <c r="K110" s="285"/>
    </row>
    <row r="111" spans="2:14" s="3" customFormat="1" ht="17.100000000000001" customHeight="1">
      <c r="B111" s="374" t="s">
        <v>686</v>
      </c>
      <c r="C111" s="273"/>
      <c r="D111" s="365" t="s">
        <v>687</v>
      </c>
      <c r="E111" s="275"/>
      <c r="F111" s="275"/>
      <c r="G111" s="275"/>
      <c r="H111" s="275"/>
      <c r="I111" s="275"/>
      <c r="J111" s="275"/>
      <c r="K111" s="275"/>
      <c r="L111" s="275"/>
      <c r="M111" s="275"/>
      <c r="N111" s="275"/>
    </row>
    <row r="112" spans="2:14" s="3" customFormat="1" ht="17.100000000000001" customHeight="1">
      <c r="B112" s="374"/>
      <c r="C112" s="273"/>
      <c r="D112" s="288" t="s">
        <v>688</v>
      </c>
      <c r="E112" s="285"/>
      <c r="F112" s="285"/>
      <c r="G112" s="285"/>
      <c r="H112" s="285"/>
      <c r="I112" s="285"/>
      <c r="J112" s="285"/>
      <c r="K112" s="285"/>
      <c r="L112" s="285"/>
      <c r="M112" s="285"/>
      <c r="N112" s="285"/>
    </row>
    <row r="113" spans="2:4" s="3" customFormat="1" ht="17.100000000000001" customHeight="1">
      <c r="B113" s="374" t="s">
        <v>689</v>
      </c>
      <c r="C113" s="273"/>
      <c r="D113" s="365" t="s">
        <v>690</v>
      </c>
    </row>
    <row r="114" spans="2:4" s="3" customFormat="1" ht="17.100000000000001" customHeight="1">
      <c r="B114" s="374"/>
      <c r="C114" s="273"/>
      <c r="D114" s="288" t="s">
        <v>691</v>
      </c>
    </row>
    <row r="115" spans="2:4" s="3" customFormat="1" ht="17.100000000000001" customHeight="1">
      <c r="B115" s="374" t="s">
        <v>692</v>
      </c>
      <c r="C115" s="273"/>
      <c r="D115" s="365" t="s">
        <v>693</v>
      </c>
    </row>
    <row r="116" spans="2:4" s="3" customFormat="1" ht="17.100000000000001" customHeight="1">
      <c r="B116" s="374"/>
      <c r="C116" s="273"/>
      <c r="D116" s="288" t="s">
        <v>694</v>
      </c>
    </row>
    <row r="117" spans="2:4" s="3" customFormat="1" ht="17.100000000000001" customHeight="1">
      <c r="B117" s="374" t="s">
        <v>695</v>
      </c>
      <c r="C117" s="273"/>
      <c r="D117" s="365" t="s">
        <v>696</v>
      </c>
    </row>
    <row r="118" spans="2:4" s="3" customFormat="1" ht="17.100000000000001" customHeight="1">
      <c r="B118" s="374"/>
      <c r="C118" s="273"/>
      <c r="D118" s="288" t="s">
        <v>697</v>
      </c>
    </row>
    <row r="119" spans="2:4" s="3" customFormat="1" ht="17.100000000000001" customHeight="1">
      <c r="B119" s="354"/>
      <c r="C119" s="273"/>
      <c r="D119" s="290"/>
    </row>
    <row r="120" spans="2:4" s="3" customFormat="1" ht="17.100000000000001" customHeight="1">
      <c r="B120" s="374"/>
      <c r="C120" s="273"/>
      <c r="D120" s="2" t="s">
        <v>191</v>
      </c>
    </row>
    <row r="121" spans="2:4" s="3" customFormat="1" ht="17.100000000000001" customHeight="1">
      <c r="B121" s="374"/>
      <c r="C121" s="273"/>
      <c r="D121" s="197" t="s">
        <v>192</v>
      </c>
    </row>
    <row r="122" spans="2:4" s="3" customFormat="1" ht="17.100000000000001" customHeight="1">
      <c r="B122" s="354"/>
      <c r="C122" s="273"/>
      <c r="D122" s="272"/>
    </row>
    <row r="123" spans="2:4" s="3" customFormat="1" ht="17.100000000000001" customHeight="1">
      <c r="B123" s="374" t="s">
        <v>698</v>
      </c>
      <c r="C123" s="273"/>
      <c r="D123" s="371" t="s">
        <v>699</v>
      </c>
    </row>
    <row r="124" spans="2:4" s="3" customFormat="1" ht="17.100000000000001" customHeight="1">
      <c r="B124" s="374"/>
      <c r="C124" s="273"/>
      <c r="D124" s="372" t="s">
        <v>700</v>
      </c>
    </row>
    <row r="125" spans="2:4" s="3" customFormat="1" ht="17.100000000000001" customHeight="1">
      <c r="B125" s="374" t="s">
        <v>701</v>
      </c>
      <c r="C125" s="273"/>
      <c r="D125" s="371" t="s">
        <v>702</v>
      </c>
    </row>
    <row r="126" spans="2:4" s="3" customFormat="1" ht="17.100000000000001" customHeight="1">
      <c r="B126" s="374"/>
      <c r="C126" s="273"/>
      <c r="D126" s="372" t="s">
        <v>703</v>
      </c>
    </row>
    <row r="127" spans="2:4" s="3" customFormat="1" ht="17.100000000000001" customHeight="1">
      <c r="B127" s="374" t="s">
        <v>704</v>
      </c>
      <c r="C127" s="273"/>
      <c r="D127" s="371" t="s">
        <v>705</v>
      </c>
    </row>
    <row r="128" spans="2:4" s="3" customFormat="1" ht="17.100000000000001" customHeight="1">
      <c r="B128" s="374"/>
      <c r="C128" s="273"/>
      <c r="D128" s="372" t="s">
        <v>706</v>
      </c>
    </row>
    <row r="129" spans="2:4" s="3" customFormat="1" ht="17.100000000000001" customHeight="1">
      <c r="B129" s="374" t="s">
        <v>707</v>
      </c>
      <c r="C129" s="273"/>
      <c r="D129" s="371" t="s">
        <v>708</v>
      </c>
    </row>
    <row r="130" spans="2:4" s="3" customFormat="1" ht="17.100000000000001" customHeight="1">
      <c r="B130" s="374"/>
      <c r="C130" s="273"/>
      <c r="D130" s="372" t="s">
        <v>709</v>
      </c>
    </row>
    <row r="131" spans="2:4" s="3" customFormat="1" ht="17.100000000000001" customHeight="1">
      <c r="B131" s="374" t="s">
        <v>710</v>
      </c>
      <c r="C131" s="273"/>
      <c r="D131" s="371" t="s">
        <v>711</v>
      </c>
    </row>
    <row r="132" spans="2:4" s="3" customFormat="1" ht="17.100000000000001" customHeight="1">
      <c r="B132" s="374"/>
      <c r="C132" s="273"/>
      <c r="D132" s="372" t="s">
        <v>712</v>
      </c>
    </row>
    <row r="133" spans="2:4" s="3" customFormat="1" ht="17.100000000000001" customHeight="1">
      <c r="B133" s="374" t="s">
        <v>713</v>
      </c>
      <c r="C133" s="273"/>
      <c r="D133" s="371" t="s">
        <v>714</v>
      </c>
    </row>
    <row r="134" spans="2:4" s="3" customFormat="1" ht="17.100000000000001" customHeight="1">
      <c r="B134" s="374"/>
      <c r="C134" s="273"/>
      <c r="D134" s="372" t="s">
        <v>715</v>
      </c>
    </row>
    <row r="135" spans="2:4" s="3" customFormat="1" ht="17.100000000000001" customHeight="1">
      <c r="B135" s="374" t="s">
        <v>716</v>
      </c>
      <c r="C135" s="273"/>
      <c r="D135" s="371" t="s">
        <v>717</v>
      </c>
    </row>
    <row r="136" spans="2:4" s="3" customFormat="1" ht="17.100000000000001" customHeight="1">
      <c r="B136" s="374"/>
      <c r="C136" s="273"/>
      <c r="D136" s="372" t="s">
        <v>718</v>
      </c>
    </row>
    <row r="137" spans="2:4" s="3" customFormat="1" ht="17.100000000000001" customHeight="1">
      <c r="B137" s="374" t="s">
        <v>719</v>
      </c>
      <c r="C137" s="273"/>
      <c r="D137" s="371" t="s">
        <v>720</v>
      </c>
    </row>
    <row r="138" spans="2:4" s="3" customFormat="1" ht="17.100000000000001" customHeight="1">
      <c r="B138" s="374"/>
      <c r="C138" s="273"/>
      <c r="D138" s="372" t="s">
        <v>721</v>
      </c>
    </row>
    <row r="139" spans="2:4" s="3" customFormat="1" ht="17.100000000000001" customHeight="1">
      <c r="B139" s="374" t="s">
        <v>722</v>
      </c>
      <c r="C139" s="273"/>
      <c r="D139" s="371" t="s">
        <v>723</v>
      </c>
    </row>
    <row r="140" spans="2:4" s="3" customFormat="1" ht="17.100000000000001" customHeight="1">
      <c r="B140" s="374"/>
      <c r="C140" s="273"/>
      <c r="D140" s="372" t="s">
        <v>724</v>
      </c>
    </row>
    <row r="141" spans="2:4" s="3" customFormat="1" ht="17.100000000000001" customHeight="1">
      <c r="B141" s="374" t="s">
        <v>725</v>
      </c>
      <c r="C141" s="273"/>
      <c r="D141" s="371" t="s">
        <v>726</v>
      </c>
    </row>
    <row r="142" spans="2:4" s="3" customFormat="1" ht="17.100000000000001" customHeight="1">
      <c r="B142" s="374"/>
      <c r="C142" s="273"/>
      <c r="D142" s="372" t="s">
        <v>727</v>
      </c>
    </row>
    <row r="143" spans="2:4" s="3" customFormat="1" ht="17.100000000000001" customHeight="1">
      <c r="B143" s="374" t="s">
        <v>728</v>
      </c>
      <c r="C143" s="273"/>
      <c r="D143" s="371" t="s">
        <v>729</v>
      </c>
    </row>
    <row r="144" spans="2:4" s="3" customFormat="1" ht="17.100000000000001" customHeight="1">
      <c r="B144" s="374"/>
      <c r="C144" s="273"/>
      <c r="D144" s="372" t="s">
        <v>730</v>
      </c>
    </row>
    <row r="145" spans="2:8" s="3" customFormat="1" ht="17.100000000000001" customHeight="1">
      <c r="B145" s="374" t="s">
        <v>731</v>
      </c>
      <c r="C145" s="273"/>
      <c r="D145" s="371" t="s">
        <v>732</v>
      </c>
    </row>
    <row r="146" spans="2:8" s="3" customFormat="1" ht="17.100000000000001" customHeight="1">
      <c r="B146" s="374"/>
      <c r="C146" s="273"/>
      <c r="D146" s="372" t="s">
        <v>733</v>
      </c>
    </row>
    <row r="147" spans="2:8" s="3" customFormat="1" ht="17.100000000000001" customHeight="1">
      <c r="B147" s="374" t="s">
        <v>734</v>
      </c>
      <c r="C147" s="273"/>
      <c r="D147" s="371" t="s">
        <v>735</v>
      </c>
    </row>
    <row r="148" spans="2:8" s="3" customFormat="1" ht="17.100000000000001" customHeight="1">
      <c r="B148" s="374"/>
      <c r="C148" s="273"/>
      <c r="D148" s="372" t="s">
        <v>736</v>
      </c>
    </row>
    <row r="149" spans="2:8" s="3" customFormat="1" ht="17.100000000000001" customHeight="1">
      <c r="B149" s="374" t="s">
        <v>737</v>
      </c>
      <c r="C149" s="273"/>
      <c r="D149" s="371" t="s">
        <v>738</v>
      </c>
    </row>
    <row r="150" spans="2:8" s="3" customFormat="1" ht="17.100000000000001" customHeight="1">
      <c r="B150" s="374"/>
      <c r="C150" s="273"/>
      <c r="D150" s="372" t="s">
        <v>739</v>
      </c>
    </row>
    <row r="151" spans="2:8" s="3" customFormat="1" ht="17.100000000000001" customHeight="1">
      <c r="B151" s="374" t="s">
        <v>740</v>
      </c>
      <c r="C151" s="273"/>
      <c r="D151" s="371" t="s">
        <v>741</v>
      </c>
    </row>
    <row r="152" spans="2:8" s="3" customFormat="1" ht="17.100000000000001" customHeight="1">
      <c r="B152" s="374"/>
      <c r="C152" s="273"/>
      <c r="D152" s="372" t="s">
        <v>742</v>
      </c>
    </row>
    <row r="153" spans="2:8" s="3" customFormat="1" ht="17.100000000000001" customHeight="1">
      <c r="B153" s="374" t="s">
        <v>743</v>
      </c>
      <c r="C153" s="273"/>
      <c r="D153" s="371" t="s">
        <v>744</v>
      </c>
    </row>
    <row r="154" spans="2:8" s="3" customFormat="1" ht="17.100000000000001" customHeight="1">
      <c r="B154" s="374"/>
      <c r="C154" s="273"/>
      <c r="D154" s="372" t="s">
        <v>745</v>
      </c>
    </row>
    <row r="155" spans="2:8" s="3" customFormat="1" ht="17.100000000000001" customHeight="1">
      <c r="B155" s="374" t="s">
        <v>746</v>
      </c>
      <c r="C155" s="273"/>
      <c r="D155" s="375" t="s">
        <v>747</v>
      </c>
      <c r="E155" s="375"/>
      <c r="F155" s="375"/>
      <c r="G155" s="375"/>
      <c r="H155"/>
    </row>
    <row r="156" spans="2:8" s="3" customFormat="1" ht="17.100000000000001" customHeight="1">
      <c r="B156" s="374"/>
      <c r="C156" s="273"/>
      <c r="D156" s="376" t="s">
        <v>748</v>
      </c>
      <c r="E156" s="376"/>
      <c r="F156" s="376"/>
      <c r="G156" s="376"/>
      <c r="H156" s="376"/>
    </row>
    <row r="157" spans="2:8" s="3" customFormat="1" ht="17.100000000000001" customHeight="1">
      <c r="B157" s="374" t="s">
        <v>749</v>
      </c>
      <c r="C157" s="273"/>
      <c r="D157" s="375" t="s">
        <v>750</v>
      </c>
      <c r="E157" s="375"/>
      <c r="F157" s="375"/>
      <c r="G157" s="375"/>
      <c r="H157"/>
    </row>
    <row r="158" spans="2:8" s="3" customFormat="1" ht="17.100000000000001" customHeight="1">
      <c r="B158" s="374"/>
      <c r="C158" s="273"/>
      <c r="D158" s="376" t="s">
        <v>751</v>
      </c>
      <c r="E158" s="376"/>
      <c r="F158" s="376"/>
      <c r="G158" s="376"/>
      <c r="H158" s="376"/>
    </row>
    <row r="159" spans="2:8" s="3" customFormat="1" ht="17.100000000000001" customHeight="1">
      <c r="B159" s="374" t="s">
        <v>752</v>
      </c>
      <c r="C159" s="273"/>
      <c r="D159" s="375" t="s">
        <v>753</v>
      </c>
      <c r="E159" s="375"/>
      <c r="F159" s="375"/>
      <c r="G159" s="375"/>
      <c r="H159"/>
    </row>
    <row r="160" spans="2:8" s="3" customFormat="1" ht="17.100000000000001" customHeight="1">
      <c r="B160" s="374"/>
      <c r="C160" s="273"/>
      <c r="D160" s="376" t="s">
        <v>754</v>
      </c>
      <c r="E160" s="376"/>
      <c r="F160" s="376"/>
      <c r="G160" s="376"/>
      <c r="H160" s="376"/>
    </row>
    <row r="161" spans="2:8" s="3" customFormat="1" ht="17.100000000000001" customHeight="1">
      <c r="B161" s="374" t="s">
        <v>755</v>
      </c>
      <c r="C161" s="273"/>
      <c r="D161" s="375" t="s">
        <v>756</v>
      </c>
      <c r="E161" s="375"/>
      <c r="F161" s="375"/>
      <c r="G161" s="375"/>
      <c r="H161"/>
    </row>
    <row r="162" spans="2:8" s="3" customFormat="1" ht="17.100000000000001" customHeight="1">
      <c r="B162" s="374"/>
      <c r="C162" s="273"/>
      <c r="D162" s="376" t="s">
        <v>757</v>
      </c>
      <c r="E162" s="376"/>
      <c r="F162" s="376"/>
      <c r="G162" s="376"/>
      <c r="H162" s="376"/>
    </row>
    <row r="163" spans="2:8" s="3" customFormat="1" ht="17.100000000000001" customHeight="1">
      <c r="B163" s="374" t="s">
        <v>758</v>
      </c>
      <c r="C163" s="273"/>
      <c r="D163" s="371" t="s">
        <v>759</v>
      </c>
    </row>
    <row r="164" spans="2:8" s="3" customFormat="1" ht="17.100000000000001" customHeight="1">
      <c r="B164" s="374"/>
      <c r="C164" s="273"/>
      <c r="D164" s="372" t="s">
        <v>760</v>
      </c>
    </row>
    <row r="165" spans="2:8" s="3" customFormat="1" ht="17.100000000000001" customHeight="1">
      <c r="B165" s="374" t="s">
        <v>761</v>
      </c>
      <c r="C165" s="273"/>
      <c r="D165" s="371" t="s">
        <v>762</v>
      </c>
    </row>
    <row r="166" spans="2:8" s="3" customFormat="1" ht="17.100000000000001" customHeight="1">
      <c r="B166" s="374"/>
      <c r="C166" s="273"/>
      <c r="D166" s="372" t="s">
        <v>763</v>
      </c>
    </row>
    <row r="167" spans="2:8" s="3" customFormat="1" ht="17.100000000000001" customHeight="1">
      <c r="B167" s="374" t="s">
        <v>764</v>
      </c>
      <c r="C167" s="273"/>
      <c r="D167" s="371" t="s">
        <v>765</v>
      </c>
    </row>
    <row r="168" spans="2:8" s="3" customFormat="1" ht="17.100000000000001" customHeight="1">
      <c r="B168" s="374"/>
      <c r="C168" s="273"/>
      <c r="D168" s="372" t="s">
        <v>766</v>
      </c>
    </row>
    <row r="169" spans="2:8" s="3" customFormat="1" ht="17.100000000000001" customHeight="1">
      <c r="B169" s="374" t="s">
        <v>767</v>
      </c>
      <c r="C169" s="273"/>
      <c r="D169" s="371" t="s">
        <v>768</v>
      </c>
    </row>
    <row r="170" spans="2:8" s="3" customFormat="1" ht="17.100000000000001" customHeight="1">
      <c r="B170" s="374"/>
      <c r="C170" s="273"/>
      <c r="D170" s="372" t="s">
        <v>769</v>
      </c>
    </row>
    <row r="171" spans="2:8" s="3" customFormat="1" ht="17.100000000000001" customHeight="1">
      <c r="B171" s="374" t="s">
        <v>770</v>
      </c>
      <c r="C171" s="273"/>
      <c r="D171" s="371" t="s">
        <v>771</v>
      </c>
    </row>
    <row r="172" spans="2:8" s="3" customFormat="1" ht="17.100000000000001" customHeight="1">
      <c r="B172" s="374"/>
      <c r="C172" s="273"/>
      <c r="D172" s="372" t="s">
        <v>772</v>
      </c>
    </row>
    <row r="173" spans="2:8" s="3" customFormat="1" ht="17.100000000000001" customHeight="1">
      <c r="B173" s="374" t="s">
        <v>773</v>
      </c>
      <c r="C173" s="273"/>
      <c r="D173" s="371" t="s">
        <v>774</v>
      </c>
    </row>
    <row r="174" spans="2:8" s="3" customFormat="1" ht="17.100000000000001" customHeight="1">
      <c r="B174" s="374"/>
      <c r="C174" s="273"/>
      <c r="D174" s="372" t="s">
        <v>775</v>
      </c>
    </row>
    <row r="175" spans="2:8" s="3" customFormat="1" ht="17.100000000000001" customHeight="1">
      <c r="B175" s="374" t="s">
        <v>776</v>
      </c>
      <c r="C175" s="273"/>
      <c r="D175" s="371" t="s">
        <v>777</v>
      </c>
    </row>
    <row r="176" spans="2:8" s="3" customFormat="1" ht="17.100000000000001" customHeight="1">
      <c r="B176" s="374"/>
      <c r="C176" s="273"/>
      <c r="D176" s="372" t="s">
        <v>778</v>
      </c>
    </row>
    <row r="177" spans="2:4" s="3" customFormat="1" ht="17.100000000000001" customHeight="1">
      <c r="B177" s="374" t="s">
        <v>779</v>
      </c>
      <c r="C177" s="273"/>
      <c r="D177" s="371" t="s">
        <v>780</v>
      </c>
    </row>
    <row r="178" spans="2:4" s="3" customFormat="1" ht="17.100000000000001" customHeight="1">
      <c r="B178" s="374"/>
      <c r="C178" s="273"/>
      <c r="D178" s="372" t="s">
        <v>781</v>
      </c>
    </row>
    <row r="179" spans="2:4" s="3" customFormat="1" ht="17.100000000000001" customHeight="1">
      <c r="B179" s="374" t="s">
        <v>782</v>
      </c>
      <c r="C179" s="273"/>
      <c r="D179" s="371" t="s">
        <v>783</v>
      </c>
    </row>
    <row r="180" spans="2:4" s="3" customFormat="1" ht="17.100000000000001" customHeight="1">
      <c r="B180" s="374"/>
      <c r="C180" s="273"/>
      <c r="D180" s="372" t="s">
        <v>784</v>
      </c>
    </row>
    <row r="181" spans="2:4" s="3" customFormat="1" ht="17.100000000000001" customHeight="1">
      <c r="B181" s="374" t="s">
        <v>785</v>
      </c>
      <c r="C181" s="273"/>
      <c r="D181" s="371" t="s">
        <v>786</v>
      </c>
    </row>
    <row r="182" spans="2:4" s="3" customFormat="1" ht="17.100000000000001" customHeight="1">
      <c r="B182" s="374"/>
      <c r="C182" s="273"/>
      <c r="D182" s="372" t="s">
        <v>787</v>
      </c>
    </row>
    <row r="183" spans="2:4" s="3" customFormat="1" ht="17.100000000000001" customHeight="1">
      <c r="B183" s="374" t="s">
        <v>788</v>
      </c>
      <c r="C183" s="273"/>
      <c r="D183" s="371" t="s">
        <v>789</v>
      </c>
    </row>
    <row r="184" spans="2:4" s="3" customFormat="1" ht="17.100000000000001" customHeight="1">
      <c r="B184" s="374"/>
      <c r="C184" s="273"/>
      <c r="D184" s="372" t="s">
        <v>790</v>
      </c>
    </row>
    <row r="185" spans="2:4" s="3" customFormat="1" ht="17.100000000000001" customHeight="1">
      <c r="B185" s="374" t="s">
        <v>791</v>
      </c>
      <c r="C185" s="273"/>
      <c r="D185" s="371" t="s">
        <v>792</v>
      </c>
    </row>
    <row r="186" spans="2:4" s="3" customFormat="1" ht="17.100000000000001" customHeight="1">
      <c r="B186" s="374"/>
      <c r="C186" s="273"/>
      <c r="D186" s="372" t="s">
        <v>793</v>
      </c>
    </row>
  </sheetData>
  <mergeCells count="95">
    <mergeCell ref="B30:B31"/>
    <mergeCell ref="D30:H30"/>
    <mergeCell ref="B7:B8"/>
    <mergeCell ref="B10:B11"/>
    <mergeCell ref="B12:B13"/>
    <mergeCell ref="B14:B15"/>
    <mergeCell ref="B16:B17"/>
    <mergeCell ref="B18:B19"/>
    <mergeCell ref="B21:B22"/>
    <mergeCell ref="B24:B25"/>
    <mergeCell ref="B26:B27"/>
    <mergeCell ref="B28:B29"/>
    <mergeCell ref="D29:E29"/>
    <mergeCell ref="B55:B56"/>
    <mergeCell ref="B32:B33"/>
    <mergeCell ref="B34:B35"/>
    <mergeCell ref="B36:B37"/>
    <mergeCell ref="B39:B40"/>
    <mergeCell ref="B41:B42"/>
    <mergeCell ref="B43:B44"/>
    <mergeCell ref="B45:B46"/>
    <mergeCell ref="B47:B48"/>
    <mergeCell ref="B49:B50"/>
    <mergeCell ref="B51:B52"/>
    <mergeCell ref="B53:B54"/>
    <mergeCell ref="B80:B81"/>
    <mergeCell ref="B57:B58"/>
    <mergeCell ref="B59:B60"/>
    <mergeCell ref="B61:B62"/>
    <mergeCell ref="B63:B64"/>
    <mergeCell ref="B65:B66"/>
    <mergeCell ref="B67:B68"/>
    <mergeCell ref="B69:B70"/>
    <mergeCell ref="B71:B72"/>
    <mergeCell ref="B73:B74"/>
    <mergeCell ref="B75:B76"/>
    <mergeCell ref="B78:B79"/>
    <mergeCell ref="B106:B107"/>
    <mergeCell ref="B82:B83"/>
    <mergeCell ref="B84:B85"/>
    <mergeCell ref="B86:B87"/>
    <mergeCell ref="B88:B89"/>
    <mergeCell ref="B90:B91"/>
    <mergeCell ref="B94:B95"/>
    <mergeCell ref="B96:B97"/>
    <mergeCell ref="B98:B99"/>
    <mergeCell ref="B100:B101"/>
    <mergeCell ref="B102:B103"/>
    <mergeCell ref="B104:B105"/>
    <mergeCell ref="B133:B134"/>
    <mergeCell ref="B109:B110"/>
    <mergeCell ref="B111:B112"/>
    <mergeCell ref="B113:B114"/>
    <mergeCell ref="B115:B116"/>
    <mergeCell ref="B117:B118"/>
    <mergeCell ref="B120:B121"/>
    <mergeCell ref="B123:B124"/>
    <mergeCell ref="B125:B126"/>
    <mergeCell ref="B127:B128"/>
    <mergeCell ref="B129:B130"/>
    <mergeCell ref="B131:B132"/>
    <mergeCell ref="D155:G155"/>
    <mergeCell ref="D156:H156"/>
    <mergeCell ref="B135:B136"/>
    <mergeCell ref="B137:B138"/>
    <mergeCell ref="B139:B140"/>
    <mergeCell ref="B141:B142"/>
    <mergeCell ref="B143:B144"/>
    <mergeCell ref="B145:B146"/>
    <mergeCell ref="B147:B148"/>
    <mergeCell ref="B149:B150"/>
    <mergeCell ref="B151:B152"/>
    <mergeCell ref="B153:B154"/>
    <mergeCell ref="B155:B156"/>
    <mergeCell ref="B167:B168"/>
    <mergeCell ref="B157:B158"/>
    <mergeCell ref="D157:G157"/>
    <mergeCell ref="D158:H158"/>
    <mergeCell ref="B159:B160"/>
    <mergeCell ref="D159:G159"/>
    <mergeCell ref="D160:H160"/>
    <mergeCell ref="B161:B162"/>
    <mergeCell ref="D161:G161"/>
    <mergeCell ref="D162:H162"/>
    <mergeCell ref="B163:B164"/>
    <mergeCell ref="B165:B166"/>
    <mergeCell ref="B181:B182"/>
    <mergeCell ref="B183:B184"/>
    <mergeCell ref="B185:B186"/>
    <mergeCell ref="B169:B170"/>
    <mergeCell ref="B171:B172"/>
    <mergeCell ref="B173:B174"/>
    <mergeCell ref="B175:B176"/>
    <mergeCell ref="B177:B178"/>
    <mergeCell ref="B179:B180"/>
  </mergeCells>
  <hyperlinks>
    <hyperlink ref="D18:D19" location="'Tabl. V'!A1" display="WAŻNIEJSZE DANE O STANIE, ZAGROŻENIU I OCHRONIE ŚRODOWISKA W WOJEWÓDZTWIE WARMIŃSKO-MAZURSKIM" xr:uid="{93DA3172-CF6B-41D6-85DA-112F23A49C76}"/>
    <hyperlink ref="D26:D27" location="'Tabl. 1(6)'!A1" display="POWIERZCHNIA GEODEZYJNA WEDŁUG KIERUNKÓW WYKORZYSTANIA" xr:uid="{7FB705A4-18BF-4C93-A828-C025F1DE0427}"/>
    <hyperlink ref="D28:D29" location="'Tabl. 2(9)'!A1" display="GRUNTY ROLNE I LEŚNE WYŁĄCZONE Z PRODUKCJI ROLNICZEJ I LEŚNEJ " xr:uid="{8F82D656-D371-4447-A559-809AAE8D603A}"/>
    <hyperlink ref="D32:D33" location="'Tabl. 4(9)'!A1" display="POŻARY UPRAW ROLNYCH, ŁĄK, RŻYSK I NIEUŻYTKÓW" xr:uid="{D443713A-0083-4FE7-A3A1-B7DC5171DA62}"/>
    <hyperlink ref="D34:D35" location="'Tabl. 5(10)'!A1" display="ZUŻYCIE NAWOZÓW MINERALNYCH I WAPNIOWYCH W PRZELICZENIU NA CZYSTY SKŁADNIK W ROKU GOSPODARCZYM" xr:uid="{B1BB441A-9136-4935-9A13-44CCCD2F7551}"/>
    <hyperlink ref="D36:D37" location="'Tabl. 6(11)'!A1" display="POWIERZCHNIA, ZASOBY I EKSPLOATACJA ZŁÓŻ TORFÓW" xr:uid="{960E5B8F-20C4-4BB0-AAE2-D39754A0F882}"/>
    <hyperlink ref="D53:D54" location="'Tabl. 1(12)'!A1" display="POBÓR WODY NA POTRZEBY GOSPODARKI NARODOWEJ I LUDNOŚCI WEDŁUG ŹRÓDEŁ POBORU" xr:uid="{23089759-EB60-4107-BE5E-913E51B881BC}"/>
    <hyperlink ref="D55:D56" location="'Tabl. 2(13)'!A1" display="ZUŻYCIE WODY NA POTRZEBY GOSPODARKI NARODOWEJ I LUDNOŚCI" xr:uid="{F39420DE-AE03-4ED1-B311-D73707D61C3C}"/>
    <hyperlink ref="D57:D58" location="'Tabl. 3(14)'!A1" display="NAPEŁNIANE STAWY RYBNE" xr:uid="{9FD8EFB2-7896-4953-98B0-A881EE70286B}"/>
    <hyperlink ref="D59:D60" location="'Tabl. 4(15)'!A1" display="OBIEKTY MAŁEJ RETENCJI WODNEJ" xr:uid="{B1A7889B-00F4-4890-98E8-72D121EA4588}"/>
    <hyperlink ref="D61:D62" location="'Tabl. 5(16)'!A1" display="BILANS GOSPODAROWANIA WODĄ W PRZEMYŚLE" xr:uid="{856AD7A6-3CE4-4854-870D-339AF306B770}"/>
    <hyperlink ref="D63:D64" location="'Tabl. 6(17)'!A1" display="GOSPODAROWANIE WODĄ W SIECI WODOCIĄGOWEJ" xr:uid="{4591A017-DE49-40FF-938C-99330A47DEC2}"/>
    <hyperlink ref="D30:D31" location="'Tabl. 3(10)'!A1" display="GRUNTY ZDEWASTOWANE I ZDEGRADOWANE WYMAGAJĄCE REKULTYWACJI I ZAGOSPODAROWANIA ORAZ ZREKULTYWOWANE I ZAGOSPODAROWANE" xr:uid="{AB121FF4-F5EC-4B50-8823-4B99B1599223}"/>
    <hyperlink ref="D65:D66" location="'Tabl. 7(18)'!A1" display="ŚCIEKI PRZEMYSŁOWE I KOMUNALNE ODPROWADZONE DO WÓD LUB DO ZIEMI" xr:uid="{24DF0C5F-4D4C-4CBF-933E-5F0D4B43ECA8}"/>
    <hyperlink ref="D67:D68" location="'Tabl. 8(19)'!A1" display="OCZYSZCZALNIE ŚCIEKÓW KOMUNALNYCH " xr:uid="{32213FD3-5D33-4CBB-BD65-68D246D8375D}"/>
    <hyperlink ref="D69:D70" location="'Tabl. 9(20)'!A1" display="ŚCIEKI KOMUNALNE ODPROWADZONE SIECIĄ KANALIZACYJNĄ ORAZ LUDNOŚĆ KORZYSTAJĄCA Z OCZYSZCZALNI ŚCIEKÓW" xr:uid="{1FD8203A-06DF-4EB2-8EAB-C3320A3F6EF6}"/>
    <hyperlink ref="D71:D72" location="'Tabl. 10(21)'!A1" display="ŚCIEKI PRZEMYSŁOWE" xr:uid="{0AD77E5D-18E3-46B6-A17E-DFB18CF58794}"/>
    <hyperlink ref="D73:D74" location="'Tabl. 11(22)'!A1" display="OCZYSZCZALNIE ŚCIEKÓW PRZEMYSŁOWYCH" xr:uid="{00824B3E-9304-4FAE-9F2B-84BE173FE985}"/>
    <hyperlink ref="D75:D76" location="'Tabl. 12(23)'!A1" display="OSADY Z OCZYSZCZALNI ŚCIEKÓW PRZEMYSŁOWYCH I KOMUNALNYCH " xr:uid="{27804383-C4F4-4C2D-9073-10E09B05232D}"/>
    <hyperlink ref="D80:D81" location="'Tabl. 1(24)'!A1" display="ZAKŁADY SZCZEGÓLNIE UCIĄŻLIWE DLA CZYSTOŚCI POWIETRZA" xr:uid="{88F6CCEC-1541-42A6-80A7-BE93108450F2}"/>
    <hyperlink ref="D82:D83" location="'Tabl. 2(25)'!A1" display="EMITORY NA TERENIE ZAKŁADÓW SZCZEGÓLNIE UCIĄŻLIWYCH WEDŁUG WIELKOŚCI EMISJI" xr:uid="{D5B9122D-D4C3-400B-A5DA-28CCA5498A20}"/>
    <hyperlink ref="D84:D85" location="'Tabl. 3(26)'!A1" display="URZĄDZENIA DO REDUKCJI ZANIECZYSZCZEŃ POWIETRZA W ZAKŁADACH SZCZEGÓLNIE UCIĄŻLIWYCH WEDŁUG STOPNIA SKUTECZNOŚCI " xr:uid="{2A4E8151-CEFB-4D25-9B4E-24685C4FA28D}"/>
    <hyperlink ref="D86:D87" location="'Tabl. 4(27)'!A1" display="EMISJA ZANIECZYSZCZEŃ POWIETRZA Z ZAKŁADÓW SZCZEGÓLNIE UCIĄŻLIWYCH " xr:uid="{01ABF2AB-0EAA-43E8-8561-B33EE79A7FE3}"/>
    <hyperlink ref="D88:D89" location="'Tabl. 5(28)'!A1" display="EMISJA ZANIECZYSZCZEŃ POWIETRZA WEDŁUG WYBRANYCH RODZAJU SUBSTANCJI" xr:uid="{DA971947-82BC-47D7-8EFA-E64BCB2ABC7A}"/>
    <hyperlink ref="D90:D91" location="'Tabl. 6(29)'!A1" display="ZANIECZYSZCZENIA ZATRZYMANE I ZNEUTRALIZOWANE W URZĄDZENIACH OCZYSZCZAJĄCYCH ZAKŁADÓW SZCZEGÓLNIE UCIĄŻLIWYCH" xr:uid="{5BA444EF-3E9C-4635-9D4D-91F92E8BA369}"/>
    <hyperlink ref="D41:D42" location="'Tabl. 5(34)'!A1" display="POWIERZCHNIA O SZCZEGÓLNYCH WALORACH PRZYRODNICZYCH PRAWNIE CHRONIONA " xr:uid="{0AA8DDBC-97EA-4E9C-B318-9D1CA079C804}"/>
    <hyperlink ref="D43:D44" location="'Tabl. 6(35)'!A1" display="REZERWATY PRZYRODY" xr:uid="{CFB77BE4-B126-4C67-8646-AE3ED187C2B5}"/>
    <hyperlink ref="D45:D46" location="'Tabl. 7(36)'!A1" display="PARKI KRAJOBRAZOWE " xr:uid="{F4BD3B9E-E9B6-4847-9652-AD29D8D36CB7}"/>
    <hyperlink ref="D47:D48" location="'Tabl. 8(37)'!A1" display="POMNIKI PRZYRODY" xr:uid="{58276F18-035B-4430-8E0D-577299A00403}"/>
    <hyperlink ref="D49:D50" location="'Tabl. 9(38)'!A1" display="TERENY ZIELENI W MIASTACH I NA WSI" xr:uid="{01717A7E-FB1C-4E13-B8C3-ABAF14CFC3AB}"/>
    <hyperlink ref="D96:D97" location="'Tabl. 1(39)'!A1" display="ODPADY WYTWORZONE I DOTYCHCZAS SKŁADOWANE (NAGROMADZONE)" xr:uid="{1C564858-B3D8-4421-8876-689D593BB0CA}"/>
    <hyperlink ref="D98:D99" location="'Tabl. 2(40)'!A1" display="ODPADY WYTWORZONE I NAGROMADZONE WEDŁUG RODZAJÓW" xr:uid="{2E7A1079-1F35-4D07-BC3A-A0122EAF2A68}"/>
    <hyperlink ref="D100:D101" location="'Tabl. 3(41)'!A1" display="ODPADY KOMUNALNE I NIECZYSTOŚCI CIEKŁE" xr:uid="{FD0CE36F-58F2-49B5-95DB-9C925587229F}"/>
    <hyperlink ref="D102:D103" location="'Tabl. 4(42)'!A1" display="ODPADY KOMUNALNE ZEBRANE SELEKTYWNIE" xr:uid="{34D1A562-E806-429F-B5B0-AEBDA2A9DD86}"/>
    <hyperlink ref="D104:D105" location="'Tabl. 5(43)'!A1" display="SKŁADOWISKA ODPADÓW KOMUNALNYCH " xr:uid="{CA8F523C-ADD6-4714-B0EE-7176950EEF8D}"/>
    <hyperlink ref="D106:D107" location="'Tabl. 6(44)'!A1" display="ODGAZOWYWANIE SKŁADOWISK ODPADÓW KOMUNALNYCH" xr:uid="{250A7AF7-B438-4288-9C2E-AFEEB624EF5F}"/>
    <hyperlink ref="D111:D112" location="'Tabl. 1(45)'!A1" display="NAKŁADY NA ŚRODKI TRWAŁE SŁUŻĄCE OCHRONIE ŚRODOWISKA WEDŁUG KIERUNKÓW INWESTOWANIA" xr:uid="{52B40745-D59A-4637-B536-74D0B10B6E1F}"/>
    <hyperlink ref="D113:D114" location="'Tabl. 2(46)'!A1" display="NAKŁADY NA ŚRODKI TRWAŁE SŁUŻĄCE GOSPODARCE WODNEJ WEDŁUG KIERUNKÓW INWESTOWANIA" xr:uid="{570D5963-D3C1-46D5-8EE6-AEE36188FBD1}"/>
    <hyperlink ref="D115:D116" location="'Tabl. 3(47)'!A1" display="NAKŁADY NA ŚRODKI TRWAŁE WEDŁUG ŹRÓDEŁ FINANSOWANIA" xr:uid="{E89AA83C-1B77-46C9-B1F8-0A5DA30914B1}"/>
    <hyperlink ref="D117:D118" location="'Tabl. 4(48)'!A1" display="NIEKTÓRE EFEKTY RZECZOWE UZYSKANE W WYNIKU PRZEKAZANIA DO UŻYTKU INWESTYCJI  OCHRONY ŚRODOWISKA I GOSPODARKI WODNEJ" xr:uid="{948D2FE5-6413-4E43-9DE8-11428F6B926E}"/>
    <hyperlink ref="D12:D13" location="'Tabl. II'!A1" display="WAŻNIEJSZE DANE O STANIE, ZAGROŻENIU I OCHRONIE ŚRODOWISKA WEDŁUG WOJEWÓDZTW W 2015 R." xr:uid="{7832FBDC-D331-4723-9F70-E7B2BA135184}"/>
    <hyperlink ref="D14:D15" location="'Tabl. III'!A1" display="WAŻNIEJSZE DANE O STANIE, ZAGROŻENIU I OCHRONIE ŚRODOWISKA WEDŁUG WOJEWÓDZTW W 2016 R." xr:uid="{174C6C51-B144-45C1-AB4E-F76E1C8F4473}"/>
    <hyperlink ref="D16:D17" location="'Tabl. IV'!A1" display="WAŻNIEJSZE DANE O STANIE, ZAGROŻENIU I OCHRONIE ŚRODOWISKA WEDŁUG WOJEWÓDZTW W 2020 R." xr:uid="{C816AE61-B815-4EAB-AC25-F87B4E615C11}"/>
    <hyperlink ref="D28:E29" location="'Tabl. 2(7)'!A1" display="GRUNTY ROLNE I LEŚNE WYŁĄCZONE Z PRODUKCJI ROLNICZEJ I LEŚNEJ " xr:uid="{E78D5495-68A7-4AEF-82B9-17E924F8592A}"/>
    <hyperlink ref="D30:H31" location="'Tabl. 3(8)'!A1" display="GRUNTY ZDEWASTOWANE I ZDEGRADOWANE WYMAGAJĄCE REKULTYWACJI I ZAGOSPODAROWANIA ORAZ ZREKULTYWOWANE I ZAGOSPODAROWANE" xr:uid="{2290D9C3-E38C-4F81-9E36-F7ED4BCFE8E3}"/>
    <hyperlink ref="D10" location="'Tabl. I'!A1" display="WAŻNIEJSZE DANE O STANIE, ZAGROŻENIU I OCHRONIE ŚRODOWISKA WEDŁUG WOJEWÓDZTW W 2021 R." xr:uid="{C78CD21A-FC81-4C92-AE71-DF8D16F558B5}"/>
    <hyperlink ref="D11" location="'Tabl. I'!A1" display="MAJOR DATA ON ENVIRONMENTAL STATE, THREAT AND PROTECTION BY VOIVODSHIPS IN 2021" xr:uid="{41FD3AE6-DAAB-4EB3-8554-1A7C1EB56DD2}"/>
    <hyperlink ref="D26" location="'Tabl. 1'!A1" display="POWIERZCHNIA GEODEZYJNA WEDŁUG KIERUNKÓW WYKORZYSTANIA" xr:uid="{11171294-3C97-46D9-A257-C5930BAC0048}"/>
    <hyperlink ref="D25" location="'Tabl. 1'!A1" display="USE AND PROTECTION OF LAND AND SOIL" xr:uid="{3529FA52-73DA-415E-92F4-3277A7CF2821}"/>
    <hyperlink ref="D28" location="'Tabl. 2'!A1" display="GRUNTY ROLNE I LEŚNE WYŁĄCZONE Z PRODUKCJI ROLNICZEJ I LEŚNEJ " xr:uid="{FA480033-7726-4A74-8540-2C6564C71CDF}"/>
    <hyperlink ref="D29:E29" location="'Tabl. 2'!A1" display="AGRICULTURAL AREA DESIGNATED FOR NON-AGRICULTURAL PURPOSES AND FOREST LAND DESIGNATED FOR NON-FOREST PURPOSES" xr:uid="{2C9A6080-34BD-4B23-8E8A-345D430E5433}"/>
    <hyperlink ref="D30:H30" location="'Tabl. 3'!A1" display="GRUNTY ZDEWASTOWANE I ZDEGRADOWANE WYMAGAJĄCE REKULTYWACJI I ZAGOSPODAROWANIA ORAZ ZREKULTYWOWANE I ZAGOSPODAROWANE" xr:uid="{FCC17251-FF5F-4E09-8ADA-6075A677E30C}"/>
    <hyperlink ref="D31" location="'Tabl. 3'!A1" display="DEVASTATED AND DEGRADED LAND REQUIRING RECLAMATION AND MANAGEMENT, AS WELL AS RECLAIMED AND MANAGED LAND" xr:uid="{190E2951-0B8C-4084-B24B-593EDD1D0003}"/>
    <hyperlink ref="D32" location="'Tabl. 4'!A1" display="POŻARY UPRAW ROLNYCH, ŁĄK, RŻYSK I NIEUŻYTKÓW" xr:uid="{0BC822C7-7B84-4F89-9047-DE03B6415824}"/>
    <hyperlink ref="D33" location="'Tabl. 4'!A1" display="FIRES OF AGRICULTURAL CROPS, MEADOWS, STUBBLES AND WASTELAND" xr:uid="{03F47F71-CF57-4045-9DF1-80D153E9F56C}"/>
    <hyperlink ref="D34" location="'Tabl. 5'!A1" display="ZUŻYCIE NAWOZÓW MINERALNYCH I WAPNIOWYCH W PRZELICZENIU NA CZYSTY SKŁADNIK W ROKU GOSPODARCZYM" xr:uid="{8056940A-E666-4B0C-88F7-0ED0C87F48DE}"/>
    <hyperlink ref="D35" location="'Tabl. 5'!A1" display="CONSUMPTION OF MINERAL AND LIME FERTILIZERS IN TERMS OF PURE INGREDIENT IN THE FARMING YEAR" xr:uid="{50C2C7A0-1AED-4D37-94C4-F80F64C28F2D}"/>
    <hyperlink ref="D36" location="'Tabl. 6'!A1" display="POWIERZCHNIA, ZASOBY I EKSPLOATACJA ZŁÓŻ TORFÓW" xr:uid="{7983250C-AFDD-4A5D-ABDE-A9D64014A32D}"/>
    <hyperlink ref="D37" location="'Tabl. 6'!A1" display="AREA, RESOURCES AND EXPLOITATION OF PEAT DEPOSITS" xr:uid="{072B5719-5D06-458F-9144-05CA23CBBD59}"/>
    <hyperlink ref="D41" location="'Tabl.1(7)'!A1" display="POWIERZCHNIA O SZCZEGÓLNYCH WALORACH PRZYRODNICZYCH PRAWNIE CHRONIONA " xr:uid="{112E4D5B-88F8-476D-BD7C-62D9D042BE39}"/>
    <hyperlink ref="D42" location="'Tabl.1(7)'!A1" display="AREA OF SPECIAL NATURE VALUE UNDER LEGAL PROTECTION" xr:uid="{1B2C3416-5B09-47A5-ADEC-E2660BC30C2B}"/>
    <hyperlink ref="D43" location="'Tabl. 2(8)'!A1" display="REZERWATY PRZYRODY" xr:uid="{6ADC8AFE-A473-4019-82FB-3D7979CA3DF2}"/>
    <hyperlink ref="D44" location="'Tabl. 2(8)'!A1" display="NATURE RESERVES" xr:uid="{461C1D7A-D10A-4E49-A6BB-6C92BE903943}"/>
    <hyperlink ref="D45" location="'Tabl. 3(9)'!A1" display="PARKI KRAJOBRAZOWE " xr:uid="{C2D225CF-DECE-4A88-9473-43BFD4E744BE}"/>
    <hyperlink ref="D46" location="'Tabl. 3(9)'!A1" display="LANDSCAPE PARKS " xr:uid="{5AC8CDEA-4C09-4F89-8170-840783C3B49B}"/>
    <hyperlink ref="D47" location="'Tabl. 4(10)'!A1" display="POMNIKI PRZYRODY" xr:uid="{67FCFDA2-3689-4E8C-A70F-29A39FC263E9}"/>
    <hyperlink ref="D48" location="'Tabl. 4(10)'!A1" display="MONUMENTS OF NATURE " xr:uid="{C86F18B7-BCEF-46B1-B20F-6B4D5EB98F0D}"/>
    <hyperlink ref="D49" location="'Tabl. 5(11)'!A1" display="TERENY ZIELENI W MIASTACH I NA WSI" xr:uid="{73A7B4A0-A551-46A6-899D-215213DF3C0E}"/>
    <hyperlink ref="D50" location="'Tabl. 5(11)'!A1" display="GREEN AREAS IN URBAN AREAS AND IN RURAL AREAS" xr:uid="{E280130A-0E0B-431F-982C-B8C93ED81FE2}"/>
    <hyperlink ref="D96" location="'Tabl. 1(30)'!A1" display="ODPADY WYTWORZONE I DOTYCHCZAS SKŁADOWANE (NAGROMADZONE)" xr:uid="{66500A04-F883-4947-B54F-25B3FA5307D5}"/>
    <hyperlink ref="D97" location="'Tabl. 1(30)'!A1" display="WASTE GENERATED AND LANDFILLED (ACCUMULATED) SO FAR" xr:uid="{F85C27DE-9262-4393-B6D2-A749122E4CCA}"/>
    <hyperlink ref="D98" location="'Tabl. 2(31)'!A1" display="ODPADY WYTWORZONE I NAGROMADZONE WEDŁUG RODZAJÓW" xr:uid="{AB3F8EA6-B3AF-4D45-81D2-92128BF25F60}"/>
    <hyperlink ref="D99" location="'Tabl. 2(31)'!A1" display="WASTE GENERATED AND ACCUMULATED BY TYPES" xr:uid="{B62B6127-B16B-4F84-9E08-155C11C26DD2}"/>
    <hyperlink ref="D100" location="'Tabl. 3(32)'!A1" display="ODPADY KOMUNALNE I NIECZYSTOŚCI CIEKŁE" xr:uid="{FA86A302-F240-4F9F-B0B2-2946152061D0}"/>
    <hyperlink ref="D101" location="'Tabl. 3(32)'!A1" display="MUNICIPAL WASTE AND LIQUID WASTE" xr:uid="{70D2324F-03FD-4979-AD68-11E6987401E8}"/>
    <hyperlink ref="D102" location="'Tabl. 4(33)'!A1" display="ODPADY KOMUNALNE ZEBRANE SELEKTYWNIE" xr:uid="{314DFD1C-1CB4-4989-AFDE-E3D3C5EF6543}"/>
    <hyperlink ref="D103" location="'Tabl. 4(33)'!A1" display="MUNICIPAL WASTE COLLECTED SEPARATELY" xr:uid="{644C7C08-61E8-4D2E-8988-9D3E393B65A8}"/>
    <hyperlink ref="D104" location="'Tabl. 5(34)'!A1" display="SKŁADOWISKA ODPADÓW KOMUNALNYCH " xr:uid="{E5A5DA05-F5EE-4923-8DA1-D520F9670150}"/>
    <hyperlink ref="D105" location="'Tabl. 5(34)'!A1" display="LANDFILL SITES WITH MUNICIPAL WASTE" xr:uid="{53550B8F-EEF4-4135-AC6B-9182510A9FB3}"/>
    <hyperlink ref="D106" location="'Tabl. 6(35)'!A1" display="ODGAZOWYWANIE SKŁADOWISK ODPADÓW KOMUNALNYCH" xr:uid="{1860D090-BCB6-4C63-B092-39C9E0150007}"/>
    <hyperlink ref="D107" location="'Tabl. 6(35)'!A1" display="DEGASSING OF MUNICIPAL WASTE LANDFILL SITES" xr:uid="{24AC2D4B-BBA1-4CA7-BC9C-F76329C3ACD2}"/>
    <hyperlink ref="D111" location="'Tabl. 1(36)'!A1" display="NAKŁADY NA ŚRODKI TRWAŁE SŁUŻĄCE OCHRONIE ŚRODOWISKA WEDŁUG KIERUNKÓW INWESTOWANIA" xr:uid="{DAC50C9C-E078-44B2-82CF-D718DC2F511F}"/>
    <hyperlink ref="D112" location="'Tabl. 1(36)'!A1" display="OUTLAYS ON FIXED ASSETS FOR ENVIRONMENTAL PROTECTION BY DIRECTIONS OF INVESTING" xr:uid="{5CD39659-1361-4786-8C3F-52D245C724B9}"/>
    <hyperlink ref="D113" location="'Tabl. 2(37)'!A1" display="NAKŁADY NA ŚRODKI TRWAŁE SŁUŻĄCE GOSPODARCE WODNEJ WEDŁUG KIERUNKÓW INWESTOWANIA" xr:uid="{C78EC236-7BD6-4C30-BB52-3E25B41BDFBC}"/>
    <hyperlink ref="D114" location="'Tabl. 2(37)'!A1" display="OUTLAYS ON FIXED ASSETS FOR WATER MANAGEMENT BY DIRECTIONS OF INVESTING" xr:uid="{75CCDCC4-25C3-4100-8F3D-B97573C557FE}"/>
    <hyperlink ref="D115" location="'Tabl. 3(38)'!A1" display="NAKŁADY NA ŚRODKI TRWAŁE WEDŁUG ŹRÓDEŁ FINANSOWANIA" xr:uid="{73FFAA70-CABE-4BA2-B272-DB640356C480}"/>
    <hyperlink ref="D116" location="'Tabl. 3(38)'!A1" display="OUTLAYS ON FIXED ASSETS BY SOURCES OF FINANCING" xr:uid="{E2E29B35-D97A-402F-9FE7-9C3F9C1E8265}"/>
    <hyperlink ref="D117" location="'Tabl. 4(39)'!A1" display="NIEKTÓRE EFEKTY RZECZOWE UZYSKANE W WYNIKU PRZEKAZANIA DO UŻYTKU INWESTYCJI  OCHRONY ŚRODOWISKA I GOSPODARKI WODNEJ" xr:uid="{AB41615D-A67D-411F-877A-5CC501CFF410}"/>
    <hyperlink ref="D118" location="'Tabl. 4(39)'!A1" display="SELECTED TANGIBLE EFFECTS OF INVESTMENTS FOR ENVIRONMENTAL PROTECTION AND WATER MANAGEMENT" xr:uid="{EADEF95D-B8CF-4571-A4E9-1F10CFBFB6BF}"/>
    <hyperlink ref="D123" location="'Tabl. 1(40)'!A1" display="OCHRONA PRZYRODY I KRAJOBRAZU W 2021 R." xr:uid="{A1B8445E-4657-45B5-80CD-C5C83A0280A9}"/>
    <hyperlink ref="D124" location="'Tabl. 1(40)'!A1" display="NATURE AND LANDSCAPE PROTECTION IN 2021" xr:uid="{55E5CAB4-8C47-4B67-9689-15A88C2DBC9A}"/>
    <hyperlink ref="D125" location="'Tabl. 2(41)'!A1" display="OCHRONA PRZYRODY I KRAJOBRAZU W 2022 R." xr:uid="{B0BD58A9-5EF6-46E8-8D3F-B24B55FAD6CE}"/>
    <hyperlink ref="D126" location="'Tabl. 2(41)'!A1" display="NATURE AND LANDSCAPE PROTECTION IN 2022" xr:uid="{D4CE439A-501B-4220-A081-D2F18AA08D30}"/>
    <hyperlink ref="D127" location="'Tabl. 3(42)'!A1" display="OCHRONA PRZYRODY I KRAJOBRAZU W 2023 R." xr:uid="{A637B7EA-4F90-4A93-9839-BE5362574481}"/>
    <hyperlink ref="D128" location="'Tabl. 3(42)'!A1" display="NATURE AND LANDSCAPE PROTECTION IN 2023" xr:uid="{B465FDC3-B5B0-4A5E-BC0E-B47C2E254BBC}"/>
    <hyperlink ref="D129" location="'Tabl. 4(43)'!A1" display="OCHRONA PRZYRODY I KRAJOBRAZU W 2024 R." xr:uid="{23C176C7-CF1A-4566-B70B-ACBBE85D144C}"/>
    <hyperlink ref="D130" location="'Tabl. 4(43)'!A1" display="NATURE AND LANDSCAPE PROTECTION IN 2024" xr:uid="{96E732A7-464E-40C1-B1FC-8345CE8E715B}"/>
    <hyperlink ref="D131" location="'Tabl. 5(44)'!A1" display="POBÓR WODY NA POTRZEBY GOSPODARKI NARODOWEJ I LUDNOŚCI W 2021 R." xr:uid="{DA154702-C761-452A-A3B0-BA26D3EDF228}"/>
    <hyperlink ref="D132" location="'Tabl. 5(44)'!A1" display="WATER WITHDRAWAL FOR NEEDS OF THE NATIONAL ECONOMY AND POPULATION IN 2021" xr:uid="{334079E1-7A20-4F15-8299-679D29625A0F}"/>
    <hyperlink ref="D133" location="'Tabl. 6(45)'!A1" display="POBÓR WODY NA POTRZEBY GOSPODARKI NARODOWEJ I LUDNOŚCI W 2022 R." xr:uid="{F500B8B4-90A4-44BC-A0C6-AD7BADCA22A7}"/>
    <hyperlink ref="D134" location="'Tabl. 6(45)'!A1" display="WATER WITHDRAWAL FOR NEEDS OF THE NATIONAL ECONOMY AND POPULATION IN 2022" xr:uid="{28B87237-059F-405D-BC46-D34A7DB0EE71}"/>
    <hyperlink ref="D135" location="'Tabl. 7(46).'!A1" display="POBÓR WODY NA POTRZEBY GOSPODARKI NARODOWEJ I LUDNOŚCI W 2023 R." xr:uid="{1AD39CE5-29E3-4CAA-A764-1F8A38999CB2}"/>
    <hyperlink ref="D136" location="'Tabl. 7(46).'!A1" display="WATER WITHDRAWAL FOR NEEDS OF THE NATIONAL ECONOMY AND POPULATION IN 2023" xr:uid="{A08FF440-8E6A-44F4-91FD-F54FB0A6C398}"/>
    <hyperlink ref="D137" location="'Tabl. 8(47).'!A1" display="POBÓR WODY NA POTRZEBY GOSPODARKI NARODOWEJ I LUDNOŚCI W 2024 R." xr:uid="{299A15B2-0995-43FF-BF1C-37804B9353F9}"/>
    <hyperlink ref="D138" location="'Tabl. 8(47).'!A1" display="WATER WITHDRAWAL FOR NEEDS OF THE NATIONAL ECONOMY AND POPULATION IN 2024" xr:uid="{9EC28B51-4919-4181-AFC9-C76A6BD1595D}"/>
    <hyperlink ref="D139" location="'Tabl. 9(48)'!A1" display="ZUŻYCIE WODY NA POTRZEBY GOSPODARKI NARODOWEJ I LUDNOŚCI W 2021 R." xr:uid="{6EA584F2-46AF-4844-AF4A-DE3ABE7F4FA9}"/>
    <hyperlink ref="D140" location="'Tabl. 9(48)'!A1" display="CONSUMPTION OF WATER FOR NEEDS OF THE NATIONAL ECONOMY AND POPULATION IN 2021" xr:uid="{9EA52F57-6696-4283-A06F-2FA958820028}"/>
    <hyperlink ref="D141" location="'Tabl. 10(49)'!A1" display="ZUŻYCIE WODY NA POTRZEBY GOSPODARKI NARODOWEJ I LUDNOŚCI W 2022 R." xr:uid="{252F85B8-B22C-4FC4-B2EA-15DD8C864D82}"/>
    <hyperlink ref="D142" location="'Tabl. 10(49)'!A1" display="CONSUMPTION OF WATER FOR NEEDS OF THE NATIONAL ECONOMY AND POPULATION IN 2022" xr:uid="{97E5B8EC-F8D9-47D8-9E5F-798DB75A86F4}"/>
    <hyperlink ref="D143" location="'Tabl. 11(50)'!A1" display="ZUŻYCIE WODY NA POTRZEBY GOSPODARKI NARODOWEJ I LUDNOŚCI W 2023 R." xr:uid="{2BA70DC3-6A6B-4163-AF7A-B08E6E2E71AE}"/>
    <hyperlink ref="D144" location="'Tabl. 11(50)'!A1" display="CONSUMPTION OF WATER FOR NEEDS OF THE NATIONAL ECONOMY AND POPULATION IN 2023" xr:uid="{5E5268CB-EF73-44E7-A544-237AC4B8034B}"/>
    <hyperlink ref="D145" location="'Tabl. 12(51)'!A1" display="ZUŻYCIE WODY NA POTRZEBY GOSPODARKI NARODOWEJ I LUDNOŚCI W 2024 R." xr:uid="{F5FD0365-3E8B-4D92-80EF-57A9FDAD4F8A}"/>
    <hyperlink ref="D146" location="'Tabl. 12(51)'!A1" display="CONSUMPTION OF WATER FOR NEEDS OF THE NATIONAL ECONOMY AND POPULATION IN 2024" xr:uid="{0AC21CC9-E7D5-41B7-BFBE-464D0BBF9CAC}"/>
    <hyperlink ref="D147" location="'Tabl. 13(52)'!A1" display="ŚCIEKI PRZEMYSŁOWE I KOMUNALNE WYMAGAJĄCE OCZYSZCZANIA ODPROWADZONE DO WÓD LUB DO ZIEMI W 2021 R." xr:uid="{04035A34-C2B6-4E53-8B96-AEC9DB6850A4}"/>
    <hyperlink ref="D148" location="'Tabl. 13(52)'!A1" display="INDUSTRIAL AND MUNICIPAL WASTEWATER REQUIRING TREATMENT DISCHARGED INTO WATERS OR INTO THE GROUND IN 2021" xr:uid="{96F786AB-7284-41D6-98E6-DC65E77682BC}"/>
    <hyperlink ref="D149" location="'Tabl. 14(53)'!A1" display="ŚCIEKI PRZEMYSŁOWE I KOMUNALNE WYMAGAJĄCE OCZYSZCZANIA ODPROWADZONE DO WÓD LUB DO ZIEMI W 2022 R." xr:uid="{4324F0F6-88C1-4597-84B8-E309ADC0CD89}"/>
    <hyperlink ref="D150" location="'Tabl. 14(53)'!A1" display="INDUSTRIAL AND MUNICIPAL WASTEWATER REQUIRING TREATMENT DISCHARGED INTO WATERS OR INTO THE GROUND IN 2022" xr:uid="{1C655216-CAAC-496F-A607-EAC643795CA8}"/>
    <hyperlink ref="D151" location="'Tabl. 15(54)'!A1" display="ŚCIEKI PRZEMYSŁOWE I KOMUNALNE WYMAGAJĄCE OCZYSZCZANIA ODPROWADZONE DO WÓD LUB DO ZIEMI W 2023 R." xr:uid="{8D809127-0082-4512-8597-5AADD161CACE}"/>
    <hyperlink ref="D152" location="'Tabl. 15(54)'!A1" display="INDUSTRIAL AND MUNICIPAL WASTEWATER REQUIRING TREATMENT DISCHARGED INTO WATERS OR INTO THE GROUND IN 2023" xr:uid="{D9B88E78-0DC4-4AFC-BC8F-B4D69DA6E904}"/>
    <hyperlink ref="D153" location="'Tabl. 16(55)'!A1" display="ŚCIEKI PRZEMYSŁOWE I KOMUNALNE WYMAGAJĄCE OCZYSZCZANIA ODPROWADZONE DO WÓD LUB DO ZIEMI W 2024 R." xr:uid="{E4441E43-D463-4278-BB11-C46BDF988559}"/>
    <hyperlink ref="D154" location="'Tabl. 16(55)'!A1" display="INDUSTRIAL AND MUNICIPAL WASTEWATER REQUIRING TREATMENT DISCHARGED INTO WATERS OR INTO THE GROUND IN 2024" xr:uid="{7BDF6B6B-7B47-4169-8B72-2EDDF441464E}"/>
    <hyperlink ref="D155:G155" location="'Tabl. 17(56)'!A1" display="ŚCIEKI KOMUNALNE ODPROWADZONE SIECIĄ KANALIZACYJNĄ OCZYSZCZANE ORAZ LUDNOŚĆ KORZYSTAJĄCA Z OCZYSZCZALNI ŚCIEKÓW W 2021 R." xr:uid="{62CCE9AD-1624-4BAF-8454-17D45FDD658A}"/>
    <hyperlink ref="D156:H156" location="'Tabl. 17(56)'!A1" display="TREATED MUNICIPAL WASTEWATER DISCHARGED THROUGH SEWAGE NETWORK AND POPULATION CONNECTED TO WASTEWATER TREATMENT PLANTS IN 2021" xr:uid="{25E777BA-5609-42EA-A0A8-693FAA5268B6}"/>
    <hyperlink ref="D157:G157" location="'Tabl.18(57)'!A1" display="ŚCIEKI KOMUNALNE ODPROWADZONE SIECIĄ KANALIZACYJNĄ OCZYSZCZANE ORAZ LUDNOŚĆ KORZYSTAJĄCA Z OCZYSZCZALNI ŚCIEKÓW W 2022 R." xr:uid="{5A7C1673-CD7A-430C-A463-D371438292A1}"/>
    <hyperlink ref="D158:H158" location="'Tabl.18(57)'!A1" display="TREATED MUNICIPAL WASTEWATER DISCHARGED THROUGH SEWAGE NETWORK AND POPULATION CONNECTED TO WASTEWATER TREATMENT PLANTS IN 2022" xr:uid="{759E5D00-AF18-47D6-8857-6007392FF428}"/>
    <hyperlink ref="D159:G159" location="'Tabl. 19(58)'!A1" display="ŚCIEKI KOMUNALNE ODPROWADZONE SIECIĄ KANALIZACYJNĄ OCZYSZCZANE ORAZ LUDNOŚĆ KORZYSTAJĄCA Z OCZYSZCZALNI ŚCIEKÓW W 2023 R." xr:uid="{CBB474F5-BD1A-4B53-8EE6-3FDEC3D19623}"/>
    <hyperlink ref="D160:H160" location="'Tabl. 19(58)'!A1" display="TREATED MUNICIPAL WASTEWATER DISCHARGED THROUGH SEWAGE NETWORK AND POPULATION CONNECTED TO WASTEWATER TREATMENT PLANTS IN 2023" xr:uid="{F5070E16-9687-4245-9217-8148E666673C}"/>
    <hyperlink ref="D161:G161" location="'Tabl. 20(59)'!A1" display="ŚCIEKI KOMUNALNE ODPROWADZONE SIECIĄ KANALIZACYJNĄ OCZYSZCZANE ORAZ LUDNOŚĆ KORZYSTAJĄCA Z OCZYSZCZALNI ŚCIEKÓW W 2024 R." xr:uid="{27D78731-4148-4DA5-8E4B-977E3198B53D}"/>
    <hyperlink ref="D162:H162" location="'Tabl. 20(59)'!A1" display="TREATED MUNICIPAL WASTEWATER DISCHARGED THROUGH SEWAGE NETWORK AND POPULATION CONNECTED TO WASTEWATER TREATMENT PLANTS IN 2024" xr:uid="{01070C83-08EF-47F5-8961-4196D02EED5D}"/>
    <hyperlink ref="D163" location="'Tabl. 21(60)'!A1" display="EMISJA I REDUKCJA ZANIECZYSZCZEŃ POWIETRZA W 2021 R." xr:uid="{E7C94CF4-C4F1-498B-AF50-F663C760DADF}"/>
    <hyperlink ref="D164" location="'Tabl. 21(60)'!A1" display="EMISSION AND REDUCTION OF AIR POLLUTANTS IN 2021" xr:uid="{0EB3E837-B0A9-4B36-8561-2C9303631576}"/>
    <hyperlink ref="D165" location="'Tabl. 22(61)'!A1" display="EMISJA I REDUKCJA ZANIECZYSZCZEŃ POWIETRZA W 2022 R." xr:uid="{C04EFA7F-B7AC-4F63-B963-671A1488F05B}"/>
    <hyperlink ref="D166" location="'Tabl. 22(61)'!A1" display="EMISSION AND REDUCTION OF AIR POLLUTANTS IN 2022" xr:uid="{A192097E-AB8B-4FBD-AA5A-BD333BEDE13E}"/>
    <hyperlink ref="D167" location="'Tabl. 23(62)'!A1" display="EMISJA I REDUKCJA ZANIECZYSZCZEŃ POWIETRZA W 2023 R." xr:uid="{01D99ABA-2D23-409D-9F0D-B6E6FFEA36B2}"/>
    <hyperlink ref="D168" location="'Tabl. 23(62)'!A1" display="EMISSION AND REDUCTION OF AIR POLLUTANTS IN 2023" xr:uid="{8BE4094C-0A54-40F2-96C4-982886D6C0E1}"/>
    <hyperlink ref="D169" location="'Tabl. 24(63)'!A1" display="EMISJA I REDUKCJA ZANIECZYSZCZEŃ POWIETRZA W 2024 R." xr:uid="{26145AC7-EC7A-49C1-B75A-D02BCC7FE64B}"/>
    <hyperlink ref="D170" location="'Tabl. 24(63)'!A1" display="EMISSION AND REDUCTION OF AIR POLLUTANTS IN 2024" xr:uid="{DFC66A5E-3960-42F3-BC35-3E48C6F96836}"/>
    <hyperlink ref="D171" location="'Tabl. 25(64)'!A1" display="ODPADY WYTWORZONE W 2021 R." xr:uid="{98D22B24-C3FF-4DBB-BBB5-C89C457710CA}"/>
    <hyperlink ref="D172" location="'Tabl. 25(64)'!A1" display="WASTE GENERATED IN 2021" xr:uid="{5CF42B2A-268C-454C-9E54-A6EC221EA347}"/>
    <hyperlink ref="D173" location="'Tabl. 26(65)'!A1" display="ODPADY WYTWORZONE W 2022 R." xr:uid="{74D9F281-887D-45E2-B0F6-2CDB577413CF}"/>
    <hyperlink ref="D174" location="'Tabl. 26(65)'!A1" display="WASTE GENERATED IN 2022" xr:uid="{6A220F88-EC2B-4C90-83F1-A09DB293A5FE}"/>
    <hyperlink ref="D175" location="'Tabl. 27(66)'!A1" display="ODPADY WYTWORZONE W 2023 R." xr:uid="{C424EBE2-1B8F-4BE0-8861-5B51659967DD}"/>
    <hyperlink ref="D176" location="'Tabl. 27(66)'!A1" display="WASTE GENERATED IN 2023" xr:uid="{853A99E0-63B7-40E5-BDCD-5C381096B5B6}"/>
    <hyperlink ref="D177" location="'Tabl. 28(67)'!A1" display="ODPADY WYTWORZONE W 2024 R." xr:uid="{3EEA8BE6-C3F2-4CEF-81B9-C54D81CAD072}"/>
    <hyperlink ref="D178" location="'Tabl. 28(67)'!A1" display="WASTE GENERATED IN 2024" xr:uid="{AA2EEAC5-561B-41B6-9A5D-40EBA8152274}"/>
    <hyperlink ref="D179" location="'Tabl. 29(68)'!A1" display="ODPADY KOMUNALNE W 2021 R." xr:uid="{D8BB5727-1AE5-4442-8581-7C818E036BC6}"/>
    <hyperlink ref="D180" location="'Tabl. 29(68)'!A1" display="MUNICIPAL WASTE IN 2021" xr:uid="{4E950EFD-F66E-416A-A1E1-48BCC1EDED2D}"/>
    <hyperlink ref="D181" location="'Tabl. 30(69)'!A1" display="ODPADY KOMUNALNE W 2022 R." xr:uid="{E09BE9C2-6D7F-4FEC-A38B-90EB5A4F11E3}"/>
    <hyperlink ref="D182" location="'Tabl. 30(69)'!A1" display="MUNICIPAL WASTE IN 2022" xr:uid="{62B3BDB3-EB1A-433E-9832-7E06C54CD7B4}"/>
    <hyperlink ref="D183" location="'Tabl. 31(70)'!A1" display="ODPADY KOMUNALNE W 2023 R." xr:uid="{CD6D3B48-C154-4504-A1A1-9217D56289EE}"/>
    <hyperlink ref="D184" location="'Tabl. 31(70)'!A1" display="MUNICIPAL WASTE IN 2023" xr:uid="{EEE702A0-1E5A-4838-B93D-EC7C35AF40FE}"/>
    <hyperlink ref="D185" location="'Tabl. 32(71)'!A1" display="ODPADY KOMUNALNE W 2024 R." xr:uid="{F2A0C2F1-D324-4EC5-BBEC-E8B16BC6DAA2}"/>
    <hyperlink ref="D186" location="'Tabl. 32(71)'!A1" display="MUNICIPAL WASTE IN 2024" xr:uid="{C7DD7FF0-789C-44DE-83BB-9187C3F33535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Arkusz10"/>
  <dimension ref="A1:G14"/>
  <sheetViews>
    <sheetView showGridLines="0" zoomScaleNormal="100" workbookViewId="0"/>
  </sheetViews>
  <sheetFormatPr defaultColWidth="9.59765625" defaultRowHeight="11.25"/>
  <cols>
    <col min="1" max="1" width="46" style="33" customWidth="1"/>
    <col min="2" max="6" width="16" style="33" customWidth="1"/>
    <col min="7" max="7" width="21" style="33" customWidth="1"/>
    <col min="8" max="13" width="16" style="33" customWidth="1"/>
    <col min="14" max="16384" width="9.59765625" style="33"/>
  </cols>
  <sheetData>
    <row r="1" spans="1:7" ht="15" customHeight="1">
      <c r="A1" s="2" t="s">
        <v>797</v>
      </c>
      <c r="B1" s="56"/>
      <c r="C1" s="56"/>
      <c r="D1" s="56"/>
      <c r="E1" s="56"/>
      <c r="F1" s="89" t="s">
        <v>36</v>
      </c>
    </row>
    <row r="2" spans="1:7" ht="15" customHeight="1">
      <c r="A2" s="179" t="s">
        <v>266</v>
      </c>
      <c r="B2" s="56"/>
      <c r="C2" s="56"/>
      <c r="D2" s="56"/>
      <c r="E2" s="56"/>
      <c r="F2" s="214" t="s">
        <v>37</v>
      </c>
    </row>
    <row r="3" spans="1:7" ht="15" customHeight="1">
      <c r="A3" s="401" t="s">
        <v>519</v>
      </c>
      <c r="B3" s="413">
        <v>2021</v>
      </c>
      <c r="C3" s="413">
        <v>2022</v>
      </c>
      <c r="D3" s="413">
        <v>2023</v>
      </c>
      <c r="E3" s="413">
        <v>2024</v>
      </c>
      <c r="F3" s="415" t="s">
        <v>516</v>
      </c>
      <c r="G3" s="90"/>
    </row>
    <row r="4" spans="1:7" ht="15" customHeight="1">
      <c r="A4" s="402"/>
      <c r="B4" s="414"/>
      <c r="C4" s="414"/>
      <c r="D4" s="414"/>
      <c r="E4" s="414"/>
      <c r="F4" s="416"/>
    </row>
    <row r="5" spans="1:7" ht="25.15" customHeight="1">
      <c r="A5" s="44" t="s">
        <v>794</v>
      </c>
      <c r="B5" s="30">
        <v>442</v>
      </c>
      <c r="C5" s="30">
        <v>1247</v>
      </c>
      <c r="D5" s="30">
        <v>557</v>
      </c>
      <c r="E5" s="30">
        <v>393</v>
      </c>
      <c r="F5" s="97">
        <v>70.599999999999994</v>
      </c>
      <c r="G5" s="153"/>
    </row>
    <row r="6" spans="1:7" ht="25.15" customHeight="1">
      <c r="A6" s="55" t="s">
        <v>795</v>
      </c>
      <c r="B6" s="70">
        <v>103</v>
      </c>
      <c r="C6" s="70">
        <v>155</v>
      </c>
      <c r="D6" s="30">
        <v>105</v>
      </c>
      <c r="E6" s="30">
        <v>82</v>
      </c>
      <c r="F6" s="99">
        <v>78.099999999999994</v>
      </c>
      <c r="G6" s="153"/>
    </row>
    <row r="7" spans="1:7" ht="25.15" customHeight="1">
      <c r="A7" s="55" t="s">
        <v>396</v>
      </c>
      <c r="B7" s="70">
        <v>339</v>
      </c>
      <c r="C7" s="70">
        <v>1092</v>
      </c>
      <c r="D7" s="30">
        <v>452</v>
      </c>
      <c r="E7" s="30">
        <v>311</v>
      </c>
      <c r="F7" s="99">
        <v>68.8</v>
      </c>
      <c r="G7" s="153"/>
    </row>
    <row r="8" spans="1:7" ht="25.15" customHeight="1">
      <c r="A8" s="44" t="s">
        <v>796</v>
      </c>
      <c r="B8" s="30">
        <v>116</v>
      </c>
      <c r="C8" s="30">
        <v>532</v>
      </c>
      <c r="D8" s="30">
        <v>897</v>
      </c>
      <c r="E8" s="30">
        <v>100</v>
      </c>
      <c r="F8" s="99">
        <v>11.1</v>
      </c>
      <c r="G8" s="153"/>
    </row>
    <row r="9" spans="1:7" ht="25.15" customHeight="1">
      <c r="A9" s="55" t="s">
        <v>795</v>
      </c>
      <c r="B9" s="70">
        <v>52</v>
      </c>
      <c r="C9" s="70">
        <v>68</v>
      </c>
      <c r="D9" s="30">
        <v>91</v>
      </c>
      <c r="E9" s="30">
        <v>50</v>
      </c>
      <c r="F9" s="99">
        <v>54.9</v>
      </c>
      <c r="G9" s="153"/>
    </row>
    <row r="10" spans="1:7" ht="25.15" customHeight="1">
      <c r="A10" s="55" t="s">
        <v>396</v>
      </c>
      <c r="B10" s="70">
        <v>64</v>
      </c>
      <c r="C10" s="70">
        <v>464</v>
      </c>
      <c r="D10" s="30">
        <v>806</v>
      </c>
      <c r="E10" s="30">
        <v>50</v>
      </c>
      <c r="F10" s="99">
        <v>6.2</v>
      </c>
      <c r="G10" s="153"/>
    </row>
    <row r="11" spans="1:7" ht="15" customHeight="1">
      <c r="A11" s="33" t="s">
        <v>256</v>
      </c>
    </row>
    <row r="12" spans="1:7" ht="15" customHeight="1">
      <c r="A12" s="175" t="s">
        <v>10</v>
      </c>
    </row>
    <row r="13" spans="1:7" ht="15" customHeight="1">
      <c r="A13" s="180" t="s">
        <v>11</v>
      </c>
    </row>
    <row r="14" spans="1:7" ht="15" customHeight="1">
      <c r="A14" s="177" t="s">
        <v>12</v>
      </c>
    </row>
  </sheetData>
  <mergeCells count="6">
    <mergeCell ref="A3:A4"/>
    <mergeCell ref="B3:B4"/>
    <mergeCell ref="D3:D4"/>
    <mergeCell ref="E3:E4"/>
    <mergeCell ref="F3:F4"/>
    <mergeCell ref="C3:C4"/>
  </mergeCells>
  <phoneticPr fontId="6" type="noConversion"/>
  <hyperlinks>
    <hyperlink ref="F2" location="'Spis tablic'!A1" display="Return to list of tables" xr:uid="{00000000-0004-0000-0E00-000000000000}"/>
    <hyperlink ref="F1" location="'Spis tablic'!A1" display="Powrót do spisu tablic" xr:uid="{00000000-0004-0000-0E00-000001000000}"/>
    <hyperlink ref="F1:F2" location="'Spis tablic List of tables'!A37" display="Powrót do spisu tablic" xr:uid="{00000000-0004-0000-0E00-000002000000}"/>
    <hyperlink ref="F1:F2" location="'Spis tablic List of tables'!A41" display="Powrót do spisu tablic" xr:uid="{00000000-0004-0000-0E00-000003000000}"/>
  </hyperlinks>
  <pageMargins left="0.19685039370078741" right="0.19685039370078741" top="0.19685039370078741" bottom="0.19685039370078741" header="0.31496062992125984" footer="0.31496062992125984"/>
  <pageSetup paperSize="9" orientation="landscape" horizontalDpi="200" verticalDpi="2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Arkusz11"/>
  <dimension ref="A1:F14"/>
  <sheetViews>
    <sheetView showGridLines="0" zoomScaleNormal="100" workbookViewId="0"/>
  </sheetViews>
  <sheetFormatPr defaultColWidth="9.59765625" defaultRowHeight="11.25"/>
  <cols>
    <col min="1" max="1" width="34.19921875" style="33" customWidth="1"/>
    <col min="2" max="4" width="15.796875" style="33" customWidth="1"/>
    <col min="5" max="5" width="21" style="33" customWidth="1"/>
    <col min="6" max="16384" width="9.59765625" style="33"/>
  </cols>
  <sheetData>
    <row r="1" spans="1:6" ht="15" customHeight="1">
      <c r="A1" s="2" t="s">
        <v>806</v>
      </c>
      <c r="B1" s="56"/>
      <c r="C1" s="56"/>
      <c r="D1" s="56"/>
    </row>
    <row r="2" spans="1:6" ht="15" customHeight="1">
      <c r="A2" s="221" t="s">
        <v>282</v>
      </c>
      <c r="B2" s="56"/>
      <c r="C2" s="56"/>
      <c r="D2" s="56"/>
    </row>
    <row r="3" spans="1:6" ht="15" customHeight="1">
      <c r="A3" s="219" t="s">
        <v>283</v>
      </c>
      <c r="B3" s="56"/>
      <c r="C3" s="56"/>
      <c r="F3" s="339" t="s">
        <v>36</v>
      </c>
    </row>
    <row r="4" spans="1:6" ht="15" customHeight="1">
      <c r="A4" s="219" t="s">
        <v>369</v>
      </c>
      <c r="B4" s="56"/>
      <c r="C4" s="56"/>
      <c r="F4" s="349" t="s">
        <v>37</v>
      </c>
    </row>
    <row r="5" spans="1:6" ht="15" customHeight="1">
      <c r="A5" s="401" t="s">
        <v>519</v>
      </c>
      <c r="B5" s="413" t="s">
        <v>805</v>
      </c>
      <c r="C5" s="415" t="s">
        <v>799</v>
      </c>
      <c r="D5" s="418"/>
    </row>
    <row r="6" spans="1:6" ht="15" customHeight="1">
      <c r="A6" s="417"/>
      <c r="B6" s="414"/>
      <c r="C6" s="416"/>
      <c r="D6" s="399"/>
    </row>
    <row r="7" spans="1:6" ht="33" customHeight="1">
      <c r="A7" s="402"/>
      <c r="B7" s="405" t="s">
        <v>798</v>
      </c>
      <c r="C7" s="419"/>
      <c r="D7" s="294" t="s">
        <v>840</v>
      </c>
    </row>
    <row r="8" spans="1:6" ht="25.15" customHeight="1">
      <c r="A8" s="44" t="s">
        <v>800</v>
      </c>
      <c r="B8" s="295">
        <v>105.1</v>
      </c>
      <c r="C8" s="295">
        <v>94.4</v>
      </c>
      <c r="D8" s="99">
        <v>89.8</v>
      </c>
      <c r="E8" s="153"/>
    </row>
    <row r="9" spans="1:6" ht="25.15" customHeight="1">
      <c r="A9" s="55" t="s">
        <v>801</v>
      </c>
      <c r="B9" s="295">
        <v>64.2</v>
      </c>
      <c r="C9" s="295">
        <v>63.1</v>
      </c>
      <c r="D9" s="99">
        <v>98.3</v>
      </c>
      <c r="E9" s="153"/>
    </row>
    <row r="10" spans="1:6" ht="25.15" customHeight="1">
      <c r="A10" s="55" t="s">
        <v>802</v>
      </c>
      <c r="B10" s="295">
        <v>16.399999999999999</v>
      </c>
      <c r="C10" s="295">
        <v>13.3</v>
      </c>
      <c r="D10" s="99">
        <v>81.099999999999994</v>
      </c>
      <c r="E10" s="153"/>
    </row>
    <row r="11" spans="1:6" ht="25.15" customHeight="1">
      <c r="A11" s="55" t="s">
        <v>803</v>
      </c>
      <c r="B11" s="295">
        <v>24.5</v>
      </c>
      <c r="C11" s="295">
        <v>18.100000000000001</v>
      </c>
      <c r="D11" s="99">
        <v>73.900000000000006</v>
      </c>
      <c r="E11" s="153"/>
    </row>
    <row r="12" spans="1:6" ht="25.15" customHeight="1">
      <c r="A12" s="44" t="s">
        <v>804</v>
      </c>
      <c r="B12" s="295">
        <v>84.6</v>
      </c>
      <c r="C12" s="295">
        <v>78.5</v>
      </c>
      <c r="D12" s="99">
        <v>92.8</v>
      </c>
      <c r="E12" s="153"/>
    </row>
    <row r="13" spans="1:6" ht="30" customHeight="1">
      <c r="A13" s="306" t="s">
        <v>841</v>
      </c>
      <c r="E13" s="305"/>
    </row>
    <row r="14" spans="1:6" ht="15" customHeight="1">
      <c r="A14" s="181"/>
    </row>
  </sheetData>
  <mergeCells count="4">
    <mergeCell ref="A5:A7"/>
    <mergeCell ref="C5:D6"/>
    <mergeCell ref="B5:B6"/>
    <mergeCell ref="B7:C7"/>
  </mergeCells>
  <phoneticPr fontId="6" type="noConversion"/>
  <hyperlinks>
    <hyperlink ref="F3" location="'Spis tablic'!A1" display="Powrót do spisu tablic" xr:uid="{00000000-0004-0000-0F00-000000000000}"/>
    <hyperlink ref="F4" location="'Spis tablic'!A1" display="Return to list of tables" xr:uid="{EA313E99-4C4B-45BB-8EAE-F304FF833D1B}"/>
  </hyperlinks>
  <pageMargins left="0.19685039370078741" right="0.19685039370078741" top="0.19685039370078741" bottom="0.19685039370078741" header="0.31496062992125984" footer="0.31496062992125984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Arkusz12">
    <pageSetUpPr fitToPage="1"/>
  </sheetPr>
  <dimension ref="A1:F23"/>
  <sheetViews>
    <sheetView showGridLines="0" zoomScaleNormal="100" workbookViewId="0">
      <pane xSplit="1" ySplit="4" topLeftCell="B5" activePane="bottomRight" state="frozen"/>
      <selection pane="topRight"/>
      <selection pane="bottomLeft"/>
      <selection pane="bottomRight"/>
    </sheetView>
  </sheetViews>
  <sheetFormatPr defaultColWidth="9.59765625" defaultRowHeight="11.25"/>
  <cols>
    <col min="1" max="1" width="59" style="33" customWidth="1"/>
    <col min="2" max="6" width="16" style="33" customWidth="1"/>
    <col min="7" max="16384" width="9.59765625" style="33"/>
  </cols>
  <sheetData>
    <row r="1" spans="1:6" ht="15" customHeight="1">
      <c r="A1" s="2" t="s">
        <v>807</v>
      </c>
      <c r="B1" s="56"/>
      <c r="C1" s="56"/>
      <c r="D1" s="56"/>
      <c r="E1" s="383" t="s">
        <v>36</v>
      </c>
      <c r="F1" s="383"/>
    </row>
    <row r="2" spans="1:6" ht="15" customHeight="1">
      <c r="A2" s="219" t="s">
        <v>284</v>
      </c>
      <c r="B2" s="56"/>
      <c r="C2" s="56"/>
      <c r="D2" s="56"/>
      <c r="E2" s="384" t="s">
        <v>37</v>
      </c>
      <c r="F2" s="384"/>
    </row>
    <row r="3" spans="1:6" ht="15" customHeight="1">
      <c r="A3" s="401" t="s">
        <v>519</v>
      </c>
      <c r="B3" s="413">
        <v>2021</v>
      </c>
      <c r="C3" s="413">
        <v>2022</v>
      </c>
      <c r="D3" s="413">
        <v>2023</v>
      </c>
      <c r="E3" s="413">
        <v>2024</v>
      </c>
      <c r="F3" s="415" t="s">
        <v>516</v>
      </c>
    </row>
    <row r="4" spans="1:6" ht="15" customHeight="1">
      <c r="A4" s="402"/>
      <c r="B4" s="414"/>
      <c r="C4" s="414"/>
      <c r="D4" s="414"/>
      <c r="E4" s="414"/>
      <c r="F4" s="416"/>
    </row>
    <row r="5" spans="1:6" ht="25.15" customHeight="1">
      <c r="A5" s="140" t="s">
        <v>808</v>
      </c>
      <c r="B5" s="66"/>
      <c r="C5" s="66"/>
      <c r="D5" s="66"/>
      <c r="E5" s="67"/>
      <c r="F5" s="97"/>
    </row>
    <row r="6" spans="1:6" ht="25.15" customHeight="1">
      <c r="A6" s="55" t="s">
        <v>809</v>
      </c>
      <c r="B6" s="30">
        <v>138572</v>
      </c>
      <c r="C6" s="30">
        <v>138572</v>
      </c>
      <c r="D6" s="30">
        <v>131269</v>
      </c>
      <c r="E6" s="32">
        <v>131269</v>
      </c>
      <c r="F6" s="99">
        <v>100</v>
      </c>
    </row>
    <row r="7" spans="1:6" ht="25.15" customHeight="1">
      <c r="A7" s="55" t="s">
        <v>810</v>
      </c>
      <c r="B7" s="304">
        <v>1870</v>
      </c>
      <c r="C7" s="304">
        <v>1847.9</v>
      </c>
      <c r="D7" s="304">
        <v>1753.6</v>
      </c>
      <c r="E7" s="32">
        <v>1754</v>
      </c>
      <c r="F7" s="99">
        <v>100</v>
      </c>
    </row>
    <row r="8" spans="1:6" ht="25.15" customHeight="1">
      <c r="A8" s="44" t="s">
        <v>811</v>
      </c>
      <c r="B8" s="70"/>
      <c r="C8" s="30"/>
      <c r="D8" s="30"/>
      <c r="E8" s="32"/>
      <c r="F8" s="99"/>
    </row>
    <row r="9" spans="1:6" ht="25.15" customHeight="1">
      <c r="A9" s="55" t="s">
        <v>812</v>
      </c>
      <c r="B9" s="297">
        <v>106</v>
      </c>
      <c r="C9" s="30">
        <v>76</v>
      </c>
      <c r="D9" s="30">
        <v>76</v>
      </c>
      <c r="E9" s="32">
        <v>76</v>
      </c>
      <c r="F9" s="99">
        <v>100</v>
      </c>
    </row>
    <row r="10" spans="1:6" ht="25.15" customHeight="1">
      <c r="A10" s="55" t="s">
        <v>813</v>
      </c>
      <c r="B10" s="298">
        <v>4</v>
      </c>
      <c r="C10" s="32">
        <v>1.8</v>
      </c>
      <c r="D10" s="32">
        <v>1.8</v>
      </c>
      <c r="E10" s="32">
        <v>2</v>
      </c>
      <c r="F10" s="99">
        <v>111.1</v>
      </c>
    </row>
    <row r="11" spans="1:6" ht="25.15" customHeight="1">
      <c r="A11" s="44" t="s">
        <v>814</v>
      </c>
      <c r="B11" s="70"/>
      <c r="C11" s="30"/>
      <c r="D11" s="30"/>
      <c r="E11" s="32"/>
      <c r="F11" s="99"/>
    </row>
    <row r="12" spans="1:6" s="44" customFormat="1" ht="25.15" customHeight="1">
      <c r="A12" s="55" t="s">
        <v>815</v>
      </c>
      <c r="B12" s="70"/>
      <c r="C12" s="30"/>
      <c r="D12" s="30"/>
      <c r="E12" s="32"/>
      <c r="F12" s="99"/>
    </row>
    <row r="13" spans="1:6" ht="25.15" customHeight="1">
      <c r="A13" s="60" t="s">
        <v>285</v>
      </c>
      <c r="B13" s="30">
        <v>9097</v>
      </c>
      <c r="C13" s="30">
        <v>9097</v>
      </c>
      <c r="D13" s="30">
        <v>9097</v>
      </c>
      <c r="E13" s="32">
        <v>9097</v>
      </c>
      <c r="F13" s="99">
        <v>100</v>
      </c>
    </row>
    <row r="14" spans="1:6" ht="25.15" customHeight="1">
      <c r="A14" s="60" t="s">
        <v>286</v>
      </c>
      <c r="B14" s="30">
        <v>44632</v>
      </c>
      <c r="C14" s="30">
        <v>44632</v>
      </c>
      <c r="D14" s="30">
        <v>44632</v>
      </c>
      <c r="E14" s="32">
        <v>44632</v>
      </c>
      <c r="F14" s="99">
        <v>100</v>
      </c>
    </row>
    <row r="15" spans="1:6" ht="25.15" customHeight="1">
      <c r="A15" s="60" t="s">
        <v>287</v>
      </c>
      <c r="B15" s="30">
        <v>56283</v>
      </c>
      <c r="C15" s="30">
        <v>56283</v>
      </c>
      <c r="D15" s="30">
        <v>50522</v>
      </c>
      <c r="E15" s="32">
        <v>50522</v>
      </c>
      <c r="F15" s="99">
        <v>100</v>
      </c>
    </row>
    <row r="16" spans="1:6" ht="25.15" customHeight="1">
      <c r="A16" s="55" t="s">
        <v>816</v>
      </c>
      <c r="B16" s="30">
        <v>8007</v>
      </c>
      <c r="C16" s="30">
        <v>8007</v>
      </c>
      <c r="D16" s="30">
        <v>7285</v>
      </c>
      <c r="E16" s="32">
        <v>7285</v>
      </c>
      <c r="F16" s="99">
        <v>100</v>
      </c>
    </row>
    <row r="17" spans="1:6" ht="25.15" customHeight="1">
      <c r="A17" s="55" t="s">
        <v>817</v>
      </c>
      <c r="B17" s="30">
        <v>20553</v>
      </c>
      <c r="C17" s="30">
        <v>20553</v>
      </c>
      <c r="D17" s="30">
        <v>19733</v>
      </c>
      <c r="E17" s="32">
        <v>19733</v>
      </c>
      <c r="F17" s="99">
        <v>100</v>
      </c>
    </row>
    <row r="18" spans="1:6" ht="20.100000000000001" customHeight="1">
      <c r="A18" s="33" t="s">
        <v>257</v>
      </c>
    </row>
    <row r="19" spans="1:6" ht="15" customHeight="1">
      <c r="A19" s="33" t="s">
        <v>288</v>
      </c>
    </row>
    <row r="20" spans="1:6" ht="15" customHeight="1">
      <c r="A20" s="175" t="s">
        <v>14</v>
      </c>
    </row>
    <row r="21" spans="1:6" ht="15" customHeight="1">
      <c r="A21" s="180" t="s">
        <v>13</v>
      </c>
    </row>
    <row r="22" spans="1:6" ht="15" customHeight="1">
      <c r="A22" s="180" t="s">
        <v>289</v>
      </c>
    </row>
    <row r="23" spans="1:6" ht="15" customHeight="1">
      <c r="A23" s="177" t="s">
        <v>9</v>
      </c>
    </row>
  </sheetData>
  <mergeCells count="8">
    <mergeCell ref="A3:A4"/>
    <mergeCell ref="E1:F1"/>
    <mergeCell ref="E2:F2"/>
    <mergeCell ref="B3:B4"/>
    <mergeCell ref="D3:D4"/>
    <mergeCell ref="E3:E4"/>
    <mergeCell ref="F3:F4"/>
    <mergeCell ref="C3:C4"/>
  </mergeCells>
  <phoneticPr fontId="6" type="noConversion"/>
  <hyperlinks>
    <hyperlink ref="E2" location="'Spis tablic List of tables'!B31" display="Powrót do spisu tablic" xr:uid="{00000000-0004-0000-1000-000000000000}"/>
    <hyperlink ref="E1" location="'Spis tablic List of tables'!B10" display="Powrót do spisu tablic" xr:uid="{00000000-0004-0000-1000-000001000000}"/>
    <hyperlink ref="E1:E2" location="'Spis tablic List of tables'!A67" display="Powrót do spisu tablic" xr:uid="{00000000-0004-0000-1000-000002000000}"/>
    <hyperlink ref="E1:F2" location="'Spis tablic List of tables'!A37" display="Powrót do spisu tablic" xr:uid="{00000000-0004-0000-1000-000003000000}"/>
    <hyperlink ref="E1:F1" location="'Spis tablic'!A1" display="Powrót do spisu tablic" xr:uid="{D6A868B7-CD96-4613-A91A-05002FC05BE1}"/>
    <hyperlink ref="E2:F2" location="'Spis tablic'!A1" display="Return to list of tables" xr:uid="{CEA24721-C985-45B1-9FB2-9C5255818B96}"/>
  </hyperlinks>
  <pageMargins left="0.19685039370078741" right="0.19685039370078741" top="0.19685039370078741" bottom="0.19685039370078741" header="0.31496062992125984" footer="0.31496062992125984"/>
  <pageSetup paperSize="9" scale="96" fitToHeight="0" orientation="portrait" horizontalDpi="200" verticalDpi="2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 codeName="Arkusz13"/>
  <dimension ref="A1:G18"/>
  <sheetViews>
    <sheetView showGridLines="0" zoomScaleNormal="100" workbookViewId="0"/>
  </sheetViews>
  <sheetFormatPr defaultColWidth="9.59765625" defaultRowHeight="11.25"/>
  <cols>
    <col min="1" max="1" width="41" style="33" customWidth="1"/>
    <col min="2" max="7" width="16" style="33" customWidth="1"/>
    <col min="8" max="8" width="12" style="33" customWidth="1"/>
    <col min="9" max="16384" width="9.59765625" style="33"/>
  </cols>
  <sheetData>
    <row r="1" spans="1:7" ht="12.75">
      <c r="A1" s="2" t="s">
        <v>615</v>
      </c>
    </row>
    <row r="2" spans="1:7" s="192" customFormat="1" ht="25.15" customHeight="1">
      <c r="A2" s="197" t="s">
        <v>616</v>
      </c>
    </row>
    <row r="3" spans="1:7" ht="15" customHeight="1">
      <c r="A3" s="2" t="s">
        <v>818</v>
      </c>
      <c r="B3" s="56"/>
      <c r="C3" s="56"/>
      <c r="D3" s="56"/>
      <c r="E3" s="56"/>
      <c r="F3" s="56"/>
    </row>
    <row r="4" spans="1:7" ht="15" customHeight="1">
      <c r="A4" s="218" t="s">
        <v>819</v>
      </c>
      <c r="B4" s="56"/>
      <c r="C4" s="56"/>
      <c r="D4" s="56"/>
      <c r="E4" s="56"/>
      <c r="F4" s="56"/>
      <c r="G4" s="339" t="s">
        <v>36</v>
      </c>
    </row>
    <row r="5" spans="1:7" ht="15" customHeight="1">
      <c r="A5" s="219" t="s">
        <v>277</v>
      </c>
      <c r="B5" s="56"/>
      <c r="C5" s="56"/>
      <c r="D5" s="56"/>
      <c r="E5" s="56"/>
      <c r="F5" s="56"/>
      <c r="G5" s="358" t="s">
        <v>37</v>
      </c>
    </row>
    <row r="6" spans="1:7" ht="15" customHeight="1">
      <c r="A6" s="219" t="s">
        <v>290</v>
      </c>
      <c r="B6" s="56"/>
      <c r="C6" s="56"/>
      <c r="D6" s="56"/>
      <c r="E6" s="56"/>
      <c r="F6" s="56"/>
      <c r="G6" s="265"/>
    </row>
    <row r="7" spans="1:7" ht="25.15" customHeight="1">
      <c r="A7" s="401" t="s">
        <v>519</v>
      </c>
      <c r="B7" s="106">
        <v>2021</v>
      </c>
      <c r="C7" s="106">
        <v>2022</v>
      </c>
      <c r="D7" s="108">
        <v>2023</v>
      </c>
      <c r="E7" s="403">
        <v>2024</v>
      </c>
      <c r="F7" s="404"/>
      <c r="G7" s="404"/>
    </row>
    <row r="8" spans="1:7" ht="78.75">
      <c r="A8" s="402"/>
      <c r="B8" s="405" t="s">
        <v>518</v>
      </c>
      <c r="C8" s="404"/>
      <c r="D8" s="404"/>
      <c r="E8" s="404"/>
      <c r="F8" s="106" t="s">
        <v>516</v>
      </c>
      <c r="G8" s="299" t="s">
        <v>820</v>
      </c>
    </row>
    <row r="9" spans="1:7" ht="25.15" customHeight="1">
      <c r="A9" s="171" t="s">
        <v>555</v>
      </c>
      <c r="B9" s="102">
        <v>1128225.8</v>
      </c>
      <c r="C9" s="102">
        <v>1129649.5</v>
      </c>
      <c r="D9" s="102">
        <v>1130705.8999999999</v>
      </c>
      <c r="E9" s="102">
        <v>1131248.1000000001</v>
      </c>
      <c r="F9" s="102">
        <v>100</v>
      </c>
      <c r="G9" s="76">
        <v>46.8</v>
      </c>
    </row>
    <row r="10" spans="1:7" ht="25.15" customHeight="1">
      <c r="A10" s="44" t="s">
        <v>821</v>
      </c>
      <c r="B10" s="32">
        <v>33413.4</v>
      </c>
      <c r="C10" s="32">
        <v>33451.5</v>
      </c>
      <c r="D10" s="32">
        <v>33446.199999999997</v>
      </c>
      <c r="E10" s="32">
        <v>34833.1</v>
      </c>
      <c r="F10" s="32">
        <v>104.1</v>
      </c>
      <c r="G10" s="75">
        <v>1.4</v>
      </c>
    </row>
    <row r="11" spans="1:7" ht="25.15" customHeight="1">
      <c r="A11" s="44" t="s">
        <v>822</v>
      </c>
      <c r="B11" s="32">
        <v>137036.9</v>
      </c>
      <c r="C11" s="32">
        <v>139639.70000000001</v>
      </c>
      <c r="D11" s="32">
        <v>140307.6</v>
      </c>
      <c r="E11" s="32">
        <v>140247.5</v>
      </c>
      <c r="F11" s="32">
        <v>100</v>
      </c>
      <c r="G11" s="75">
        <v>5.8</v>
      </c>
    </row>
    <row r="12" spans="1:7" ht="25.15" customHeight="1">
      <c r="A12" s="44" t="s">
        <v>823</v>
      </c>
      <c r="B12" s="32">
        <v>926612</v>
      </c>
      <c r="C12" s="32">
        <v>926320.4</v>
      </c>
      <c r="D12" s="32">
        <v>926717.5</v>
      </c>
      <c r="E12" s="32">
        <v>925369.1</v>
      </c>
      <c r="F12" s="32">
        <v>99.9</v>
      </c>
      <c r="G12" s="75">
        <v>38.299999999999997</v>
      </c>
    </row>
    <row r="13" spans="1:7" ht="25.15" customHeight="1">
      <c r="A13" s="44" t="s">
        <v>824</v>
      </c>
      <c r="B13" s="32">
        <v>2</v>
      </c>
      <c r="C13" s="32">
        <v>2</v>
      </c>
      <c r="D13" s="32">
        <v>2</v>
      </c>
      <c r="E13" s="32">
        <v>2</v>
      </c>
      <c r="F13" s="32">
        <v>100</v>
      </c>
      <c r="G13" s="75">
        <v>0</v>
      </c>
    </row>
    <row r="14" spans="1:7" ht="25.15" customHeight="1">
      <c r="A14" s="44" t="s">
        <v>825</v>
      </c>
      <c r="B14" s="32">
        <v>6.6</v>
      </c>
      <c r="C14" s="32">
        <v>6.5</v>
      </c>
      <c r="D14" s="32">
        <v>6.5</v>
      </c>
      <c r="E14" s="32">
        <v>7.1</v>
      </c>
      <c r="F14" s="32">
        <v>109.2</v>
      </c>
      <c r="G14" s="75">
        <v>0</v>
      </c>
    </row>
    <row r="15" spans="1:7" ht="25.15" customHeight="1">
      <c r="A15" s="44" t="s">
        <v>826</v>
      </c>
      <c r="B15" s="32">
        <v>24602</v>
      </c>
      <c r="C15" s="32">
        <v>23694</v>
      </c>
      <c r="D15" s="32">
        <v>23694</v>
      </c>
      <c r="E15" s="32">
        <v>23738.799999999999</v>
      </c>
      <c r="F15" s="32">
        <v>100.2</v>
      </c>
      <c r="G15" s="75">
        <v>1</v>
      </c>
    </row>
    <row r="16" spans="1:7" ht="20.100000000000001" customHeight="1">
      <c r="A16" s="33" t="s">
        <v>344</v>
      </c>
    </row>
    <row r="17" spans="1:1" ht="15" customHeight="1">
      <c r="A17" s="177" t="s">
        <v>375</v>
      </c>
    </row>
    <row r="18" spans="1:1" ht="15" customHeight="1">
      <c r="A18" s="49" t="s">
        <v>215</v>
      </c>
    </row>
  </sheetData>
  <mergeCells count="3">
    <mergeCell ref="A7:A8"/>
    <mergeCell ref="E7:G7"/>
    <mergeCell ref="B8:E8"/>
  </mergeCells>
  <phoneticPr fontId="6" type="noConversion"/>
  <hyperlinks>
    <hyperlink ref="G4" location="'Spis tablic'!A1" display="Powrót do spisu tablic" xr:uid="{31FC213A-36FE-44D1-9DD5-D8B9B753FBC5}"/>
    <hyperlink ref="G5" location="'Spis tablic'!A1" display="Return to list of tables" xr:uid="{236FD07B-BA9D-4CB1-9D18-B367BD719E30}"/>
  </hyperlinks>
  <pageMargins left="0.19685039370078741" right="0.19685039370078741" top="0.19685039370078741" bottom="0.19685039370078741" header="0.31496062992125984" footer="0.31496062992125984"/>
  <pageSetup paperSize="9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 codeName="Arkusz14"/>
  <dimension ref="A1:G47"/>
  <sheetViews>
    <sheetView showGridLines="0" zoomScaleNormal="100" workbookViewId="0">
      <pane xSplit="2" ySplit="7" topLeftCell="C8" activePane="bottomRight" state="frozen"/>
      <selection pane="topRight"/>
      <selection pane="bottomLeft"/>
      <selection pane="bottomRight"/>
    </sheetView>
  </sheetViews>
  <sheetFormatPr defaultColWidth="9.59765625" defaultRowHeight="11.25"/>
  <cols>
    <col min="1" max="1" width="26.59765625" style="33" customWidth="1"/>
    <col min="2" max="2" width="10.796875" style="33" customWidth="1"/>
    <col min="3" max="5" width="16" style="33" customWidth="1"/>
    <col min="6" max="6" width="20.19921875" style="33" customWidth="1"/>
    <col min="7" max="16384" width="9.59765625" style="33"/>
  </cols>
  <sheetData>
    <row r="1" spans="1:7" ht="15" customHeight="1">
      <c r="A1" s="190" t="s">
        <v>844</v>
      </c>
      <c r="B1" s="190"/>
      <c r="C1" s="56"/>
      <c r="D1" s="56"/>
      <c r="E1" s="56"/>
    </row>
    <row r="2" spans="1:7" ht="15" customHeight="1">
      <c r="A2" s="218" t="s">
        <v>819</v>
      </c>
      <c r="B2" s="101"/>
      <c r="C2" s="56"/>
      <c r="D2" s="56"/>
      <c r="E2" s="56"/>
    </row>
    <row r="3" spans="1:7" ht="15" customHeight="1">
      <c r="A3" s="219" t="s">
        <v>38</v>
      </c>
      <c r="B3" s="101"/>
      <c r="C3" s="56"/>
      <c r="D3" s="56"/>
      <c r="E3" s="56"/>
      <c r="G3" s="339" t="s">
        <v>36</v>
      </c>
    </row>
    <row r="4" spans="1:7" ht="15" customHeight="1">
      <c r="A4" s="219" t="s">
        <v>290</v>
      </c>
      <c r="B4" s="101"/>
      <c r="C4" s="56"/>
      <c r="D4" s="56"/>
      <c r="E4" s="56"/>
      <c r="G4" s="349" t="s">
        <v>37</v>
      </c>
    </row>
    <row r="5" spans="1:7" ht="30.6" customHeight="1">
      <c r="A5" s="420" t="s">
        <v>830</v>
      </c>
      <c r="B5" s="421"/>
      <c r="C5" s="64"/>
      <c r="D5" s="405" t="s">
        <v>827</v>
      </c>
      <c r="E5" s="428"/>
      <c r="F5" s="428"/>
    </row>
    <row r="6" spans="1:7" ht="26.45" customHeight="1">
      <c r="A6" s="422"/>
      <c r="B6" s="423"/>
      <c r="C6" s="308" t="s">
        <v>839</v>
      </c>
      <c r="D6" s="393" t="s">
        <v>828</v>
      </c>
      <c r="E6" s="393" t="s">
        <v>829</v>
      </c>
      <c r="F6" s="395" t="s">
        <v>842</v>
      </c>
    </row>
    <row r="7" spans="1:7" ht="37.15" customHeight="1">
      <c r="A7" s="424"/>
      <c r="B7" s="425"/>
      <c r="C7" s="359"/>
      <c r="D7" s="394"/>
      <c r="E7" s="394"/>
      <c r="F7" s="416"/>
    </row>
    <row r="8" spans="1:7" ht="15" customHeight="1">
      <c r="A8" s="426" t="s">
        <v>831</v>
      </c>
      <c r="B8" s="134">
        <v>2021</v>
      </c>
      <c r="C8" s="301">
        <v>110</v>
      </c>
      <c r="D8" s="303">
        <v>33413.4</v>
      </c>
      <c r="E8" s="32">
        <v>270.5</v>
      </c>
      <c r="F8" s="33">
        <v>303.8</v>
      </c>
    </row>
    <row r="9" spans="1:7" ht="15" customHeight="1">
      <c r="A9" s="426"/>
      <c r="B9" s="134">
        <v>2022</v>
      </c>
      <c r="C9" s="301">
        <v>110</v>
      </c>
      <c r="D9" s="303">
        <v>33451.5</v>
      </c>
      <c r="E9" s="32">
        <v>542.6</v>
      </c>
      <c r="F9" s="33">
        <v>304.10000000000002</v>
      </c>
    </row>
    <row r="10" spans="1:7" ht="15" customHeight="1">
      <c r="A10" s="426"/>
      <c r="B10" s="112">
        <v>2023</v>
      </c>
      <c r="C10" s="301">
        <v>110</v>
      </c>
      <c r="D10" s="303">
        <v>33446.199999999997</v>
      </c>
      <c r="E10" s="32">
        <v>542.6</v>
      </c>
      <c r="F10" s="33">
        <v>304.10000000000002</v>
      </c>
    </row>
    <row r="11" spans="1:7" s="51" customFormat="1" ht="15" customHeight="1">
      <c r="A11" s="426"/>
      <c r="B11" s="133">
        <v>2024</v>
      </c>
      <c r="C11" s="302">
        <v>120</v>
      </c>
      <c r="D11" s="303">
        <v>34833.1</v>
      </c>
      <c r="E11" s="102">
        <v>542.6</v>
      </c>
      <c r="F11" s="51">
        <v>290.3</v>
      </c>
    </row>
    <row r="12" spans="1:7" s="51" customFormat="1" ht="15" customHeight="1">
      <c r="B12" s="196" t="s">
        <v>516</v>
      </c>
      <c r="C12" s="102">
        <v>109.1</v>
      </c>
      <c r="D12" s="102">
        <v>104.1</v>
      </c>
      <c r="E12" s="102">
        <v>100</v>
      </c>
      <c r="F12" s="131">
        <v>95.5</v>
      </c>
    </row>
    <row r="13" spans="1:7" ht="15" customHeight="1">
      <c r="A13" s="427" t="s">
        <v>832</v>
      </c>
      <c r="B13" s="134">
        <v>2021</v>
      </c>
      <c r="C13" s="301">
        <v>27</v>
      </c>
      <c r="D13" s="32">
        <v>16428.3</v>
      </c>
      <c r="E13" s="32">
        <v>0</v>
      </c>
      <c r="F13" s="33">
        <v>608.5</v>
      </c>
    </row>
    <row r="14" spans="1:7" ht="15" customHeight="1">
      <c r="A14" s="427"/>
      <c r="B14" s="134">
        <v>2022</v>
      </c>
      <c r="C14" s="301">
        <v>27</v>
      </c>
      <c r="D14" s="32">
        <v>16439.099999999999</v>
      </c>
      <c r="E14" s="32">
        <v>30.4</v>
      </c>
      <c r="F14" s="33">
        <v>608.9</v>
      </c>
    </row>
    <row r="15" spans="1:7" ht="15" customHeight="1">
      <c r="A15" s="427"/>
      <c r="B15" s="112">
        <v>2023</v>
      </c>
      <c r="C15" s="301">
        <v>27</v>
      </c>
      <c r="D15" s="32">
        <v>16434.099999999999</v>
      </c>
      <c r="E15" s="32">
        <v>30.4</v>
      </c>
      <c r="F15" s="33">
        <v>608.70000000000005</v>
      </c>
    </row>
    <row r="16" spans="1:7" ht="15" customHeight="1">
      <c r="A16" s="427"/>
      <c r="B16" s="112">
        <v>2024</v>
      </c>
      <c r="C16" s="301">
        <v>28</v>
      </c>
      <c r="D16" s="32">
        <v>16641.599999999999</v>
      </c>
      <c r="E16" s="32">
        <v>30.4</v>
      </c>
      <c r="F16" s="33">
        <v>594.29999999999995</v>
      </c>
    </row>
    <row r="17" spans="1:6" ht="15" customHeight="1">
      <c r="B17" s="71" t="s">
        <v>516</v>
      </c>
      <c r="C17" s="32">
        <v>103.7</v>
      </c>
      <c r="D17" s="32">
        <v>101.3</v>
      </c>
      <c r="E17" s="32">
        <v>100</v>
      </c>
      <c r="F17" s="99">
        <v>97.6</v>
      </c>
    </row>
    <row r="18" spans="1:6" ht="15" customHeight="1">
      <c r="A18" s="427" t="s">
        <v>833</v>
      </c>
      <c r="B18" s="134">
        <v>2021</v>
      </c>
      <c r="C18" s="301">
        <v>8</v>
      </c>
      <c r="D18" s="32">
        <v>4987.5</v>
      </c>
      <c r="E18" s="32">
        <v>0</v>
      </c>
      <c r="F18" s="33">
        <v>623.4</v>
      </c>
    </row>
    <row r="19" spans="1:6" ht="15" customHeight="1">
      <c r="A19" s="427"/>
      <c r="B19" s="134">
        <v>2022</v>
      </c>
      <c r="C19" s="301">
        <v>8</v>
      </c>
      <c r="D19" s="32">
        <v>4987.5</v>
      </c>
      <c r="E19" s="32">
        <v>0</v>
      </c>
      <c r="F19" s="33">
        <v>623.4</v>
      </c>
    </row>
    <row r="20" spans="1:6" ht="15" customHeight="1">
      <c r="A20" s="427"/>
      <c r="B20" s="112">
        <v>2023</v>
      </c>
      <c r="C20" s="301">
        <v>8</v>
      </c>
      <c r="D20" s="32">
        <v>4987.5</v>
      </c>
      <c r="E20" s="32">
        <v>0</v>
      </c>
      <c r="F20" s="33">
        <v>623.4</v>
      </c>
    </row>
    <row r="21" spans="1:6" ht="15" customHeight="1">
      <c r="A21" s="427"/>
      <c r="B21" s="112">
        <v>2024</v>
      </c>
      <c r="C21" s="301">
        <v>8</v>
      </c>
      <c r="D21" s="32">
        <v>4987.5</v>
      </c>
      <c r="E21" s="32">
        <v>0</v>
      </c>
      <c r="F21" s="33">
        <v>623.4</v>
      </c>
    </row>
    <row r="22" spans="1:6" ht="15" customHeight="1">
      <c r="B22" s="71" t="s">
        <v>516</v>
      </c>
      <c r="C22" s="32">
        <v>100</v>
      </c>
      <c r="D22" s="32">
        <v>100</v>
      </c>
      <c r="E22" s="32" t="s">
        <v>843</v>
      </c>
      <c r="F22" s="99">
        <v>100</v>
      </c>
    </row>
    <row r="23" spans="1:6" ht="15" customHeight="1">
      <c r="A23" s="427" t="s">
        <v>834</v>
      </c>
      <c r="B23" s="134">
        <v>2021</v>
      </c>
      <c r="C23" s="301">
        <v>37</v>
      </c>
      <c r="D23" s="32">
        <v>6473.9</v>
      </c>
      <c r="E23" s="32">
        <v>270.5</v>
      </c>
      <c r="F23" s="33">
        <v>175</v>
      </c>
    </row>
    <row r="24" spans="1:6" ht="15" customHeight="1">
      <c r="A24" s="427"/>
      <c r="B24" s="134">
        <v>2022</v>
      </c>
      <c r="C24" s="301">
        <v>37</v>
      </c>
      <c r="D24" s="32">
        <v>6479.2</v>
      </c>
      <c r="E24" s="32">
        <v>480.8</v>
      </c>
      <c r="F24" s="33">
        <v>175.1</v>
      </c>
    </row>
    <row r="25" spans="1:6" ht="15" customHeight="1">
      <c r="A25" s="427"/>
      <c r="B25" s="112">
        <v>2023</v>
      </c>
      <c r="C25" s="301">
        <v>37</v>
      </c>
      <c r="D25" s="32">
        <v>6478.7</v>
      </c>
      <c r="E25" s="32">
        <v>480.8</v>
      </c>
      <c r="F25" s="33">
        <v>175.1</v>
      </c>
    </row>
    <row r="26" spans="1:6" ht="15" customHeight="1">
      <c r="A26" s="427"/>
      <c r="B26" s="112">
        <v>2024</v>
      </c>
      <c r="C26" s="301">
        <v>40</v>
      </c>
      <c r="D26" s="32">
        <v>6695.8</v>
      </c>
      <c r="E26" s="32">
        <v>480.8</v>
      </c>
      <c r="F26" s="33">
        <v>167.4</v>
      </c>
    </row>
    <row r="27" spans="1:6" ht="15" customHeight="1">
      <c r="B27" s="71" t="s">
        <v>516</v>
      </c>
      <c r="C27" s="32">
        <v>108.1</v>
      </c>
      <c r="D27" s="32">
        <v>103.4</v>
      </c>
      <c r="E27" s="32">
        <v>100</v>
      </c>
      <c r="F27" s="99">
        <v>95.6</v>
      </c>
    </row>
    <row r="28" spans="1:6" ht="15" customHeight="1">
      <c r="A28" s="427" t="s">
        <v>835</v>
      </c>
      <c r="B28" s="134">
        <v>2021</v>
      </c>
      <c r="C28" s="301">
        <v>18</v>
      </c>
      <c r="D28" s="32">
        <v>740</v>
      </c>
      <c r="E28" s="32">
        <v>0</v>
      </c>
      <c r="F28" s="33">
        <v>41.1</v>
      </c>
    </row>
    <row r="29" spans="1:6" ht="15" customHeight="1">
      <c r="A29" s="427"/>
      <c r="B29" s="134">
        <v>2022</v>
      </c>
      <c r="C29" s="301">
        <v>18</v>
      </c>
      <c r="D29" s="32">
        <v>746.3</v>
      </c>
      <c r="E29" s="32">
        <v>31.4</v>
      </c>
      <c r="F29" s="33">
        <v>41.5</v>
      </c>
    </row>
    <row r="30" spans="1:6" ht="15" customHeight="1">
      <c r="A30" s="427"/>
      <c r="B30" s="112">
        <v>2023</v>
      </c>
      <c r="C30" s="301">
        <v>18</v>
      </c>
      <c r="D30" s="32">
        <v>746.3</v>
      </c>
      <c r="E30" s="32">
        <v>31.4</v>
      </c>
      <c r="F30" s="33">
        <v>41.5</v>
      </c>
    </row>
    <row r="31" spans="1:6" ht="15" customHeight="1">
      <c r="A31" s="427"/>
      <c r="B31" s="112">
        <v>2024</v>
      </c>
      <c r="C31" s="301">
        <v>24</v>
      </c>
      <c r="D31" s="32">
        <v>1709.1</v>
      </c>
      <c r="E31" s="32">
        <v>31.4</v>
      </c>
      <c r="F31" s="33">
        <v>71.2</v>
      </c>
    </row>
    <row r="32" spans="1:6" ht="15" customHeight="1">
      <c r="B32" s="71" t="s">
        <v>516</v>
      </c>
      <c r="C32" s="32">
        <v>133.30000000000001</v>
      </c>
      <c r="D32" s="32">
        <v>229</v>
      </c>
      <c r="E32" s="32">
        <v>100</v>
      </c>
      <c r="F32" s="99">
        <v>171.6</v>
      </c>
    </row>
    <row r="33" spans="1:6" ht="15" customHeight="1">
      <c r="A33" s="427" t="s">
        <v>836</v>
      </c>
      <c r="B33" s="134">
        <v>2021</v>
      </c>
      <c r="C33" s="301">
        <v>9</v>
      </c>
      <c r="D33" s="32">
        <v>373.1</v>
      </c>
      <c r="E33" s="32">
        <v>0</v>
      </c>
      <c r="F33" s="33">
        <v>41.5</v>
      </c>
    </row>
    <row r="34" spans="1:6" ht="15" customHeight="1">
      <c r="A34" s="427"/>
      <c r="B34" s="134">
        <v>2022</v>
      </c>
      <c r="C34" s="301">
        <v>9</v>
      </c>
      <c r="D34" s="32">
        <v>388.9</v>
      </c>
      <c r="E34" s="32">
        <v>0</v>
      </c>
      <c r="F34" s="33">
        <v>43.2</v>
      </c>
    </row>
    <row r="35" spans="1:6" ht="15" customHeight="1">
      <c r="A35" s="427"/>
      <c r="B35" s="112">
        <v>2023</v>
      </c>
      <c r="C35" s="301">
        <v>10</v>
      </c>
      <c r="D35" s="32">
        <v>404.2</v>
      </c>
      <c r="E35" s="32">
        <v>0</v>
      </c>
      <c r="F35" s="33">
        <v>40.4</v>
      </c>
    </row>
    <row r="36" spans="1:6" ht="15" customHeight="1">
      <c r="A36" s="427"/>
      <c r="B36" s="112">
        <v>2024</v>
      </c>
      <c r="C36" s="301">
        <v>10</v>
      </c>
      <c r="D36" s="32">
        <v>403.6</v>
      </c>
      <c r="E36" s="32">
        <v>0</v>
      </c>
      <c r="F36" s="33">
        <v>40.4</v>
      </c>
    </row>
    <row r="37" spans="1:6" ht="15" customHeight="1">
      <c r="B37" s="71" t="s">
        <v>516</v>
      </c>
      <c r="C37" s="32">
        <v>100</v>
      </c>
      <c r="D37" s="32">
        <v>99.9</v>
      </c>
      <c r="E37" s="32" t="s">
        <v>843</v>
      </c>
      <c r="F37" s="99">
        <v>100</v>
      </c>
    </row>
    <row r="38" spans="1:6" ht="15" customHeight="1">
      <c r="A38" s="427" t="s">
        <v>837</v>
      </c>
      <c r="B38" s="134">
        <v>2021</v>
      </c>
      <c r="C38" s="301">
        <v>9</v>
      </c>
      <c r="D38" s="32">
        <v>4264.3</v>
      </c>
      <c r="E38" s="32">
        <v>0</v>
      </c>
      <c r="F38" s="33">
        <v>473.8</v>
      </c>
    </row>
    <row r="39" spans="1:6" ht="15" customHeight="1">
      <c r="A39" s="427"/>
      <c r="B39" s="134">
        <v>2022</v>
      </c>
      <c r="C39" s="301">
        <v>9</v>
      </c>
      <c r="D39" s="32">
        <v>4264.3</v>
      </c>
      <c r="E39" s="32">
        <v>0</v>
      </c>
      <c r="F39" s="33">
        <v>473.8</v>
      </c>
    </row>
    <row r="40" spans="1:6" ht="15" customHeight="1">
      <c r="A40" s="427"/>
      <c r="B40" s="112">
        <v>2023</v>
      </c>
      <c r="C40" s="301">
        <v>8</v>
      </c>
      <c r="D40" s="32">
        <v>4249.3</v>
      </c>
      <c r="E40" s="32">
        <v>0</v>
      </c>
      <c r="F40" s="33">
        <v>531.20000000000005</v>
      </c>
    </row>
    <row r="41" spans="1:6" ht="15" customHeight="1">
      <c r="A41" s="427"/>
      <c r="B41" s="112">
        <v>2024</v>
      </c>
      <c r="C41" s="301">
        <v>8</v>
      </c>
      <c r="D41" s="32">
        <v>4249.3</v>
      </c>
      <c r="E41" s="32">
        <v>0</v>
      </c>
      <c r="F41" s="33">
        <v>531.20000000000005</v>
      </c>
    </row>
    <row r="42" spans="1:6" ht="15" customHeight="1">
      <c r="B42" s="71" t="s">
        <v>516</v>
      </c>
      <c r="C42" s="32">
        <v>100</v>
      </c>
      <c r="D42" s="32">
        <v>100</v>
      </c>
      <c r="E42" s="32" t="s">
        <v>843</v>
      </c>
      <c r="F42" s="99">
        <v>100</v>
      </c>
    </row>
    <row r="43" spans="1:6" ht="15" customHeight="1">
      <c r="A43" s="427" t="s">
        <v>838</v>
      </c>
      <c r="B43" s="134">
        <v>2021</v>
      </c>
      <c r="C43" s="301">
        <v>2</v>
      </c>
      <c r="D43" s="32">
        <v>146.1</v>
      </c>
      <c r="E43" s="32">
        <v>0</v>
      </c>
      <c r="F43" s="33">
        <v>73.099999999999994</v>
      </c>
    </row>
    <row r="44" spans="1:6" ht="15" customHeight="1">
      <c r="A44" s="427"/>
      <c r="B44" s="134">
        <v>2022</v>
      </c>
      <c r="C44" s="301">
        <v>2</v>
      </c>
      <c r="D44" s="32">
        <v>146.1</v>
      </c>
      <c r="E44" s="32">
        <v>0</v>
      </c>
      <c r="F44" s="33">
        <v>73.099999999999994</v>
      </c>
    </row>
    <row r="45" spans="1:6" ht="15" customHeight="1">
      <c r="A45" s="427"/>
      <c r="B45" s="112">
        <v>2023</v>
      </c>
      <c r="C45" s="301">
        <v>2</v>
      </c>
      <c r="D45" s="32">
        <v>146.1</v>
      </c>
      <c r="E45" s="32">
        <v>0</v>
      </c>
      <c r="F45" s="33">
        <v>73.099999999999994</v>
      </c>
    </row>
    <row r="46" spans="1:6" ht="15" customHeight="1">
      <c r="A46" s="427"/>
      <c r="B46" s="112">
        <v>2024</v>
      </c>
      <c r="C46" s="301">
        <v>2</v>
      </c>
      <c r="D46" s="32">
        <v>146.1</v>
      </c>
      <c r="E46" s="32">
        <v>0</v>
      </c>
      <c r="F46" s="33">
        <v>73.099999999999994</v>
      </c>
    </row>
    <row r="47" spans="1:6" ht="15" customHeight="1">
      <c r="B47" s="71" t="s">
        <v>516</v>
      </c>
      <c r="C47" s="32">
        <v>100</v>
      </c>
      <c r="D47" s="32">
        <v>100</v>
      </c>
      <c r="E47" s="32" t="s">
        <v>843</v>
      </c>
      <c r="F47" s="99">
        <v>100</v>
      </c>
    </row>
  </sheetData>
  <mergeCells count="13">
    <mergeCell ref="A43:A46"/>
    <mergeCell ref="A18:A21"/>
    <mergeCell ref="A23:A26"/>
    <mergeCell ref="A28:A31"/>
    <mergeCell ref="A33:A36"/>
    <mergeCell ref="A38:A41"/>
    <mergeCell ref="A5:B7"/>
    <mergeCell ref="D6:D7"/>
    <mergeCell ref="A8:A11"/>
    <mergeCell ref="A13:A16"/>
    <mergeCell ref="E6:E7"/>
    <mergeCell ref="D5:F5"/>
    <mergeCell ref="F6:F7"/>
  </mergeCells>
  <phoneticPr fontId="6" type="noConversion"/>
  <hyperlinks>
    <hyperlink ref="G3" location="'Spis tablic'!A1" display="Powrót do spisu tablic" xr:uid="{8350FE0B-5F29-450D-B20D-B7797BB420A6}"/>
    <hyperlink ref="G4" location="'Spis tablic'!A1" display="Return to list of tables" xr:uid="{F0F360A7-43F9-4198-83FA-C6137FB8D899}"/>
  </hyperlinks>
  <pageMargins left="0.19685039370078741" right="0.19685039370078741" top="0.19685039370078741" bottom="0.19685039370078741" header="0.31496062992125984" footer="0.31496062992125984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 codeName="Arkusz15">
    <pageSetUpPr fitToPage="1"/>
  </sheetPr>
  <dimension ref="A1:G61"/>
  <sheetViews>
    <sheetView showGridLines="0" zoomScaleNormal="100" workbookViewId="0">
      <pane xSplit="2" ySplit="9" topLeftCell="C10" activePane="bottomRight" state="frozen"/>
      <selection pane="topRight"/>
      <selection pane="bottomLeft"/>
      <selection pane="bottomRight"/>
    </sheetView>
  </sheetViews>
  <sheetFormatPr defaultColWidth="9.59765625" defaultRowHeight="11.25"/>
  <cols>
    <col min="1" max="1" width="38.796875" style="33" customWidth="1"/>
    <col min="2" max="2" width="11.19921875" style="33" customWidth="1"/>
    <col min="3" max="6" width="16" style="33" customWidth="1"/>
    <col min="7" max="16384" width="9.59765625" style="33"/>
  </cols>
  <sheetData>
    <row r="1" spans="1:7" ht="15" customHeight="1">
      <c r="A1" s="2" t="s">
        <v>845</v>
      </c>
      <c r="B1" s="51"/>
      <c r="C1" s="56"/>
      <c r="D1" s="56"/>
      <c r="F1" s="89"/>
    </row>
    <row r="2" spans="1:7" ht="15" customHeight="1">
      <c r="A2" s="218" t="s">
        <v>819</v>
      </c>
      <c r="B2" s="110"/>
      <c r="C2" s="56"/>
      <c r="D2" s="56"/>
      <c r="F2" s="90"/>
    </row>
    <row r="3" spans="1:7" ht="15" customHeight="1">
      <c r="A3" s="219" t="s">
        <v>252</v>
      </c>
      <c r="B3" s="110"/>
      <c r="C3" s="56"/>
      <c r="D3" s="56"/>
      <c r="E3" s="383" t="s">
        <v>36</v>
      </c>
      <c r="F3" s="383"/>
      <c r="G3" s="90"/>
    </row>
    <row r="4" spans="1:7" ht="15" customHeight="1">
      <c r="A4" s="219" t="s">
        <v>290</v>
      </c>
      <c r="B4" s="110"/>
      <c r="C4" s="56"/>
      <c r="D4" s="56"/>
      <c r="E4" s="384" t="s">
        <v>37</v>
      </c>
      <c r="F4" s="384"/>
      <c r="G4" s="90"/>
    </row>
    <row r="5" spans="1:7" ht="25.15" customHeight="1">
      <c r="A5" s="429" t="s">
        <v>519</v>
      </c>
      <c r="B5" s="111"/>
      <c r="C5" s="395" t="s">
        <v>846</v>
      </c>
      <c r="D5" s="418"/>
      <c r="E5" s="418"/>
      <c r="F5" s="418"/>
    </row>
    <row r="6" spans="1:7" ht="22.5">
      <c r="A6" s="430"/>
      <c r="C6" s="310" t="s">
        <v>828</v>
      </c>
      <c r="D6" s="395" t="s">
        <v>850</v>
      </c>
      <c r="E6" s="418"/>
      <c r="F6" s="418"/>
    </row>
    <row r="7" spans="1:7" ht="15" customHeight="1">
      <c r="A7" s="430"/>
      <c r="B7" s="37"/>
      <c r="C7" s="360"/>
      <c r="D7" s="393" t="s">
        <v>847</v>
      </c>
      <c r="E7" s="393" t="s">
        <v>848</v>
      </c>
      <c r="F7" s="395" t="s">
        <v>849</v>
      </c>
    </row>
    <row r="8" spans="1:7" ht="15" customHeight="1">
      <c r="A8" s="430"/>
      <c r="B8" s="361"/>
      <c r="C8" s="296"/>
      <c r="D8" s="394"/>
      <c r="E8" s="394"/>
      <c r="F8" s="396"/>
    </row>
    <row r="9" spans="1:7" ht="25.15" customHeight="1">
      <c r="A9" s="431"/>
      <c r="B9" s="104"/>
      <c r="C9" s="405" t="s">
        <v>518</v>
      </c>
      <c r="D9" s="404"/>
      <c r="E9" s="404"/>
      <c r="F9" s="404"/>
    </row>
    <row r="10" spans="1:7" ht="15" customHeight="1">
      <c r="A10" s="119" t="s">
        <v>33</v>
      </c>
      <c r="B10" s="134">
        <v>2021</v>
      </c>
      <c r="C10" s="81">
        <v>144250.94</v>
      </c>
      <c r="D10" s="72">
        <v>78456.25</v>
      </c>
      <c r="E10" s="72">
        <v>33728.19</v>
      </c>
      <c r="F10" s="72">
        <v>24666.31</v>
      </c>
    </row>
    <row r="11" spans="1:7" ht="15" customHeight="1">
      <c r="A11" s="189" t="s">
        <v>217</v>
      </c>
      <c r="B11" s="134">
        <v>2022</v>
      </c>
      <c r="C11" s="81">
        <v>146853.76999999999</v>
      </c>
      <c r="D11" s="72">
        <v>81336.570000000007</v>
      </c>
      <c r="E11" s="72">
        <v>34189.160000000003</v>
      </c>
      <c r="F11" s="72">
        <v>22732.12</v>
      </c>
    </row>
    <row r="12" spans="1:7" ht="15" customHeight="1">
      <c r="B12" s="112">
        <v>2023</v>
      </c>
      <c r="C12" s="117">
        <v>147521.26</v>
      </c>
      <c r="D12" s="200">
        <v>82335.399999999994</v>
      </c>
      <c r="E12" s="200">
        <v>34002.5</v>
      </c>
      <c r="F12" s="72">
        <v>23033.62</v>
      </c>
    </row>
    <row r="13" spans="1:7" ht="15" customHeight="1">
      <c r="A13" s="133"/>
      <c r="B13" s="133">
        <v>2024</v>
      </c>
      <c r="C13" s="79">
        <v>147521.26</v>
      </c>
      <c r="D13" s="307">
        <v>82335.399999999994</v>
      </c>
      <c r="E13" s="307">
        <v>34002.5</v>
      </c>
      <c r="F13" s="83">
        <v>23033.62</v>
      </c>
    </row>
    <row r="14" spans="1:7" ht="15" customHeight="1">
      <c r="A14" s="133"/>
      <c r="B14" s="115" t="s">
        <v>516</v>
      </c>
      <c r="C14" s="102">
        <v>100</v>
      </c>
      <c r="D14" s="102">
        <v>100</v>
      </c>
      <c r="E14" s="102">
        <v>100</v>
      </c>
      <c r="F14" s="131">
        <v>100</v>
      </c>
    </row>
    <row r="15" spans="1:7" ht="22.9" customHeight="1">
      <c r="A15" s="33" t="s">
        <v>23</v>
      </c>
      <c r="B15" s="134">
        <v>2021</v>
      </c>
      <c r="C15" s="117">
        <v>29574.46</v>
      </c>
      <c r="D15" s="200">
        <v>17268</v>
      </c>
      <c r="E15" s="200">
        <v>6345.24</v>
      </c>
      <c r="F15" s="72">
        <v>4611.8999999999996</v>
      </c>
    </row>
    <row r="16" spans="1:7" ht="15" customHeight="1">
      <c r="A16" s="63" t="s">
        <v>263</v>
      </c>
      <c r="B16" s="134">
        <v>2022</v>
      </c>
      <c r="C16" s="81">
        <v>29574.46</v>
      </c>
      <c r="D16" s="81">
        <v>17268</v>
      </c>
      <c r="E16" s="81">
        <v>6345.24</v>
      </c>
      <c r="F16" s="81">
        <v>4611.8999999999996</v>
      </c>
    </row>
    <row r="17" spans="1:6" ht="15" customHeight="1">
      <c r="A17" s="112"/>
      <c r="B17" s="112">
        <v>2023</v>
      </c>
      <c r="C17" s="117">
        <v>29996.84</v>
      </c>
      <c r="D17" s="200">
        <v>18394.66</v>
      </c>
      <c r="E17" s="200">
        <v>5223.2</v>
      </c>
      <c r="F17" s="72">
        <v>4907.43</v>
      </c>
    </row>
    <row r="18" spans="1:6" ht="15" customHeight="1">
      <c r="A18" s="112"/>
      <c r="B18" s="112">
        <v>2024</v>
      </c>
      <c r="C18" s="117">
        <v>29996.84</v>
      </c>
      <c r="D18" s="200">
        <v>18394.66</v>
      </c>
      <c r="E18" s="200">
        <v>5223.2</v>
      </c>
      <c r="F18" s="72">
        <v>4907.43</v>
      </c>
    </row>
    <row r="19" spans="1:6" ht="15" customHeight="1">
      <c r="A19" s="112"/>
      <c r="B19" s="71" t="s">
        <v>516</v>
      </c>
      <c r="C19" s="32">
        <v>100</v>
      </c>
      <c r="D19" s="32">
        <v>100</v>
      </c>
      <c r="E19" s="32">
        <v>100</v>
      </c>
      <c r="F19" s="99">
        <v>100</v>
      </c>
    </row>
    <row r="20" spans="1:6" ht="15" customHeight="1">
      <c r="A20" s="57" t="s">
        <v>235</v>
      </c>
      <c r="B20" s="134">
        <v>2021</v>
      </c>
      <c r="C20" s="117">
        <v>22404.7</v>
      </c>
      <c r="D20" s="200">
        <v>13383.9</v>
      </c>
      <c r="E20" s="200">
        <v>3580.8</v>
      </c>
      <c r="F20" s="72">
        <v>4601.8999999999996</v>
      </c>
    </row>
    <row r="21" spans="1:6" ht="15" customHeight="1">
      <c r="A21" s="57"/>
      <c r="B21" s="134">
        <v>2022</v>
      </c>
      <c r="C21" s="81">
        <v>22404.7</v>
      </c>
      <c r="D21" s="81">
        <v>13383.9</v>
      </c>
      <c r="E21" s="81">
        <v>3580.8</v>
      </c>
      <c r="F21" s="81">
        <v>4601.8999999999996</v>
      </c>
    </row>
    <row r="22" spans="1:6" ht="15" customHeight="1">
      <c r="A22" s="112"/>
      <c r="B22" s="112">
        <v>2023</v>
      </c>
      <c r="C22" s="117">
        <v>22827.08</v>
      </c>
      <c r="D22" s="200">
        <v>14510.56</v>
      </c>
      <c r="E22" s="200">
        <v>2458.7600000000002</v>
      </c>
      <c r="F22" s="72">
        <v>4897.43</v>
      </c>
    </row>
    <row r="23" spans="1:6" ht="15" customHeight="1">
      <c r="A23" s="112"/>
      <c r="B23" s="112">
        <v>2024</v>
      </c>
      <c r="C23" s="117">
        <v>22827.08</v>
      </c>
      <c r="D23" s="200">
        <v>14510.56</v>
      </c>
      <c r="E23" s="200">
        <v>2458.7600000000002</v>
      </c>
      <c r="F23" s="72">
        <v>4897.43</v>
      </c>
    </row>
    <row r="24" spans="1:6" ht="15" customHeight="1">
      <c r="A24" s="112"/>
      <c r="B24" s="71" t="s">
        <v>516</v>
      </c>
      <c r="C24" s="32">
        <v>100</v>
      </c>
      <c r="D24" s="32">
        <v>100</v>
      </c>
      <c r="E24" s="32">
        <v>100</v>
      </c>
      <c r="F24" s="99">
        <v>100</v>
      </c>
    </row>
    <row r="25" spans="1:6" ht="15" customHeight="1">
      <c r="A25" s="57" t="s">
        <v>236</v>
      </c>
      <c r="B25" s="134">
        <v>2021</v>
      </c>
      <c r="C25" s="117">
        <v>7169.76</v>
      </c>
      <c r="D25" s="200">
        <v>3884.1</v>
      </c>
      <c r="E25" s="200">
        <v>2764.44</v>
      </c>
      <c r="F25" s="72">
        <v>10</v>
      </c>
    </row>
    <row r="26" spans="1:6" ht="15" customHeight="1">
      <c r="A26" s="57"/>
      <c r="B26" s="134">
        <v>2022</v>
      </c>
      <c r="C26" s="81">
        <v>7169.76</v>
      </c>
      <c r="D26" s="81">
        <v>3884.1</v>
      </c>
      <c r="E26" s="81">
        <v>2764.44</v>
      </c>
      <c r="F26" s="81">
        <v>10</v>
      </c>
    </row>
    <row r="27" spans="1:6" ht="15" customHeight="1">
      <c r="A27" s="112"/>
      <c r="B27" s="112">
        <v>2023</v>
      </c>
      <c r="C27" s="117">
        <v>7169.76</v>
      </c>
      <c r="D27" s="200">
        <v>3884.1</v>
      </c>
      <c r="E27" s="200">
        <v>2764.44</v>
      </c>
      <c r="F27" s="72">
        <v>10</v>
      </c>
    </row>
    <row r="28" spans="1:6" ht="15" customHeight="1">
      <c r="A28" s="112"/>
      <c r="B28" s="112">
        <v>2024</v>
      </c>
      <c r="C28" s="117">
        <v>7169.76</v>
      </c>
      <c r="D28" s="200">
        <v>3884.1</v>
      </c>
      <c r="E28" s="200">
        <v>2764.44</v>
      </c>
      <c r="F28" s="72">
        <v>10</v>
      </c>
    </row>
    <row r="29" spans="1:6" ht="15" customHeight="1">
      <c r="A29" s="112"/>
      <c r="B29" s="71" t="s">
        <v>516</v>
      </c>
      <c r="C29" s="32">
        <v>100</v>
      </c>
      <c r="D29" s="32">
        <v>100</v>
      </c>
      <c r="E29" s="32">
        <v>100</v>
      </c>
      <c r="F29" s="99">
        <v>100</v>
      </c>
    </row>
    <row r="30" spans="1:6" ht="15" customHeight="1">
      <c r="A30" s="33" t="s">
        <v>237</v>
      </c>
      <c r="B30" s="134">
        <v>2021</v>
      </c>
      <c r="C30" s="117">
        <v>53655</v>
      </c>
      <c r="D30" s="200">
        <v>26140</v>
      </c>
      <c r="E30" s="200">
        <v>8100</v>
      </c>
      <c r="F30" s="72">
        <v>18015</v>
      </c>
    </row>
    <row r="31" spans="1:6" ht="15" customHeight="1">
      <c r="B31" s="134">
        <v>2022</v>
      </c>
      <c r="C31" s="81">
        <v>56257.83</v>
      </c>
      <c r="D31" s="72">
        <v>29020.32</v>
      </c>
      <c r="E31" s="72">
        <v>8560.98</v>
      </c>
      <c r="F31" s="72">
        <v>16080.81</v>
      </c>
    </row>
    <row r="32" spans="1:6" ht="15" customHeight="1">
      <c r="A32" s="112"/>
      <c r="B32" s="112">
        <v>2023</v>
      </c>
      <c r="C32" s="117">
        <v>56257.83</v>
      </c>
      <c r="D32" s="200">
        <v>29020.32</v>
      </c>
      <c r="E32" s="200">
        <v>8560.98</v>
      </c>
      <c r="F32" s="72">
        <v>16080.81</v>
      </c>
    </row>
    <row r="33" spans="1:6" ht="15" customHeight="1">
      <c r="A33" s="112"/>
      <c r="B33" s="112">
        <v>2024</v>
      </c>
      <c r="C33" s="117">
        <v>56257.83</v>
      </c>
      <c r="D33" s="200">
        <v>29020.32</v>
      </c>
      <c r="E33" s="200">
        <v>8560.98</v>
      </c>
      <c r="F33" s="72">
        <v>16080.81</v>
      </c>
    </row>
    <row r="34" spans="1:6" ht="15" customHeight="1">
      <c r="A34" s="112"/>
      <c r="B34" s="71" t="s">
        <v>516</v>
      </c>
      <c r="C34" s="32">
        <v>100</v>
      </c>
      <c r="D34" s="32">
        <v>100</v>
      </c>
      <c r="E34" s="32">
        <v>100</v>
      </c>
      <c r="F34" s="99">
        <v>100</v>
      </c>
    </row>
    <row r="35" spans="1:6" ht="15" customHeight="1">
      <c r="A35" s="33" t="s">
        <v>238</v>
      </c>
      <c r="B35" s="134">
        <v>2021</v>
      </c>
      <c r="C35" s="117">
        <v>20023.34</v>
      </c>
      <c r="D35" s="200">
        <v>7081.75</v>
      </c>
      <c r="E35" s="200">
        <v>10065.719999999999</v>
      </c>
      <c r="F35" s="72">
        <v>1011.91</v>
      </c>
    </row>
    <row r="36" spans="1:6" ht="15" customHeight="1">
      <c r="B36" s="134">
        <v>2022</v>
      </c>
      <c r="C36" s="81">
        <v>20023.34</v>
      </c>
      <c r="D36" s="72">
        <v>7081.75</v>
      </c>
      <c r="E36" s="72">
        <v>10065.719999999999</v>
      </c>
      <c r="F36" s="72">
        <v>1011.91</v>
      </c>
    </row>
    <row r="37" spans="1:6" ht="15" customHeight="1">
      <c r="A37" s="112"/>
      <c r="B37" s="112">
        <v>2023</v>
      </c>
      <c r="C37" s="117">
        <v>20023.34</v>
      </c>
      <c r="D37" s="200">
        <v>7081.75</v>
      </c>
      <c r="E37" s="200">
        <v>10065.719999999999</v>
      </c>
      <c r="F37" s="72">
        <v>1011.91</v>
      </c>
    </row>
    <row r="38" spans="1:6" ht="15" customHeight="1">
      <c r="A38" s="112"/>
      <c r="B38" s="112">
        <v>2024</v>
      </c>
      <c r="C38" s="117">
        <v>20023.34</v>
      </c>
      <c r="D38" s="200">
        <v>7081.75</v>
      </c>
      <c r="E38" s="200">
        <v>10065.719999999999</v>
      </c>
      <c r="F38" s="72">
        <v>1011.91</v>
      </c>
    </row>
    <row r="39" spans="1:6" ht="15" customHeight="1">
      <c r="A39" s="112"/>
      <c r="B39" s="71" t="s">
        <v>516</v>
      </c>
      <c r="C39" s="32">
        <v>100</v>
      </c>
      <c r="D39" s="32">
        <v>100</v>
      </c>
      <c r="E39" s="32">
        <v>100</v>
      </c>
      <c r="F39" s="99">
        <v>100</v>
      </c>
    </row>
    <row r="40" spans="1:6" ht="15" customHeight="1">
      <c r="A40" s="33" t="s">
        <v>239</v>
      </c>
      <c r="B40" s="134">
        <v>2021</v>
      </c>
      <c r="C40" s="117">
        <v>14620</v>
      </c>
      <c r="D40" s="200">
        <v>10534.3</v>
      </c>
      <c r="E40" s="200">
        <v>2341.3000000000002</v>
      </c>
      <c r="F40" s="72">
        <v>228.3</v>
      </c>
    </row>
    <row r="41" spans="1:6" ht="15" customHeight="1">
      <c r="B41" s="134">
        <v>2022</v>
      </c>
      <c r="C41" s="81">
        <v>14620</v>
      </c>
      <c r="D41" s="72">
        <v>10534.3</v>
      </c>
      <c r="E41" s="72">
        <v>2341.3000000000002</v>
      </c>
      <c r="F41" s="72">
        <v>228.3</v>
      </c>
    </row>
    <row r="42" spans="1:6" ht="15" customHeight="1">
      <c r="A42" s="112"/>
      <c r="B42" s="112">
        <v>2023</v>
      </c>
      <c r="C42" s="117">
        <v>14865.11</v>
      </c>
      <c r="D42" s="200">
        <v>10406.469999999999</v>
      </c>
      <c r="E42" s="200">
        <v>3276.68</v>
      </c>
      <c r="F42" s="72">
        <v>234.27</v>
      </c>
    </row>
    <row r="43" spans="1:6" ht="15" customHeight="1">
      <c r="A43" s="112"/>
      <c r="B43" s="112">
        <v>2024</v>
      </c>
      <c r="C43" s="117">
        <v>14865.11</v>
      </c>
      <c r="D43" s="200">
        <v>10406.469999999999</v>
      </c>
      <c r="E43" s="200">
        <v>3276.68</v>
      </c>
      <c r="F43" s="72">
        <v>234.27</v>
      </c>
    </row>
    <row r="44" spans="1:6" ht="15" customHeight="1">
      <c r="A44" s="112"/>
      <c r="B44" s="71" t="s">
        <v>516</v>
      </c>
      <c r="C44" s="32">
        <v>100</v>
      </c>
      <c r="D44" s="32">
        <v>100</v>
      </c>
      <c r="E44" s="32">
        <v>100</v>
      </c>
      <c r="F44" s="99">
        <v>100</v>
      </c>
    </row>
    <row r="45" spans="1:6" ht="15" customHeight="1">
      <c r="A45" s="33" t="s">
        <v>240</v>
      </c>
      <c r="B45" s="134">
        <v>2021</v>
      </c>
      <c r="C45" s="117">
        <v>13417.47</v>
      </c>
      <c r="D45" s="200">
        <v>7473.68</v>
      </c>
      <c r="E45" s="200">
        <v>4981.6099999999997</v>
      </c>
      <c r="F45" s="72">
        <v>78.81</v>
      </c>
    </row>
    <row r="46" spans="1:6" ht="15" customHeight="1">
      <c r="B46" s="134">
        <v>2022</v>
      </c>
      <c r="C46" s="81">
        <v>13417.47</v>
      </c>
      <c r="D46" s="72">
        <v>7473.68</v>
      </c>
      <c r="E46" s="72">
        <v>4981.6099999999997</v>
      </c>
      <c r="F46" s="72">
        <v>78.81</v>
      </c>
    </row>
    <row r="47" spans="1:6" ht="15" customHeight="1">
      <c r="A47" s="112"/>
      <c r="B47" s="112">
        <v>2023</v>
      </c>
      <c r="C47" s="117">
        <v>13417.47</v>
      </c>
      <c r="D47" s="200">
        <v>7473.68</v>
      </c>
      <c r="E47" s="200">
        <v>4981.6099999999997</v>
      </c>
      <c r="F47" s="72">
        <v>78.81</v>
      </c>
    </row>
    <row r="48" spans="1:6" ht="15" customHeight="1">
      <c r="A48" s="112"/>
      <c r="B48" s="112">
        <v>2024</v>
      </c>
      <c r="C48" s="117">
        <v>13417.47</v>
      </c>
      <c r="D48" s="200">
        <v>7473.68</v>
      </c>
      <c r="E48" s="200">
        <v>4981.6099999999997</v>
      </c>
      <c r="F48" s="72">
        <v>78.81</v>
      </c>
    </row>
    <row r="49" spans="1:6" ht="15" customHeight="1">
      <c r="A49" s="112"/>
      <c r="B49" s="71" t="s">
        <v>516</v>
      </c>
      <c r="C49" s="32">
        <v>100</v>
      </c>
      <c r="D49" s="32">
        <v>100</v>
      </c>
      <c r="E49" s="32">
        <v>100</v>
      </c>
      <c r="F49" s="99">
        <v>100</v>
      </c>
    </row>
    <row r="50" spans="1:6" ht="15" customHeight="1">
      <c r="A50" s="33" t="s">
        <v>264</v>
      </c>
      <c r="B50" s="134">
        <v>2021</v>
      </c>
      <c r="C50" s="117">
        <v>8482.36</v>
      </c>
      <c r="D50" s="200">
        <v>7206.83</v>
      </c>
      <c r="E50" s="200">
        <v>909.72</v>
      </c>
      <c r="F50" s="72">
        <v>114.24</v>
      </c>
    </row>
    <row r="51" spans="1:6" ht="15" customHeight="1">
      <c r="B51" s="134">
        <v>2022</v>
      </c>
      <c r="C51" s="81">
        <v>8482.36</v>
      </c>
      <c r="D51" s="72">
        <v>7206.83</v>
      </c>
      <c r="E51" s="72">
        <v>909.71</v>
      </c>
      <c r="F51" s="72">
        <v>114.24</v>
      </c>
    </row>
    <row r="52" spans="1:6" ht="15" customHeight="1">
      <c r="A52" s="112"/>
      <c r="B52" s="112">
        <v>2023</v>
      </c>
      <c r="C52" s="117">
        <v>8482.36</v>
      </c>
      <c r="D52" s="200">
        <v>7206.83</v>
      </c>
      <c r="E52" s="200">
        <v>909.71</v>
      </c>
      <c r="F52" s="72">
        <v>114.24</v>
      </c>
    </row>
    <row r="53" spans="1:6" ht="15" customHeight="1">
      <c r="A53" s="112"/>
      <c r="B53" s="112">
        <v>2024</v>
      </c>
      <c r="C53" s="117">
        <v>8482.36</v>
      </c>
      <c r="D53" s="200">
        <v>7206.83</v>
      </c>
      <c r="E53" s="200">
        <v>909.71</v>
      </c>
      <c r="F53" s="72">
        <v>114.24</v>
      </c>
    </row>
    <row r="54" spans="1:6" ht="15" customHeight="1">
      <c r="A54" s="112"/>
      <c r="B54" s="71" t="s">
        <v>516</v>
      </c>
      <c r="C54" s="32">
        <v>100</v>
      </c>
      <c r="D54" s="32">
        <v>100</v>
      </c>
      <c r="E54" s="32">
        <v>100</v>
      </c>
      <c r="F54" s="99">
        <v>100</v>
      </c>
    </row>
    <row r="55" spans="1:6" ht="15" customHeight="1">
      <c r="A55" s="33" t="s">
        <v>265</v>
      </c>
      <c r="B55" s="134">
        <v>2021</v>
      </c>
      <c r="C55" s="117">
        <v>4478.3100000000004</v>
      </c>
      <c r="D55" s="200">
        <v>2751.69</v>
      </c>
      <c r="E55" s="200">
        <v>984.6</v>
      </c>
      <c r="F55" s="72">
        <v>606.15</v>
      </c>
    </row>
    <row r="56" spans="1:6" ht="15" customHeight="1">
      <c r="B56" s="134">
        <v>2022</v>
      </c>
      <c r="C56" s="81">
        <v>4478.3100000000004</v>
      </c>
      <c r="D56" s="72">
        <v>2751.69</v>
      </c>
      <c r="E56" s="72">
        <v>984.6</v>
      </c>
      <c r="F56" s="72">
        <v>606.15</v>
      </c>
    </row>
    <row r="57" spans="1:6" ht="15" customHeight="1">
      <c r="A57" s="112"/>
      <c r="B57" s="112">
        <v>2023</v>
      </c>
      <c r="C57" s="117">
        <v>4478.3100000000004</v>
      </c>
      <c r="D57" s="200">
        <v>2751.69</v>
      </c>
      <c r="E57" s="200">
        <v>984.6</v>
      </c>
      <c r="F57" s="72">
        <v>606.15</v>
      </c>
    </row>
    <row r="58" spans="1:6" ht="15" customHeight="1">
      <c r="A58" s="112"/>
      <c r="B58" s="112">
        <v>2024</v>
      </c>
      <c r="C58" s="117">
        <v>4478.3100000000004</v>
      </c>
      <c r="D58" s="200">
        <v>2751.69</v>
      </c>
      <c r="E58" s="200">
        <v>984.6</v>
      </c>
      <c r="F58" s="72">
        <v>606.15</v>
      </c>
    </row>
    <row r="59" spans="1:6" ht="15" customHeight="1">
      <c r="A59" s="112"/>
      <c r="B59" s="71" t="s">
        <v>516</v>
      </c>
      <c r="C59" s="32">
        <v>100</v>
      </c>
      <c r="D59" s="32">
        <v>100</v>
      </c>
      <c r="E59" s="32">
        <v>100</v>
      </c>
      <c r="F59" s="99">
        <v>100</v>
      </c>
    </row>
    <row r="60" spans="1:6" ht="20.100000000000001" customHeight="1">
      <c r="A60" s="33" t="s">
        <v>345</v>
      </c>
    </row>
    <row r="61" spans="1:6" ht="15" customHeight="1">
      <c r="A61" s="49" t="s">
        <v>346</v>
      </c>
    </row>
  </sheetData>
  <mergeCells count="9">
    <mergeCell ref="A5:A9"/>
    <mergeCell ref="D7:D8"/>
    <mergeCell ref="E7:E8"/>
    <mergeCell ref="F7:F8"/>
    <mergeCell ref="E3:F3"/>
    <mergeCell ref="E4:F4"/>
    <mergeCell ref="C9:F9"/>
    <mergeCell ref="C5:F5"/>
    <mergeCell ref="D6:F6"/>
  </mergeCells>
  <phoneticPr fontId="6" type="noConversion"/>
  <hyperlinks>
    <hyperlink ref="E3" location="'Spis tablic List of tables'!B10" display="Powrót do spisu tablic" xr:uid="{00000000-0004-0000-2900-000000000000}"/>
    <hyperlink ref="E4" location="'Spis tablic List of tables'!B31" display="Powrót do spisu tablic" xr:uid="{00000000-0004-0000-2900-000001000000}"/>
    <hyperlink ref="E3:E4" location="'Spis tablic List of tables'!A102" display="Powrót do spisu tablic" xr:uid="{00000000-0004-0000-2900-000002000000}"/>
    <hyperlink ref="E1:F2" location="'Spis tablic List of tables'!A154" display="Powrót do spisu tablic" xr:uid="{00000000-0004-0000-2900-000003000000}"/>
    <hyperlink ref="E3:F4" location="'Spis tablic List of tables'!A94" display="Powrót do spisu tablic" xr:uid="{00000000-0004-0000-2900-000004000000}"/>
    <hyperlink ref="E4:F4" location="'Spis tablic'!A1" display="Return to list of tables" xr:uid="{3FBBB594-235D-42A5-8BC0-0AE951AF3642}"/>
    <hyperlink ref="E3:F3" location="'Spis tablic'!A1" display="Powrót do spisu tablic" xr:uid="{10EA673F-2886-45FB-B279-DD38995A7182}"/>
  </hyperlinks>
  <pageMargins left="0.19685039370078741" right="0.19685039370078741" top="0.19685039370078741" bottom="0.19685039370078741" header="0.31496062992125984" footer="0.31496062992125984"/>
  <pageSetup paperSize="9" scale="93" fitToHeight="0" orientation="portrait" horizontalDpi="200" verticalDpi="2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 codeName="Arkusz16"/>
  <dimension ref="A1:I16"/>
  <sheetViews>
    <sheetView showGridLines="0" zoomScaleNormal="100" workbookViewId="0"/>
  </sheetViews>
  <sheetFormatPr defaultColWidth="9.59765625" defaultRowHeight="11.25"/>
  <cols>
    <col min="1" max="1" width="21.19921875" style="33" customWidth="1"/>
    <col min="2" max="2" width="10.59765625" style="33" customWidth="1"/>
    <col min="3" max="14" width="20" style="33" customWidth="1"/>
    <col min="15" max="16384" width="9.59765625" style="33"/>
  </cols>
  <sheetData>
    <row r="1" spans="1:9" ht="15" customHeight="1">
      <c r="A1" s="2" t="s">
        <v>851</v>
      </c>
      <c r="B1" s="51"/>
      <c r="C1" s="56"/>
      <c r="D1" s="56"/>
      <c r="E1" s="56"/>
      <c r="F1" s="56"/>
      <c r="G1" s="56"/>
      <c r="I1" s="89"/>
    </row>
    <row r="2" spans="1:9" ht="15" customHeight="1">
      <c r="A2" s="218" t="s">
        <v>819</v>
      </c>
      <c r="B2" s="110"/>
      <c r="C2" s="56"/>
      <c r="D2" s="56"/>
      <c r="E2" s="56"/>
      <c r="F2" s="56"/>
      <c r="G2" s="56"/>
      <c r="I2" s="90"/>
    </row>
    <row r="3" spans="1:9" ht="15" customHeight="1">
      <c r="A3" s="219" t="s">
        <v>207</v>
      </c>
      <c r="B3" s="110"/>
      <c r="C3" s="56"/>
      <c r="D3" s="56"/>
      <c r="E3" s="56"/>
      <c r="F3" s="56"/>
      <c r="G3" s="56"/>
      <c r="I3" s="89" t="s">
        <v>36</v>
      </c>
    </row>
    <row r="4" spans="1:9" ht="15" customHeight="1">
      <c r="A4" s="219" t="s">
        <v>290</v>
      </c>
      <c r="B4" s="110"/>
      <c r="C4" s="56"/>
      <c r="D4" s="56"/>
      <c r="E4" s="56"/>
      <c r="F4" s="56"/>
      <c r="G4" s="56"/>
      <c r="I4" s="214" t="s">
        <v>37</v>
      </c>
    </row>
    <row r="5" spans="1:9" ht="33" customHeight="1">
      <c r="A5" s="432" t="s">
        <v>519</v>
      </c>
      <c r="B5" s="433"/>
      <c r="C5" s="320" t="s">
        <v>875</v>
      </c>
      <c r="D5" s="328" t="s">
        <v>999</v>
      </c>
      <c r="E5" s="342" t="s">
        <v>1000</v>
      </c>
      <c r="F5" s="328" t="s">
        <v>1001</v>
      </c>
      <c r="G5" s="341" t="s">
        <v>1002</v>
      </c>
      <c r="H5" s="342" t="s">
        <v>1003</v>
      </c>
      <c r="I5" s="320" t="s">
        <v>1004</v>
      </c>
    </row>
    <row r="6" spans="1:9" ht="22.5">
      <c r="A6" s="44" t="s">
        <v>875</v>
      </c>
      <c r="B6" s="112">
        <v>2021</v>
      </c>
      <c r="C6" s="30">
        <v>2298</v>
      </c>
      <c r="D6" s="30">
        <v>1686</v>
      </c>
      <c r="E6" s="30">
        <v>386</v>
      </c>
      <c r="F6" s="30">
        <v>72</v>
      </c>
      <c r="G6" s="30">
        <v>6</v>
      </c>
      <c r="H6" s="135">
        <v>134</v>
      </c>
      <c r="I6" s="72">
        <v>14</v>
      </c>
    </row>
    <row r="7" spans="1:9" ht="15" customHeight="1">
      <c r="A7" s="185"/>
      <c r="B7" s="112">
        <v>2022</v>
      </c>
      <c r="C7" s="30">
        <v>2263</v>
      </c>
      <c r="D7" s="30">
        <v>1650</v>
      </c>
      <c r="E7" s="30">
        <v>387</v>
      </c>
      <c r="F7" s="30">
        <v>72</v>
      </c>
      <c r="G7" s="30">
        <v>5</v>
      </c>
      <c r="H7" s="135">
        <v>134</v>
      </c>
      <c r="I7" s="72">
        <v>15</v>
      </c>
    </row>
    <row r="8" spans="1:9" ht="15" customHeight="1">
      <c r="B8" s="112">
        <v>2023</v>
      </c>
      <c r="C8" s="30">
        <v>2292</v>
      </c>
      <c r="D8" s="30">
        <v>1677</v>
      </c>
      <c r="E8" s="30">
        <v>388</v>
      </c>
      <c r="F8" s="30">
        <v>73</v>
      </c>
      <c r="G8" s="30">
        <v>3</v>
      </c>
      <c r="H8" s="135">
        <v>135</v>
      </c>
      <c r="I8" s="200">
        <v>16</v>
      </c>
    </row>
    <row r="9" spans="1:9" ht="15" customHeight="1">
      <c r="A9" s="51"/>
      <c r="B9" s="112">
        <v>2024</v>
      </c>
      <c r="C9" s="30">
        <v>2327</v>
      </c>
      <c r="D9" s="30">
        <v>1708</v>
      </c>
      <c r="E9" s="30">
        <v>392</v>
      </c>
      <c r="F9" s="30">
        <v>73</v>
      </c>
      <c r="G9" s="30">
        <v>3</v>
      </c>
      <c r="H9" s="30">
        <v>135</v>
      </c>
      <c r="I9" s="200">
        <v>16</v>
      </c>
    </row>
    <row r="10" spans="1:9" ht="15" customHeight="1">
      <c r="A10" s="51"/>
      <c r="B10" s="71" t="s">
        <v>516</v>
      </c>
      <c r="C10" s="32">
        <v>101.5</v>
      </c>
      <c r="D10" s="32">
        <v>101.8</v>
      </c>
      <c r="E10" s="32">
        <v>101</v>
      </c>
      <c r="F10" s="32">
        <v>100</v>
      </c>
      <c r="G10" s="32">
        <v>100</v>
      </c>
      <c r="H10" s="205">
        <v>100</v>
      </c>
      <c r="I10" s="99">
        <v>100</v>
      </c>
    </row>
    <row r="11" spans="1:9" ht="20.100000000000001" customHeight="1">
      <c r="A11" s="33" t="s">
        <v>258</v>
      </c>
    </row>
    <row r="12" spans="1:9" ht="15" customHeight="1">
      <c r="A12" s="49" t="s">
        <v>302</v>
      </c>
    </row>
    <row r="16" spans="1:9">
      <c r="C16" s="153"/>
      <c r="D16" s="153"/>
      <c r="E16" s="153"/>
      <c r="F16" s="153"/>
      <c r="G16" s="153"/>
      <c r="H16" s="153"/>
      <c r="I16" s="153"/>
    </row>
  </sheetData>
  <mergeCells count="1">
    <mergeCell ref="A5:B5"/>
  </mergeCells>
  <phoneticPr fontId="6" type="noConversion"/>
  <hyperlinks>
    <hyperlink ref="H1:I2" location="'Spis tablic List of tables'!A157" display="Powrót do spisu tablic" xr:uid="{00000000-0004-0000-2A00-000000000000}"/>
    <hyperlink ref="I4" location="'Spis tablic'!A1" display="Return to list of tables" xr:uid="{00000000-0004-0000-2A00-000001000000}"/>
    <hyperlink ref="I3" location="'Spis tablic'!A1" display="Powrót do spisu tablic" xr:uid="{00000000-0004-0000-2A00-000002000000}"/>
    <hyperlink ref="I3:I4" location="'Spis tablic List of tables'!A94" display="Powrót do spisu tablic" xr:uid="{00000000-0004-0000-2A00-000003000000}"/>
  </hyperlinks>
  <pageMargins left="0.19685039370078741" right="0.19685039370078741" top="0.19685039370078741" bottom="0.19685039370078741" header="0.31496062992125984" footer="0.31496062992125984"/>
  <pageSetup paperSize="9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 codeName="Arkusz17"/>
  <dimension ref="A1:G27"/>
  <sheetViews>
    <sheetView showGridLines="0" zoomScaleNormal="100" workbookViewId="0"/>
  </sheetViews>
  <sheetFormatPr defaultColWidth="9.59765625" defaultRowHeight="11.25"/>
  <cols>
    <col min="1" max="1" width="59" style="33" customWidth="1"/>
    <col min="2" max="6" width="16" style="33" customWidth="1"/>
    <col min="7" max="7" width="51" style="33" customWidth="1"/>
    <col min="8" max="13" width="20" style="33" customWidth="1"/>
    <col min="14" max="16384" width="9.59765625" style="33"/>
  </cols>
  <sheetData>
    <row r="1" spans="1:7" ht="15" customHeight="1">
      <c r="A1" s="2" t="s">
        <v>852</v>
      </c>
      <c r="B1" s="56"/>
      <c r="C1" s="56"/>
      <c r="D1" s="56"/>
      <c r="E1" s="56"/>
      <c r="F1" s="56"/>
    </row>
    <row r="2" spans="1:7" ht="15" customHeight="1">
      <c r="A2" s="218" t="s">
        <v>819</v>
      </c>
      <c r="B2" s="56"/>
      <c r="C2" s="56"/>
      <c r="D2" s="56"/>
      <c r="E2" s="56"/>
      <c r="F2" s="56"/>
    </row>
    <row r="3" spans="1:7" ht="15" customHeight="1">
      <c r="A3" s="219" t="s">
        <v>381</v>
      </c>
      <c r="B3" s="56"/>
      <c r="C3" s="56"/>
      <c r="D3" s="56"/>
      <c r="E3" s="383" t="s">
        <v>36</v>
      </c>
      <c r="F3" s="383"/>
    </row>
    <row r="4" spans="1:7" ht="15" customHeight="1">
      <c r="A4" s="224" t="s">
        <v>290</v>
      </c>
      <c r="B4" s="170"/>
      <c r="C4" s="170"/>
      <c r="D4" s="293"/>
      <c r="E4" s="384" t="s">
        <v>37</v>
      </c>
      <c r="F4" s="384"/>
    </row>
    <row r="5" spans="1:7" ht="15" customHeight="1">
      <c r="A5" s="401" t="s">
        <v>519</v>
      </c>
      <c r="B5" s="413">
        <v>2021</v>
      </c>
      <c r="C5" s="413">
        <v>2022</v>
      </c>
      <c r="D5" s="413">
        <v>2023</v>
      </c>
      <c r="E5" s="413">
        <v>2024</v>
      </c>
      <c r="F5" s="415" t="s">
        <v>516</v>
      </c>
    </row>
    <row r="6" spans="1:7" ht="15" customHeight="1">
      <c r="A6" s="402"/>
      <c r="B6" s="414"/>
      <c r="C6" s="414"/>
      <c r="D6" s="414"/>
      <c r="E6" s="414"/>
      <c r="F6" s="416"/>
    </row>
    <row r="7" spans="1:7" ht="25.15" customHeight="1">
      <c r="A7" s="44" t="s">
        <v>1005</v>
      </c>
      <c r="B7" s="95"/>
      <c r="C7" s="95"/>
      <c r="D7" s="95"/>
      <c r="E7" s="95"/>
      <c r="F7" s="97"/>
    </row>
    <row r="8" spans="1:7" ht="25.15" customHeight="1">
      <c r="A8" s="55" t="s">
        <v>422</v>
      </c>
      <c r="B8" s="70">
        <v>115</v>
      </c>
      <c r="C8" s="70">
        <v>118</v>
      </c>
      <c r="D8" s="70">
        <v>120</v>
      </c>
      <c r="E8" s="70">
        <v>122</v>
      </c>
      <c r="F8" s="99">
        <v>101.7</v>
      </c>
      <c r="G8" s="153"/>
    </row>
    <row r="9" spans="1:7" ht="25.15" customHeight="1">
      <c r="A9" s="55" t="s">
        <v>423</v>
      </c>
      <c r="B9" s="32">
        <v>529.70000000000005</v>
      </c>
      <c r="C9" s="32">
        <v>552.6</v>
      </c>
      <c r="D9" s="32">
        <v>560.4</v>
      </c>
      <c r="E9" s="32">
        <v>568.4</v>
      </c>
      <c r="F9" s="99">
        <v>101.4</v>
      </c>
      <c r="G9" s="153"/>
    </row>
    <row r="10" spans="1:7" ht="25.15" customHeight="1">
      <c r="A10" s="55" t="s">
        <v>1006</v>
      </c>
      <c r="B10" s="32">
        <v>4.5999999999999996</v>
      </c>
      <c r="C10" s="32">
        <v>4.7</v>
      </c>
      <c r="D10" s="32">
        <v>4.7</v>
      </c>
      <c r="E10" s="32">
        <v>4.7</v>
      </c>
      <c r="F10" s="99">
        <v>100</v>
      </c>
      <c r="G10" s="153"/>
    </row>
    <row r="11" spans="1:7" ht="25.15" customHeight="1">
      <c r="A11" s="44" t="s">
        <v>1007</v>
      </c>
      <c r="B11" s="32"/>
      <c r="C11" s="32"/>
      <c r="D11" s="32"/>
      <c r="E11" s="32"/>
      <c r="F11" s="99"/>
      <c r="G11" s="153"/>
    </row>
    <row r="12" spans="1:7" ht="25.15" customHeight="1">
      <c r="A12" s="55" t="s">
        <v>422</v>
      </c>
      <c r="B12" s="70">
        <v>874</v>
      </c>
      <c r="C12" s="70">
        <v>890</v>
      </c>
      <c r="D12" s="70">
        <v>939</v>
      </c>
      <c r="E12" s="70">
        <v>948</v>
      </c>
      <c r="F12" s="99">
        <v>101</v>
      </c>
      <c r="G12" s="153"/>
    </row>
    <row r="13" spans="1:7" ht="25.15" customHeight="1">
      <c r="A13" s="55" t="s">
        <v>423</v>
      </c>
      <c r="B13" s="32">
        <v>414</v>
      </c>
      <c r="C13" s="32">
        <v>420.1</v>
      </c>
      <c r="D13" s="32">
        <v>486.2</v>
      </c>
      <c r="E13" s="32">
        <v>492.6</v>
      </c>
      <c r="F13" s="99">
        <v>101.3</v>
      </c>
      <c r="G13" s="153"/>
    </row>
    <row r="14" spans="1:7" ht="25.15" customHeight="1">
      <c r="A14" s="55" t="s">
        <v>1006</v>
      </c>
      <c r="B14" s="32">
        <v>0.5</v>
      </c>
      <c r="C14" s="32">
        <v>0.5</v>
      </c>
      <c r="D14" s="32">
        <v>0.5</v>
      </c>
      <c r="E14" s="32">
        <v>0.5</v>
      </c>
      <c r="F14" s="99">
        <v>100.4</v>
      </c>
      <c r="G14" s="153"/>
    </row>
    <row r="15" spans="1:7" ht="25.15" customHeight="1">
      <c r="A15" s="44" t="s">
        <v>1008</v>
      </c>
      <c r="B15" s="100">
        <v>465</v>
      </c>
      <c r="C15" s="100">
        <v>468.2</v>
      </c>
      <c r="D15" s="100">
        <v>471</v>
      </c>
      <c r="E15" s="100">
        <v>476.2</v>
      </c>
      <c r="F15" s="99">
        <v>101.1</v>
      </c>
      <c r="G15" s="153"/>
    </row>
    <row r="16" spans="1:7" ht="25.15" customHeight="1">
      <c r="A16" s="44" t="s">
        <v>1009</v>
      </c>
      <c r="B16" s="30">
        <v>1013.8</v>
      </c>
      <c r="C16" s="30">
        <v>1038.9000000000001</v>
      </c>
      <c r="D16" s="30">
        <v>1037.7</v>
      </c>
      <c r="E16" s="30" t="s">
        <v>843</v>
      </c>
      <c r="F16" s="81" t="s">
        <v>843</v>
      </c>
      <c r="G16" s="153"/>
    </row>
    <row r="17" spans="1:7" ht="45">
      <c r="A17" s="44" t="s">
        <v>1010</v>
      </c>
      <c r="B17" s="118">
        <v>1957.4</v>
      </c>
      <c r="C17" s="118">
        <v>2011.6</v>
      </c>
      <c r="D17" s="30">
        <v>2084.1999999999998</v>
      </c>
      <c r="E17" s="30" t="s">
        <v>843</v>
      </c>
      <c r="F17" s="81" t="s">
        <v>843</v>
      </c>
      <c r="G17" s="153"/>
    </row>
    <row r="18" spans="1:7" ht="25.15" customHeight="1">
      <c r="A18" s="55" t="s">
        <v>1011</v>
      </c>
      <c r="B18" s="32">
        <v>0.1</v>
      </c>
      <c r="C18" s="32">
        <v>0.1</v>
      </c>
      <c r="D18" s="32">
        <v>0.1</v>
      </c>
      <c r="E18" s="32">
        <v>0.1</v>
      </c>
      <c r="F18" s="99">
        <v>100</v>
      </c>
      <c r="G18" s="153"/>
    </row>
    <row r="19" spans="1:7" ht="25.15" customHeight="1">
      <c r="A19" s="55" t="s">
        <v>1016</v>
      </c>
      <c r="B19" s="32">
        <v>14.2</v>
      </c>
      <c r="C19" s="32">
        <v>14.7</v>
      </c>
      <c r="D19" s="32">
        <v>15.3</v>
      </c>
      <c r="E19" s="32">
        <v>14.9</v>
      </c>
      <c r="F19" s="99">
        <v>97.4</v>
      </c>
      <c r="G19" s="153"/>
    </row>
    <row r="20" spans="1:7" ht="25.15" customHeight="1">
      <c r="A20" s="44" t="s">
        <v>1017</v>
      </c>
      <c r="B20" s="32"/>
      <c r="C20" s="32"/>
      <c r="D20" s="32"/>
      <c r="E20" s="32"/>
      <c r="F20" s="99"/>
      <c r="G20" s="153"/>
    </row>
    <row r="21" spans="1:7" ht="25.15" customHeight="1">
      <c r="A21" s="55" t="s">
        <v>1018</v>
      </c>
      <c r="B21" s="30">
        <v>6523</v>
      </c>
      <c r="C21" s="30">
        <v>6548</v>
      </c>
      <c r="D21" s="30">
        <v>8953</v>
      </c>
      <c r="E21" s="30">
        <v>5776</v>
      </c>
      <c r="F21" s="99">
        <v>64.5</v>
      </c>
      <c r="G21" s="153"/>
    </row>
    <row r="22" spans="1:7" ht="25.15" customHeight="1">
      <c r="A22" s="55" t="s">
        <v>1019</v>
      </c>
      <c r="B22" s="30">
        <v>21852</v>
      </c>
      <c r="C22" s="30">
        <v>16118</v>
      </c>
      <c r="D22" s="30">
        <v>60899</v>
      </c>
      <c r="E22" s="30">
        <v>22904</v>
      </c>
      <c r="F22" s="99">
        <v>37.6</v>
      </c>
      <c r="G22" s="153"/>
    </row>
    <row r="23" spans="1:7" ht="25.15" customHeight="1">
      <c r="A23" s="56" t="s">
        <v>1015</v>
      </c>
      <c r="B23" s="30"/>
      <c r="C23" s="30"/>
      <c r="D23" s="30"/>
      <c r="E23" s="30"/>
      <c r="F23" s="99"/>
      <c r="G23" s="153"/>
    </row>
    <row r="24" spans="1:7" ht="25.15" customHeight="1">
      <c r="A24" s="55" t="s">
        <v>1014</v>
      </c>
      <c r="B24" s="30">
        <v>5299</v>
      </c>
      <c r="C24" s="30">
        <v>4687</v>
      </c>
      <c r="D24" s="30">
        <v>3098</v>
      </c>
      <c r="E24" s="30">
        <v>4180</v>
      </c>
      <c r="F24" s="99">
        <v>134.9</v>
      </c>
      <c r="G24" s="153"/>
    </row>
    <row r="25" spans="1:7" ht="25.15" customHeight="1">
      <c r="A25" s="55" t="s">
        <v>1013</v>
      </c>
      <c r="B25" s="30">
        <v>9384</v>
      </c>
      <c r="C25" s="30">
        <v>1583</v>
      </c>
      <c r="D25" s="30">
        <v>2468</v>
      </c>
      <c r="E25" s="30">
        <v>1061</v>
      </c>
      <c r="F25" s="99">
        <v>43</v>
      </c>
      <c r="G25" s="153"/>
    </row>
    <row r="26" spans="1:7" ht="25.15" customHeight="1">
      <c r="A26" s="44" t="s">
        <v>1012</v>
      </c>
      <c r="B26" s="30">
        <v>3428.6</v>
      </c>
      <c r="C26" s="30">
        <v>3417.1</v>
      </c>
      <c r="D26" s="30">
        <v>3405.5</v>
      </c>
      <c r="E26" s="30">
        <v>3418</v>
      </c>
      <c r="F26" s="99">
        <v>100.4</v>
      </c>
      <c r="G26" s="153"/>
    </row>
    <row r="27" spans="1:7" ht="15" customHeight="1"/>
  </sheetData>
  <mergeCells count="8">
    <mergeCell ref="A5:A6"/>
    <mergeCell ref="E3:F3"/>
    <mergeCell ref="E4:F4"/>
    <mergeCell ref="B5:B6"/>
    <mergeCell ref="D5:D6"/>
    <mergeCell ref="E5:E6"/>
    <mergeCell ref="F5:F6"/>
    <mergeCell ref="C5:C6"/>
  </mergeCells>
  <phoneticPr fontId="6" type="noConversion"/>
  <hyperlinks>
    <hyperlink ref="E3" location="'Spis tablic List of tables'!B10" display="Powrót do spisu tablic" xr:uid="{00000000-0004-0000-2B00-000000000000}"/>
    <hyperlink ref="E4" location="'Spis tablic List of tables'!B31" display="Powrót do spisu tablic" xr:uid="{00000000-0004-0000-2B00-000001000000}"/>
    <hyperlink ref="E3:E4" location="'Spis tablic List of tables'!A102" display="Powrót do spisu tablic" xr:uid="{00000000-0004-0000-2B00-000002000000}"/>
    <hyperlink ref="E3:F4" location="'Spis tablic List of tables'!A94" display="Powrót do spisu tablic" xr:uid="{00000000-0004-0000-2B00-000003000000}"/>
    <hyperlink ref="E3:F3" location="'Spis tablic'!A1" display="Powrót do spisu tablic" xr:uid="{C57F81E9-E2A8-46BC-9741-554F375F904E}"/>
    <hyperlink ref="E4:F4" location="'Spis tablic'!A1" display="Return to list of tables" xr:uid="{86A9A88D-1DD8-48CB-AF6E-0B12B783D199}"/>
  </hyperlinks>
  <pageMargins left="0.19685039370078741" right="0.19685039370078741" top="0.19685039370078741" bottom="0.19685039370078741" header="0.31496062992125984" footer="0.31496062992125984"/>
  <pageSetup paperSize="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Arkusz18">
    <pageSetUpPr fitToPage="1"/>
  </sheetPr>
  <dimension ref="A1:F24"/>
  <sheetViews>
    <sheetView showGridLines="0" zoomScaleNormal="100" workbookViewId="0">
      <pane xSplit="1" ySplit="9" topLeftCell="B10" activePane="bottomRight" state="frozen"/>
      <selection pane="topRight" activeCell="B1" sqref="B1"/>
      <selection pane="bottomLeft" activeCell="A10" sqref="A10"/>
      <selection pane="bottomRight"/>
    </sheetView>
  </sheetViews>
  <sheetFormatPr defaultColWidth="9.59765625" defaultRowHeight="11.25"/>
  <cols>
    <col min="1" max="1" width="54.796875" style="33" customWidth="1"/>
    <col min="2" max="6" width="16" style="33" customWidth="1"/>
    <col min="7" max="9" width="14" style="33" customWidth="1"/>
    <col min="10" max="16384" width="9.59765625" style="33"/>
  </cols>
  <sheetData>
    <row r="1" spans="1:6" ht="15" customHeight="1">
      <c r="A1" s="2" t="s">
        <v>15</v>
      </c>
    </row>
    <row r="2" spans="1:6" ht="15" customHeight="1">
      <c r="A2" s="3" t="s">
        <v>16</v>
      </c>
    </row>
    <row r="3" spans="1:6" ht="15" customHeight="1">
      <c r="A3" s="3"/>
    </row>
    <row r="4" spans="1:6" ht="15" customHeight="1">
      <c r="A4" s="2" t="s">
        <v>325</v>
      </c>
      <c r="B4" s="56"/>
      <c r="C4" s="56"/>
      <c r="D4" s="56"/>
      <c r="E4" s="56"/>
      <c r="F4" s="56"/>
    </row>
    <row r="5" spans="1:6" ht="15" customHeight="1">
      <c r="A5" s="221" t="s">
        <v>269</v>
      </c>
      <c r="B5" s="56"/>
      <c r="C5" s="56"/>
      <c r="D5" s="56"/>
      <c r="E5" s="56"/>
      <c r="F5" s="56"/>
    </row>
    <row r="6" spans="1:6" ht="15" customHeight="1">
      <c r="A6" s="219" t="s">
        <v>267</v>
      </c>
      <c r="B6" s="56"/>
      <c r="C6" s="56"/>
      <c r="D6" s="56"/>
      <c r="E6" s="383" t="s">
        <v>36</v>
      </c>
      <c r="F6" s="383"/>
    </row>
    <row r="7" spans="1:6" ht="15" customHeight="1">
      <c r="A7" s="219" t="s">
        <v>268</v>
      </c>
      <c r="B7" s="56"/>
      <c r="C7" s="56"/>
      <c r="D7" s="56"/>
      <c r="E7" s="384" t="s">
        <v>37</v>
      </c>
      <c r="F7" s="384"/>
    </row>
    <row r="8" spans="1:6" ht="15" customHeight="1">
      <c r="A8" s="401" t="s">
        <v>519</v>
      </c>
      <c r="B8" s="106">
        <v>2021</v>
      </c>
      <c r="C8" s="106">
        <v>2022</v>
      </c>
      <c r="D8" s="106">
        <v>2023</v>
      </c>
      <c r="E8" s="403">
        <v>2024</v>
      </c>
      <c r="F8" s="404"/>
    </row>
    <row r="9" spans="1:6" ht="25.15" customHeight="1">
      <c r="A9" s="402"/>
      <c r="B9" s="434" t="s">
        <v>886</v>
      </c>
      <c r="C9" s="435"/>
      <c r="D9" s="435"/>
      <c r="E9" s="436"/>
      <c r="F9" s="139" t="s">
        <v>516</v>
      </c>
    </row>
    <row r="10" spans="1:6" ht="22.5">
      <c r="A10" s="56" t="s">
        <v>831</v>
      </c>
      <c r="B10" s="74">
        <v>120825.4</v>
      </c>
      <c r="C10" s="74">
        <v>117105.60000000001</v>
      </c>
      <c r="D10" s="74">
        <v>117143.3</v>
      </c>
      <c r="E10" s="74">
        <v>117030.2</v>
      </c>
      <c r="F10" s="97">
        <v>99.9</v>
      </c>
    </row>
    <row r="11" spans="1:6" ht="25.15" customHeight="1">
      <c r="A11" s="55" t="s">
        <v>1020</v>
      </c>
      <c r="B11" s="30">
        <v>27748</v>
      </c>
      <c r="C11" s="30">
        <v>24640</v>
      </c>
      <c r="D11" s="30">
        <v>20577</v>
      </c>
      <c r="E11" s="30">
        <v>19573</v>
      </c>
      <c r="F11" s="99">
        <v>95.1</v>
      </c>
    </row>
    <row r="12" spans="1:6" ht="25.15" customHeight="1">
      <c r="A12" s="58" t="s">
        <v>1021</v>
      </c>
      <c r="B12" s="30"/>
      <c r="C12" s="30"/>
      <c r="D12" s="30"/>
      <c r="E12" s="30"/>
      <c r="F12" s="99"/>
    </row>
    <row r="13" spans="1:6" ht="22.5">
      <c r="A13" s="182" t="s">
        <v>1023</v>
      </c>
      <c r="B13" s="30">
        <v>16708</v>
      </c>
      <c r="C13" s="30">
        <v>13781</v>
      </c>
      <c r="D13" s="30">
        <v>9515</v>
      </c>
      <c r="E13" s="30">
        <v>8665</v>
      </c>
      <c r="F13" s="99">
        <v>91.1</v>
      </c>
    </row>
    <row r="14" spans="1:6" ht="25.15" customHeight="1">
      <c r="A14" s="60" t="s">
        <v>1022</v>
      </c>
      <c r="B14" s="30">
        <v>11040</v>
      </c>
      <c r="C14" s="30">
        <v>10859</v>
      </c>
      <c r="D14" s="30">
        <v>11062</v>
      </c>
      <c r="E14" s="30">
        <v>10908</v>
      </c>
      <c r="F14" s="99">
        <v>98.6</v>
      </c>
    </row>
    <row r="15" spans="1:6" ht="25.15" customHeight="1">
      <c r="A15" s="55" t="s">
        <v>1024</v>
      </c>
      <c r="B15" s="30">
        <v>18373</v>
      </c>
      <c r="C15" s="30">
        <v>18657</v>
      </c>
      <c r="D15" s="30">
        <v>20946</v>
      </c>
      <c r="E15" s="30">
        <v>20370</v>
      </c>
      <c r="F15" s="99">
        <v>97.3</v>
      </c>
    </row>
    <row r="16" spans="1:6" ht="25.15" customHeight="1">
      <c r="A16" s="55" t="s">
        <v>1025</v>
      </c>
      <c r="B16" s="30">
        <v>74704.399999999994</v>
      </c>
      <c r="C16" s="30">
        <v>73808.600000000006</v>
      </c>
      <c r="D16" s="30">
        <v>75620.3</v>
      </c>
      <c r="E16" s="30">
        <v>77087.199999999997</v>
      </c>
      <c r="F16" s="99">
        <v>101.9</v>
      </c>
    </row>
    <row r="17" spans="1:6" ht="25.15" customHeight="1">
      <c r="A17" s="60" t="s">
        <v>1026</v>
      </c>
      <c r="B17" s="30" t="s">
        <v>843</v>
      </c>
      <c r="C17" s="30" t="s">
        <v>843</v>
      </c>
      <c r="D17" s="30" t="s">
        <v>843</v>
      </c>
      <c r="E17" s="30" t="s">
        <v>843</v>
      </c>
      <c r="F17" s="81" t="s">
        <v>843</v>
      </c>
    </row>
    <row r="18" spans="1:6" ht="25.15" customHeight="1">
      <c r="A18" s="109" t="s">
        <v>1022</v>
      </c>
      <c r="B18" s="30">
        <v>74704.399999999994</v>
      </c>
      <c r="C18" s="30">
        <v>73808.600000000006</v>
      </c>
      <c r="D18" s="30">
        <v>75620.3</v>
      </c>
      <c r="E18" s="30">
        <v>77087.199999999997</v>
      </c>
      <c r="F18" s="99">
        <v>101.9</v>
      </c>
    </row>
    <row r="19" spans="1:6" ht="25.15" customHeight="1">
      <c r="A19" s="56" t="s">
        <v>1027</v>
      </c>
      <c r="B19" s="74">
        <v>5</v>
      </c>
      <c r="C19" s="74">
        <v>4.8</v>
      </c>
      <c r="D19" s="74">
        <v>4.8</v>
      </c>
      <c r="E19" s="74">
        <v>4.8</v>
      </c>
      <c r="F19" s="99">
        <v>100</v>
      </c>
    </row>
    <row r="20" spans="1:6" ht="25.15" customHeight="1">
      <c r="A20" s="27"/>
      <c r="B20" s="69"/>
      <c r="C20" s="69"/>
      <c r="D20" s="69"/>
      <c r="E20" s="69"/>
      <c r="F20" s="99"/>
    </row>
    <row r="21" spans="1:6" ht="20.100000000000001" customHeight="1">
      <c r="A21" s="33" t="s">
        <v>317</v>
      </c>
    </row>
    <row r="22" spans="1:6" ht="14.45" customHeight="1">
      <c r="A22" s="192" t="s">
        <v>370</v>
      </c>
    </row>
    <row r="23" spans="1:6" ht="15" customHeight="1">
      <c r="A23" s="49" t="s">
        <v>359</v>
      </c>
    </row>
    <row r="24" spans="1:6">
      <c r="A24" s="49" t="s">
        <v>316</v>
      </c>
    </row>
  </sheetData>
  <mergeCells count="5">
    <mergeCell ref="A8:A9"/>
    <mergeCell ref="E6:F6"/>
    <mergeCell ref="E7:F7"/>
    <mergeCell ref="E8:F8"/>
    <mergeCell ref="B9:E9"/>
  </mergeCells>
  <phoneticPr fontId="6" type="noConversion"/>
  <hyperlinks>
    <hyperlink ref="E7" location="'Spis tablic List of tables'!B31" display="Powrót do spisu tablic" xr:uid="{00000000-0004-0000-1100-000000000000}"/>
    <hyperlink ref="E6" location="'Spis tablic List of tables'!B10" display="Powrót do spisu tablic" xr:uid="{00000000-0004-0000-1100-000001000000}"/>
    <hyperlink ref="E6:F7" location="'Spis tablic List of tables'!A52" display="Powrót do spisu tablic" xr:uid="{00000000-0004-0000-1100-000003000000}"/>
    <hyperlink ref="E6:F6" location="'Spis tablic'!A1" display="Powrót do spisu tablic" xr:uid="{D400E38E-7231-477F-9B5A-DC01D98AA120}"/>
    <hyperlink ref="E7:F7" location="'Spis tablic'!A1" display="Return to list of tables" xr:uid="{F27A0DDD-7057-434B-A923-EEFAB569C29F}"/>
  </hyperlinks>
  <pageMargins left="0.19685039370078741" right="0.19685039370078741" top="0.19685039370078741" bottom="0.19685039370078741" header="0.31496062992125984" footer="0.31496062992125984"/>
  <pageSetup paperSize="9" scale="96" fitToHeight="0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Arkusz19"/>
  <dimension ref="A1:F14"/>
  <sheetViews>
    <sheetView showGridLines="0"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/>
    </sheetView>
  </sheetViews>
  <sheetFormatPr defaultColWidth="9.59765625" defaultRowHeight="11.25"/>
  <cols>
    <col min="1" max="1" width="51" style="33" customWidth="1"/>
    <col min="2" max="6" width="17" style="33" customWidth="1"/>
    <col min="7" max="10" width="23.59765625" style="33" customWidth="1"/>
    <col min="11" max="16384" width="9.59765625" style="33"/>
  </cols>
  <sheetData>
    <row r="1" spans="1:6" ht="15" customHeight="1">
      <c r="A1" s="2" t="s">
        <v>326</v>
      </c>
      <c r="B1" s="56"/>
      <c r="C1" s="56"/>
      <c r="D1" s="56"/>
      <c r="E1" s="56"/>
      <c r="F1" s="56"/>
    </row>
    <row r="2" spans="1:6" ht="15" customHeight="1">
      <c r="A2" s="219" t="s">
        <v>17</v>
      </c>
      <c r="B2" s="56"/>
      <c r="C2" s="56"/>
      <c r="D2" s="56"/>
      <c r="E2" s="56"/>
      <c r="F2" s="89" t="s">
        <v>36</v>
      </c>
    </row>
    <row r="3" spans="1:6" ht="15" customHeight="1">
      <c r="A3" s="219" t="s">
        <v>18</v>
      </c>
      <c r="B3" s="56"/>
      <c r="C3" s="56"/>
      <c r="D3" s="56"/>
      <c r="E3" s="56"/>
      <c r="F3" s="265" t="s">
        <v>37</v>
      </c>
    </row>
    <row r="4" spans="1:6" ht="15" customHeight="1">
      <c r="A4" s="401" t="s">
        <v>519</v>
      </c>
      <c r="B4" s="106">
        <v>2021</v>
      </c>
      <c r="C4" s="106">
        <v>2022</v>
      </c>
      <c r="D4" s="106">
        <v>2023</v>
      </c>
      <c r="E4" s="403">
        <v>2024</v>
      </c>
      <c r="F4" s="404"/>
    </row>
    <row r="5" spans="1:6" ht="21" customHeight="1">
      <c r="A5" s="402"/>
      <c r="B5" s="434" t="s">
        <v>886</v>
      </c>
      <c r="C5" s="435"/>
      <c r="D5" s="435"/>
      <c r="E5" s="436"/>
      <c r="F5" s="139" t="s">
        <v>516</v>
      </c>
    </row>
    <row r="6" spans="1:6" ht="25.15" customHeight="1">
      <c r="A6" s="56" t="s">
        <v>831</v>
      </c>
      <c r="B6" s="74">
        <v>105059.4</v>
      </c>
      <c r="C6" s="74">
        <v>102571.3</v>
      </c>
      <c r="D6" s="74">
        <v>101670.39999999999</v>
      </c>
      <c r="E6" s="74">
        <v>101109.9</v>
      </c>
      <c r="F6" s="152">
        <v>99.4</v>
      </c>
    </row>
    <row r="7" spans="1:6" ht="25.15" customHeight="1">
      <c r="A7" s="55" t="s">
        <v>1028</v>
      </c>
      <c r="B7" s="30">
        <v>28612</v>
      </c>
      <c r="C7" s="30">
        <v>25707</v>
      </c>
      <c r="D7" s="30">
        <v>21523</v>
      </c>
      <c r="E7" s="30">
        <v>20642</v>
      </c>
      <c r="F7" s="99">
        <v>95.9</v>
      </c>
    </row>
    <row r="8" spans="1:6" ht="28.15" customHeight="1">
      <c r="A8" s="60" t="s">
        <v>1029</v>
      </c>
      <c r="B8" s="30">
        <v>13147</v>
      </c>
      <c r="C8" s="30">
        <v>13024</v>
      </c>
      <c r="D8" s="30">
        <v>12772</v>
      </c>
      <c r="E8" s="30">
        <v>12548</v>
      </c>
      <c r="F8" s="99">
        <v>98.2</v>
      </c>
    </row>
    <row r="9" spans="1:6" ht="28.9" customHeight="1">
      <c r="A9" s="209" t="s">
        <v>1024</v>
      </c>
      <c r="B9" s="30">
        <v>18373</v>
      </c>
      <c r="C9" s="30">
        <v>18657</v>
      </c>
      <c r="D9" s="30">
        <v>20946</v>
      </c>
      <c r="E9" s="30">
        <v>20370</v>
      </c>
      <c r="F9" s="99">
        <v>97.3</v>
      </c>
    </row>
    <row r="10" spans="1:6" ht="25.15" customHeight="1">
      <c r="A10" s="55" t="s">
        <v>893</v>
      </c>
      <c r="B10" s="30">
        <v>58074.400000000001</v>
      </c>
      <c r="C10" s="30">
        <v>58207.3</v>
      </c>
      <c r="D10" s="30">
        <v>59201.4</v>
      </c>
      <c r="E10" s="30">
        <v>60097.9</v>
      </c>
      <c r="F10" s="99">
        <v>101.5</v>
      </c>
    </row>
    <row r="11" spans="1:6" ht="25.15" customHeight="1">
      <c r="A11" s="56" t="s">
        <v>1027</v>
      </c>
      <c r="B11" s="74">
        <v>4.3</v>
      </c>
      <c r="C11" s="74">
        <v>4.2</v>
      </c>
      <c r="D11" s="74">
        <v>4.2</v>
      </c>
      <c r="E11" s="74">
        <v>4.2</v>
      </c>
      <c r="F11" s="131">
        <v>99.4</v>
      </c>
    </row>
    <row r="12" spans="1:6" s="44" customFormat="1" ht="19.899999999999999" customHeight="1">
      <c r="A12" s="398" t="s">
        <v>383</v>
      </c>
      <c r="B12" s="398"/>
      <c r="C12" s="398"/>
      <c r="D12" s="398"/>
      <c r="E12" s="398"/>
      <c r="F12" s="398"/>
    </row>
    <row r="13" spans="1:6" ht="21" customHeight="1">
      <c r="A13" s="49" t="s">
        <v>382</v>
      </c>
      <c r="B13" s="49"/>
      <c r="C13" s="49"/>
      <c r="D13" s="49"/>
      <c r="E13" s="49"/>
      <c r="F13" s="49"/>
    </row>
    <row r="14" spans="1:6" ht="15" customHeight="1">
      <c r="A14" s="180"/>
    </row>
  </sheetData>
  <mergeCells count="4">
    <mergeCell ref="A12:F12"/>
    <mergeCell ref="B5:E5"/>
    <mergeCell ref="E4:F4"/>
    <mergeCell ref="A4:A5"/>
  </mergeCells>
  <phoneticPr fontId="6" type="noConversion"/>
  <hyperlinks>
    <hyperlink ref="F3" location="'Spis tablic'!A1" display="Return to list of tables" xr:uid="{00000000-0004-0000-1200-000000000000}"/>
    <hyperlink ref="F2" location="'Spis tablic'!A1" display="Powrót do spisu tablic" xr:uid="{00000000-0004-0000-1200-000001000000}"/>
    <hyperlink ref="F2:F3" location="'Spis tablic List of tables'!A52" display="Powrót do spisu tablic" xr:uid="{00000000-0004-0000-1200-000002000000}"/>
  </hyperlinks>
  <pageMargins left="0.19685039370078741" right="0.19685039370078741" top="0.19685039370078741" bottom="0.19685039370078741" header="0.31496062992125984" footer="0.31496062992125984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>
    <pageSetUpPr fitToPage="1"/>
  </sheetPr>
  <dimension ref="A1:T81"/>
  <sheetViews>
    <sheetView showGridLines="0" zoomScale="98" zoomScaleNormal="98" workbookViewId="0">
      <pane xSplit="1" ySplit="6" topLeftCell="B7" activePane="bottomRight" state="frozen"/>
      <selection pane="topRight"/>
      <selection pane="bottomLeft"/>
      <selection pane="bottomRight"/>
    </sheetView>
  </sheetViews>
  <sheetFormatPr defaultColWidth="9.59765625" defaultRowHeight="11.25"/>
  <cols>
    <col min="1" max="1" width="74.3984375" style="5" customWidth="1"/>
    <col min="2" max="2" width="16" style="239" customWidth="1"/>
    <col min="3" max="14" width="16" style="5" customWidth="1"/>
    <col min="15" max="15" width="17" style="5" customWidth="1"/>
    <col min="16" max="16" width="16" style="239" customWidth="1"/>
    <col min="17" max="17" width="17.19921875" style="5" customWidth="1"/>
    <col min="18" max="18" width="21" style="5" customWidth="1"/>
    <col min="19" max="16384" width="9.59765625" style="5"/>
  </cols>
  <sheetData>
    <row r="1" spans="1:18" ht="12.75">
      <c r="A1" s="2" t="s">
        <v>193</v>
      </c>
    </row>
    <row r="2" spans="1:18" ht="12.75">
      <c r="A2" s="13" t="s">
        <v>194</v>
      </c>
      <c r="K2" s="343"/>
    </row>
    <row r="4" spans="1:18" ht="15" customHeight="1">
      <c r="A4" s="2" t="s">
        <v>442</v>
      </c>
      <c r="B4" s="6"/>
      <c r="C4" s="6"/>
      <c r="D4" s="6"/>
      <c r="E4" s="6"/>
      <c r="F4" s="6"/>
      <c r="G4" s="6"/>
      <c r="H4" s="6"/>
      <c r="I4" s="6"/>
      <c r="J4" s="7"/>
      <c r="K4" s="383" t="s">
        <v>36</v>
      </c>
      <c r="L4" s="383"/>
      <c r="M4" s="7"/>
      <c r="P4" s="7"/>
      <c r="Q4" s="7"/>
    </row>
    <row r="5" spans="1:18" ht="15" customHeight="1">
      <c r="A5" s="22" t="s">
        <v>384</v>
      </c>
      <c r="B5" s="244"/>
      <c r="C5" s="11"/>
      <c r="D5" s="11"/>
      <c r="E5" s="11"/>
      <c r="F5" s="11"/>
      <c r="G5" s="11"/>
      <c r="H5" s="11"/>
      <c r="I5" s="11"/>
      <c r="J5" s="12"/>
      <c r="K5" s="384" t="s">
        <v>37</v>
      </c>
      <c r="L5" s="384"/>
      <c r="M5" s="7"/>
      <c r="P5" s="7"/>
      <c r="Q5" s="12"/>
    </row>
    <row r="6" spans="1:18" ht="40.15" customHeight="1">
      <c r="A6" s="356" t="s">
        <v>519</v>
      </c>
      <c r="B6" s="357" t="s">
        <v>177</v>
      </c>
      <c r="C6" s="328" t="s">
        <v>178</v>
      </c>
      <c r="D6" s="328" t="s">
        <v>522</v>
      </c>
      <c r="E6" s="328" t="s">
        <v>179</v>
      </c>
      <c r="F6" s="328" t="s">
        <v>180</v>
      </c>
      <c r="G6" s="328" t="s">
        <v>181</v>
      </c>
      <c r="H6" s="328" t="s">
        <v>182</v>
      </c>
      <c r="I6" s="328" t="s">
        <v>183</v>
      </c>
      <c r="J6" s="328" t="s">
        <v>184</v>
      </c>
      <c r="K6" s="328" t="s">
        <v>188</v>
      </c>
      <c r="L6" s="328" t="s">
        <v>185</v>
      </c>
      <c r="M6" s="328" t="s">
        <v>189</v>
      </c>
      <c r="N6" s="328" t="s">
        <v>186</v>
      </c>
      <c r="O6" s="328" t="s">
        <v>187</v>
      </c>
      <c r="P6" s="357" t="s">
        <v>520</v>
      </c>
      <c r="Q6" s="328" t="s">
        <v>190</v>
      </c>
      <c r="R6" s="320" t="s">
        <v>521</v>
      </c>
    </row>
    <row r="7" spans="1:18" ht="30" customHeight="1">
      <c r="A7" s="56" t="s">
        <v>386</v>
      </c>
      <c r="B7" s="252"/>
      <c r="C7" s="41"/>
      <c r="D7" s="153"/>
      <c r="E7" s="41"/>
      <c r="F7" s="153"/>
      <c r="G7" s="41"/>
      <c r="H7" s="41"/>
      <c r="I7" s="41"/>
      <c r="J7" s="32"/>
      <c r="K7" s="32"/>
      <c r="L7" s="155"/>
      <c r="M7" s="32"/>
      <c r="N7" s="155"/>
      <c r="O7" s="32"/>
      <c r="P7" s="154"/>
      <c r="Q7" s="32"/>
      <c r="R7" s="72"/>
    </row>
    <row r="8" spans="1:18" ht="24.95" customHeight="1">
      <c r="A8" s="14" t="s">
        <v>385</v>
      </c>
      <c r="B8" s="102">
        <v>31272</v>
      </c>
      <c r="C8" s="32">
        <v>1994.7</v>
      </c>
      <c r="D8" s="32">
        <v>1797.2</v>
      </c>
      <c r="E8" s="32">
        <v>2512.1999999999998</v>
      </c>
      <c r="F8" s="32">
        <v>1398.8</v>
      </c>
      <c r="G8" s="32">
        <v>1821.9</v>
      </c>
      <c r="H8" s="32">
        <v>1518.4</v>
      </c>
      <c r="I8" s="32">
        <v>3555.9</v>
      </c>
      <c r="J8" s="32">
        <v>941.2</v>
      </c>
      <c r="K8" s="32">
        <v>1784.5</v>
      </c>
      <c r="L8" s="32">
        <v>2018.7</v>
      </c>
      <c r="M8" s="32">
        <v>1833.6</v>
      </c>
      <c r="N8" s="32">
        <v>1233.4000000000001</v>
      </c>
      <c r="O8" s="32">
        <v>1170.9000000000001</v>
      </c>
      <c r="P8" s="102">
        <v>2417.4</v>
      </c>
      <c r="Q8" s="32">
        <v>2982.7</v>
      </c>
      <c r="R8" s="75">
        <v>2290.6999999999998</v>
      </c>
    </row>
    <row r="9" spans="1:18" ht="24.95" customHeight="1">
      <c r="A9" s="16" t="s">
        <v>387</v>
      </c>
      <c r="B9" s="252"/>
      <c r="C9" s="249"/>
      <c r="D9" s="249"/>
      <c r="E9" s="249"/>
      <c r="F9" s="249"/>
      <c r="G9" s="249"/>
      <c r="H9" s="249"/>
      <c r="I9" s="249"/>
      <c r="J9" s="249"/>
      <c r="K9" s="249"/>
      <c r="L9" s="249"/>
      <c r="M9" s="249"/>
      <c r="N9" s="249"/>
      <c r="O9" s="249"/>
      <c r="P9" s="248"/>
      <c r="Q9" s="249"/>
      <c r="R9" s="238"/>
    </row>
    <row r="10" spans="1:18" ht="24.95" customHeight="1">
      <c r="A10" s="14" t="s">
        <v>388</v>
      </c>
      <c r="B10" s="373">
        <v>18719.2</v>
      </c>
      <c r="C10" s="233">
        <v>1184.7</v>
      </c>
      <c r="D10" s="233">
        <v>1165.4000000000001</v>
      </c>
      <c r="E10" s="233">
        <v>1764.6</v>
      </c>
      <c r="F10" s="233">
        <v>567.1</v>
      </c>
      <c r="G10" s="233">
        <v>1281.2</v>
      </c>
      <c r="H10" s="233">
        <v>914.8</v>
      </c>
      <c r="I10" s="233">
        <v>2407.5</v>
      </c>
      <c r="J10" s="233">
        <v>601.4</v>
      </c>
      <c r="K10" s="233">
        <v>960.7</v>
      </c>
      <c r="L10" s="233">
        <v>1215</v>
      </c>
      <c r="M10" s="233">
        <v>915.7</v>
      </c>
      <c r="N10" s="233">
        <v>621</v>
      </c>
      <c r="O10" s="233">
        <v>756.3</v>
      </c>
      <c r="P10" s="234">
        <v>1313</v>
      </c>
      <c r="Q10" s="233">
        <v>1923.7</v>
      </c>
      <c r="R10" s="10">
        <v>1126.9000000000001</v>
      </c>
    </row>
    <row r="11" spans="1:18" ht="24.95" customHeight="1">
      <c r="A11" s="14" t="s">
        <v>389</v>
      </c>
      <c r="B11" s="373">
        <v>458.6</v>
      </c>
      <c r="C11" s="233">
        <v>12.4</v>
      </c>
      <c r="D11" s="233">
        <v>41.8</v>
      </c>
      <c r="E11" s="233">
        <v>22.4</v>
      </c>
      <c r="F11" s="233">
        <v>16.8</v>
      </c>
      <c r="G11" s="233">
        <v>14.5</v>
      </c>
      <c r="H11" s="233">
        <v>11.3</v>
      </c>
      <c r="I11" s="233">
        <v>33.9</v>
      </c>
      <c r="J11" s="233">
        <v>3.9</v>
      </c>
      <c r="K11" s="233">
        <v>10.7</v>
      </c>
      <c r="L11" s="233">
        <v>53.7</v>
      </c>
      <c r="M11" s="233">
        <v>41.1</v>
      </c>
      <c r="N11" s="233">
        <v>13</v>
      </c>
      <c r="O11" s="233">
        <v>8.3000000000000007</v>
      </c>
      <c r="P11" s="234">
        <v>66.3</v>
      </c>
      <c r="Q11" s="233">
        <v>35.9</v>
      </c>
      <c r="R11" s="21">
        <v>72.599999999999994</v>
      </c>
    </row>
    <row r="12" spans="1:18" ht="24.95" customHeight="1">
      <c r="A12" s="14" t="s">
        <v>390</v>
      </c>
      <c r="B12" s="234">
        <v>9535.9</v>
      </c>
      <c r="C12" s="233">
        <v>619.5</v>
      </c>
      <c r="D12" s="233">
        <v>434.5</v>
      </c>
      <c r="E12" s="233">
        <v>595.1</v>
      </c>
      <c r="F12" s="233">
        <v>714</v>
      </c>
      <c r="G12" s="233">
        <v>395.4</v>
      </c>
      <c r="H12" s="233">
        <v>460.6</v>
      </c>
      <c r="I12" s="233">
        <v>847.1</v>
      </c>
      <c r="J12" s="233">
        <v>260.89999999999998</v>
      </c>
      <c r="K12" s="233">
        <v>695.4</v>
      </c>
      <c r="L12" s="233">
        <v>639.20000000000005</v>
      </c>
      <c r="M12" s="233">
        <v>688.1</v>
      </c>
      <c r="N12" s="233">
        <v>410.3</v>
      </c>
      <c r="O12" s="233">
        <v>338.3</v>
      </c>
      <c r="P12" s="234">
        <v>795.9</v>
      </c>
      <c r="Q12" s="233">
        <v>792.1</v>
      </c>
      <c r="R12" s="21">
        <v>849.6</v>
      </c>
    </row>
    <row r="13" spans="1:18" ht="24.95" customHeight="1">
      <c r="A13" s="14" t="s">
        <v>391</v>
      </c>
      <c r="B13" s="234">
        <v>660.6</v>
      </c>
      <c r="C13" s="233">
        <v>18.399999999999999</v>
      </c>
      <c r="D13" s="233">
        <v>48.2</v>
      </c>
      <c r="E13" s="233">
        <v>19.899999999999999</v>
      </c>
      <c r="F13" s="233">
        <v>24.8</v>
      </c>
      <c r="G13" s="233">
        <v>12.4</v>
      </c>
      <c r="H13" s="233">
        <v>22.5</v>
      </c>
      <c r="I13" s="233">
        <v>42.6</v>
      </c>
      <c r="J13" s="233">
        <v>13</v>
      </c>
      <c r="K13" s="233">
        <v>21.5</v>
      </c>
      <c r="L13" s="233">
        <v>28</v>
      </c>
      <c r="M13" s="233">
        <v>77.099999999999994</v>
      </c>
      <c r="N13" s="233">
        <v>19</v>
      </c>
      <c r="O13" s="233">
        <v>8.8000000000000007</v>
      </c>
      <c r="P13" s="234">
        <v>138.9</v>
      </c>
      <c r="Q13" s="233">
        <v>44.2</v>
      </c>
      <c r="R13" s="21">
        <v>121</v>
      </c>
    </row>
    <row r="14" spans="1:18" ht="24.95" customHeight="1">
      <c r="A14" s="14" t="s">
        <v>392</v>
      </c>
      <c r="B14" s="234">
        <v>1777.1</v>
      </c>
      <c r="C14" s="233">
        <v>148.1</v>
      </c>
      <c r="D14" s="233">
        <v>97.6</v>
      </c>
      <c r="E14" s="233">
        <v>102.7</v>
      </c>
      <c r="F14" s="233">
        <v>66.900000000000006</v>
      </c>
      <c r="G14" s="233">
        <v>112.3</v>
      </c>
      <c r="H14" s="233">
        <v>103.7</v>
      </c>
      <c r="I14" s="233">
        <v>217.3</v>
      </c>
      <c r="J14" s="233">
        <v>59.1</v>
      </c>
      <c r="K14" s="233">
        <v>92.2</v>
      </c>
      <c r="L14" s="233">
        <v>79.5</v>
      </c>
      <c r="M14" s="233">
        <v>102</v>
      </c>
      <c r="N14" s="233">
        <v>164.4</v>
      </c>
      <c r="O14" s="233">
        <v>57.8</v>
      </c>
      <c r="P14" s="234">
        <v>96.1</v>
      </c>
      <c r="Q14" s="233">
        <v>172.7</v>
      </c>
      <c r="R14" s="10">
        <v>104.8</v>
      </c>
    </row>
    <row r="15" spans="1:18" ht="24.95" customHeight="1">
      <c r="A15" s="14" t="s">
        <v>465</v>
      </c>
      <c r="B15" s="234">
        <v>6038</v>
      </c>
      <c r="C15" s="233">
        <v>503</v>
      </c>
      <c r="D15" s="233">
        <v>115</v>
      </c>
      <c r="E15" s="233">
        <v>213</v>
      </c>
      <c r="F15" s="233">
        <v>167</v>
      </c>
      <c r="G15" s="233">
        <v>642</v>
      </c>
      <c r="H15" s="233">
        <v>525</v>
      </c>
      <c r="I15" s="233">
        <v>462</v>
      </c>
      <c r="J15" s="233">
        <v>66</v>
      </c>
      <c r="K15" s="233">
        <v>260</v>
      </c>
      <c r="L15" s="233">
        <v>225</v>
      </c>
      <c r="M15" s="233">
        <v>682</v>
      </c>
      <c r="N15" s="233">
        <v>415</v>
      </c>
      <c r="O15" s="233">
        <v>155</v>
      </c>
      <c r="P15" s="234">
        <v>230</v>
      </c>
      <c r="Q15" s="233">
        <v>783</v>
      </c>
      <c r="R15" s="39">
        <v>595</v>
      </c>
    </row>
    <row r="16" spans="1:18" ht="45">
      <c r="A16" s="14" t="s">
        <v>393</v>
      </c>
      <c r="B16" s="234">
        <v>62270</v>
      </c>
      <c r="C16" s="233">
        <v>6301</v>
      </c>
      <c r="D16" s="233">
        <v>4108</v>
      </c>
      <c r="E16" s="233">
        <v>3127</v>
      </c>
      <c r="F16" s="233">
        <v>1752</v>
      </c>
      <c r="G16" s="233">
        <v>5033</v>
      </c>
      <c r="H16" s="233">
        <v>2021</v>
      </c>
      <c r="I16" s="233">
        <v>3741</v>
      </c>
      <c r="J16" s="233">
        <v>2655</v>
      </c>
      <c r="K16" s="233">
        <v>1829</v>
      </c>
      <c r="L16" s="233">
        <v>2712</v>
      </c>
      <c r="M16" s="233">
        <v>2860</v>
      </c>
      <c r="N16" s="233">
        <v>4858</v>
      </c>
      <c r="O16" s="233">
        <v>3768</v>
      </c>
      <c r="P16" s="234">
        <v>4493</v>
      </c>
      <c r="Q16" s="233">
        <v>10136</v>
      </c>
      <c r="R16" s="39">
        <v>2876</v>
      </c>
    </row>
    <row r="17" spans="1:20" ht="24.95" customHeight="1">
      <c r="A17" s="44" t="s">
        <v>394</v>
      </c>
      <c r="B17" s="10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102"/>
      <c r="Q17" s="32"/>
      <c r="R17" s="75"/>
    </row>
    <row r="18" spans="1:20" ht="24.95" customHeight="1">
      <c r="A18" s="16" t="s">
        <v>395</v>
      </c>
      <c r="B18" s="234">
        <v>3086</v>
      </c>
      <c r="C18" s="233">
        <v>185</v>
      </c>
      <c r="D18" s="233">
        <v>251</v>
      </c>
      <c r="E18" s="233">
        <v>98</v>
      </c>
      <c r="F18" s="233">
        <v>174</v>
      </c>
      <c r="G18" s="233">
        <v>100</v>
      </c>
      <c r="H18" s="233">
        <v>35</v>
      </c>
      <c r="I18" s="233">
        <v>86</v>
      </c>
      <c r="J18" s="233">
        <v>123</v>
      </c>
      <c r="K18" s="233">
        <v>33</v>
      </c>
      <c r="L18" s="233">
        <v>12</v>
      </c>
      <c r="M18" s="233">
        <v>248</v>
      </c>
      <c r="N18" s="233">
        <v>22</v>
      </c>
      <c r="O18" s="233">
        <v>50</v>
      </c>
      <c r="P18" s="234">
        <v>52</v>
      </c>
      <c r="Q18" s="233">
        <v>1054</v>
      </c>
      <c r="R18" s="39">
        <v>563</v>
      </c>
    </row>
    <row r="19" spans="1:20" ht="24.95" customHeight="1">
      <c r="A19" s="16" t="s">
        <v>396</v>
      </c>
      <c r="B19" s="234">
        <v>1986</v>
      </c>
      <c r="C19" s="233">
        <v>183</v>
      </c>
      <c r="D19" s="233">
        <v>4</v>
      </c>
      <c r="E19" s="233">
        <v>316</v>
      </c>
      <c r="F19" s="233">
        <v>24</v>
      </c>
      <c r="G19" s="233">
        <v>71</v>
      </c>
      <c r="H19" s="233">
        <v>252</v>
      </c>
      <c r="I19" s="233">
        <v>307</v>
      </c>
      <c r="J19" s="233">
        <v>15</v>
      </c>
      <c r="K19" s="233">
        <v>313</v>
      </c>
      <c r="L19" s="233">
        <v>16</v>
      </c>
      <c r="M19" s="233">
        <v>16</v>
      </c>
      <c r="N19" s="233">
        <v>64</v>
      </c>
      <c r="O19" s="233">
        <v>252</v>
      </c>
      <c r="P19" s="234">
        <v>64</v>
      </c>
      <c r="Q19" s="233">
        <v>17</v>
      </c>
      <c r="R19" s="39">
        <v>72</v>
      </c>
    </row>
    <row r="20" spans="1:20" ht="30" customHeight="1">
      <c r="A20" s="56" t="s">
        <v>414</v>
      </c>
      <c r="B20" s="252"/>
      <c r="C20" s="41"/>
      <c r="D20" s="153"/>
      <c r="E20" s="41"/>
      <c r="F20" s="153"/>
      <c r="G20" s="41"/>
      <c r="H20" s="41"/>
      <c r="I20" s="41"/>
      <c r="J20" s="32"/>
      <c r="K20" s="32"/>
      <c r="L20" s="155"/>
      <c r="M20" s="32"/>
      <c r="N20" s="155"/>
      <c r="O20" s="32"/>
      <c r="P20" s="154"/>
      <c r="Q20" s="32"/>
      <c r="R20" s="72"/>
    </row>
    <row r="21" spans="1:20" ht="45">
      <c r="A21" s="14" t="s">
        <v>415</v>
      </c>
      <c r="B21" s="102">
        <v>10109.1</v>
      </c>
      <c r="C21" s="32">
        <v>371.2</v>
      </c>
      <c r="D21" s="32">
        <v>579.5</v>
      </c>
      <c r="E21" s="32">
        <v>570.1</v>
      </c>
      <c r="F21" s="32">
        <v>522.79999999999995</v>
      </c>
      <c r="G21" s="32">
        <v>356</v>
      </c>
      <c r="H21" s="32">
        <v>806.4</v>
      </c>
      <c r="I21" s="32">
        <v>1057.0999999999999</v>
      </c>
      <c r="J21" s="32">
        <v>259.5</v>
      </c>
      <c r="K21" s="32">
        <v>801.2</v>
      </c>
      <c r="L21" s="32">
        <v>638.4</v>
      </c>
      <c r="M21" s="32">
        <v>604.29999999999995</v>
      </c>
      <c r="N21" s="32">
        <v>272.7</v>
      </c>
      <c r="O21" s="32">
        <v>760.4</v>
      </c>
      <c r="P21" s="102">
        <v>1128.2</v>
      </c>
      <c r="Q21" s="32">
        <v>882.4</v>
      </c>
      <c r="R21" s="75">
        <v>498.9</v>
      </c>
    </row>
    <row r="22" spans="1:20" ht="24.95" customHeight="1">
      <c r="A22" s="16" t="s">
        <v>416</v>
      </c>
      <c r="B22" s="102">
        <v>32.299999999999997</v>
      </c>
      <c r="C22" s="32">
        <v>18.600000000000001</v>
      </c>
      <c r="D22" s="32">
        <v>32.200000000000003</v>
      </c>
      <c r="E22" s="32">
        <v>22.7</v>
      </c>
      <c r="F22" s="32">
        <v>37.4</v>
      </c>
      <c r="G22" s="32">
        <v>19.5</v>
      </c>
      <c r="H22" s="32">
        <v>53.1</v>
      </c>
      <c r="I22" s="32">
        <v>29.7</v>
      </c>
      <c r="J22" s="32">
        <v>27.6</v>
      </c>
      <c r="K22" s="32">
        <v>44.9</v>
      </c>
      <c r="L22" s="32">
        <v>31.6</v>
      </c>
      <c r="M22" s="32">
        <v>33</v>
      </c>
      <c r="N22" s="32">
        <v>22.1</v>
      </c>
      <c r="O22" s="32">
        <v>64.900000000000006</v>
      </c>
      <c r="P22" s="102">
        <v>46.7</v>
      </c>
      <c r="Q22" s="32">
        <v>29.6</v>
      </c>
      <c r="R22" s="75">
        <v>21.8</v>
      </c>
    </row>
    <row r="23" spans="1:20" ht="24.95" customHeight="1">
      <c r="A23" s="16" t="s">
        <v>471</v>
      </c>
      <c r="B23" s="102">
        <v>2666.8</v>
      </c>
      <c r="C23" s="32">
        <v>1280.9000000000001</v>
      </c>
      <c r="D23" s="32">
        <v>2872.2</v>
      </c>
      <c r="E23" s="32">
        <v>2796.8</v>
      </c>
      <c r="F23" s="32">
        <v>5305.4</v>
      </c>
      <c r="G23" s="32">
        <v>1486.3</v>
      </c>
      <c r="H23" s="32">
        <v>2350.8000000000002</v>
      </c>
      <c r="I23" s="32">
        <v>1917.4</v>
      </c>
      <c r="J23" s="32">
        <v>2736.1</v>
      </c>
      <c r="K23" s="32">
        <v>3841.1</v>
      </c>
      <c r="L23" s="32">
        <v>5557.3</v>
      </c>
      <c r="M23" s="32">
        <v>2562</v>
      </c>
      <c r="N23" s="32">
        <v>623.1</v>
      </c>
      <c r="O23" s="32">
        <v>6402.4</v>
      </c>
      <c r="P23" s="102">
        <v>8207.1</v>
      </c>
      <c r="Q23" s="32">
        <v>2521.1999999999998</v>
      </c>
      <c r="R23" s="81">
        <v>3023.5</v>
      </c>
    </row>
    <row r="24" spans="1:20" ht="24.95" customHeight="1">
      <c r="A24" s="14" t="s">
        <v>466</v>
      </c>
      <c r="B24" s="102">
        <v>315.10000000000002</v>
      </c>
      <c r="C24" s="32">
        <v>12.3</v>
      </c>
      <c r="D24" s="32">
        <v>0</v>
      </c>
      <c r="E24" s="32">
        <v>18.2</v>
      </c>
      <c r="F24" s="32">
        <v>13.7</v>
      </c>
      <c r="G24" s="32">
        <v>0.1</v>
      </c>
      <c r="H24" s="32">
        <v>38</v>
      </c>
      <c r="I24" s="32">
        <v>38.5</v>
      </c>
      <c r="J24" s="32">
        <v>0</v>
      </c>
      <c r="K24" s="32">
        <v>46.7</v>
      </c>
      <c r="L24" s="32">
        <v>92.2</v>
      </c>
      <c r="M24" s="32">
        <v>26.2</v>
      </c>
      <c r="N24" s="32">
        <v>0</v>
      </c>
      <c r="O24" s="32">
        <v>7.6</v>
      </c>
      <c r="P24" s="102">
        <v>0</v>
      </c>
      <c r="Q24" s="32">
        <v>8</v>
      </c>
      <c r="R24" s="75">
        <v>13.6</v>
      </c>
    </row>
    <row r="25" spans="1:20" ht="24.95" customHeight="1">
      <c r="A25" s="14" t="s">
        <v>467</v>
      </c>
      <c r="B25" s="102">
        <v>171</v>
      </c>
      <c r="C25" s="32">
        <v>10.7</v>
      </c>
      <c r="D25" s="32">
        <v>9.6</v>
      </c>
      <c r="E25" s="32">
        <v>11.9</v>
      </c>
      <c r="F25" s="32">
        <v>4.0999999999999996</v>
      </c>
      <c r="G25" s="32">
        <v>7.1</v>
      </c>
      <c r="H25" s="32">
        <v>3.5</v>
      </c>
      <c r="I25" s="32">
        <v>19.5</v>
      </c>
      <c r="J25" s="32">
        <v>1</v>
      </c>
      <c r="K25" s="32">
        <v>11.3</v>
      </c>
      <c r="L25" s="32">
        <v>23.7</v>
      </c>
      <c r="M25" s="32">
        <v>9.1999999999999993</v>
      </c>
      <c r="N25" s="32">
        <v>4.4000000000000004</v>
      </c>
      <c r="O25" s="32">
        <v>3.8</v>
      </c>
      <c r="P25" s="102">
        <v>33.4</v>
      </c>
      <c r="Q25" s="32">
        <v>4.4000000000000004</v>
      </c>
      <c r="R25" s="75">
        <v>13.3</v>
      </c>
      <c r="T25" s="5" t="s">
        <v>35</v>
      </c>
    </row>
    <row r="26" spans="1:20" ht="24.95" customHeight="1">
      <c r="A26" s="14" t="s">
        <v>468</v>
      </c>
      <c r="B26" s="102">
        <v>2521.1999999999998</v>
      </c>
      <c r="C26" s="32">
        <v>195.4</v>
      </c>
      <c r="D26" s="32">
        <v>226.6</v>
      </c>
      <c r="E26" s="32">
        <v>232.2</v>
      </c>
      <c r="F26" s="32">
        <v>76.3</v>
      </c>
      <c r="G26" s="32">
        <v>97.8</v>
      </c>
      <c r="H26" s="32">
        <v>177.4</v>
      </c>
      <c r="I26" s="32">
        <v>168.6</v>
      </c>
      <c r="J26" s="32">
        <v>61.5</v>
      </c>
      <c r="K26" s="32">
        <v>275.39999999999998</v>
      </c>
      <c r="L26" s="32">
        <v>81.900000000000006</v>
      </c>
      <c r="M26" s="32">
        <v>152.19999999999999</v>
      </c>
      <c r="N26" s="32">
        <v>224.7</v>
      </c>
      <c r="O26" s="32">
        <v>123.6</v>
      </c>
      <c r="P26" s="102">
        <v>137</v>
      </c>
      <c r="Q26" s="32">
        <v>178.5</v>
      </c>
      <c r="R26" s="75">
        <v>112.2</v>
      </c>
    </row>
    <row r="27" spans="1:20" ht="24.95" customHeight="1">
      <c r="A27" s="14" t="s">
        <v>469</v>
      </c>
      <c r="B27" s="102">
        <v>6927.5</v>
      </c>
      <c r="C27" s="32">
        <v>138.5</v>
      </c>
      <c r="D27" s="32">
        <v>334.2</v>
      </c>
      <c r="E27" s="32">
        <v>299.60000000000002</v>
      </c>
      <c r="F27" s="32">
        <v>409.8</v>
      </c>
      <c r="G27" s="32">
        <v>237.2</v>
      </c>
      <c r="H27" s="32">
        <v>572.20000000000005</v>
      </c>
      <c r="I27" s="32">
        <v>822.5</v>
      </c>
      <c r="J27" s="32">
        <v>193.6</v>
      </c>
      <c r="K27" s="32">
        <v>465.2</v>
      </c>
      <c r="L27" s="32">
        <v>438.4</v>
      </c>
      <c r="M27" s="32">
        <v>396.1</v>
      </c>
      <c r="N27" s="32">
        <v>37.4</v>
      </c>
      <c r="O27" s="32">
        <v>624.5</v>
      </c>
      <c r="P27" s="102">
        <v>926.6</v>
      </c>
      <c r="Q27" s="32">
        <v>685.4</v>
      </c>
      <c r="R27" s="75">
        <v>346.6</v>
      </c>
    </row>
    <row r="28" spans="1:20" ht="24.95" customHeight="1">
      <c r="A28" s="14" t="s">
        <v>417</v>
      </c>
      <c r="B28" s="234">
        <v>993.22</v>
      </c>
      <c r="C28" s="233">
        <v>17.82</v>
      </c>
      <c r="D28" s="233">
        <v>99.06</v>
      </c>
      <c r="E28" s="233">
        <v>4.1900000000000004</v>
      </c>
      <c r="F28" s="233">
        <v>53.81</v>
      </c>
      <c r="G28" s="233">
        <v>31.69</v>
      </c>
      <c r="H28" s="233">
        <v>57.64</v>
      </c>
      <c r="I28" s="233">
        <v>537.25</v>
      </c>
      <c r="J28" s="233">
        <v>16.68</v>
      </c>
      <c r="K28" s="233">
        <v>27.92</v>
      </c>
      <c r="L28" s="233">
        <v>0.31</v>
      </c>
      <c r="M28" s="233">
        <v>30.05</v>
      </c>
      <c r="N28" s="233">
        <v>34.950000000000003</v>
      </c>
      <c r="O28" s="233">
        <v>28.94</v>
      </c>
      <c r="P28" s="234">
        <v>2</v>
      </c>
      <c r="Q28" s="344" t="s">
        <v>843</v>
      </c>
      <c r="R28" s="21">
        <v>50.88</v>
      </c>
    </row>
    <row r="29" spans="1:20" ht="24.95" customHeight="1">
      <c r="A29" s="14" t="s">
        <v>418</v>
      </c>
      <c r="B29" s="102">
        <v>55.2</v>
      </c>
      <c r="C29" s="32">
        <v>5.2</v>
      </c>
      <c r="D29" s="32">
        <v>5.9</v>
      </c>
      <c r="E29" s="32">
        <v>7.4</v>
      </c>
      <c r="F29" s="32">
        <v>3.5</v>
      </c>
      <c r="G29" s="32">
        <v>1.8</v>
      </c>
      <c r="H29" s="32">
        <v>1.2</v>
      </c>
      <c r="I29" s="32">
        <v>1.9</v>
      </c>
      <c r="J29" s="32">
        <v>0.9</v>
      </c>
      <c r="K29" s="32">
        <v>2.2000000000000002</v>
      </c>
      <c r="L29" s="32">
        <v>2.1</v>
      </c>
      <c r="M29" s="32">
        <v>3.9</v>
      </c>
      <c r="N29" s="32">
        <v>1.3</v>
      </c>
      <c r="O29" s="32">
        <v>0.8</v>
      </c>
      <c r="P29" s="102">
        <v>6.6</v>
      </c>
      <c r="Q29" s="32">
        <v>3.6</v>
      </c>
      <c r="R29" s="75">
        <v>6.9</v>
      </c>
    </row>
    <row r="30" spans="1:20" ht="24.95" customHeight="1">
      <c r="A30" s="14" t="s">
        <v>419</v>
      </c>
      <c r="B30" s="102">
        <v>118.1</v>
      </c>
      <c r="C30" s="32">
        <v>9.1</v>
      </c>
      <c r="D30" s="32">
        <v>3.1</v>
      </c>
      <c r="E30" s="32">
        <v>0.8</v>
      </c>
      <c r="F30" s="32">
        <v>15.4</v>
      </c>
      <c r="G30" s="32">
        <v>12</v>
      </c>
      <c r="H30" s="32">
        <v>14</v>
      </c>
      <c r="I30" s="32">
        <v>5.6</v>
      </c>
      <c r="J30" s="32">
        <v>2.6</v>
      </c>
      <c r="K30" s="32">
        <v>0.3</v>
      </c>
      <c r="L30" s="32">
        <v>0.1</v>
      </c>
      <c r="M30" s="32">
        <v>16.7</v>
      </c>
      <c r="N30" s="32">
        <v>4.8</v>
      </c>
      <c r="O30" s="32">
        <v>0.1</v>
      </c>
      <c r="P30" s="102">
        <v>24.6</v>
      </c>
      <c r="Q30" s="32">
        <v>2.6</v>
      </c>
      <c r="R30" s="75">
        <v>6.3</v>
      </c>
    </row>
    <row r="31" spans="1:20" s="256" customFormat="1" ht="24.95" customHeight="1">
      <c r="A31" s="255" t="s">
        <v>420</v>
      </c>
      <c r="B31" s="130">
        <v>35043</v>
      </c>
      <c r="C31" s="100">
        <v>2600</v>
      </c>
      <c r="D31" s="100">
        <v>2357</v>
      </c>
      <c r="E31" s="100">
        <v>1444</v>
      </c>
      <c r="F31" s="100">
        <v>1415</v>
      </c>
      <c r="G31" s="100">
        <v>2196</v>
      </c>
      <c r="H31" s="100">
        <v>2227</v>
      </c>
      <c r="I31" s="100">
        <v>4150</v>
      </c>
      <c r="J31" s="100">
        <v>682</v>
      </c>
      <c r="K31" s="100">
        <v>2105</v>
      </c>
      <c r="L31" s="100">
        <v>1988</v>
      </c>
      <c r="M31" s="100">
        <v>2770</v>
      </c>
      <c r="N31" s="100">
        <v>1459</v>
      </c>
      <c r="O31" s="100">
        <v>760</v>
      </c>
      <c r="P31" s="130">
        <v>2298</v>
      </c>
      <c r="Q31" s="100">
        <v>3930</v>
      </c>
      <c r="R31" s="198">
        <v>2662</v>
      </c>
    </row>
    <row r="32" spans="1:20" ht="24.95" customHeight="1">
      <c r="A32" s="14" t="s">
        <v>421</v>
      </c>
      <c r="B32" s="102"/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102"/>
      <c r="Q32" s="32"/>
      <c r="R32" s="75"/>
    </row>
    <row r="33" spans="1:18" ht="24.95" customHeight="1">
      <c r="A33" s="16" t="s">
        <v>422</v>
      </c>
      <c r="B33" s="102">
        <v>2963</v>
      </c>
      <c r="C33" s="32">
        <v>337</v>
      </c>
      <c r="D33" s="32">
        <v>144</v>
      </c>
      <c r="E33" s="32">
        <v>121</v>
      </c>
      <c r="F33" s="32">
        <v>126</v>
      </c>
      <c r="G33" s="32">
        <v>173</v>
      </c>
      <c r="H33" s="32">
        <v>165</v>
      </c>
      <c r="I33" s="32">
        <v>295</v>
      </c>
      <c r="J33" s="32">
        <v>91</v>
      </c>
      <c r="K33" s="32">
        <v>113</v>
      </c>
      <c r="L33" s="32">
        <v>45</v>
      </c>
      <c r="M33" s="32">
        <v>166</v>
      </c>
      <c r="N33" s="32">
        <v>300</v>
      </c>
      <c r="O33" s="32">
        <v>69</v>
      </c>
      <c r="P33" s="102">
        <v>115</v>
      </c>
      <c r="Q33" s="32">
        <v>457</v>
      </c>
      <c r="R33" s="81">
        <v>246</v>
      </c>
    </row>
    <row r="34" spans="1:18" ht="24.95" customHeight="1">
      <c r="A34" s="16" t="s">
        <v>423</v>
      </c>
      <c r="B34" s="102">
        <v>24379.040000000001</v>
      </c>
      <c r="C34" s="32">
        <v>2853.82</v>
      </c>
      <c r="D34" s="32">
        <v>1145.71</v>
      </c>
      <c r="E34" s="32">
        <v>900.62</v>
      </c>
      <c r="F34" s="32">
        <v>1427.34</v>
      </c>
      <c r="G34" s="32">
        <v>1548.78</v>
      </c>
      <c r="H34" s="32">
        <v>1482.11</v>
      </c>
      <c r="I34" s="32">
        <v>2262.54</v>
      </c>
      <c r="J34" s="32">
        <v>1093.54</v>
      </c>
      <c r="K34" s="32">
        <v>832.76</v>
      </c>
      <c r="L34" s="32">
        <v>383.25</v>
      </c>
      <c r="M34" s="32">
        <v>1186.72</v>
      </c>
      <c r="N34" s="32">
        <v>3667.28</v>
      </c>
      <c r="O34" s="32">
        <v>439.29</v>
      </c>
      <c r="P34" s="102">
        <v>529.69000000000005</v>
      </c>
      <c r="Q34" s="32">
        <v>3078.43</v>
      </c>
      <c r="R34" s="81">
        <v>1547.16</v>
      </c>
    </row>
    <row r="35" spans="1:18" ht="24.95" customHeight="1">
      <c r="A35" s="14" t="s">
        <v>424</v>
      </c>
      <c r="B35" s="102"/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102"/>
      <c r="Q35" s="32"/>
      <c r="R35" s="75"/>
    </row>
    <row r="36" spans="1:18" s="256" customFormat="1" ht="24.95" customHeight="1">
      <c r="A36" s="257" t="s">
        <v>422</v>
      </c>
      <c r="B36" s="130">
        <v>20159</v>
      </c>
      <c r="C36" s="100">
        <v>2416</v>
      </c>
      <c r="D36" s="100">
        <v>820</v>
      </c>
      <c r="E36" s="100">
        <v>867</v>
      </c>
      <c r="F36" s="100">
        <v>819</v>
      </c>
      <c r="G36" s="100">
        <v>624</v>
      </c>
      <c r="H36" s="100">
        <v>1670</v>
      </c>
      <c r="I36" s="100">
        <v>1394</v>
      </c>
      <c r="J36" s="100">
        <v>442</v>
      </c>
      <c r="K36" s="100">
        <v>1131</v>
      </c>
      <c r="L36" s="100">
        <v>342</v>
      </c>
      <c r="M36" s="100">
        <v>1598</v>
      </c>
      <c r="N36" s="100">
        <v>2890</v>
      </c>
      <c r="O36" s="100">
        <v>298</v>
      </c>
      <c r="P36" s="130">
        <v>874</v>
      </c>
      <c r="Q36" s="100">
        <v>2339</v>
      </c>
      <c r="R36" s="198">
        <v>1635</v>
      </c>
    </row>
    <row r="37" spans="1:18" ht="24.95" customHeight="1">
      <c r="A37" s="16" t="s">
        <v>423</v>
      </c>
      <c r="B37" s="102">
        <v>12608.24</v>
      </c>
      <c r="C37" s="32">
        <v>1285.4000000000001</v>
      </c>
      <c r="D37" s="32">
        <v>565.28</v>
      </c>
      <c r="E37" s="32">
        <v>558.54999999999995</v>
      </c>
      <c r="F37" s="32">
        <v>544.04999999999995</v>
      </c>
      <c r="G37" s="32">
        <v>479.38</v>
      </c>
      <c r="H37" s="32">
        <v>849.3</v>
      </c>
      <c r="I37" s="32">
        <v>881.88</v>
      </c>
      <c r="J37" s="32">
        <v>238.48</v>
      </c>
      <c r="K37" s="32">
        <v>1639.29</v>
      </c>
      <c r="L37" s="32">
        <v>174.45</v>
      </c>
      <c r="M37" s="32">
        <v>1114.93</v>
      </c>
      <c r="N37" s="32">
        <v>1549.88</v>
      </c>
      <c r="O37" s="32">
        <v>149.55000000000001</v>
      </c>
      <c r="P37" s="102">
        <v>413.95</v>
      </c>
      <c r="Q37" s="32">
        <v>1397.2</v>
      </c>
      <c r="R37" s="81">
        <v>766.67</v>
      </c>
    </row>
    <row r="38" spans="1:18" ht="30" customHeight="1">
      <c r="A38" s="56" t="s">
        <v>397</v>
      </c>
      <c r="B38" s="252"/>
      <c r="C38" s="164"/>
      <c r="D38" s="164"/>
      <c r="E38" s="164"/>
      <c r="F38" s="164"/>
      <c r="G38" s="164"/>
      <c r="H38" s="164"/>
      <c r="I38" s="164"/>
      <c r="J38" s="164"/>
      <c r="K38" s="164"/>
      <c r="L38" s="164"/>
      <c r="M38" s="164"/>
      <c r="N38" s="164"/>
      <c r="O38" s="164"/>
      <c r="P38" s="240"/>
      <c r="Q38" s="164"/>
      <c r="R38" s="164"/>
    </row>
    <row r="39" spans="1:18" ht="37.5" customHeight="1">
      <c r="A39" s="14" t="s">
        <v>480</v>
      </c>
      <c r="B39" s="234">
        <v>8845</v>
      </c>
      <c r="C39" s="233">
        <v>346.7</v>
      </c>
      <c r="D39" s="233">
        <v>227.8</v>
      </c>
      <c r="E39" s="233">
        <v>287.7</v>
      </c>
      <c r="F39" s="233">
        <v>77</v>
      </c>
      <c r="G39" s="233">
        <v>268.2</v>
      </c>
      <c r="H39" s="233">
        <v>387.3</v>
      </c>
      <c r="I39" s="233">
        <v>2790.9</v>
      </c>
      <c r="J39" s="233">
        <v>125.8</v>
      </c>
      <c r="K39" s="233">
        <v>149</v>
      </c>
      <c r="L39" s="233">
        <v>87.3</v>
      </c>
      <c r="M39" s="233">
        <v>189.2</v>
      </c>
      <c r="N39" s="233">
        <v>380.5</v>
      </c>
      <c r="O39" s="233">
        <v>1241.5</v>
      </c>
      <c r="P39" s="234">
        <v>105.1</v>
      </c>
      <c r="Q39" s="233">
        <v>1235.0999999999999</v>
      </c>
      <c r="R39" s="21">
        <v>946.1</v>
      </c>
    </row>
    <row r="40" spans="1:18" ht="24.95" customHeight="1">
      <c r="A40" s="16" t="s">
        <v>398</v>
      </c>
      <c r="B40" s="234">
        <v>6370.7</v>
      </c>
      <c r="C40" s="233">
        <v>97.8</v>
      </c>
      <c r="D40" s="233">
        <v>98.6</v>
      </c>
      <c r="E40" s="233">
        <v>101.2</v>
      </c>
      <c r="F40" s="233">
        <v>10.7</v>
      </c>
      <c r="G40" s="233">
        <v>97.3</v>
      </c>
      <c r="H40" s="233">
        <v>213.7</v>
      </c>
      <c r="I40" s="233">
        <v>2480.6999999999998</v>
      </c>
      <c r="J40" s="233">
        <v>49</v>
      </c>
      <c r="K40" s="233">
        <v>36.5</v>
      </c>
      <c r="L40" s="233">
        <v>13.7</v>
      </c>
      <c r="M40" s="233">
        <v>81</v>
      </c>
      <c r="N40" s="233">
        <v>106.1</v>
      </c>
      <c r="O40" s="233">
        <v>1136.5</v>
      </c>
      <c r="P40" s="234">
        <v>28.6</v>
      </c>
      <c r="Q40" s="233">
        <v>962.5</v>
      </c>
      <c r="R40" s="21">
        <v>857</v>
      </c>
    </row>
    <row r="41" spans="1:18" ht="24.95" customHeight="1">
      <c r="A41" s="16" t="s">
        <v>437</v>
      </c>
      <c r="B41" s="234">
        <v>841.4</v>
      </c>
      <c r="C41" s="233">
        <v>118.3</v>
      </c>
      <c r="D41" s="233">
        <v>37.200000000000003</v>
      </c>
      <c r="E41" s="233">
        <v>113.1</v>
      </c>
      <c r="F41" s="233">
        <v>25.6</v>
      </c>
      <c r="G41" s="233">
        <v>55.1</v>
      </c>
      <c r="H41" s="233">
        <v>50.7</v>
      </c>
      <c r="I41" s="233">
        <v>53</v>
      </c>
      <c r="J41" s="233">
        <v>36.5</v>
      </c>
      <c r="K41" s="233">
        <v>47.1</v>
      </c>
      <c r="L41" s="233">
        <v>22.7</v>
      </c>
      <c r="M41" s="233">
        <v>3.2</v>
      </c>
      <c r="N41" s="233">
        <v>93.9</v>
      </c>
      <c r="O41" s="233">
        <v>61.8</v>
      </c>
      <c r="P41" s="234">
        <v>18.399999999999999</v>
      </c>
      <c r="Q41" s="233">
        <v>93</v>
      </c>
      <c r="R41" s="21">
        <v>11.9</v>
      </c>
    </row>
    <row r="42" spans="1:18" ht="24.95" customHeight="1">
      <c r="A42" s="16" t="s">
        <v>470</v>
      </c>
      <c r="B42" s="234">
        <v>1632.8</v>
      </c>
      <c r="C42" s="233">
        <v>130.6</v>
      </c>
      <c r="D42" s="233">
        <v>92</v>
      </c>
      <c r="E42" s="233">
        <v>73.400000000000006</v>
      </c>
      <c r="F42" s="233">
        <v>40.700000000000003</v>
      </c>
      <c r="G42" s="233">
        <v>115.8</v>
      </c>
      <c r="H42" s="233">
        <v>123</v>
      </c>
      <c r="I42" s="233">
        <v>257.3</v>
      </c>
      <c r="J42" s="233">
        <v>40.299999999999997</v>
      </c>
      <c r="K42" s="233">
        <v>65.400000000000006</v>
      </c>
      <c r="L42" s="233">
        <v>50.8</v>
      </c>
      <c r="M42" s="233">
        <v>105.1</v>
      </c>
      <c r="N42" s="233">
        <v>180.5</v>
      </c>
      <c r="O42" s="233">
        <v>43.1</v>
      </c>
      <c r="P42" s="234">
        <v>58.1</v>
      </c>
      <c r="Q42" s="233">
        <v>179.5</v>
      </c>
      <c r="R42" s="21">
        <v>77.099999999999994</v>
      </c>
    </row>
    <row r="43" spans="1:18" ht="45">
      <c r="A43" s="14" t="s">
        <v>479</v>
      </c>
      <c r="B43" s="102">
        <v>7769.3</v>
      </c>
      <c r="C43" s="233">
        <v>214.7</v>
      </c>
      <c r="D43" s="233">
        <v>143.80000000000001</v>
      </c>
      <c r="E43" s="233">
        <v>133.6</v>
      </c>
      <c r="F43" s="233">
        <v>42.2</v>
      </c>
      <c r="G43" s="233">
        <v>97.7</v>
      </c>
      <c r="H43" s="233">
        <v>434.6</v>
      </c>
      <c r="I43" s="233">
        <v>2595.5</v>
      </c>
      <c r="J43" s="233">
        <v>64.2</v>
      </c>
      <c r="K43" s="233">
        <v>107.2</v>
      </c>
      <c r="L43" s="233">
        <v>42.9</v>
      </c>
      <c r="M43" s="233">
        <v>159</v>
      </c>
      <c r="N43" s="233">
        <v>406.9</v>
      </c>
      <c r="O43" s="233">
        <v>1204.9000000000001</v>
      </c>
      <c r="P43" s="234">
        <v>69</v>
      </c>
      <c r="Q43" s="233">
        <v>1129.2</v>
      </c>
      <c r="R43" s="235">
        <v>924</v>
      </c>
    </row>
    <row r="44" spans="1:18" ht="24.95" customHeight="1">
      <c r="A44" s="17" t="s">
        <v>399</v>
      </c>
      <c r="B44" s="102">
        <v>5515.3</v>
      </c>
      <c r="C44" s="233">
        <v>27.3</v>
      </c>
      <c r="D44" s="233">
        <v>7.3</v>
      </c>
      <c r="E44" s="233">
        <v>56.6</v>
      </c>
      <c r="F44" s="233">
        <v>0.2</v>
      </c>
      <c r="G44" s="233">
        <v>0.9</v>
      </c>
      <c r="H44" s="233">
        <v>171.4</v>
      </c>
      <c r="I44" s="233">
        <v>2312.3000000000002</v>
      </c>
      <c r="J44" s="233">
        <v>2</v>
      </c>
      <c r="K44" s="233">
        <v>31</v>
      </c>
      <c r="L44" s="233">
        <v>0.3</v>
      </c>
      <c r="M44" s="233">
        <v>22</v>
      </c>
      <c r="N44" s="233">
        <v>2.2000000000000002</v>
      </c>
      <c r="O44" s="233">
        <v>1125.2</v>
      </c>
      <c r="P44" s="234">
        <v>17.2</v>
      </c>
      <c r="Q44" s="233">
        <v>924.3</v>
      </c>
      <c r="R44" s="232">
        <v>815.1</v>
      </c>
    </row>
    <row r="45" spans="1:18" ht="24.95" customHeight="1">
      <c r="A45" s="16" t="s">
        <v>400</v>
      </c>
      <c r="B45" s="234">
        <v>2254</v>
      </c>
      <c r="C45" s="233">
        <v>187.4</v>
      </c>
      <c r="D45" s="233">
        <v>136.4</v>
      </c>
      <c r="E45" s="233">
        <v>76.900000000000006</v>
      </c>
      <c r="F45" s="233">
        <v>42</v>
      </c>
      <c r="G45" s="233">
        <v>96.8</v>
      </c>
      <c r="H45" s="233">
        <v>263.2</v>
      </c>
      <c r="I45" s="233">
        <v>283.2</v>
      </c>
      <c r="J45" s="233">
        <v>62.2</v>
      </c>
      <c r="K45" s="233">
        <v>76.2</v>
      </c>
      <c r="L45" s="233">
        <v>42.6</v>
      </c>
      <c r="M45" s="233">
        <v>137</v>
      </c>
      <c r="N45" s="233">
        <v>404.7</v>
      </c>
      <c r="O45" s="233">
        <v>79.8</v>
      </c>
      <c r="P45" s="234">
        <v>51.8</v>
      </c>
      <c r="Q45" s="233">
        <v>204.9</v>
      </c>
      <c r="R45" s="235">
        <v>108.9</v>
      </c>
    </row>
    <row r="46" spans="1:18" ht="24.95" customHeight="1">
      <c r="A46" s="17" t="s">
        <v>401</v>
      </c>
      <c r="B46" s="234">
        <v>2129.8000000000002</v>
      </c>
      <c r="C46" s="233">
        <v>182.8</v>
      </c>
      <c r="D46" s="233">
        <v>134.6</v>
      </c>
      <c r="E46" s="233">
        <v>76.599999999999994</v>
      </c>
      <c r="F46" s="233">
        <v>41.9</v>
      </c>
      <c r="G46" s="233">
        <v>91.9</v>
      </c>
      <c r="H46" s="233">
        <v>250.9</v>
      </c>
      <c r="I46" s="233">
        <v>265.89999999999998</v>
      </c>
      <c r="J46" s="233">
        <v>62.2</v>
      </c>
      <c r="K46" s="233">
        <v>75.599999999999994</v>
      </c>
      <c r="L46" s="233">
        <v>42.6</v>
      </c>
      <c r="M46" s="233">
        <v>137</v>
      </c>
      <c r="N46" s="233">
        <v>331.6</v>
      </c>
      <c r="O46" s="233">
        <v>71.5</v>
      </c>
      <c r="P46" s="234">
        <v>51.8</v>
      </c>
      <c r="Q46" s="233">
        <v>204.4</v>
      </c>
      <c r="R46" s="235">
        <v>108.5</v>
      </c>
    </row>
    <row r="47" spans="1:18" ht="24.95" customHeight="1">
      <c r="A47" s="12" t="s">
        <v>402</v>
      </c>
      <c r="B47" s="102"/>
      <c r="C47" s="116"/>
      <c r="D47" s="116"/>
      <c r="E47" s="116"/>
      <c r="F47" s="116"/>
      <c r="G47" s="116"/>
      <c r="H47" s="116"/>
      <c r="I47" s="116"/>
      <c r="J47" s="116"/>
      <c r="K47" s="116"/>
      <c r="L47" s="116"/>
      <c r="M47" s="116"/>
      <c r="N47" s="116"/>
      <c r="O47" s="116"/>
      <c r="P47" s="116"/>
      <c r="Q47" s="116"/>
      <c r="R47" s="73"/>
    </row>
    <row r="48" spans="1:18" ht="24.95" customHeight="1">
      <c r="A48" s="229" t="s">
        <v>403</v>
      </c>
      <c r="B48" s="234">
        <v>487.7</v>
      </c>
      <c r="C48" s="233">
        <v>35.5</v>
      </c>
      <c r="D48" s="233">
        <v>22.7</v>
      </c>
      <c r="E48" s="233">
        <v>15.2</v>
      </c>
      <c r="F48" s="233">
        <v>1.2</v>
      </c>
      <c r="G48" s="233">
        <v>0.4</v>
      </c>
      <c r="H48" s="233">
        <v>119.8</v>
      </c>
      <c r="I48" s="233">
        <v>3.7</v>
      </c>
      <c r="J48" s="233">
        <v>25.2</v>
      </c>
      <c r="K48" s="233">
        <v>4.4000000000000004</v>
      </c>
      <c r="L48" s="233">
        <v>0.4</v>
      </c>
      <c r="M48" s="233">
        <v>6.8</v>
      </c>
      <c r="N48" s="233">
        <v>149</v>
      </c>
      <c r="O48" s="233">
        <v>24</v>
      </c>
      <c r="P48" s="234">
        <v>0.9</v>
      </c>
      <c r="Q48" s="233">
        <v>73.900000000000006</v>
      </c>
      <c r="R48" s="235">
        <v>4.5</v>
      </c>
    </row>
    <row r="49" spans="1:19" ht="24.95" customHeight="1">
      <c r="A49" s="229" t="s">
        <v>404</v>
      </c>
      <c r="B49" s="234">
        <v>371.9</v>
      </c>
      <c r="C49" s="233">
        <v>26.6</v>
      </c>
      <c r="D49" s="233">
        <v>44.7</v>
      </c>
      <c r="E49" s="233">
        <v>17.3</v>
      </c>
      <c r="F49" s="233">
        <v>13.8</v>
      </c>
      <c r="G49" s="233">
        <v>13.5</v>
      </c>
      <c r="H49" s="233">
        <v>25.5</v>
      </c>
      <c r="I49" s="233">
        <v>58.1</v>
      </c>
      <c r="J49" s="233">
        <v>6.2</v>
      </c>
      <c r="K49" s="233">
        <v>23.2</v>
      </c>
      <c r="L49" s="233">
        <v>8.1</v>
      </c>
      <c r="M49" s="233">
        <v>53.1</v>
      </c>
      <c r="N49" s="233">
        <v>18.7</v>
      </c>
      <c r="O49" s="233">
        <v>18.7</v>
      </c>
      <c r="P49" s="234">
        <v>11.2</v>
      </c>
      <c r="Q49" s="233">
        <v>25.7</v>
      </c>
      <c r="R49" s="235">
        <v>7.5</v>
      </c>
    </row>
    <row r="50" spans="1:19" ht="24.95" customHeight="1">
      <c r="A50" s="229" t="s">
        <v>405</v>
      </c>
      <c r="B50" s="234">
        <v>1168.7</v>
      </c>
      <c r="C50" s="233">
        <v>96.4</v>
      </c>
      <c r="D50" s="233">
        <v>59.1</v>
      </c>
      <c r="E50" s="233">
        <v>42.4</v>
      </c>
      <c r="F50" s="233">
        <v>26.6</v>
      </c>
      <c r="G50" s="233">
        <v>77.3</v>
      </c>
      <c r="H50" s="233">
        <v>101.5</v>
      </c>
      <c r="I50" s="233">
        <v>197.1</v>
      </c>
      <c r="J50" s="233">
        <v>30.4</v>
      </c>
      <c r="K50" s="233">
        <v>45.8</v>
      </c>
      <c r="L50" s="233">
        <v>34.1</v>
      </c>
      <c r="M50" s="233">
        <v>75.099999999999994</v>
      </c>
      <c r="N50" s="233">
        <v>145.5</v>
      </c>
      <c r="O50" s="233">
        <v>28.5</v>
      </c>
      <c r="P50" s="234">
        <v>39.700000000000003</v>
      </c>
      <c r="Q50" s="233">
        <v>104.2</v>
      </c>
      <c r="R50" s="235">
        <v>65</v>
      </c>
    </row>
    <row r="51" spans="1:19" ht="24.95" customHeight="1">
      <c r="A51" s="17" t="s">
        <v>406</v>
      </c>
      <c r="B51" s="234">
        <v>124.3</v>
      </c>
      <c r="C51" s="233">
        <v>4.5</v>
      </c>
      <c r="D51" s="233">
        <v>1.9</v>
      </c>
      <c r="E51" s="233">
        <v>0.3</v>
      </c>
      <c r="F51" s="233">
        <v>0.1</v>
      </c>
      <c r="G51" s="233">
        <v>4.9000000000000004</v>
      </c>
      <c r="H51" s="233">
        <v>12.3</v>
      </c>
      <c r="I51" s="233">
        <v>17.3</v>
      </c>
      <c r="J51" s="233">
        <v>0</v>
      </c>
      <c r="K51" s="233">
        <v>0.6</v>
      </c>
      <c r="L51" s="233">
        <v>0</v>
      </c>
      <c r="M51" s="233">
        <v>0</v>
      </c>
      <c r="N51" s="233">
        <v>73.099999999999994</v>
      </c>
      <c r="O51" s="233">
        <v>8.3000000000000007</v>
      </c>
      <c r="P51" s="234">
        <v>0</v>
      </c>
      <c r="Q51" s="233">
        <v>0.5</v>
      </c>
      <c r="R51" s="235">
        <v>0.5</v>
      </c>
    </row>
    <row r="52" spans="1:19" ht="36.75" customHeight="1">
      <c r="A52" s="14" t="s">
        <v>472</v>
      </c>
      <c r="B52" s="234">
        <v>75.2</v>
      </c>
      <c r="C52" s="233">
        <v>82.4</v>
      </c>
      <c r="D52" s="233">
        <v>73.400000000000006</v>
      </c>
      <c r="E52" s="233">
        <v>58</v>
      </c>
      <c r="F52" s="233">
        <v>78</v>
      </c>
      <c r="G52" s="233">
        <v>70.400000000000006</v>
      </c>
      <c r="H52" s="233">
        <v>68.2</v>
      </c>
      <c r="I52" s="233">
        <v>74.7</v>
      </c>
      <c r="J52" s="233">
        <v>78.8</v>
      </c>
      <c r="K52" s="233">
        <v>77.3</v>
      </c>
      <c r="L52" s="233">
        <v>69.8</v>
      </c>
      <c r="M52" s="233">
        <v>84.1</v>
      </c>
      <c r="N52" s="233">
        <v>81.900000000000006</v>
      </c>
      <c r="O52" s="233">
        <v>66.7</v>
      </c>
      <c r="P52" s="234">
        <v>77.5</v>
      </c>
      <c r="Q52" s="233">
        <v>73.900000000000006</v>
      </c>
      <c r="R52" s="21">
        <v>83.5</v>
      </c>
      <c r="S52" s="236"/>
    </row>
    <row r="53" spans="1:19" ht="30" customHeight="1">
      <c r="A53" s="56" t="s">
        <v>407</v>
      </c>
      <c r="B53" s="252"/>
      <c r="C53" s="41"/>
      <c r="D53" s="153"/>
      <c r="E53" s="41"/>
      <c r="F53" s="153"/>
      <c r="G53" s="41"/>
      <c r="H53" s="41"/>
      <c r="I53" s="41"/>
      <c r="J53" s="32"/>
      <c r="K53" s="32"/>
      <c r="L53" s="155"/>
      <c r="M53" s="32"/>
      <c r="N53" s="155"/>
      <c r="O53" s="32"/>
      <c r="P53" s="154"/>
      <c r="Q53" s="32"/>
      <c r="R53" s="72"/>
    </row>
    <row r="54" spans="1:19" ht="45">
      <c r="A54" s="14" t="s">
        <v>438</v>
      </c>
      <c r="B54" s="102"/>
      <c r="C54" s="116"/>
      <c r="D54" s="116"/>
      <c r="E54" s="116"/>
      <c r="F54" s="116"/>
      <c r="G54" s="116"/>
      <c r="H54" s="116"/>
      <c r="I54" s="116"/>
      <c r="J54" s="116"/>
      <c r="K54" s="116"/>
      <c r="L54" s="116"/>
      <c r="M54" s="116"/>
      <c r="N54" s="116"/>
      <c r="O54" s="116"/>
      <c r="P54" s="116"/>
      <c r="Q54" s="116"/>
      <c r="R54" s="73"/>
    </row>
    <row r="55" spans="1:19" ht="24.95" customHeight="1">
      <c r="A55" s="16" t="s">
        <v>408</v>
      </c>
      <c r="B55" s="234">
        <v>22.2</v>
      </c>
      <c r="C55" s="233">
        <v>1.4</v>
      </c>
      <c r="D55" s="233">
        <v>1.9</v>
      </c>
      <c r="E55" s="233">
        <v>1.2</v>
      </c>
      <c r="F55" s="233">
        <v>0.6</v>
      </c>
      <c r="G55" s="233">
        <v>1.6</v>
      </c>
      <c r="H55" s="233">
        <v>1.2</v>
      </c>
      <c r="I55" s="233">
        <v>2</v>
      </c>
      <c r="J55" s="233">
        <v>1.2</v>
      </c>
      <c r="K55" s="233">
        <v>0.9</v>
      </c>
      <c r="L55" s="233">
        <v>0.5</v>
      </c>
      <c r="M55" s="233">
        <v>0.7</v>
      </c>
      <c r="N55" s="233">
        <v>4.3</v>
      </c>
      <c r="O55" s="233">
        <v>1.3</v>
      </c>
      <c r="P55" s="234">
        <v>0.6</v>
      </c>
      <c r="Q55" s="233">
        <v>1.5</v>
      </c>
      <c r="R55" s="21">
        <v>1.5</v>
      </c>
    </row>
    <row r="56" spans="1:19" ht="24.95" customHeight="1">
      <c r="A56" s="55" t="s">
        <v>409</v>
      </c>
      <c r="B56" s="102">
        <v>209490.2</v>
      </c>
      <c r="C56" s="32">
        <v>15105.8</v>
      </c>
      <c r="D56" s="32">
        <v>9975.1</v>
      </c>
      <c r="E56" s="32">
        <v>4927.1000000000004</v>
      </c>
      <c r="F56" s="32">
        <v>2341.1999999999998</v>
      </c>
      <c r="G56" s="32">
        <v>39080.199999999997</v>
      </c>
      <c r="H56" s="32">
        <v>7647.1</v>
      </c>
      <c r="I56" s="32">
        <v>33445.4</v>
      </c>
      <c r="J56" s="32">
        <v>17596</v>
      </c>
      <c r="K56" s="32">
        <v>2124.4</v>
      </c>
      <c r="L56" s="32">
        <v>2196.5</v>
      </c>
      <c r="M56" s="32">
        <v>6758.1</v>
      </c>
      <c r="N56" s="32">
        <v>35794.699999999997</v>
      </c>
      <c r="O56" s="32">
        <v>14700.5</v>
      </c>
      <c r="P56" s="102">
        <v>1721.8</v>
      </c>
      <c r="Q56" s="32">
        <v>9466.7000000000007</v>
      </c>
      <c r="R56" s="75">
        <v>6609.4</v>
      </c>
    </row>
    <row r="57" spans="1:19" ht="24.95" customHeight="1">
      <c r="A57" s="60" t="s">
        <v>410</v>
      </c>
      <c r="B57" s="102">
        <v>208385.8</v>
      </c>
      <c r="C57" s="32">
        <v>15076</v>
      </c>
      <c r="D57" s="32">
        <v>9945.7999999999993</v>
      </c>
      <c r="E57" s="32">
        <v>4911.1000000000004</v>
      </c>
      <c r="F57" s="32">
        <v>2333.4</v>
      </c>
      <c r="G57" s="32">
        <v>38965.800000000003</v>
      </c>
      <c r="H57" s="32">
        <v>7585.2</v>
      </c>
      <c r="I57" s="32">
        <v>33381.4</v>
      </c>
      <c r="J57" s="32">
        <v>17553.099999999999</v>
      </c>
      <c r="K57" s="32">
        <v>2112.5</v>
      </c>
      <c r="L57" s="32">
        <v>2188.8000000000002</v>
      </c>
      <c r="M57" s="32">
        <v>6741.2</v>
      </c>
      <c r="N57" s="32">
        <v>35218.1</v>
      </c>
      <c r="O57" s="32">
        <v>14633.9</v>
      </c>
      <c r="P57" s="102">
        <v>1711.4</v>
      </c>
      <c r="Q57" s="32">
        <v>9436.1</v>
      </c>
      <c r="R57" s="75">
        <v>6591.6</v>
      </c>
    </row>
    <row r="58" spans="1:19" ht="50.25" customHeight="1">
      <c r="A58" s="14" t="s">
        <v>411</v>
      </c>
      <c r="B58" s="102"/>
      <c r="C58" s="116"/>
      <c r="D58" s="116"/>
      <c r="E58" s="116"/>
      <c r="F58" s="116"/>
      <c r="G58" s="116"/>
      <c r="H58" s="116"/>
      <c r="I58" s="116"/>
      <c r="J58" s="116"/>
      <c r="K58" s="116"/>
      <c r="L58" s="116"/>
      <c r="M58" s="116"/>
      <c r="N58" s="116"/>
      <c r="O58" s="116"/>
      <c r="P58" s="116"/>
      <c r="Q58" s="116"/>
      <c r="R58" s="73"/>
    </row>
    <row r="59" spans="1:19" ht="24.95" customHeight="1">
      <c r="A59" s="16" t="s">
        <v>412</v>
      </c>
      <c r="B59" s="102">
        <v>18947.5</v>
      </c>
      <c r="C59" s="32">
        <v>2243.9</v>
      </c>
      <c r="D59" s="32">
        <v>359.7</v>
      </c>
      <c r="E59" s="32">
        <v>51.3</v>
      </c>
      <c r="F59" s="32">
        <v>86.1</v>
      </c>
      <c r="G59" s="32">
        <v>4180.8</v>
      </c>
      <c r="H59" s="32">
        <v>569.70000000000005</v>
      </c>
      <c r="I59" s="32">
        <v>2320.9</v>
      </c>
      <c r="J59" s="32">
        <v>3258.7</v>
      </c>
      <c r="K59" s="32">
        <v>256.60000000000002</v>
      </c>
      <c r="L59" s="32">
        <v>56.4</v>
      </c>
      <c r="M59" s="32">
        <v>228.9</v>
      </c>
      <c r="N59" s="32">
        <v>2208.4</v>
      </c>
      <c r="O59" s="32">
        <v>1520.2</v>
      </c>
      <c r="P59" s="102">
        <v>34.6</v>
      </c>
      <c r="Q59" s="32">
        <v>675.6</v>
      </c>
      <c r="R59" s="75">
        <v>895.7</v>
      </c>
    </row>
    <row r="60" spans="1:19" ht="24.95" customHeight="1">
      <c r="A60" s="16" t="s">
        <v>413</v>
      </c>
      <c r="B60" s="102">
        <v>3060.9</v>
      </c>
      <c r="C60" s="32">
        <v>657.4</v>
      </c>
      <c r="D60" s="32">
        <v>65.900000000000006</v>
      </c>
      <c r="E60" s="32">
        <v>185.1</v>
      </c>
      <c r="F60" s="32">
        <v>18.5</v>
      </c>
      <c r="G60" s="32">
        <v>963.6</v>
      </c>
      <c r="H60" s="32">
        <v>95.8</v>
      </c>
      <c r="I60" s="32">
        <v>281.2</v>
      </c>
      <c r="J60" s="32">
        <v>124.3</v>
      </c>
      <c r="K60" s="32">
        <v>13.2</v>
      </c>
      <c r="L60" s="32">
        <v>4.9000000000000004</v>
      </c>
      <c r="M60" s="32">
        <v>229.7</v>
      </c>
      <c r="N60" s="32">
        <v>241</v>
      </c>
      <c r="O60" s="32">
        <v>66.5</v>
      </c>
      <c r="P60" s="102">
        <v>0.3</v>
      </c>
      <c r="Q60" s="32">
        <v>67.5</v>
      </c>
      <c r="R60" s="75">
        <v>46</v>
      </c>
    </row>
    <row r="61" spans="1:19" ht="24.95" customHeight="1">
      <c r="A61" s="7" t="s">
        <v>425</v>
      </c>
      <c r="B61" s="102"/>
      <c r="C61" s="32"/>
      <c r="D61" s="155"/>
      <c r="E61" s="32"/>
      <c r="F61" s="32"/>
      <c r="G61" s="32"/>
      <c r="H61" s="32"/>
      <c r="I61" s="32"/>
      <c r="J61" s="41"/>
      <c r="K61" s="41"/>
      <c r="L61" s="153"/>
      <c r="M61" s="41"/>
      <c r="N61" s="41"/>
      <c r="O61" s="41"/>
      <c r="P61" s="250"/>
      <c r="Q61" s="41"/>
      <c r="R61" s="86"/>
    </row>
    <row r="62" spans="1:19" ht="24.95" customHeight="1">
      <c r="A62" s="14" t="s">
        <v>473</v>
      </c>
      <c r="B62" s="102">
        <v>344.45179999999999</v>
      </c>
      <c r="C62" s="32">
        <v>1755.4018000000001</v>
      </c>
      <c r="D62" s="155">
        <v>85.159400000000005</v>
      </c>
      <c r="E62" s="32">
        <v>216.5068</v>
      </c>
      <c r="F62" s="32">
        <v>43.673099999999998</v>
      </c>
      <c r="G62" s="32">
        <v>421.62580000000003</v>
      </c>
      <c r="H62" s="32">
        <v>283.20490000000001</v>
      </c>
      <c r="I62" s="32">
        <v>176.85820000000001</v>
      </c>
      <c r="J62" s="32">
        <v>125.56310000000001</v>
      </c>
      <c r="K62" s="32">
        <v>40.4741</v>
      </c>
      <c r="L62" s="155">
        <v>44.137300000000003</v>
      </c>
      <c r="M62" s="32">
        <v>99.607100000000003</v>
      </c>
      <c r="N62" s="32">
        <v>2251.569</v>
      </c>
      <c r="O62" s="32">
        <v>434.86759999999998</v>
      </c>
      <c r="P62" s="154">
        <v>46.7712</v>
      </c>
      <c r="Q62" s="32">
        <v>108.0534</v>
      </c>
      <c r="R62" s="75">
        <v>218.78630000000001</v>
      </c>
    </row>
    <row r="63" spans="1:19" ht="48" customHeight="1">
      <c r="A63" s="14" t="s">
        <v>441</v>
      </c>
      <c r="B63" s="102">
        <v>5.7927999999999997</v>
      </c>
      <c r="C63" s="32">
        <v>34.4893</v>
      </c>
      <c r="D63" s="155">
        <v>1.1853</v>
      </c>
      <c r="E63" s="32">
        <v>1.9770000000000001</v>
      </c>
      <c r="F63" s="32">
        <v>0.2021</v>
      </c>
      <c r="G63" s="32">
        <v>7.4215999999999998</v>
      </c>
      <c r="H63" s="32">
        <v>8.1058000000000003</v>
      </c>
      <c r="I63" s="32">
        <v>1.2144999999999999</v>
      </c>
      <c r="J63" s="32">
        <v>0.82889999999999997</v>
      </c>
      <c r="K63" s="32">
        <v>3.0999999999999999E-3</v>
      </c>
      <c r="L63" s="155">
        <v>0.1111</v>
      </c>
      <c r="M63" s="32">
        <v>0.28449999999999998</v>
      </c>
      <c r="N63" s="32">
        <v>37.194600000000001</v>
      </c>
      <c r="O63" s="32">
        <v>6.4753999999999996</v>
      </c>
      <c r="P63" s="154">
        <v>2.2800000000000001E-2</v>
      </c>
      <c r="Q63" s="32">
        <v>2.0836000000000001</v>
      </c>
      <c r="R63" s="75">
        <v>5.9221000000000004</v>
      </c>
    </row>
    <row r="64" spans="1:19" s="20" customFormat="1" ht="37.5" customHeight="1">
      <c r="A64" s="45" t="s">
        <v>426</v>
      </c>
      <c r="B64" s="102">
        <v>8051.1</v>
      </c>
      <c r="C64" s="32">
        <v>2492.8000000000002</v>
      </c>
      <c r="D64" s="32">
        <v>240.3</v>
      </c>
      <c r="E64" s="32">
        <v>143.30000000000001</v>
      </c>
      <c r="F64" s="32">
        <v>37.799999999999997</v>
      </c>
      <c r="G64" s="32">
        <v>667.6</v>
      </c>
      <c r="H64" s="32">
        <v>753.1</v>
      </c>
      <c r="I64" s="32">
        <v>513.1</v>
      </c>
      <c r="J64" s="32">
        <v>121.9</v>
      </c>
      <c r="K64" s="32">
        <v>25.4</v>
      </c>
      <c r="L64" s="32">
        <v>28.8</v>
      </c>
      <c r="M64" s="32">
        <v>122.4</v>
      </c>
      <c r="N64" s="32">
        <v>1471.2</v>
      </c>
      <c r="O64" s="32">
        <v>243.1</v>
      </c>
      <c r="P64" s="102">
        <v>4.5</v>
      </c>
      <c r="Q64" s="32">
        <v>624.29999999999995</v>
      </c>
      <c r="R64" s="75">
        <v>561.5</v>
      </c>
    </row>
    <row r="65" spans="1:18" ht="24.95" customHeight="1">
      <c r="A65" s="14" t="s">
        <v>474</v>
      </c>
      <c r="B65" s="102"/>
      <c r="C65" s="32"/>
      <c r="D65" s="155"/>
      <c r="E65" s="32"/>
      <c r="F65" s="32"/>
      <c r="G65" s="32"/>
      <c r="H65" s="32"/>
      <c r="I65" s="32"/>
      <c r="J65" s="41"/>
      <c r="K65" s="41"/>
      <c r="L65" s="153"/>
      <c r="M65" s="41"/>
      <c r="N65" s="41"/>
      <c r="O65" s="41"/>
      <c r="P65" s="250"/>
      <c r="Q65" s="41"/>
      <c r="R65" s="86"/>
    </row>
    <row r="66" spans="1:18" ht="24.95" customHeight="1">
      <c r="A66" s="16" t="s">
        <v>427</v>
      </c>
      <c r="B66" s="102">
        <v>13673.6</v>
      </c>
      <c r="C66" s="32">
        <v>1261.8</v>
      </c>
      <c r="D66" s="32">
        <v>733.3</v>
      </c>
      <c r="E66" s="32">
        <v>543.1</v>
      </c>
      <c r="F66" s="32">
        <v>403.2</v>
      </c>
      <c r="G66" s="32">
        <v>876.2</v>
      </c>
      <c r="H66" s="32">
        <v>1177.4000000000001</v>
      </c>
      <c r="I66" s="32">
        <v>1970.6</v>
      </c>
      <c r="J66" s="32">
        <v>378.3</v>
      </c>
      <c r="K66" s="32">
        <v>523.29999999999995</v>
      </c>
      <c r="L66" s="32">
        <v>350.7</v>
      </c>
      <c r="M66" s="32">
        <v>910.2</v>
      </c>
      <c r="N66" s="32">
        <v>1795</v>
      </c>
      <c r="O66" s="32">
        <v>328.3</v>
      </c>
      <c r="P66" s="102">
        <v>447.8</v>
      </c>
      <c r="Q66" s="32">
        <v>1296.5999999999999</v>
      </c>
      <c r="R66" s="75">
        <v>677.6</v>
      </c>
    </row>
    <row r="67" spans="1:18" ht="24.95" customHeight="1">
      <c r="A67" s="16" t="s">
        <v>428</v>
      </c>
      <c r="B67" s="102">
        <v>358.3</v>
      </c>
      <c r="C67" s="32">
        <v>437.53084159526401</v>
      </c>
      <c r="D67" s="32">
        <v>356.996640480819</v>
      </c>
      <c r="E67" s="32">
        <v>260.30297119012999</v>
      </c>
      <c r="F67" s="32">
        <v>401.927478442905</v>
      </c>
      <c r="G67" s="32">
        <v>361.03290909945002</v>
      </c>
      <c r="H67" s="32">
        <v>345.438510431993</v>
      </c>
      <c r="I67" s="32">
        <v>363.58812412557103</v>
      </c>
      <c r="J67" s="32">
        <v>388.64968385838699</v>
      </c>
      <c r="K67" s="32">
        <v>247.378621823445</v>
      </c>
      <c r="L67" s="32">
        <v>299.91083720842698</v>
      </c>
      <c r="M67" s="32">
        <v>387.98214456973699</v>
      </c>
      <c r="N67" s="32">
        <v>401.32748362679098</v>
      </c>
      <c r="O67" s="32">
        <v>269.552060645815</v>
      </c>
      <c r="P67" s="102">
        <v>317.41174060339898</v>
      </c>
      <c r="Q67" s="32">
        <v>371.36790580309997</v>
      </c>
      <c r="R67" s="81">
        <v>402.86042296000699</v>
      </c>
    </row>
    <row r="68" spans="1:18" ht="30" customHeight="1">
      <c r="A68" s="56" t="s">
        <v>429</v>
      </c>
      <c r="B68" s="252"/>
      <c r="C68" s="41"/>
      <c r="D68" s="153"/>
      <c r="E68" s="41"/>
      <c r="F68" s="153"/>
      <c r="G68" s="41"/>
      <c r="H68" s="41"/>
      <c r="I68" s="41"/>
      <c r="J68" s="32"/>
      <c r="K68" s="32"/>
      <c r="L68" s="155"/>
      <c r="M68" s="32"/>
      <c r="N68" s="155"/>
      <c r="O68" s="32"/>
      <c r="P68" s="154"/>
      <c r="Q68" s="32"/>
      <c r="R68" s="72"/>
    </row>
    <row r="69" spans="1:18" ht="24.95" customHeight="1">
      <c r="A69" s="14" t="s">
        <v>430</v>
      </c>
      <c r="B69" s="251"/>
      <c r="C69" s="29"/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251"/>
      <c r="Q69" s="29"/>
      <c r="R69" s="19"/>
    </row>
    <row r="70" spans="1:18" ht="24.95" customHeight="1">
      <c r="A70" s="16" t="s">
        <v>431</v>
      </c>
      <c r="B70" s="252">
        <v>12376.6</v>
      </c>
      <c r="C70" s="32">
        <v>929.2</v>
      </c>
      <c r="D70" s="32">
        <v>482.2</v>
      </c>
      <c r="E70" s="32">
        <v>681.9</v>
      </c>
      <c r="F70" s="32">
        <v>368.4</v>
      </c>
      <c r="G70" s="32">
        <v>977.4</v>
      </c>
      <c r="H70" s="32">
        <v>819.6</v>
      </c>
      <c r="I70" s="32">
        <v>2343.8000000000002</v>
      </c>
      <c r="J70" s="32">
        <v>442.2</v>
      </c>
      <c r="K70" s="32">
        <v>443.6</v>
      </c>
      <c r="L70" s="32">
        <v>289.10000000000002</v>
      </c>
      <c r="M70" s="32">
        <v>696.7</v>
      </c>
      <c r="N70" s="32">
        <v>1584.2</v>
      </c>
      <c r="O70" s="32">
        <v>361.9</v>
      </c>
      <c r="P70" s="102">
        <v>419</v>
      </c>
      <c r="Q70" s="32">
        <v>1142</v>
      </c>
      <c r="R70" s="75">
        <v>395.4</v>
      </c>
    </row>
    <row r="71" spans="1:18" ht="24.95" customHeight="1">
      <c r="A71" s="16" t="s">
        <v>432</v>
      </c>
      <c r="B71" s="102">
        <v>325.79000000000002</v>
      </c>
      <c r="C71" s="32">
        <v>320.27999999999997</v>
      </c>
      <c r="D71" s="32">
        <v>238.24</v>
      </c>
      <c r="E71" s="32">
        <v>332.92</v>
      </c>
      <c r="F71" s="32">
        <v>372.35</v>
      </c>
      <c r="G71" s="32">
        <v>406.43</v>
      </c>
      <c r="H71" s="32">
        <v>238.88</v>
      </c>
      <c r="I71" s="32">
        <v>425.13</v>
      </c>
      <c r="J71" s="32">
        <v>464.22</v>
      </c>
      <c r="K71" s="32">
        <v>212.16</v>
      </c>
      <c r="L71" s="32">
        <v>250.75</v>
      </c>
      <c r="M71" s="32">
        <v>295.48</v>
      </c>
      <c r="N71" s="32">
        <v>360.64</v>
      </c>
      <c r="O71" s="32">
        <v>303.27</v>
      </c>
      <c r="P71" s="102">
        <v>303.60000000000002</v>
      </c>
      <c r="Q71" s="32">
        <v>326.08</v>
      </c>
      <c r="R71" s="81">
        <v>238.9</v>
      </c>
    </row>
    <row r="72" spans="1:18" ht="24.95" customHeight="1">
      <c r="A72" s="14" t="s">
        <v>433</v>
      </c>
      <c r="B72" s="252"/>
      <c r="C72" s="32"/>
      <c r="D72" s="32"/>
      <c r="E72" s="32"/>
      <c r="F72" s="32"/>
      <c r="G72" s="32"/>
      <c r="H72" s="32"/>
      <c r="I72" s="32"/>
      <c r="J72" s="32"/>
      <c r="K72" s="32"/>
      <c r="L72" s="32"/>
      <c r="M72" s="32"/>
      <c r="N72" s="32"/>
      <c r="O72" s="32"/>
      <c r="P72" s="102"/>
      <c r="Q72" s="32"/>
      <c r="R72" s="75"/>
    </row>
    <row r="73" spans="1:18" ht="24.95" customHeight="1">
      <c r="A73" s="16" t="s">
        <v>434</v>
      </c>
      <c r="B73" s="102">
        <v>3269.3</v>
      </c>
      <c r="C73" s="32">
        <v>658.6</v>
      </c>
      <c r="D73" s="32">
        <v>101.2</v>
      </c>
      <c r="E73" s="32">
        <v>117.1</v>
      </c>
      <c r="F73" s="32">
        <v>131.30000000000001</v>
      </c>
      <c r="G73" s="32">
        <v>147.19999999999999</v>
      </c>
      <c r="H73" s="32">
        <v>264.39999999999998</v>
      </c>
      <c r="I73" s="32">
        <v>455.8</v>
      </c>
      <c r="J73" s="32">
        <v>180.2</v>
      </c>
      <c r="K73" s="32">
        <v>238.5</v>
      </c>
      <c r="L73" s="32">
        <v>81.900000000000006</v>
      </c>
      <c r="M73" s="32">
        <v>183.4</v>
      </c>
      <c r="N73" s="32">
        <v>264.3</v>
      </c>
      <c r="O73" s="32">
        <v>83.4</v>
      </c>
      <c r="P73" s="102">
        <v>63.1</v>
      </c>
      <c r="Q73" s="32">
        <v>215.2</v>
      </c>
      <c r="R73" s="75">
        <v>83.7</v>
      </c>
    </row>
    <row r="74" spans="1:18" ht="24.95" customHeight="1">
      <c r="A74" s="16" t="s">
        <v>432</v>
      </c>
      <c r="B74" s="102">
        <v>86.06</v>
      </c>
      <c r="C74" s="32">
        <v>226.98</v>
      </c>
      <c r="D74" s="32">
        <v>50.01</v>
      </c>
      <c r="E74" s="32">
        <v>57.19</v>
      </c>
      <c r="F74" s="32">
        <v>132.68</v>
      </c>
      <c r="G74" s="32">
        <v>61.2</v>
      </c>
      <c r="H74" s="32">
        <v>77.06</v>
      </c>
      <c r="I74" s="32">
        <v>82.67</v>
      </c>
      <c r="J74" s="32">
        <v>189.17</v>
      </c>
      <c r="K74" s="32">
        <v>114.08</v>
      </c>
      <c r="L74" s="32">
        <v>71.010000000000005</v>
      </c>
      <c r="M74" s="32">
        <v>77.77</v>
      </c>
      <c r="N74" s="32">
        <v>60.17</v>
      </c>
      <c r="O74" s="32">
        <v>69.89</v>
      </c>
      <c r="P74" s="102">
        <v>45.73</v>
      </c>
      <c r="Q74" s="32">
        <v>61.46</v>
      </c>
      <c r="R74" s="81">
        <v>50.59</v>
      </c>
    </row>
    <row r="75" spans="1:18" ht="24.95" customHeight="1">
      <c r="A75" s="14" t="s">
        <v>435</v>
      </c>
      <c r="B75" s="102"/>
      <c r="C75" s="32"/>
      <c r="D75" s="32"/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2"/>
      <c r="P75" s="102"/>
      <c r="Q75" s="32"/>
      <c r="R75" s="75"/>
    </row>
    <row r="76" spans="1:18" ht="24.95" customHeight="1">
      <c r="A76" s="16" t="s">
        <v>478</v>
      </c>
      <c r="B76" s="102">
        <v>49850</v>
      </c>
      <c r="C76" s="32">
        <v>1002</v>
      </c>
      <c r="D76" s="32">
        <v>653</v>
      </c>
      <c r="E76" s="32">
        <v>712</v>
      </c>
      <c r="F76" s="32">
        <v>495</v>
      </c>
      <c r="G76" s="32">
        <v>562</v>
      </c>
      <c r="H76" s="32">
        <v>10955</v>
      </c>
      <c r="I76" s="32">
        <v>2675</v>
      </c>
      <c r="J76" s="32">
        <v>0</v>
      </c>
      <c r="K76" s="32">
        <v>24017</v>
      </c>
      <c r="L76" s="32">
        <v>213</v>
      </c>
      <c r="M76" s="32">
        <v>1981</v>
      </c>
      <c r="N76" s="32">
        <v>1628</v>
      </c>
      <c r="O76" s="32">
        <v>520</v>
      </c>
      <c r="P76" s="102">
        <v>1174</v>
      </c>
      <c r="Q76" s="32">
        <v>3059</v>
      </c>
      <c r="R76" s="81">
        <v>204</v>
      </c>
    </row>
    <row r="77" spans="1:18" ht="24.95" customHeight="1">
      <c r="A77" s="16" t="s">
        <v>436</v>
      </c>
      <c r="B77" s="102">
        <v>3434</v>
      </c>
      <c r="C77" s="32">
        <v>302.10000000000002</v>
      </c>
      <c r="D77" s="32">
        <v>125</v>
      </c>
      <c r="E77" s="32">
        <v>175.9</v>
      </c>
      <c r="F77" s="32">
        <v>85.1</v>
      </c>
      <c r="G77" s="32">
        <v>144.6</v>
      </c>
      <c r="H77" s="32">
        <v>373.8</v>
      </c>
      <c r="I77" s="32">
        <v>343.8</v>
      </c>
      <c r="J77" s="32">
        <v>70.099999999999994</v>
      </c>
      <c r="K77" s="32">
        <v>496.5</v>
      </c>
      <c r="L77" s="32">
        <v>48.9</v>
      </c>
      <c r="M77" s="32">
        <v>203.6</v>
      </c>
      <c r="N77" s="32">
        <v>325</v>
      </c>
      <c r="O77" s="32">
        <v>260.3</v>
      </c>
      <c r="P77" s="102">
        <v>103.5</v>
      </c>
      <c r="Q77" s="32">
        <v>289.10000000000002</v>
      </c>
      <c r="R77" s="81">
        <v>86.7</v>
      </c>
    </row>
    <row r="78" spans="1:18" ht="30" customHeight="1">
      <c r="A78" s="386" t="s">
        <v>476</v>
      </c>
      <c r="B78" s="385"/>
      <c r="C78" s="385"/>
      <c r="D78" s="385"/>
      <c r="E78" s="385"/>
      <c r="F78" s="385"/>
      <c r="G78" s="385"/>
      <c r="H78" s="385"/>
      <c r="I78" s="385"/>
      <c r="J78" s="385"/>
      <c r="K78" s="385"/>
      <c r="L78" s="385"/>
      <c r="M78" s="385"/>
      <c r="N78" s="385"/>
      <c r="O78" s="385"/>
      <c r="P78" s="385"/>
      <c r="Q78" s="385"/>
      <c r="R78" s="385"/>
    </row>
    <row r="79" spans="1:18" s="20" customFormat="1" ht="24.95" customHeight="1">
      <c r="A79" s="382" t="s">
        <v>475</v>
      </c>
      <c r="B79" s="382"/>
      <c r="C79" s="382"/>
      <c r="D79" s="382"/>
      <c r="E79" s="382"/>
      <c r="F79" s="382"/>
      <c r="G79" s="382"/>
      <c r="H79" s="382"/>
      <c r="I79" s="382"/>
      <c r="J79" s="382"/>
      <c r="K79" s="382"/>
      <c r="L79" s="382"/>
      <c r="M79" s="382"/>
      <c r="N79" s="382"/>
      <c r="O79" s="382"/>
      <c r="P79" s="382"/>
      <c r="Q79" s="382"/>
      <c r="R79" s="382"/>
    </row>
    <row r="80" spans="1:18" ht="15" customHeight="1">
      <c r="A80" s="385" t="s">
        <v>320</v>
      </c>
      <c r="B80" s="385"/>
      <c r="C80" s="385"/>
      <c r="D80" s="385"/>
      <c r="E80" s="385"/>
      <c r="F80" s="385"/>
      <c r="G80" s="385"/>
      <c r="H80" s="385"/>
      <c r="I80" s="385"/>
      <c r="J80" s="385"/>
      <c r="K80" s="385"/>
      <c r="L80" s="385"/>
      <c r="M80" s="385"/>
      <c r="N80" s="385"/>
      <c r="O80" s="385"/>
      <c r="P80" s="385"/>
      <c r="Q80" s="385"/>
      <c r="R80" s="385"/>
    </row>
    <row r="81" spans="1:18">
      <c r="A81" s="382" t="s">
        <v>321</v>
      </c>
      <c r="B81" s="382"/>
      <c r="C81" s="382"/>
      <c r="D81" s="382"/>
      <c r="E81" s="382"/>
      <c r="F81" s="382"/>
      <c r="G81" s="382"/>
      <c r="H81" s="382"/>
      <c r="I81" s="382"/>
      <c r="J81" s="382"/>
      <c r="K81" s="382"/>
      <c r="L81" s="382"/>
      <c r="M81" s="382"/>
      <c r="N81" s="382"/>
      <c r="O81" s="382"/>
      <c r="P81" s="382"/>
      <c r="Q81" s="382"/>
      <c r="R81" s="382"/>
    </row>
  </sheetData>
  <mergeCells count="6">
    <mergeCell ref="A81:R81"/>
    <mergeCell ref="K4:L4"/>
    <mergeCell ref="K5:L5"/>
    <mergeCell ref="A79:R79"/>
    <mergeCell ref="A80:R80"/>
    <mergeCell ref="A78:R78"/>
  </mergeCells>
  <phoneticPr fontId="6" type="noConversion"/>
  <hyperlinks>
    <hyperlink ref="K4" location="'Spis tablic List of tables'!B24" display="Powrót do spisu tablic" xr:uid="{00000000-0004-0000-0100-000000000000}"/>
    <hyperlink ref="K5" location="'Spis tablic List of tables'!B31" display="Powrót do spisu tablic" xr:uid="{00000000-0004-0000-0100-000001000000}"/>
    <hyperlink ref="K4:K5" location="'Spis tablic List of tables'!B4" display="Powrót do spisu tablic" xr:uid="{00000000-0004-0000-0100-000002000000}"/>
    <hyperlink ref="K4:L5" location="'Spis tablic List of tables'!A7" display="Powrót do spisu tablic" xr:uid="{00000000-0004-0000-0100-000003000000}"/>
    <hyperlink ref="K4:L4" location="'Spis tablic'!A1" display="Powrót do spisu tablic" xr:uid="{A2691D20-F2C7-4A29-8275-AD814D7DF5FE}"/>
    <hyperlink ref="K5:L5" location="'Spis tablic'!A1" display="Return to list of tables" xr:uid="{82A5B64B-366A-4325-86A8-3B62766AE39E}"/>
  </hyperlinks>
  <pageMargins left="0.19685039370078741" right="0.19685039370078741" top="0.19685039370078741" bottom="0.19685039370078741" header="0.31496062992125984" footer="0.31496062992125984"/>
  <pageSetup paperSize="9" scale="57" fitToHeight="0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Arkusz20"/>
  <dimension ref="A1:F8"/>
  <sheetViews>
    <sheetView showGridLines="0"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/>
    </sheetView>
  </sheetViews>
  <sheetFormatPr defaultColWidth="9.59765625" defaultRowHeight="11.25"/>
  <cols>
    <col min="1" max="1" width="56" style="33" customWidth="1"/>
    <col min="2" max="6" width="16" style="33" customWidth="1"/>
    <col min="7" max="10" width="21" style="33" customWidth="1"/>
    <col min="11" max="16384" width="9.59765625" style="33"/>
  </cols>
  <sheetData>
    <row r="1" spans="1:6" ht="15" customHeight="1">
      <c r="A1" s="2" t="s">
        <v>327</v>
      </c>
      <c r="B1" s="56"/>
      <c r="C1" s="56"/>
      <c r="D1" s="56"/>
      <c r="E1" s="383" t="s">
        <v>36</v>
      </c>
      <c r="F1" s="383"/>
    </row>
    <row r="2" spans="1:6" ht="15" customHeight="1">
      <c r="A2" s="219" t="s">
        <v>379</v>
      </c>
      <c r="B2" s="56"/>
      <c r="C2" s="56"/>
      <c r="D2" s="56"/>
      <c r="E2" s="384" t="s">
        <v>37</v>
      </c>
      <c r="F2" s="384"/>
    </row>
    <row r="3" spans="1:6" ht="26.45" customHeight="1">
      <c r="A3" s="356" t="s">
        <v>519</v>
      </c>
      <c r="B3" s="106">
        <v>2021</v>
      </c>
      <c r="C3" s="106">
        <v>2022</v>
      </c>
      <c r="D3" s="106">
        <v>2023</v>
      </c>
      <c r="E3" s="106">
        <v>2024</v>
      </c>
      <c r="F3" s="108" t="s">
        <v>516</v>
      </c>
    </row>
    <row r="4" spans="1:6" ht="25.15" customHeight="1">
      <c r="A4" s="44" t="s">
        <v>1030</v>
      </c>
      <c r="B4" s="100" t="s">
        <v>853</v>
      </c>
      <c r="C4" s="100" t="s">
        <v>854</v>
      </c>
      <c r="D4" s="100">
        <v>1335</v>
      </c>
      <c r="E4" s="100">
        <v>1306</v>
      </c>
      <c r="F4" s="99">
        <v>97.8</v>
      </c>
    </row>
    <row r="5" spans="1:6" ht="25.15" customHeight="1">
      <c r="A5" s="46" t="s">
        <v>1031</v>
      </c>
      <c r="B5" s="32">
        <v>18373</v>
      </c>
      <c r="C5" s="32">
        <v>18657</v>
      </c>
      <c r="D5" s="32">
        <v>20946</v>
      </c>
      <c r="E5" s="32">
        <v>20370</v>
      </c>
      <c r="F5" s="99">
        <v>97.3</v>
      </c>
    </row>
    <row r="6" spans="1:6" ht="25.15" customHeight="1">
      <c r="A6" s="60" t="s">
        <v>1032</v>
      </c>
      <c r="B6" s="32">
        <v>16.05</v>
      </c>
      <c r="C6" s="32">
        <v>13.9</v>
      </c>
      <c r="D6" s="32">
        <v>15.7</v>
      </c>
      <c r="E6" s="32">
        <v>15.6</v>
      </c>
      <c r="F6" s="99">
        <v>99.4</v>
      </c>
    </row>
    <row r="7" spans="1:6" ht="20.100000000000001" customHeight="1">
      <c r="A7" s="33" t="s">
        <v>360</v>
      </c>
    </row>
    <row r="8" spans="1:6" ht="15" customHeight="1">
      <c r="A8" s="49" t="s">
        <v>361</v>
      </c>
    </row>
  </sheetData>
  <mergeCells count="2">
    <mergeCell ref="E1:F1"/>
    <mergeCell ref="E2:F2"/>
  </mergeCells>
  <phoneticPr fontId="6" type="noConversion"/>
  <hyperlinks>
    <hyperlink ref="E2" location="'Spis tablic List of tables'!B31" display="Powrót do spisu tablic" xr:uid="{00000000-0004-0000-1300-000000000000}"/>
    <hyperlink ref="E1" location="'Spis tablic List of tables'!B10" display="Powrót do spisu tablic" xr:uid="{00000000-0004-0000-1300-000001000000}"/>
    <hyperlink ref="E1:F2" location="'Spis tablic List of tables'!A52" display="Powrót do spisu tablic" xr:uid="{00000000-0004-0000-1300-000002000000}"/>
    <hyperlink ref="E1:F1" location="'Spis tablic'!A1" display="Powrót do spisu tablic" xr:uid="{69A8DFF0-334D-4E9E-AF3E-90488BD9FB41}"/>
    <hyperlink ref="E2:F2" location="'Spis tablic'!A1" display="Return to list of tables" xr:uid="{869A605E-A160-4C19-A82B-CB22B7792340}"/>
  </hyperlinks>
  <pageMargins left="0.19685039370078741" right="0.19685039370078741" top="0.19685039370078741" bottom="0.19685039370078741" header="0.31496062992125984" footer="0.31496062992125984"/>
  <pageSetup paperSize="9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Arkusz21"/>
  <dimension ref="A1:G23"/>
  <sheetViews>
    <sheetView showGridLines="0"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/>
    </sheetView>
  </sheetViews>
  <sheetFormatPr defaultColWidth="9.59765625" defaultRowHeight="11.25"/>
  <cols>
    <col min="1" max="1" width="46" style="33" customWidth="1"/>
    <col min="2" max="6" width="16" style="33" customWidth="1"/>
    <col min="7" max="7" width="53.59765625" style="33" customWidth="1"/>
    <col min="8" max="12" width="14" style="33" customWidth="1"/>
    <col min="13" max="16384" width="9.59765625" style="33"/>
  </cols>
  <sheetData>
    <row r="1" spans="1:7" ht="15" customHeight="1">
      <c r="A1" s="2" t="s">
        <v>328</v>
      </c>
      <c r="B1" s="56"/>
      <c r="C1" s="56"/>
      <c r="D1" s="56"/>
      <c r="E1" s="56"/>
      <c r="F1" s="56"/>
    </row>
    <row r="2" spans="1:7" ht="15" customHeight="1">
      <c r="A2" s="218" t="s">
        <v>819</v>
      </c>
      <c r="B2" s="56"/>
      <c r="C2" s="56"/>
      <c r="D2" s="56"/>
      <c r="E2" s="56"/>
      <c r="F2" s="56"/>
    </row>
    <row r="3" spans="1:7" ht="15" customHeight="1">
      <c r="A3" s="219" t="s">
        <v>291</v>
      </c>
      <c r="B3" s="56"/>
      <c r="C3" s="56"/>
      <c r="D3" s="383" t="s">
        <v>36</v>
      </c>
      <c r="E3" s="383"/>
      <c r="F3" s="383"/>
    </row>
    <row r="4" spans="1:7" ht="15" customHeight="1">
      <c r="A4" s="219" t="s">
        <v>290</v>
      </c>
      <c r="B4" s="56"/>
      <c r="C4" s="56"/>
      <c r="D4" s="384" t="s">
        <v>37</v>
      </c>
      <c r="E4" s="384"/>
      <c r="F4" s="384"/>
    </row>
    <row r="5" spans="1:7" ht="28.9" customHeight="1">
      <c r="A5" s="356" t="s">
        <v>519</v>
      </c>
      <c r="B5" s="106">
        <v>2021</v>
      </c>
      <c r="C5" s="106">
        <v>2022</v>
      </c>
      <c r="D5" s="106">
        <v>2023</v>
      </c>
      <c r="E5" s="106">
        <v>2024</v>
      </c>
      <c r="F5" s="108" t="s">
        <v>516</v>
      </c>
    </row>
    <row r="6" spans="1:7" ht="21" customHeight="1">
      <c r="A6" s="44" t="s">
        <v>1033</v>
      </c>
      <c r="B6" s="30">
        <v>2622</v>
      </c>
      <c r="C6" s="30">
        <v>2624</v>
      </c>
      <c r="D6" s="30">
        <v>2633</v>
      </c>
      <c r="E6" s="81">
        <v>2635</v>
      </c>
      <c r="F6" s="99">
        <v>100.1</v>
      </c>
      <c r="G6" s="153"/>
    </row>
    <row r="7" spans="1:7" ht="21" customHeight="1">
      <c r="A7" s="44" t="s">
        <v>1034</v>
      </c>
      <c r="B7" s="59">
        <v>127806.11</v>
      </c>
      <c r="C7" s="59">
        <v>127806.71</v>
      </c>
      <c r="D7" s="59">
        <v>127919.04000000001</v>
      </c>
      <c r="E7" s="75">
        <v>127927.89</v>
      </c>
      <c r="F7" s="99">
        <v>100</v>
      </c>
      <c r="G7" s="153"/>
    </row>
    <row r="8" spans="1:7" ht="21" customHeight="1">
      <c r="A8" s="44" t="s">
        <v>1035</v>
      </c>
      <c r="B8" s="100"/>
      <c r="C8" s="30"/>
      <c r="D8" s="100"/>
      <c r="E8" s="198"/>
      <c r="F8" s="99"/>
    </row>
    <row r="9" spans="1:7" ht="21" customHeight="1">
      <c r="A9" s="55" t="s">
        <v>1036</v>
      </c>
      <c r="B9" s="100"/>
      <c r="C9" s="70"/>
      <c r="D9" s="100"/>
      <c r="E9" s="198"/>
      <c r="F9" s="99"/>
    </row>
    <row r="10" spans="1:7" ht="22.5">
      <c r="A10" s="60" t="s">
        <v>1037</v>
      </c>
      <c r="B10" s="100">
        <v>67</v>
      </c>
      <c r="C10" s="100">
        <v>67</v>
      </c>
      <c r="D10" s="100">
        <v>67</v>
      </c>
      <c r="E10" s="198">
        <v>67</v>
      </c>
      <c r="F10" s="99">
        <v>100</v>
      </c>
      <c r="G10" s="153"/>
    </row>
    <row r="11" spans="1:7" ht="22.5">
      <c r="A11" s="60" t="s">
        <v>1038</v>
      </c>
      <c r="B11" s="59">
        <v>87526</v>
      </c>
      <c r="C11" s="59">
        <v>87526</v>
      </c>
      <c r="D11" s="59">
        <v>87526</v>
      </c>
      <c r="E11" s="75">
        <v>87526</v>
      </c>
      <c r="F11" s="99">
        <v>100</v>
      </c>
      <c r="G11" s="153"/>
    </row>
    <row r="12" spans="1:7" ht="22.5">
      <c r="A12" s="55" t="s">
        <v>1039</v>
      </c>
      <c r="B12" s="100"/>
      <c r="C12" s="70"/>
      <c r="D12" s="100"/>
      <c r="E12" s="198"/>
      <c r="F12" s="99"/>
    </row>
    <row r="13" spans="1:7" ht="22.5">
      <c r="A13" s="60" t="s">
        <v>1037</v>
      </c>
      <c r="B13" s="100">
        <v>212</v>
      </c>
      <c r="C13" s="100">
        <v>214</v>
      </c>
      <c r="D13" s="100">
        <v>216</v>
      </c>
      <c r="E13" s="198">
        <v>216</v>
      </c>
      <c r="F13" s="99">
        <v>100</v>
      </c>
      <c r="G13" s="153"/>
    </row>
    <row r="14" spans="1:7" ht="22.5">
      <c r="A14" s="60" t="s">
        <v>1038</v>
      </c>
      <c r="B14" s="59">
        <v>6779.79</v>
      </c>
      <c r="C14" s="59">
        <v>6849.39</v>
      </c>
      <c r="D14" s="59">
        <v>6852.14</v>
      </c>
      <c r="E14" s="75">
        <v>6852.14</v>
      </c>
      <c r="F14" s="99">
        <v>100</v>
      </c>
      <c r="G14" s="153"/>
    </row>
    <row r="15" spans="1:7" ht="22.5">
      <c r="A15" s="55" t="s">
        <v>1040</v>
      </c>
      <c r="B15" s="69"/>
      <c r="C15" s="70"/>
      <c r="D15" s="100"/>
      <c r="E15" s="198"/>
      <c r="F15" s="99"/>
    </row>
    <row r="16" spans="1:7" ht="22.5">
      <c r="A16" s="60" t="s">
        <v>1037</v>
      </c>
      <c r="B16" s="100">
        <v>498</v>
      </c>
      <c r="C16" s="100">
        <v>498</v>
      </c>
      <c r="D16" s="100">
        <v>499</v>
      </c>
      <c r="E16" s="198">
        <v>500</v>
      </c>
      <c r="F16" s="99">
        <v>100.2</v>
      </c>
      <c r="G16" s="153"/>
    </row>
    <row r="17" spans="1:7" ht="22.5">
      <c r="A17" s="60" t="s">
        <v>1038</v>
      </c>
      <c r="B17" s="100">
        <v>31573.96</v>
      </c>
      <c r="C17" s="59">
        <v>31573.96</v>
      </c>
      <c r="D17" s="59">
        <v>31573.96</v>
      </c>
      <c r="E17" s="75">
        <v>31582.81</v>
      </c>
      <c r="F17" s="99">
        <v>100</v>
      </c>
      <c r="G17" s="153"/>
    </row>
    <row r="18" spans="1:7" ht="22.5">
      <c r="A18" s="55" t="s">
        <v>1041</v>
      </c>
      <c r="B18" s="100"/>
      <c r="C18" s="70"/>
      <c r="D18" s="100"/>
      <c r="E18" s="198"/>
      <c r="F18" s="99"/>
    </row>
    <row r="19" spans="1:7" ht="22.5">
      <c r="A19" s="60" t="s">
        <v>1037</v>
      </c>
      <c r="B19" s="30">
        <v>1769</v>
      </c>
      <c r="C19" s="30">
        <v>1845.88</v>
      </c>
      <c r="D19" s="30">
        <v>1769</v>
      </c>
      <c r="E19" s="81">
        <v>1770</v>
      </c>
      <c r="F19" s="99">
        <v>100.1</v>
      </c>
      <c r="G19" s="153"/>
    </row>
    <row r="20" spans="1:7" ht="22.5">
      <c r="A20" s="44" t="s">
        <v>1042</v>
      </c>
      <c r="B20" s="59">
        <v>8523.6</v>
      </c>
      <c r="C20" s="59">
        <v>8530.93</v>
      </c>
      <c r="D20" s="59">
        <v>8762.93</v>
      </c>
      <c r="E20" s="75">
        <v>8762.93</v>
      </c>
      <c r="F20" s="99">
        <v>100</v>
      </c>
      <c r="G20" s="153"/>
    </row>
    <row r="21" spans="1:7" ht="15" customHeight="1">
      <c r="A21" s="25"/>
      <c r="B21" s="100"/>
      <c r="C21" s="30"/>
      <c r="D21" s="100"/>
      <c r="E21" s="198"/>
      <c r="F21" s="99"/>
      <c r="G21" s="23"/>
    </row>
    <row r="22" spans="1:7" ht="20.100000000000001" customHeight="1">
      <c r="A22" s="33" t="s">
        <v>371</v>
      </c>
    </row>
    <row r="23" spans="1:7" ht="15" customHeight="1">
      <c r="A23" s="49" t="s">
        <v>372</v>
      </c>
    </row>
  </sheetData>
  <mergeCells count="2">
    <mergeCell ref="D3:F3"/>
    <mergeCell ref="D4:F4"/>
  </mergeCells>
  <phoneticPr fontId="6" type="noConversion"/>
  <hyperlinks>
    <hyperlink ref="D4" location="'Spis tablic List of tables'!B31" display="Powrót do spisu tablic" xr:uid="{00000000-0004-0000-1400-000000000000}"/>
    <hyperlink ref="D3" location="'Spis tablic List of tables'!B10" display="Powrót do spisu tablic" xr:uid="{00000000-0004-0000-1400-000001000000}"/>
    <hyperlink ref="D3:F4" location="'Spis tablic List of tables'!A52" display="Powrót do spisu tablic" xr:uid="{00000000-0004-0000-1400-000002000000}"/>
    <hyperlink ref="D3:F3" location="'Spis tablic'!A1" display="Powrót do spisu tablic" xr:uid="{99E49F31-5F04-4863-81F0-D7DA00A87148}"/>
    <hyperlink ref="D4:F4" location="'Spis tablic'!A1" display="Return to list of tables" xr:uid="{37B5EABC-735E-4180-BC24-23E1DF61FFBC}"/>
  </hyperlinks>
  <pageMargins left="0.19685039370078741" right="0.19685039370078741" top="0.19685039370078741" bottom="0.19685039370078741" header="0.31496062992125984" footer="0.31496062992125984"/>
  <pageSetup paperSize="9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Arkusz22"/>
  <dimension ref="A1:F16"/>
  <sheetViews>
    <sheetView showGridLines="0" zoomScaleNormal="100" workbookViewId="0"/>
  </sheetViews>
  <sheetFormatPr defaultColWidth="9.59765625" defaultRowHeight="11.25"/>
  <cols>
    <col min="1" max="1" width="41" style="33" customWidth="1"/>
    <col min="2" max="6" width="16" style="33" customWidth="1"/>
    <col min="7" max="7" width="26.19921875" style="33" customWidth="1"/>
    <col min="8" max="10" width="21" style="33" customWidth="1"/>
    <col min="11" max="16384" width="9.59765625" style="33"/>
  </cols>
  <sheetData>
    <row r="1" spans="1:6" ht="15" customHeight="1">
      <c r="A1" s="2" t="s">
        <v>329</v>
      </c>
      <c r="B1" s="56"/>
      <c r="C1" s="56"/>
      <c r="D1" s="56"/>
      <c r="E1" s="383" t="s">
        <v>36</v>
      </c>
      <c r="F1" s="383"/>
    </row>
    <row r="2" spans="1:6" ht="15" customHeight="1">
      <c r="A2" s="219" t="s">
        <v>292</v>
      </c>
      <c r="B2" s="56"/>
      <c r="C2" s="56"/>
      <c r="D2" s="56"/>
      <c r="E2" s="384" t="s">
        <v>37</v>
      </c>
      <c r="F2" s="384"/>
    </row>
    <row r="3" spans="1:6" ht="15" customHeight="1">
      <c r="A3" s="401" t="s">
        <v>519</v>
      </c>
      <c r="B3" s="106">
        <v>2021</v>
      </c>
      <c r="C3" s="106">
        <v>2022</v>
      </c>
      <c r="D3" s="106">
        <v>2023</v>
      </c>
      <c r="E3" s="403">
        <v>2024</v>
      </c>
      <c r="F3" s="404"/>
    </row>
    <row r="4" spans="1:6" ht="21" customHeight="1">
      <c r="A4" s="402"/>
      <c r="B4" s="434" t="s">
        <v>1043</v>
      </c>
      <c r="C4" s="435"/>
      <c r="D4" s="435"/>
      <c r="E4" s="437"/>
      <c r="F4" s="108" t="s">
        <v>516</v>
      </c>
    </row>
    <row r="5" spans="1:6" ht="25.15" customHeight="1">
      <c r="A5" s="44" t="s">
        <v>1044</v>
      </c>
      <c r="B5" s="32">
        <v>29</v>
      </c>
      <c r="C5" s="32">
        <v>26.1</v>
      </c>
      <c r="D5" s="32">
        <v>21.885999999999999</v>
      </c>
      <c r="E5" s="32">
        <v>21.015999999999998</v>
      </c>
      <c r="F5" s="99">
        <v>96</v>
      </c>
    </row>
    <row r="6" spans="1:6" ht="25.15" customHeight="1">
      <c r="A6" s="55" t="s">
        <v>1045</v>
      </c>
      <c r="B6" s="32">
        <v>27.7</v>
      </c>
      <c r="C6" s="32">
        <v>24.6</v>
      </c>
      <c r="D6" s="32">
        <v>20.6</v>
      </c>
      <c r="E6" s="32">
        <v>19.573</v>
      </c>
      <c r="F6" s="99">
        <v>95</v>
      </c>
    </row>
    <row r="7" spans="1:6" ht="25.15" customHeight="1">
      <c r="A7" s="58" t="s">
        <v>1021</v>
      </c>
      <c r="B7" s="32"/>
      <c r="C7" s="32"/>
      <c r="D7" s="32"/>
      <c r="E7" s="32"/>
      <c r="F7" s="99"/>
    </row>
    <row r="8" spans="1:6" ht="25.15" customHeight="1">
      <c r="A8" s="60" t="s">
        <v>1046</v>
      </c>
      <c r="B8" s="32">
        <v>16.7</v>
      </c>
      <c r="C8" s="32">
        <v>13.8</v>
      </c>
      <c r="D8" s="32">
        <v>9.5</v>
      </c>
      <c r="E8" s="32">
        <v>8.6999999999999993</v>
      </c>
      <c r="F8" s="99">
        <v>91.6</v>
      </c>
    </row>
    <row r="9" spans="1:6" ht="25.15" customHeight="1">
      <c r="A9" s="60" t="s">
        <v>1047</v>
      </c>
      <c r="B9" s="32">
        <v>11</v>
      </c>
      <c r="C9" s="32">
        <v>10.9</v>
      </c>
      <c r="D9" s="32">
        <v>11.1</v>
      </c>
      <c r="E9" s="32">
        <v>10.9</v>
      </c>
      <c r="F9" s="99">
        <v>98.2</v>
      </c>
    </row>
    <row r="10" spans="1:6" ht="25.15" customHeight="1">
      <c r="A10" s="55" t="s">
        <v>1048</v>
      </c>
      <c r="B10" s="32">
        <v>1.2</v>
      </c>
      <c r="C10" s="32">
        <v>1.4</v>
      </c>
      <c r="D10" s="32">
        <v>1.3</v>
      </c>
      <c r="E10" s="32">
        <v>1.4430000000000001</v>
      </c>
      <c r="F10" s="99">
        <v>111</v>
      </c>
    </row>
    <row r="11" spans="1:6" ht="25.15" customHeight="1">
      <c r="A11" s="44" t="s">
        <v>1049</v>
      </c>
      <c r="B11" s="32">
        <v>29</v>
      </c>
      <c r="C11" s="32">
        <v>26.1</v>
      </c>
      <c r="D11" s="32">
        <v>21.9</v>
      </c>
      <c r="E11" s="32">
        <v>21.015999999999998</v>
      </c>
      <c r="F11" s="99">
        <v>96</v>
      </c>
    </row>
    <row r="12" spans="1:6" ht="25.15" customHeight="1">
      <c r="A12" s="55" t="s">
        <v>1050</v>
      </c>
      <c r="B12" s="32">
        <v>28.6</v>
      </c>
      <c r="C12" s="32">
        <v>25.7</v>
      </c>
      <c r="D12" s="32">
        <v>21.5</v>
      </c>
      <c r="E12" s="32">
        <v>20.641999999999999</v>
      </c>
      <c r="F12" s="99">
        <v>96</v>
      </c>
    </row>
    <row r="13" spans="1:6" ht="25.15" customHeight="1">
      <c r="A13" s="60" t="s">
        <v>1051</v>
      </c>
      <c r="B13" s="32">
        <v>13.1</v>
      </c>
      <c r="C13" s="32">
        <v>13</v>
      </c>
      <c r="D13" s="32">
        <v>12.8</v>
      </c>
      <c r="E13" s="32">
        <v>12.548</v>
      </c>
      <c r="F13" s="99">
        <v>98</v>
      </c>
    </row>
    <row r="14" spans="1:6" ht="25.15" customHeight="1">
      <c r="A14" s="58" t="s">
        <v>1052</v>
      </c>
      <c r="B14" s="32">
        <v>1</v>
      </c>
      <c r="C14" s="32">
        <v>1.1000000000000001</v>
      </c>
      <c r="D14" s="32">
        <v>1</v>
      </c>
      <c r="E14" s="32">
        <v>1.1399999999999999</v>
      </c>
      <c r="F14" s="99">
        <v>114</v>
      </c>
    </row>
    <row r="15" spans="1:6" ht="25.15" customHeight="1">
      <c r="A15" s="55" t="s">
        <v>1053</v>
      </c>
      <c r="B15" s="32">
        <v>0.4</v>
      </c>
      <c r="C15" s="32">
        <v>0.4</v>
      </c>
      <c r="D15" s="32">
        <v>0.3</v>
      </c>
      <c r="E15" s="32">
        <v>0.4</v>
      </c>
      <c r="F15" s="99">
        <v>133.30000000000001</v>
      </c>
    </row>
    <row r="16" spans="1:6" ht="25.15" customHeight="1">
      <c r="A16" s="55" t="s">
        <v>1054</v>
      </c>
      <c r="B16" s="32">
        <v>0</v>
      </c>
      <c r="C16" s="32">
        <v>0</v>
      </c>
      <c r="D16" s="32">
        <v>0</v>
      </c>
      <c r="E16" s="32">
        <v>0</v>
      </c>
      <c r="F16" s="99" t="s">
        <v>253</v>
      </c>
    </row>
  </sheetData>
  <mergeCells count="5">
    <mergeCell ref="A3:A4"/>
    <mergeCell ref="E1:F1"/>
    <mergeCell ref="E2:F2"/>
    <mergeCell ref="B4:E4"/>
    <mergeCell ref="E3:F3"/>
  </mergeCells>
  <phoneticPr fontId="6" type="noConversion"/>
  <hyperlinks>
    <hyperlink ref="E2" location="'Spis tablic List of tables'!B31" display="Powrót do spisu tablic" xr:uid="{00000000-0004-0000-1500-000000000000}"/>
    <hyperlink ref="E1" location="'Spis tablic List of tables'!B10" display="Powrót do spisu tablic" xr:uid="{00000000-0004-0000-1500-000001000000}"/>
    <hyperlink ref="E1:F2" location="'Spis tablic List of tables'!A52" display="Powrót do spisu tablic" xr:uid="{00000000-0004-0000-1500-000002000000}"/>
    <hyperlink ref="E1:F1" location="'Spis tablic'!A1" display="Powrót do spisu tablic" xr:uid="{9060EE4B-3EC7-4487-A01F-5AFDB91D8DDA}"/>
    <hyperlink ref="E2:F2" location="'Spis tablic'!A1" display="Return to list of tables" xr:uid="{B8E5150C-3613-499B-9868-06DD0F4C05FC}"/>
  </hyperlinks>
  <pageMargins left="0.19685039370078741" right="0.19685039370078741" top="0.19685039370078741" bottom="0.19685039370078741" header="0.31496062992125984" footer="0.31496062992125984"/>
  <pageSetup paperSize="9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Arkusz23"/>
  <dimension ref="A1:F12"/>
  <sheetViews>
    <sheetView showGridLines="0" zoomScaleNormal="100" workbookViewId="0"/>
  </sheetViews>
  <sheetFormatPr defaultColWidth="9.59765625" defaultRowHeight="11.25"/>
  <cols>
    <col min="1" max="1" width="68" style="33" customWidth="1"/>
    <col min="2" max="6" width="16" style="33" customWidth="1"/>
    <col min="7" max="9" width="21" style="33" customWidth="1"/>
    <col min="10" max="16384" width="9.59765625" style="33"/>
  </cols>
  <sheetData>
    <row r="1" spans="1:6" ht="15" customHeight="1">
      <c r="A1" s="2" t="s">
        <v>330</v>
      </c>
      <c r="B1" s="56"/>
      <c r="C1" s="56"/>
      <c r="D1" s="56"/>
      <c r="E1" s="383" t="s">
        <v>36</v>
      </c>
      <c r="F1" s="383"/>
    </row>
    <row r="2" spans="1:6" ht="15" customHeight="1">
      <c r="A2" s="219" t="s">
        <v>198</v>
      </c>
      <c r="B2" s="56"/>
      <c r="C2" s="56"/>
      <c r="D2" s="56"/>
      <c r="E2" s="384" t="s">
        <v>37</v>
      </c>
      <c r="F2" s="384"/>
    </row>
    <row r="3" spans="1:6" ht="31.9" customHeight="1">
      <c r="A3" s="52" t="s">
        <v>519</v>
      </c>
      <c r="B3" s="106">
        <v>2021</v>
      </c>
      <c r="C3" s="106">
        <v>2022</v>
      </c>
      <c r="D3" s="106">
        <v>2023</v>
      </c>
      <c r="E3" s="106">
        <v>2024</v>
      </c>
      <c r="F3" s="108" t="s">
        <v>516</v>
      </c>
    </row>
    <row r="4" spans="1:6" ht="25.15" customHeight="1">
      <c r="A4" s="140" t="s">
        <v>1055</v>
      </c>
      <c r="B4" s="59">
        <v>16778.599999999999</v>
      </c>
      <c r="C4" s="59">
        <v>18118.3</v>
      </c>
      <c r="D4" s="59">
        <v>18350.400000000001</v>
      </c>
      <c r="E4" s="59">
        <v>18498.400000000001</v>
      </c>
      <c r="F4" s="75">
        <v>100.8</v>
      </c>
    </row>
    <row r="5" spans="1:6" ht="45">
      <c r="A5" s="44" t="s">
        <v>1056</v>
      </c>
      <c r="B5" s="59">
        <v>186.69300000000001</v>
      </c>
      <c r="C5" s="59">
        <v>190.2</v>
      </c>
      <c r="D5" s="32">
        <v>194.2</v>
      </c>
      <c r="E5" s="59">
        <v>193.6</v>
      </c>
      <c r="F5" s="75">
        <v>99.7</v>
      </c>
    </row>
    <row r="6" spans="1:6" ht="25.15" customHeight="1">
      <c r="A6" s="44" t="s">
        <v>1057</v>
      </c>
      <c r="B6" s="59">
        <v>74.704399999999993</v>
      </c>
      <c r="C6" s="59">
        <v>73.8</v>
      </c>
      <c r="D6" s="32">
        <v>75.599999999999994</v>
      </c>
      <c r="E6" s="59">
        <v>77.099999999999994</v>
      </c>
      <c r="F6" s="75">
        <v>102</v>
      </c>
    </row>
    <row r="7" spans="1:6" ht="25.15" customHeight="1">
      <c r="A7" s="55" t="s">
        <v>1058</v>
      </c>
      <c r="B7" s="59" t="s">
        <v>843</v>
      </c>
      <c r="C7" s="59" t="s">
        <v>843</v>
      </c>
      <c r="D7" s="59" t="s">
        <v>843</v>
      </c>
      <c r="E7" s="59" t="s">
        <v>843</v>
      </c>
      <c r="F7" s="99" t="s">
        <v>253</v>
      </c>
    </row>
    <row r="8" spans="1:6" ht="25.15" customHeight="1">
      <c r="A8" s="44" t="s">
        <v>1059</v>
      </c>
      <c r="B8" s="59">
        <v>58.1</v>
      </c>
      <c r="C8" s="59">
        <v>58.2</v>
      </c>
      <c r="D8" s="32">
        <v>59.2</v>
      </c>
      <c r="E8" s="59">
        <v>60.1</v>
      </c>
      <c r="F8" s="75">
        <v>101.5</v>
      </c>
    </row>
    <row r="9" spans="1:6" ht="25.15" customHeight="1">
      <c r="A9" s="55" t="s">
        <v>1060</v>
      </c>
      <c r="B9" s="59">
        <v>45.7</v>
      </c>
      <c r="C9" s="59">
        <v>45.3</v>
      </c>
      <c r="D9" s="32">
        <v>46</v>
      </c>
      <c r="E9" s="59">
        <v>46.9</v>
      </c>
      <c r="F9" s="75">
        <v>102</v>
      </c>
    </row>
    <row r="10" spans="1:6" ht="25.15" customHeight="1">
      <c r="A10" s="145" t="s">
        <v>1061</v>
      </c>
      <c r="B10" s="59">
        <v>33.200000000000003</v>
      </c>
      <c r="C10" s="59">
        <v>33</v>
      </c>
      <c r="D10" s="32">
        <v>32.5</v>
      </c>
      <c r="E10" s="59">
        <v>33</v>
      </c>
      <c r="F10" s="75">
        <v>101.5</v>
      </c>
    </row>
    <row r="11" spans="1:6" ht="20.100000000000001" customHeight="1">
      <c r="A11" s="33" t="s">
        <v>362</v>
      </c>
    </row>
    <row r="12" spans="1:6" ht="15" customHeight="1">
      <c r="A12" s="49" t="s">
        <v>363</v>
      </c>
    </row>
  </sheetData>
  <mergeCells count="2">
    <mergeCell ref="E1:F1"/>
    <mergeCell ref="E2:F2"/>
  </mergeCells>
  <phoneticPr fontId="6" type="noConversion"/>
  <hyperlinks>
    <hyperlink ref="E2" location="'Spis tablic List of tables'!B31" display="Powrót do spisu tablic" xr:uid="{00000000-0004-0000-1600-000000000000}"/>
    <hyperlink ref="E1" location="'Spis tablic List of tables'!B10" display="Powrót do spisu tablic" xr:uid="{00000000-0004-0000-1600-000001000000}"/>
    <hyperlink ref="E1:F2" location="'Spis tablic List of tables'!A52" display="Powrót do spisu tablic" xr:uid="{00000000-0004-0000-1600-000002000000}"/>
    <hyperlink ref="E1:F1" location="'Spis tablic'!A1" display="Powrót do spisu tablic" xr:uid="{204249CD-1185-4EF9-9DEE-1BF4DEA34413}"/>
    <hyperlink ref="E2:F2" location="'Spis tablic'!A1" display="Return to list of tables" xr:uid="{8EA66385-0985-4ABA-9D36-3F9CA3608141}"/>
  </hyperlinks>
  <pageMargins left="0.19685039370078741" right="0.19685039370078741" top="0.19685039370078741" bottom="0.19685039370078741" header="0.31496062992125984" footer="0.31496062992125984"/>
  <pageSetup paperSize="9"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Arkusz24"/>
  <dimension ref="A1:G20"/>
  <sheetViews>
    <sheetView showGridLines="0" zoomScaleNormal="100" workbookViewId="0"/>
  </sheetViews>
  <sheetFormatPr defaultColWidth="9.59765625" defaultRowHeight="11.25"/>
  <cols>
    <col min="1" max="1" width="56" style="33" customWidth="1"/>
    <col min="2" max="6" width="16" style="33" customWidth="1"/>
    <col min="7" max="11" width="21" style="33" customWidth="1"/>
    <col min="12" max="16384" width="9.59765625" style="33"/>
  </cols>
  <sheetData>
    <row r="1" spans="1:7" ht="15" customHeight="1">
      <c r="A1" s="2" t="s">
        <v>331</v>
      </c>
      <c r="B1" s="56"/>
      <c r="C1" s="56"/>
      <c r="D1" s="56"/>
      <c r="E1" s="56"/>
      <c r="F1" s="339" t="s">
        <v>36</v>
      </c>
      <c r="G1" s="339"/>
    </row>
    <row r="2" spans="1:7" ht="15" customHeight="1">
      <c r="A2" s="219" t="s">
        <v>332</v>
      </c>
      <c r="B2" s="56"/>
      <c r="C2" s="56"/>
      <c r="D2" s="56"/>
      <c r="E2" s="56"/>
      <c r="F2" s="349" t="s">
        <v>37</v>
      </c>
      <c r="G2" s="349"/>
    </row>
    <row r="3" spans="1:7" ht="15" customHeight="1">
      <c r="A3" s="219" t="s">
        <v>333</v>
      </c>
      <c r="B3" s="56"/>
      <c r="C3" s="56"/>
      <c r="D3" s="56"/>
      <c r="E3" s="56"/>
      <c r="F3" s="56"/>
    </row>
    <row r="4" spans="1:7" ht="15" customHeight="1">
      <c r="A4" s="401" t="s">
        <v>519</v>
      </c>
      <c r="B4" s="106">
        <v>2021</v>
      </c>
      <c r="C4" s="106">
        <v>2022</v>
      </c>
      <c r="D4" s="106">
        <v>2023</v>
      </c>
      <c r="E4" s="415">
        <v>2024</v>
      </c>
      <c r="F4" s="418"/>
    </row>
    <row r="5" spans="1:7" ht="23.45" customHeight="1">
      <c r="A5" s="402"/>
      <c r="B5" s="434" t="s">
        <v>1062</v>
      </c>
      <c r="C5" s="435"/>
      <c r="D5" s="435"/>
      <c r="E5" s="436"/>
      <c r="F5" s="108" t="s">
        <v>516</v>
      </c>
    </row>
    <row r="6" spans="1:7" ht="25.15" customHeight="1">
      <c r="A6" s="56" t="s">
        <v>831</v>
      </c>
      <c r="B6" s="102">
        <v>69</v>
      </c>
      <c r="C6" s="102">
        <v>68.2</v>
      </c>
      <c r="D6" s="102">
        <v>62.1</v>
      </c>
      <c r="E6" s="102">
        <v>62</v>
      </c>
      <c r="F6" s="131">
        <v>99.8</v>
      </c>
    </row>
    <row r="7" spans="1:7" ht="25.15" customHeight="1">
      <c r="A7" s="62" t="s">
        <v>1063</v>
      </c>
      <c r="B7" s="32">
        <v>21.8</v>
      </c>
      <c r="C7" s="32">
        <v>21</v>
      </c>
      <c r="D7" s="32">
        <v>14.4</v>
      </c>
      <c r="E7" s="32">
        <v>13.1</v>
      </c>
      <c r="F7" s="99">
        <v>91</v>
      </c>
    </row>
    <row r="8" spans="1:7" ht="25.15" customHeight="1">
      <c r="A8" s="145" t="s">
        <v>399</v>
      </c>
      <c r="B8" s="32">
        <v>17.2</v>
      </c>
      <c r="C8" s="32">
        <v>16.600000000000001</v>
      </c>
      <c r="D8" s="32">
        <v>9.9</v>
      </c>
      <c r="E8" s="32">
        <v>8.4</v>
      </c>
      <c r="F8" s="99">
        <v>84.8</v>
      </c>
    </row>
    <row r="9" spans="1:7" ht="25.15" customHeight="1">
      <c r="A9" s="62" t="s">
        <v>1064</v>
      </c>
      <c r="B9" s="32">
        <v>47.2</v>
      </c>
      <c r="C9" s="32">
        <v>47.2</v>
      </c>
      <c r="D9" s="32">
        <v>47.6</v>
      </c>
      <c r="E9" s="32">
        <v>48.9</v>
      </c>
      <c r="F9" s="99">
        <v>102.7</v>
      </c>
    </row>
    <row r="10" spans="1:7" ht="25.15" customHeight="1">
      <c r="A10" s="61" t="s">
        <v>1065</v>
      </c>
      <c r="B10" s="32">
        <v>51.8</v>
      </c>
      <c r="C10" s="32">
        <v>51.6</v>
      </c>
      <c r="D10" s="32">
        <v>52.2</v>
      </c>
      <c r="E10" s="32">
        <v>53.6</v>
      </c>
      <c r="F10" s="99">
        <v>102.7</v>
      </c>
    </row>
    <row r="11" spans="1:7" ht="25.15" customHeight="1">
      <c r="A11" s="62" t="s">
        <v>1066</v>
      </c>
      <c r="B11" s="32">
        <v>51.8</v>
      </c>
      <c r="C11" s="32">
        <v>51.6</v>
      </c>
      <c r="D11" s="32">
        <v>52.2</v>
      </c>
      <c r="E11" s="32">
        <v>53.5</v>
      </c>
      <c r="F11" s="99">
        <v>102.5</v>
      </c>
    </row>
    <row r="12" spans="1:7" ht="25.15" customHeight="1">
      <c r="A12" s="145" t="s">
        <v>1067</v>
      </c>
      <c r="B12" s="32">
        <v>0.9</v>
      </c>
      <c r="C12" s="32">
        <v>0.7</v>
      </c>
      <c r="D12" s="32">
        <v>0.8</v>
      </c>
      <c r="E12" s="32">
        <v>0.8</v>
      </c>
      <c r="F12" s="99">
        <v>100</v>
      </c>
    </row>
    <row r="13" spans="1:7" ht="25.15" customHeight="1">
      <c r="A13" s="145" t="s">
        <v>1068</v>
      </c>
      <c r="B13" s="59">
        <v>0</v>
      </c>
      <c r="C13" s="59">
        <v>0</v>
      </c>
      <c r="D13" s="59">
        <v>0</v>
      </c>
      <c r="E13" s="59">
        <v>0</v>
      </c>
      <c r="F13" s="99" t="s">
        <v>253</v>
      </c>
    </row>
    <row r="14" spans="1:7" ht="25.15" customHeight="1">
      <c r="A14" s="145" t="s">
        <v>404</v>
      </c>
      <c r="B14" s="32">
        <v>11.2</v>
      </c>
      <c r="C14" s="32">
        <v>10.7</v>
      </c>
      <c r="D14" s="32">
        <v>10.9</v>
      </c>
      <c r="E14" s="32">
        <v>11.4</v>
      </c>
      <c r="F14" s="99">
        <v>104.6</v>
      </c>
    </row>
    <row r="15" spans="1:7" ht="25.15" customHeight="1">
      <c r="A15" s="145" t="s">
        <v>405</v>
      </c>
      <c r="B15" s="32">
        <v>39.700000000000003</v>
      </c>
      <c r="C15" s="32">
        <v>40.1</v>
      </c>
      <c r="D15" s="32">
        <v>40.4</v>
      </c>
      <c r="E15" s="32">
        <v>41.3</v>
      </c>
      <c r="F15" s="99">
        <v>102.2</v>
      </c>
    </row>
    <row r="16" spans="1:7" ht="25.15" customHeight="1">
      <c r="A16" s="62" t="s">
        <v>1069</v>
      </c>
      <c r="B16" s="59">
        <v>0</v>
      </c>
      <c r="C16" s="59">
        <v>0</v>
      </c>
      <c r="D16" s="59">
        <v>0</v>
      </c>
      <c r="E16" s="59">
        <v>0</v>
      </c>
      <c r="F16" s="99" t="s">
        <v>253</v>
      </c>
    </row>
    <row r="17" spans="1:6" ht="25.15" customHeight="1">
      <c r="A17" s="145" t="s">
        <v>1070</v>
      </c>
      <c r="B17" s="59">
        <v>0</v>
      </c>
      <c r="C17" s="59">
        <v>0</v>
      </c>
      <c r="D17" s="59">
        <v>0</v>
      </c>
      <c r="E17" s="59">
        <v>0</v>
      </c>
      <c r="F17" s="131" t="s">
        <v>253</v>
      </c>
    </row>
    <row r="18" spans="1:6" s="44" customFormat="1" ht="35.1" customHeight="1">
      <c r="A18" s="398" t="s">
        <v>1071</v>
      </c>
      <c r="B18" s="439"/>
      <c r="C18" s="439"/>
      <c r="D18" s="439"/>
      <c r="E18" s="439"/>
      <c r="F18" s="439"/>
    </row>
    <row r="19" spans="1:6" ht="24.95" customHeight="1">
      <c r="A19" s="438" t="s">
        <v>293</v>
      </c>
      <c r="B19" s="438"/>
      <c r="C19" s="438"/>
      <c r="D19" s="438"/>
      <c r="E19" s="438"/>
      <c r="F19" s="438"/>
    </row>
    <row r="20" spans="1:6" ht="15" customHeight="1">
      <c r="A20" s="180"/>
    </row>
  </sheetData>
  <mergeCells count="5">
    <mergeCell ref="A19:F19"/>
    <mergeCell ref="B5:E5"/>
    <mergeCell ref="E4:F4"/>
    <mergeCell ref="A18:F18"/>
    <mergeCell ref="A4:A5"/>
  </mergeCells>
  <phoneticPr fontId="6" type="noConversion"/>
  <hyperlinks>
    <hyperlink ref="F1:G2" location="'Spis tablic'!A1" display="Powrót do spisu tablic" xr:uid="{EB1503F1-2E49-4B11-B9A1-C8EB0A7785DA}"/>
  </hyperlinks>
  <pageMargins left="0.19685039370078741" right="0.19685039370078741" top="0.19685039370078741" bottom="0.19685039370078741" header="0.31496062992125984" footer="0.31496062992125984"/>
  <pageSetup paperSize="9" orientation="landscape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Arkusz25"/>
  <dimension ref="A1:F26"/>
  <sheetViews>
    <sheetView showGridLines="0" zoomScaleNormal="100" workbookViewId="0">
      <pane xSplit="2" ySplit="4" topLeftCell="C5" activePane="bottomRight" state="frozen"/>
      <selection pane="topRight" activeCell="C1" sqref="C1"/>
      <selection pane="bottomLeft" activeCell="A5" sqref="A5"/>
      <selection pane="bottomRight"/>
    </sheetView>
  </sheetViews>
  <sheetFormatPr defaultColWidth="9.59765625" defaultRowHeight="11.25"/>
  <cols>
    <col min="1" max="1" width="36.796875" style="33" customWidth="1"/>
    <col min="2" max="2" width="10.796875" style="33" customWidth="1"/>
    <col min="3" max="5" width="22" style="33" customWidth="1"/>
    <col min="6" max="10" width="21" style="33" customWidth="1"/>
    <col min="11" max="16384" width="9.59765625" style="33"/>
  </cols>
  <sheetData>
    <row r="1" spans="1:6" ht="15" customHeight="1">
      <c r="A1" s="2" t="s">
        <v>334</v>
      </c>
      <c r="B1" s="51"/>
      <c r="C1" s="56"/>
      <c r="D1" s="201"/>
      <c r="E1" s="89"/>
      <c r="F1" s="339" t="s">
        <v>36</v>
      </c>
    </row>
    <row r="2" spans="1:6" ht="15" customHeight="1">
      <c r="A2" s="219" t="s">
        <v>272</v>
      </c>
      <c r="B2" s="110"/>
      <c r="C2" s="56"/>
      <c r="D2" s="56"/>
      <c r="E2" s="214"/>
      <c r="F2" s="349" t="s">
        <v>37</v>
      </c>
    </row>
    <row r="3" spans="1:6" ht="27" customHeight="1">
      <c r="A3" s="429" t="s">
        <v>519</v>
      </c>
      <c r="B3" s="401"/>
      <c r="C3" s="393" t="s">
        <v>1072</v>
      </c>
      <c r="D3" s="395" t="s">
        <v>1073</v>
      </c>
      <c r="E3" s="418"/>
    </row>
    <row r="4" spans="1:6" ht="49.15" customHeight="1">
      <c r="A4" s="431"/>
      <c r="B4" s="402"/>
      <c r="C4" s="394"/>
      <c r="D4" s="320" t="s">
        <v>1074</v>
      </c>
      <c r="E4" s="320" t="s">
        <v>1075</v>
      </c>
    </row>
    <row r="5" spans="1:6" ht="15" customHeight="1">
      <c r="A5" s="51" t="s">
        <v>33</v>
      </c>
      <c r="B5" s="112">
        <v>2021</v>
      </c>
      <c r="C5" s="30">
        <v>255</v>
      </c>
      <c r="D5" s="30">
        <v>326001</v>
      </c>
      <c r="E5" s="81">
        <v>2113.7330000000002</v>
      </c>
    </row>
    <row r="6" spans="1:6" ht="15" customHeight="1">
      <c r="A6" s="184" t="s">
        <v>217</v>
      </c>
      <c r="B6" s="112">
        <v>2022</v>
      </c>
      <c r="C6" s="30">
        <v>255</v>
      </c>
      <c r="D6" s="30">
        <v>326347</v>
      </c>
      <c r="E6" s="81">
        <v>2111.0770000000002</v>
      </c>
    </row>
    <row r="7" spans="1:6" ht="15" customHeight="1">
      <c r="B7" s="112">
        <v>2023</v>
      </c>
      <c r="C7" s="30">
        <v>254</v>
      </c>
      <c r="D7" s="30">
        <v>327428</v>
      </c>
      <c r="E7" s="81">
        <v>2102.2440000000001</v>
      </c>
    </row>
    <row r="8" spans="1:6" ht="15" customHeight="1">
      <c r="A8" s="56"/>
      <c r="B8" s="115">
        <v>2024</v>
      </c>
      <c r="C8" s="80">
        <v>255</v>
      </c>
      <c r="D8" s="80">
        <v>312356</v>
      </c>
      <c r="E8" s="82">
        <v>2104.1979999999999</v>
      </c>
    </row>
    <row r="9" spans="1:6" ht="15" customHeight="1">
      <c r="A9" s="56"/>
      <c r="B9" s="115" t="s">
        <v>516</v>
      </c>
      <c r="C9" s="102">
        <v>100.4</v>
      </c>
      <c r="D9" s="102">
        <v>95.4</v>
      </c>
      <c r="E9" s="131">
        <v>100.1</v>
      </c>
    </row>
    <row r="10" spans="1:6" ht="15" customHeight="1">
      <c r="A10" s="33" t="s">
        <v>219</v>
      </c>
      <c r="B10" s="112">
        <v>2021</v>
      </c>
      <c r="C10" s="30" t="s">
        <v>35</v>
      </c>
      <c r="D10" s="84" t="s">
        <v>35</v>
      </c>
      <c r="E10" s="81" t="s">
        <v>35</v>
      </c>
    </row>
    <row r="11" spans="1:6" ht="15" customHeight="1">
      <c r="A11" s="49" t="s">
        <v>218</v>
      </c>
      <c r="B11" s="112">
        <v>2022</v>
      </c>
      <c r="C11" s="30" t="s">
        <v>35</v>
      </c>
      <c r="D11" s="84" t="s">
        <v>35</v>
      </c>
      <c r="E11" s="81" t="s">
        <v>35</v>
      </c>
    </row>
    <row r="12" spans="1:6" ht="15" customHeight="1">
      <c r="B12" s="112">
        <v>2023</v>
      </c>
      <c r="C12" s="30" t="s">
        <v>35</v>
      </c>
      <c r="D12" s="84" t="s">
        <v>35</v>
      </c>
      <c r="E12" s="81" t="s">
        <v>35</v>
      </c>
    </row>
    <row r="13" spans="1:6" ht="15" customHeight="1">
      <c r="A13" s="44"/>
      <c r="B13" s="71">
        <v>2024</v>
      </c>
      <c r="C13" s="30" t="s">
        <v>35</v>
      </c>
      <c r="D13" s="30" t="s">
        <v>35</v>
      </c>
      <c r="E13" s="81" t="s">
        <v>35</v>
      </c>
    </row>
    <row r="14" spans="1:6" ht="15" customHeight="1">
      <c r="A14" s="44"/>
      <c r="B14" s="71" t="s">
        <v>516</v>
      </c>
      <c r="C14" s="30" t="s">
        <v>253</v>
      </c>
      <c r="D14" s="30" t="s">
        <v>253</v>
      </c>
      <c r="E14" s="81" t="s">
        <v>253</v>
      </c>
    </row>
    <row r="15" spans="1:6" ht="15" customHeight="1">
      <c r="A15" s="33" t="s">
        <v>223</v>
      </c>
      <c r="B15" s="112">
        <v>2021</v>
      </c>
      <c r="C15" s="30">
        <v>192</v>
      </c>
      <c r="D15" s="30">
        <v>65712</v>
      </c>
      <c r="E15" s="81">
        <v>420398</v>
      </c>
    </row>
    <row r="16" spans="1:6" ht="15" customHeight="1">
      <c r="A16" s="49" t="s">
        <v>222</v>
      </c>
      <c r="B16" s="112">
        <v>2022</v>
      </c>
      <c r="C16" s="30">
        <v>192</v>
      </c>
      <c r="D16" s="30">
        <v>65665</v>
      </c>
      <c r="E16" s="81">
        <v>414732</v>
      </c>
    </row>
    <row r="17" spans="1:5" ht="15" customHeight="1">
      <c r="B17" s="112">
        <v>2023</v>
      </c>
      <c r="C17" s="30">
        <v>191</v>
      </c>
      <c r="D17" s="30">
        <v>66164</v>
      </c>
      <c r="E17" s="81">
        <v>415605</v>
      </c>
    </row>
    <row r="18" spans="1:5" ht="15" customHeight="1">
      <c r="A18" s="44"/>
      <c r="B18" s="71">
        <v>2024</v>
      </c>
      <c r="C18" s="30">
        <v>189</v>
      </c>
      <c r="D18" s="30">
        <v>65107</v>
      </c>
      <c r="E18" s="81">
        <v>421182</v>
      </c>
    </row>
    <row r="19" spans="1:5" ht="15" customHeight="1">
      <c r="A19" s="44"/>
      <c r="B19" s="71" t="s">
        <v>516</v>
      </c>
      <c r="C19" s="32">
        <v>99</v>
      </c>
      <c r="D19" s="32">
        <v>98.4</v>
      </c>
      <c r="E19" s="99">
        <v>101.3</v>
      </c>
    </row>
    <row r="20" spans="1:5" ht="24.95" customHeight="1">
      <c r="A20" s="44" t="s">
        <v>271</v>
      </c>
      <c r="B20" s="112">
        <v>2021</v>
      </c>
      <c r="C20" s="118">
        <v>63</v>
      </c>
      <c r="D20" s="30">
        <v>260289</v>
      </c>
      <c r="E20" s="81">
        <v>1693335</v>
      </c>
    </row>
    <row r="21" spans="1:5" ht="15" customHeight="1">
      <c r="A21" s="185" t="s">
        <v>251</v>
      </c>
      <c r="B21" s="112">
        <v>2022</v>
      </c>
      <c r="C21" s="118">
        <v>63</v>
      </c>
      <c r="D21" s="30">
        <v>260682</v>
      </c>
      <c r="E21" s="81">
        <v>1696345</v>
      </c>
    </row>
    <row r="22" spans="1:5" ht="15" customHeight="1">
      <c r="B22" s="112">
        <v>2023</v>
      </c>
      <c r="C22" s="118">
        <v>63</v>
      </c>
      <c r="D22" s="30">
        <v>261264</v>
      </c>
      <c r="E22" s="81">
        <v>1686639</v>
      </c>
    </row>
    <row r="23" spans="1:5" ht="15" customHeight="1">
      <c r="B23" s="71">
        <v>2024</v>
      </c>
      <c r="C23" s="30">
        <v>66</v>
      </c>
      <c r="D23" s="30">
        <v>247249</v>
      </c>
      <c r="E23" s="81">
        <v>1683016</v>
      </c>
    </row>
    <row r="24" spans="1:5" ht="15" customHeight="1">
      <c r="A24" s="44"/>
      <c r="B24" s="71" t="s">
        <v>516</v>
      </c>
      <c r="C24" s="32">
        <v>104.8</v>
      </c>
      <c r="D24" s="32">
        <v>94.6</v>
      </c>
      <c r="E24" s="99">
        <v>99.8</v>
      </c>
    </row>
    <row r="25" spans="1:5" ht="20.100000000000001" customHeight="1">
      <c r="A25" s="33" t="s">
        <v>298</v>
      </c>
    </row>
    <row r="26" spans="1:5" ht="15" customHeight="1">
      <c r="A26" s="49" t="s">
        <v>299</v>
      </c>
      <c r="C26" s="153"/>
      <c r="D26" s="153"/>
      <c r="E26" s="153"/>
    </row>
  </sheetData>
  <mergeCells count="3">
    <mergeCell ref="A3:B4"/>
    <mergeCell ref="C3:C4"/>
    <mergeCell ref="D3:E3"/>
  </mergeCells>
  <phoneticPr fontId="6" type="noConversion"/>
  <hyperlinks>
    <hyperlink ref="F1:F2" location="'Spis tablic'!A1" display="Powrót do spisu tablic" xr:uid="{489BA2AB-E35C-4DEC-B2EB-AE86CF604C83}"/>
  </hyperlinks>
  <pageMargins left="0.19685039370078741" right="0.19685039370078741" top="0.19685039370078741" bottom="0.19685039370078741" header="0.31496062992125984" footer="0.31496062992125984"/>
  <pageSetup paperSize="9" orientation="landscape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Arkusz26"/>
  <dimension ref="A1:G21"/>
  <sheetViews>
    <sheetView showGridLines="0" zoomScaleNormal="100" workbookViewId="0">
      <pane xSplit="1" ySplit="6" topLeftCell="B13" activePane="bottomRight" state="frozen"/>
      <selection pane="topRight" activeCell="B1" sqref="B1"/>
      <selection pane="bottomLeft" activeCell="A7" sqref="A7"/>
      <selection pane="bottomRight"/>
    </sheetView>
  </sheetViews>
  <sheetFormatPr defaultColWidth="9.59765625" defaultRowHeight="11.25"/>
  <cols>
    <col min="1" max="1" width="56" style="33" customWidth="1"/>
    <col min="2" max="10" width="16" style="33" customWidth="1"/>
    <col min="11" max="16384" width="9.59765625" style="33"/>
  </cols>
  <sheetData>
    <row r="1" spans="1:7" ht="15" customHeight="1">
      <c r="A1" s="2" t="s">
        <v>335</v>
      </c>
      <c r="B1" s="56"/>
      <c r="C1" s="56"/>
      <c r="D1" s="56"/>
      <c r="E1" s="56"/>
      <c r="F1" s="56"/>
    </row>
    <row r="2" spans="1:7" ht="15" customHeight="1">
      <c r="A2" s="221" t="s">
        <v>254</v>
      </c>
      <c r="B2" s="56"/>
      <c r="C2" s="56"/>
      <c r="D2" s="56"/>
      <c r="E2" s="56"/>
      <c r="F2" s="56"/>
    </row>
    <row r="3" spans="1:7" ht="15" customHeight="1">
      <c r="A3" s="219" t="s">
        <v>273</v>
      </c>
      <c r="B3" s="56"/>
      <c r="C3" s="56"/>
      <c r="D3" s="56"/>
      <c r="E3" s="56"/>
      <c r="F3" s="89"/>
      <c r="G3" s="339" t="s">
        <v>36</v>
      </c>
    </row>
    <row r="4" spans="1:7" ht="15" customHeight="1">
      <c r="A4" s="219" t="s">
        <v>294</v>
      </c>
      <c r="B4" s="56"/>
      <c r="C4" s="56"/>
      <c r="D4" s="56"/>
      <c r="E4" s="56"/>
      <c r="F4" s="265"/>
      <c r="G4" s="349" t="s">
        <v>37</v>
      </c>
    </row>
    <row r="5" spans="1:7" ht="15" customHeight="1">
      <c r="A5" s="401" t="s">
        <v>519</v>
      </c>
      <c r="B5" s="413">
        <v>2017</v>
      </c>
      <c r="C5" s="413">
        <v>2018</v>
      </c>
      <c r="D5" s="413">
        <v>2019</v>
      </c>
      <c r="E5" s="413">
        <v>2020</v>
      </c>
      <c r="F5" s="415" t="s">
        <v>516</v>
      </c>
    </row>
    <row r="6" spans="1:7" ht="15" customHeight="1">
      <c r="A6" s="402"/>
      <c r="B6" s="414"/>
      <c r="C6" s="414"/>
      <c r="D6" s="414"/>
      <c r="E6" s="414"/>
      <c r="F6" s="416"/>
    </row>
    <row r="7" spans="1:7" ht="25.15" customHeight="1">
      <c r="A7" s="44" t="s">
        <v>1076</v>
      </c>
      <c r="B7" s="30">
        <v>47205</v>
      </c>
      <c r="C7" s="113">
        <v>47235</v>
      </c>
      <c r="D7" s="113">
        <v>47649</v>
      </c>
      <c r="E7" s="30">
        <v>48914</v>
      </c>
      <c r="F7" s="99">
        <v>102.7</v>
      </c>
    </row>
    <row r="8" spans="1:7" ht="25.15" customHeight="1">
      <c r="A8" s="55" t="s">
        <v>1077</v>
      </c>
      <c r="B8" s="30">
        <v>47205</v>
      </c>
      <c r="C8" s="30">
        <v>47235</v>
      </c>
      <c r="D8" s="30">
        <v>47649</v>
      </c>
      <c r="E8" s="30">
        <v>48914</v>
      </c>
      <c r="F8" s="99">
        <v>102.7</v>
      </c>
    </row>
    <row r="9" spans="1:7" ht="25.15" customHeight="1">
      <c r="A9" s="60" t="s">
        <v>1067</v>
      </c>
      <c r="B9" s="59">
        <v>0</v>
      </c>
      <c r="C9" s="59">
        <v>0</v>
      </c>
      <c r="D9" s="59">
        <v>0</v>
      </c>
      <c r="E9" s="59">
        <v>0</v>
      </c>
      <c r="F9" s="99" t="s">
        <v>253</v>
      </c>
    </row>
    <row r="10" spans="1:7" ht="25.15" customHeight="1">
      <c r="A10" s="60" t="s">
        <v>404</v>
      </c>
      <c r="B10" s="30">
        <v>8933</v>
      </c>
      <c r="C10" s="30">
        <v>8671</v>
      </c>
      <c r="D10" s="30">
        <v>8740</v>
      </c>
      <c r="E10" s="30">
        <v>9179</v>
      </c>
      <c r="F10" s="99">
        <v>105</v>
      </c>
    </row>
    <row r="11" spans="1:7" ht="25.15" customHeight="1">
      <c r="A11" s="60" t="s">
        <v>405</v>
      </c>
      <c r="B11" s="30">
        <v>38272</v>
      </c>
      <c r="C11" s="30">
        <v>38564</v>
      </c>
      <c r="D11" s="30">
        <v>38909</v>
      </c>
      <c r="E11" s="30">
        <v>39735</v>
      </c>
      <c r="F11" s="99">
        <v>102.1</v>
      </c>
    </row>
    <row r="12" spans="1:7" ht="25.15" customHeight="1">
      <c r="A12" s="55" t="s">
        <v>1078</v>
      </c>
      <c r="B12" s="59">
        <v>0</v>
      </c>
      <c r="C12" s="59">
        <v>0</v>
      </c>
      <c r="D12" s="59">
        <v>0</v>
      </c>
      <c r="E12" s="59">
        <v>0</v>
      </c>
      <c r="F12" s="99" t="s">
        <v>253</v>
      </c>
    </row>
    <row r="13" spans="1:7" ht="25.15" customHeight="1">
      <c r="A13" s="44" t="s">
        <v>1079</v>
      </c>
      <c r="B13" s="30"/>
      <c r="C13" s="30"/>
      <c r="D13" s="30"/>
      <c r="E13" s="30"/>
      <c r="F13" s="99"/>
    </row>
    <row r="14" spans="1:7" ht="25.15" customHeight="1">
      <c r="A14" s="55" t="s">
        <v>1080</v>
      </c>
      <c r="B14" s="30">
        <v>1064979</v>
      </c>
      <c r="C14" s="30">
        <v>1071419</v>
      </c>
      <c r="D14" s="30">
        <v>1072771</v>
      </c>
      <c r="E14" s="30">
        <v>1067104</v>
      </c>
      <c r="F14" s="99">
        <v>99.5</v>
      </c>
    </row>
    <row r="15" spans="1:7" ht="25.15" customHeight="1">
      <c r="A15" s="60" t="s">
        <v>1067</v>
      </c>
      <c r="B15" s="59">
        <v>0</v>
      </c>
      <c r="C15" s="59">
        <v>0</v>
      </c>
      <c r="D15" s="59">
        <v>0</v>
      </c>
      <c r="E15" s="59">
        <v>0</v>
      </c>
      <c r="F15" s="99" t="s">
        <v>253</v>
      </c>
    </row>
    <row r="16" spans="1:7" ht="25.15" customHeight="1">
      <c r="A16" s="60" t="s">
        <v>404</v>
      </c>
      <c r="B16" s="30">
        <v>253864</v>
      </c>
      <c r="C16" s="30">
        <v>256638</v>
      </c>
      <c r="D16" s="30">
        <v>256597</v>
      </c>
      <c r="E16" s="30">
        <v>255927</v>
      </c>
      <c r="F16" s="99">
        <v>99.7</v>
      </c>
    </row>
    <row r="17" spans="1:6" ht="25.15" customHeight="1">
      <c r="A17" s="60" t="s">
        <v>405</v>
      </c>
      <c r="B17" s="30">
        <v>811115</v>
      </c>
      <c r="C17" s="30">
        <v>814781</v>
      </c>
      <c r="D17" s="30">
        <v>816174</v>
      </c>
      <c r="E17" s="30">
        <v>811177</v>
      </c>
      <c r="F17" s="99">
        <v>99.4</v>
      </c>
    </row>
    <row r="18" spans="1:6" ht="25.15" customHeight="1">
      <c r="A18" s="55" t="s">
        <v>1081</v>
      </c>
      <c r="B18" s="32">
        <v>77.5</v>
      </c>
      <c r="C18" s="32">
        <v>78.400000000000006</v>
      </c>
      <c r="D18" s="32">
        <v>79</v>
      </c>
      <c r="E18" s="59">
        <v>79.099999999999994</v>
      </c>
      <c r="F18" s="99">
        <v>100.1</v>
      </c>
    </row>
    <row r="19" spans="1:6" ht="30" customHeight="1">
      <c r="A19" s="398" t="s">
        <v>364</v>
      </c>
      <c r="B19" s="397"/>
      <c r="C19" s="397"/>
      <c r="D19" s="397"/>
      <c r="E19" s="397"/>
      <c r="F19" s="397"/>
    </row>
    <row r="20" spans="1:6" ht="24.95" customHeight="1">
      <c r="A20" s="438" t="s">
        <v>365</v>
      </c>
      <c r="B20" s="438"/>
      <c r="C20" s="438"/>
      <c r="D20" s="438"/>
      <c r="E20" s="438"/>
      <c r="F20" s="438"/>
    </row>
    <row r="21" spans="1:6" ht="15" customHeight="1">
      <c r="A21" s="180"/>
    </row>
  </sheetData>
  <mergeCells count="8">
    <mergeCell ref="A20:F20"/>
    <mergeCell ref="B5:B6"/>
    <mergeCell ref="D5:D6"/>
    <mergeCell ref="E5:E6"/>
    <mergeCell ref="F5:F6"/>
    <mergeCell ref="A19:F19"/>
    <mergeCell ref="C5:C6"/>
    <mergeCell ref="A5:A6"/>
  </mergeCells>
  <phoneticPr fontId="6" type="noConversion"/>
  <hyperlinks>
    <hyperlink ref="G3:G4" location="'Spis tablic'!A1" display="Powrót do spisu tablic" xr:uid="{A2305EAA-C478-4E12-AFEF-3F8B1432B3EE}"/>
  </hyperlinks>
  <pageMargins left="0.19685039370078741" right="0.19685039370078741" top="0.19685039370078741" bottom="0.19685039370078741" header="0.31496062992125984" footer="0.31496062992125984"/>
  <pageSetup paperSize="9" orientation="landscape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Arkusz27"/>
  <dimension ref="A1:G18"/>
  <sheetViews>
    <sheetView showGridLines="0"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/>
    </sheetView>
  </sheetViews>
  <sheetFormatPr defaultColWidth="9.59765625" defaultRowHeight="11.25"/>
  <cols>
    <col min="1" max="1" width="54.19921875" style="33" customWidth="1"/>
    <col min="2" max="6" width="16" style="33" customWidth="1"/>
    <col min="7" max="14" width="14" style="33" customWidth="1"/>
    <col min="15" max="16384" width="9.59765625" style="33"/>
  </cols>
  <sheetData>
    <row r="1" spans="1:7" ht="15" customHeight="1">
      <c r="A1" s="2" t="s">
        <v>336</v>
      </c>
      <c r="B1" s="56"/>
      <c r="C1" s="56"/>
      <c r="D1" s="56"/>
      <c r="E1" s="383"/>
      <c r="F1" s="383"/>
      <c r="G1" s="339" t="s">
        <v>36</v>
      </c>
    </row>
    <row r="2" spans="1:7" ht="15" customHeight="1">
      <c r="A2" s="186" t="s">
        <v>199</v>
      </c>
      <c r="B2" s="56"/>
      <c r="C2" s="56"/>
      <c r="D2" s="56"/>
      <c r="E2" s="384"/>
      <c r="F2" s="384"/>
      <c r="G2" s="349" t="s">
        <v>37</v>
      </c>
    </row>
    <row r="3" spans="1:7" ht="15" customHeight="1">
      <c r="A3" s="401" t="s">
        <v>519</v>
      </c>
      <c r="B3" s="106">
        <v>2021</v>
      </c>
      <c r="C3" s="106">
        <v>2022</v>
      </c>
      <c r="D3" s="106">
        <v>2023</v>
      </c>
      <c r="E3" s="403">
        <v>2024</v>
      </c>
      <c r="F3" s="404"/>
    </row>
    <row r="4" spans="1:7" ht="15" customHeight="1">
      <c r="A4" s="417"/>
      <c r="B4" s="443" t="s">
        <v>262</v>
      </c>
      <c r="C4" s="411"/>
      <c r="D4" s="411"/>
      <c r="E4" s="444"/>
      <c r="F4" s="415" t="s">
        <v>516</v>
      </c>
    </row>
    <row r="5" spans="1:7" ht="15" customHeight="1">
      <c r="A5" s="402"/>
      <c r="B5" s="440" t="s">
        <v>270</v>
      </c>
      <c r="C5" s="441"/>
      <c r="D5" s="441"/>
      <c r="E5" s="442"/>
      <c r="F5" s="416"/>
    </row>
    <row r="6" spans="1:7" ht="25.15" customHeight="1">
      <c r="A6" s="140" t="s">
        <v>1082</v>
      </c>
      <c r="B6" s="32">
        <v>27.4</v>
      </c>
      <c r="C6" s="32">
        <v>26.7</v>
      </c>
      <c r="D6" s="32">
        <v>20</v>
      </c>
      <c r="E6" s="32">
        <v>18.8</v>
      </c>
      <c r="F6" s="309">
        <v>94</v>
      </c>
    </row>
    <row r="7" spans="1:7" ht="25.15" customHeight="1">
      <c r="A7" s="60" t="s">
        <v>1083</v>
      </c>
      <c r="B7" s="32">
        <v>21.8</v>
      </c>
      <c r="C7" s="32">
        <v>21</v>
      </c>
      <c r="D7" s="32">
        <v>14.4</v>
      </c>
      <c r="E7" s="32">
        <v>13.1</v>
      </c>
      <c r="F7" s="309">
        <v>91</v>
      </c>
    </row>
    <row r="8" spans="1:7" ht="25.15" customHeight="1">
      <c r="A8" s="58" t="s">
        <v>399</v>
      </c>
      <c r="B8" s="32">
        <v>17.2</v>
      </c>
      <c r="C8" s="32">
        <v>16.600000000000001</v>
      </c>
      <c r="D8" s="32">
        <v>9.9</v>
      </c>
      <c r="E8" s="32">
        <v>8.4</v>
      </c>
      <c r="F8" s="309">
        <v>84.8</v>
      </c>
    </row>
    <row r="9" spans="1:7" ht="45">
      <c r="A9" s="55" t="s">
        <v>1084</v>
      </c>
      <c r="B9" s="32">
        <v>4.5999999999999996</v>
      </c>
      <c r="C9" s="32">
        <v>4.4000000000000004</v>
      </c>
      <c r="D9" s="32">
        <v>4.5</v>
      </c>
      <c r="E9" s="32">
        <v>4.5999999999999996</v>
      </c>
      <c r="F9" s="309">
        <v>102.2</v>
      </c>
    </row>
    <row r="10" spans="1:7" ht="25.15" customHeight="1">
      <c r="A10" s="60" t="s">
        <v>1085</v>
      </c>
      <c r="B10" s="59">
        <v>4.5999999999999996</v>
      </c>
      <c r="C10" s="59">
        <v>4.3</v>
      </c>
      <c r="D10" s="59">
        <v>4.5</v>
      </c>
      <c r="E10" s="59">
        <v>4.5999999999999996</v>
      </c>
      <c r="F10" s="309">
        <v>102.2</v>
      </c>
    </row>
    <row r="11" spans="1:7" ht="25.15" customHeight="1">
      <c r="A11" s="58" t="s">
        <v>1067</v>
      </c>
      <c r="B11" s="59">
        <v>0.9</v>
      </c>
      <c r="C11" s="59">
        <v>0.7</v>
      </c>
      <c r="D11" s="59">
        <v>0.8</v>
      </c>
      <c r="E11" s="59">
        <v>0.8</v>
      </c>
      <c r="F11" s="309">
        <v>100</v>
      </c>
    </row>
    <row r="12" spans="1:7" ht="25.15" customHeight="1">
      <c r="A12" s="58" t="s">
        <v>1086</v>
      </c>
      <c r="B12" s="59">
        <v>0</v>
      </c>
      <c r="C12" s="59">
        <v>0.1</v>
      </c>
      <c r="D12" s="59">
        <v>0</v>
      </c>
      <c r="E12" s="59">
        <v>0</v>
      </c>
      <c r="F12" s="99" t="s">
        <v>253</v>
      </c>
    </row>
    <row r="13" spans="1:7" ht="25.15" customHeight="1">
      <c r="A13" s="58" t="s">
        <v>404</v>
      </c>
      <c r="B13" s="59">
        <v>2.2000000000000002</v>
      </c>
      <c r="C13" s="59">
        <v>2.1</v>
      </c>
      <c r="D13" s="59">
        <v>2.1</v>
      </c>
      <c r="E13" s="59">
        <v>2.2000000000000002</v>
      </c>
      <c r="F13" s="309">
        <v>104.8</v>
      </c>
    </row>
    <row r="14" spans="1:7" ht="25.15" customHeight="1">
      <c r="A14" s="58" t="s">
        <v>405</v>
      </c>
      <c r="B14" s="59">
        <v>1.4</v>
      </c>
      <c r="C14" s="59">
        <v>1.5</v>
      </c>
      <c r="D14" s="59">
        <v>1.5</v>
      </c>
      <c r="E14" s="59">
        <v>1.5</v>
      </c>
      <c r="F14" s="309">
        <v>100</v>
      </c>
    </row>
    <row r="15" spans="1:7" ht="25.15" customHeight="1">
      <c r="A15" s="60" t="s">
        <v>1069</v>
      </c>
      <c r="B15" s="59">
        <v>0</v>
      </c>
      <c r="C15" s="59">
        <v>0</v>
      </c>
      <c r="D15" s="59">
        <v>0</v>
      </c>
      <c r="E15" s="59">
        <v>0</v>
      </c>
      <c r="F15" s="99" t="s">
        <v>253</v>
      </c>
    </row>
    <row r="16" spans="1:7" ht="20.100000000000001" customHeight="1">
      <c r="A16" s="33" t="s">
        <v>296</v>
      </c>
    </row>
    <row r="17" spans="1:1" ht="12.6" customHeight="1">
      <c r="A17" s="33" t="s">
        <v>297</v>
      </c>
    </row>
    <row r="18" spans="1:1" ht="15" customHeight="1">
      <c r="A18" s="49" t="s">
        <v>295</v>
      </c>
    </row>
  </sheetData>
  <mergeCells count="7">
    <mergeCell ref="E1:F1"/>
    <mergeCell ref="E2:F2"/>
    <mergeCell ref="A3:A5"/>
    <mergeCell ref="B5:E5"/>
    <mergeCell ref="B4:E4"/>
    <mergeCell ref="E3:F3"/>
    <mergeCell ref="F4:F5"/>
  </mergeCells>
  <phoneticPr fontId="6" type="noConversion"/>
  <hyperlinks>
    <hyperlink ref="G1:G2" location="'Spis tablic'!A1" display="Powrót do spisu tablic" xr:uid="{8B69BF54-C255-4AE5-8C4D-FF158E6D71FE}"/>
  </hyperlinks>
  <pageMargins left="0.19685039370078741" right="0.19685039370078741" top="0.19685039370078741" bottom="0.19685039370078741" header="0.31496062992125984" footer="0.31496062992125984"/>
  <pageSetup paperSize="9" orientation="landscape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Arkusz28"/>
  <dimension ref="A1:F32"/>
  <sheetViews>
    <sheetView showGridLines="0" zoomScaleNormal="100" workbookViewId="0">
      <pane xSplit="2" ySplit="4" topLeftCell="C5" activePane="bottomRight" state="frozen"/>
      <selection pane="topRight" activeCell="C1" sqref="C1"/>
      <selection pane="bottomLeft" activeCell="A5" sqref="A5"/>
      <selection pane="bottomRight"/>
    </sheetView>
  </sheetViews>
  <sheetFormatPr defaultColWidth="9.59765625" defaultRowHeight="11.25"/>
  <cols>
    <col min="1" max="1" width="41" style="33" customWidth="1"/>
    <col min="2" max="2" width="10.59765625" style="96" customWidth="1"/>
    <col min="3" max="5" width="29" style="33" customWidth="1"/>
    <col min="6" max="11" width="16" style="33" customWidth="1"/>
    <col min="12" max="16384" width="9.59765625" style="33"/>
  </cols>
  <sheetData>
    <row r="1" spans="1:6" ht="12.75">
      <c r="A1" s="2" t="s">
        <v>337</v>
      </c>
      <c r="B1" s="119"/>
      <c r="C1" s="56"/>
      <c r="D1" s="56"/>
      <c r="E1" s="89"/>
      <c r="F1" s="339" t="s">
        <v>36</v>
      </c>
    </row>
    <row r="2" spans="1:6" ht="12.75">
      <c r="A2" s="186" t="s">
        <v>200</v>
      </c>
      <c r="B2" s="110"/>
      <c r="C2" s="56"/>
      <c r="D2" s="56"/>
      <c r="E2" s="214"/>
      <c r="F2" s="349" t="s">
        <v>37</v>
      </c>
    </row>
    <row r="3" spans="1:6" ht="27.6" customHeight="1">
      <c r="A3" s="429" t="s">
        <v>519</v>
      </c>
      <c r="B3" s="401"/>
      <c r="C3" s="393" t="s">
        <v>1072</v>
      </c>
      <c r="D3" s="54" t="s">
        <v>1087</v>
      </c>
      <c r="E3" s="54" t="s">
        <v>1088</v>
      </c>
    </row>
    <row r="4" spans="1:6" ht="26.45" customHeight="1">
      <c r="A4" s="431"/>
      <c r="B4" s="402"/>
      <c r="C4" s="394"/>
      <c r="D4" s="405" t="s">
        <v>1089</v>
      </c>
      <c r="E4" s="404"/>
    </row>
    <row r="5" spans="1:6" ht="14.25" customHeight="1">
      <c r="A5" s="51" t="s">
        <v>33</v>
      </c>
      <c r="B5" s="112">
        <v>2021</v>
      </c>
      <c r="C5" s="30">
        <v>20</v>
      </c>
      <c r="D5" s="30">
        <v>13078</v>
      </c>
      <c r="E5" s="81">
        <v>10343</v>
      </c>
    </row>
    <row r="6" spans="1:6" ht="14.25" customHeight="1">
      <c r="A6" s="183" t="s">
        <v>34</v>
      </c>
      <c r="B6" s="112">
        <v>2022</v>
      </c>
      <c r="C6" s="30">
        <v>21</v>
      </c>
      <c r="D6" s="30">
        <v>15054</v>
      </c>
      <c r="E6" s="81">
        <v>10035</v>
      </c>
    </row>
    <row r="7" spans="1:6" ht="14.25" customHeight="1">
      <c r="B7" s="112">
        <v>2023</v>
      </c>
      <c r="C7" s="30">
        <v>20</v>
      </c>
      <c r="D7" s="30">
        <v>15039</v>
      </c>
      <c r="E7" s="81">
        <v>10369</v>
      </c>
    </row>
    <row r="8" spans="1:6" ht="14.25" customHeight="1">
      <c r="A8" s="56"/>
      <c r="B8" s="115">
        <v>2024</v>
      </c>
      <c r="C8" s="80">
        <v>19</v>
      </c>
      <c r="D8" s="30">
        <v>14919</v>
      </c>
      <c r="E8" s="81">
        <v>10453</v>
      </c>
    </row>
    <row r="9" spans="1:6" ht="14.25" customHeight="1">
      <c r="A9" s="56"/>
      <c r="B9" s="115" t="s">
        <v>516</v>
      </c>
      <c r="C9" s="102">
        <v>95</v>
      </c>
      <c r="D9" s="102">
        <v>99.2</v>
      </c>
      <c r="E9" s="131">
        <v>100.8</v>
      </c>
    </row>
    <row r="10" spans="1:6" ht="14.25" customHeight="1">
      <c r="A10" s="33" t="s">
        <v>219</v>
      </c>
      <c r="B10" s="112">
        <v>2021</v>
      </c>
      <c r="C10" s="30">
        <v>3</v>
      </c>
      <c r="D10" s="30">
        <v>175</v>
      </c>
      <c r="E10" s="81">
        <v>63</v>
      </c>
    </row>
    <row r="11" spans="1:6" ht="14.25" customHeight="1">
      <c r="A11" s="180" t="s">
        <v>218</v>
      </c>
      <c r="B11" s="112">
        <v>2022</v>
      </c>
      <c r="C11" s="30">
        <v>3</v>
      </c>
      <c r="D11" s="30">
        <v>140</v>
      </c>
      <c r="E11" s="81">
        <v>46</v>
      </c>
    </row>
    <row r="12" spans="1:6" ht="14.25" customHeight="1">
      <c r="B12" s="112">
        <v>2023</v>
      </c>
      <c r="C12" s="30">
        <v>2</v>
      </c>
      <c r="D12" s="30">
        <v>125</v>
      </c>
      <c r="E12" s="81">
        <v>62</v>
      </c>
    </row>
    <row r="13" spans="1:6" ht="14.25" customHeight="1">
      <c r="A13" s="44"/>
      <c r="B13" s="71">
        <v>2024</v>
      </c>
      <c r="C13" s="30">
        <v>2</v>
      </c>
      <c r="D13" s="30">
        <v>125</v>
      </c>
      <c r="E13" s="81">
        <v>62</v>
      </c>
    </row>
    <row r="14" spans="1:6" ht="14.25" customHeight="1">
      <c r="A14" s="44"/>
      <c r="B14" s="71" t="s">
        <v>516</v>
      </c>
      <c r="C14" s="32">
        <v>100</v>
      </c>
      <c r="D14" s="32">
        <v>100</v>
      </c>
      <c r="E14" s="99">
        <v>100</v>
      </c>
    </row>
    <row r="15" spans="1:6" ht="14.25" customHeight="1">
      <c r="A15" s="33" t="s">
        <v>221</v>
      </c>
      <c r="B15" s="112">
        <v>2021</v>
      </c>
      <c r="C15" s="30">
        <v>1</v>
      </c>
      <c r="D15" s="30">
        <v>408</v>
      </c>
      <c r="E15" s="81">
        <v>171</v>
      </c>
    </row>
    <row r="16" spans="1:6" ht="14.25" customHeight="1">
      <c r="A16" s="180" t="s">
        <v>220</v>
      </c>
      <c r="B16" s="112">
        <v>2022</v>
      </c>
      <c r="C16" s="30">
        <v>1</v>
      </c>
      <c r="D16" s="30">
        <v>408</v>
      </c>
      <c r="E16" s="81">
        <v>178</v>
      </c>
    </row>
    <row r="17" spans="1:5" ht="14.25" customHeight="1">
      <c r="B17" s="112">
        <v>2023</v>
      </c>
      <c r="C17" s="30">
        <v>1</v>
      </c>
      <c r="D17" s="30">
        <v>408</v>
      </c>
      <c r="E17" s="81">
        <v>168</v>
      </c>
    </row>
    <row r="18" spans="1:5" ht="14.25" customHeight="1">
      <c r="B18" s="71">
        <v>2024</v>
      </c>
      <c r="C18" s="30">
        <v>1</v>
      </c>
      <c r="D18" s="30">
        <v>408</v>
      </c>
      <c r="E18" s="81">
        <v>188</v>
      </c>
    </row>
    <row r="19" spans="1:5" ht="14.25" customHeight="1">
      <c r="B19" s="71" t="s">
        <v>516</v>
      </c>
      <c r="C19" s="32">
        <v>100</v>
      </c>
      <c r="D19" s="32">
        <v>100</v>
      </c>
      <c r="E19" s="99">
        <v>111.9</v>
      </c>
    </row>
    <row r="20" spans="1:5" ht="14.25" customHeight="1">
      <c r="A20" s="33" t="s">
        <v>223</v>
      </c>
      <c r="B20" s="112">
        <v>2021</v>
      </c>
      <c r="C20" s="30">
        <v>13</v>
      </c>
      <c r="D20" s="30">
        <v>9126</v>
      </c>
      <c r="E20" s="81">
        <v>6159</v>
      </c>
    </row>
    <row r="21" spans="1:5" ht="14.25" customHeight="1">
      <c r="A21" s="180" t="s">
        <v>222</v>
      </c>
      <c r="B21" s="112">
        <v>2022</v>
      </c>
      <c r="C21" s="30">
        <v>14</v>
      </c>
      <c r="D21" s="30">
        <v>11137</v>
      </c>
      <c r="E21" s="81">
        <v>5733</v>
      </c>
    </row>
    <row r="22" spans="1:5" ht="14.25" customHeight="1">
      <c r="B22" s="112">
        <v>2023</v>
      </c>
      <c r="C22" s="30">
        <v>14</v>
      </c>
      <c r="D22" s="30">
        <v>11137</v>
      </c>
      <c r="E22" s="81">
        <v>5857</v>
      </c>
    </row>
    <row r="23" spans="1:5" ht="14.25" customHeight="1">
      <c r="A23" s="44"/>
      <c r="B23" s="71">
        <v>2024</v>
      </c>
      <c r="C23" s="30">
        <v>13</v>
      </c>
      <c r="D23" s="30">
        <v>11017</v>
      </c>
      <c r="E23" s="81">
        <v>6010</v>
      </c>
    </row>
    <row r="24" spans="1:5" ht="14.25" customHeight="1">
      <c r="A24" s="44"/>
      <c r="B24" s="71" t="s">
        <v>516</v>
      </c>
      <c r="C24" s="102">
        <f>C23/C22*100</f>
        <v>92.857142857142861</v>
      </c>
      <c r="D24" s="102">
        <f t="shared" ref="D24" si="0">D23/D22*100</f>
        <v>98.922510550417527</v>
      </c>
      <c r="E24" s="131">
        <f t="shared" ref="E24" si="1">E23/E22*100</f>
        <v>102.61225883558136</v>
      </c>
    </row>
    <row r="25" spans="1:5" ht="14.25" customHeight="1">
      <c r="A25" s="44" t="s">
        <v>271</v>
      </c>
      <c r="B25" s="112">
        <v>2021</v>
      </c>
      <c r="C25" s="30">
        <v>3</v>
      </c>
      <c r="D25" s="30">
        <v>3369</v>
      </c>
      <c r="E25" s="81">
        <v>3950</v>
      </c>
    </row>
    <row r="26" spans="1:5" ht="14.25" customHeight="1">
      <c r="A26" s="180" t="s">
        <v>251</v>
      </c>
      <c r="B26" s="112">
        <v>2022</v>
      </c>
      <c r="C26" s="30">
        <v>3</v>
      </c>
      <c r="D26" s="30">
        <v>3369</v>
      </c>
      <c r="E26" s="81">
        <v>4078</v>
      </c>
    </row>
    <row r="27" spans="1:5" ht="14.25" customHeight="1">
      <c r="B27" s="112">
        <v>2023</v>
      </c>
      <c r="C27" s="30">
        <v>3</v>
      </c>
      <c r="D27" s="30">
        <v>3369</v>
      </c>
      <c r="E27" s="81">
        <v>4282</v>
      </c>
    </row>
    <row r="28" spans="1:5" ht="14.25" customHeight="1">
      <c r="B28" s="71">
        <v>2024</v>
      </c>
      <c r="C28" s="30">
        <v>3</v>
      </c>
      <c r="D28" s="30">
        <v>3369</v>
      </c>
      <c r="E28" s="81">
        <v>4193</v>
      </c>
    </row>
    <row r="29" spans="1:5" ht="14.25" customHeight="1">
      <c r="A29" s="44"/>
      <c r="B29" s="71" t="s">
        <v>516</v>
      </c>
      <c r="C29" s="32">
        <v>100</v>
      </c>
      <c r="D29" s="32">
        <v>100</v>
      </c>
      <c r="E29" s="99">
        <v>97.9</v>
      </c>
    </row>
    <row r="30" spans="1:5" ht="14.25" customHeight="1"/>
    <row r="32" spans="1:5">
      <c r="C32" s="153"/>
      <c r="D32" s="153"/>
      <c r="E32" s="153"/>
    </row>
  </sheetData>
  <mergeCells count="3">
    <mergeCell ref="D4:E4"/>
    <mergeCell ref="A3:B4"/>
    <mergeCell ref="C3:C4"/>
  </mergeCells>
  <phoneticPr fontId="6" type="noConversion"/>
  <hyperlinks>
    <hyperlink ref="F1:F2" location="'Spis tablic'!A1" display="Powrót do spisu tablic" xr:uid="{322E9C9F-D0E4-4C8F-B2AB-7949BF15B209}"/>
  </hyperlinks>
  <pageMargins left="0.19685039370078741" right="0.19685039370078741" top="0.19685039370078741" bottom="0.19685039370078741" header="0.31496062992125984" footer="0.31496062992125984"/>
  <pageSetup paperSize="9" orientation="landscape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Arkusz29"/>
  <dimension ref="A1:G28"/>
  <sheetViews>
    <sheetView showGridLines="0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defaultColWidth="9.59765625" defaultRowHeight="11.25"/>
  <cols>
    <col min="1" max="1" width="55.3984375" style="33" customWidth="1"/>
    <col min="2" max="6" width="16" style="33" customWidth="1"/>
    <col min="7" max="10" width="21" style="33" customWidth="1"/>
    <col min="11" max="16384" width="9.59765625" style="33"/>
  </cols>
  <sheetData>
    <row r="1" spans="1:7" ht="15" customHeight="1">
      <c r="A1" s="2" t="s">
        <v>338</v>
      </c>
      <c r="B1" s="56"/>
      <c r="C1" s="56"/>
      <c r="D1" s="56"/>
      <c r="E1" s="56"/>
      <c r="F1" s="56"/>
      <c r="G1" s="339" t="s">
        <v>36</v>
      </c>
    </row>
    <row r="2" spans="1:7" ht="15" customHeight="1">
      <c r="A2" s="186" t="s">
        <v>201</v>
      </c>
      <c r="B2" s="56"/>
      <c r="C2" s="56"/>
      <c r="D2" s="56"/>
      <c r="E2" s="56"/>
      <c r="F2" s="56"/>
      <c r="G2" s="349" t="s">
        <v>37</v>
      </c>
    </row>
    <row r="3" spans="1:7" ht="15" customHeight="1">
      <c r="A3" s="401" t="s">
        <v>519</v>
      </c>
      <c r="B3" s="106">
        <v>2021</v>
      </c>
      <c r="C3" s="106">
        <v>2022</v>
      </c>
      <c r="D3" s="106">
        <v>2023</v>
      </c>
      <c r="E3" s="403">
        <v>2024</v>
      </c>
      <c r="F3" s="404"/>
    </row>
    <row r="4" spans="1:7" ht="26.45" customHeight="1">
      <c r="A4" s="402"/>
      <c r="B4" s="395" t="s">
        <v>1090</v>
      </c>
      <c r="C4" s="418"/>
      <c r="D4" s="418"/>
      <c r="E4" s="446"/>
      <c r="F4" s="139" t="s">
        <v>516</v>
      </c>
    </row>
    <row r="5" spans="1:7" ht="29.45" customHeight="1">
      <c r="B5" s="420" t="s">
        <v>1091</v>
      </c>
      <c r="C5" s="420"/>
      <c r="D5" s="420"/>
      <c r="E5" s="420"/>
      <c r="F5" s="420"/>
    </row>
    <row r="6" spans="1:7" ht="25.15" customHeight="1">
      <c r="A6" s="56" t="s">
        <v>1092</v>
      </c>
      <c r="B6" s="80">
        <v>21165</v>
      </c>
      <c r="C6" s="80">
        <v>20206</v>
      </c>
      <c r="D6" s="80">
        <v>21122</v>
      </c>
      <c r="E6" s="80">
        <v>20544</v>
      </c>
      <c r="F6" s="131">
        <v>97.3</v>
      </c>
    </row>
    <row r="7" spans="1:7" ht="25.15" customHeight="1">
      <c r="A7" s="60" t="s">
        <v>402</v>
      </c>
      <c r="B7" s="30"/>
      <c r="C7" s="30"/>
      <c r="D7" s="30"/>
      <c r="E7" s="30"/>
      <c r="F7" s="99"/>
    </row>
    <row r="8" spans="1:7" ht="25.15" customHeight="1">
      <c r="A8" s="55" t="s">
        <v>1093</v>
      </c>
      <c r="B8" s="30">
        <v>7729</v>
      </c>
      <c r="C8" s="30">
        <v>7477</v>
      </c>
      <c r="D8" s="30">
        <v>8546</v>
      </c>
      <c r="E8" s="30">
        <v>8778</v>
      </c>
      <c r="F8" s="99">
        <v>102.7</v>
      </c>
    </row>
    <row r="9" spans="1:7" ht="25.15" customHeight="1">
      <c r="A9" s="55" t="s">
        <v>1094</v>
      </c>
      <c r="B9" s="30">
        <v>2232</v>
      </c>
      <c r="C9" s="30">
        <v>1756</v>
      </c>
      <c r="D9" s="30">
        <v>1517</v>
      </c>
      <c r="E9" s="30">
        <v>1863</v>
      </c>
      <c r="F9" s="99">
        <v>122.8</v>
      </c>
    </row>
    <row r="10" spans="1:7" ht="25.15" customHeight="1">
      <c r="A10" s="55" t="s">
        <v>1095</v>
      </c>
      <c r="B10" s="30">
        <v>70</v>
      </c>
      <c r="C10" s="30">
        <v>112</v>
      </c>
      <c r="D10" s="30">
        <v>131</v>
      </c>
      <c r="E10" s="30">
        <v>82</v>
      </c>
      <c r="F10" s="99">
        <v>62.6</v>
      </c>
    </row>
    <row r="11" spans="1:7" ht="25.15" customHeight="1">
      <c r="A11" s="55" t="s">
        <v>1096</v>
      </c>
      <c r="B11" s="30">
        <v>2419</v>
      </c>
      <c r="C11" s="30">
        <v>2507</v>
      </c>
      <c r="D11" s="30">
        <v>2268</v>
      </c>
      <c r="E11" s="30">
        <v>2876</v>
      </c>
      <c r="F11" s="99">
        <v>126.8</v>
      </c>
    </row>
    <row r="12" spans="1:7" ht="31.15" customHeight="1">
      <c r="B12" s="422" t="s">
        <v>1097</v>
      </c>
      <c r="C12" s="422"/>
      <c r="D12" s="422"/>
      <c r="E12" s="422"/>
      <c r="F12" s="422"/>
    </row>
    <row r="13" spans="1:7" ht="25.15" customHeight="1">
      <c r="A13" s="56" t="s">
        <v>1092</v>
      </c>
      <c r="B13" s="80">
        <v>4219</v>
      </c>
      <c r="C13" s="80">
        <v>3397</v>
      </c>
      <c r="D13" s="80">
        <v>3323</v>
      </c>
      <c r="E13" s="80">
        <v>3255</v>
      </c>
      <c r="F13" s="99">
        <v>98</v>
      </c>
    </row>
    <row r="14" spans="1:7" ht="25.15" customHeight="1">
      <c r="A14" s="60" t="s">
        <v>402</v>
      </c>
      <c r="B14" s="30"/>
      <c r="C14" s="30"/>
      <c r="D14" s="30"/>
      <c r="E14" s="30"/>
      <c r="F14" s="99"/>
    </row>
    <row r="15" spans="1:7" ht="25.15" customHeight="1">
      <c r="A15" s="55" t="s">
        <v>1093</v>
      </c>
      <c r="B15" s="30">
        <v>848</v>
      </c>
      <c r="C15" s="30">
        <v>872</v>
      </c>
      <c r="D15" s="30">
        <v>722</v>
      </c>
      <c r="E15" s="30">
        <v>699</v>
      </c>
      <c r="F15" s="99">
        <v>96.8</v>
      </c>
    </row>
    <row r="16" spans="1:7" ht="25.15" customHeight="1">
      <c r="A16" s="55" t="s">
        <v>1094</v>
      </c>
      <c r="B16" s="30">
        <v>2159</v>
      </c>
      <c r="C16" s="30">
        <v>1680</v>
      </c>
      <c r="D16" s="30">
        <v>1493</v>
      </c>
      <c r="E16" s="30">
        <v>1863</v>
      </c>
      <c r="F16" s="99">
        <v>124.8</v>
      </c>
    </row>
    <row r="17" spans="1:6" ht="25.15" customHeight="1">
      <c r="A17" s="55" t="s">
        <v>1095</v>
      </c>
      <c r="B17" s="30">
        <v>17</v>
      </c>
      <c r="C17" s="30">
        <v>16</v>
      </c>
      <c r="D17" s="30">
        <v>12</v>
      </c>
      <c r="E17" s="30">
        <v>12</v>
      </c>
      <c r="F17" s="99">
        <v>100</v>
      </c>
    </row>
    <row r="18" spans="1:6" ht="25.15" customHeight="1">
      <c r="A18" s="55" t="s">
        <v>1096</v>
      </c>
      <c r="B18" s="30">
        <v>549</v>
      </c>
      <c r="C18" s="30">
        <v>44</v>
      </c>
      <c r="D18" s="30">
        <v>43</v>
      </c>
      <c r="E18" s="30">
        <v>41</v>
      </c>
      <c r="F18" s="99">
        <v>95.3</v>
      </c>
    </row>
    <row r="19" spans="1:6" ht="34.15" customHeight="1">
      <c r="B19" s="422" t="s">
        <v>1098</v>
      </c>
      <c r="C19" s="422"/>
      <c r="D19" s="422"/>
      <c r="E19" s="422"/>
      <c r="F19" s="422"/>
    </row>
    <row r="20" spans="1:6" ht="25.15" customHeight="1">
      <c r="A20" s="49"/>
      <c r="B20" s="49"/>
      <c r="C20" s="49"/>
      <c r="D20" s="49"/>
      <c r="E20" s="49"/>
      <c r="F20" s="187"/>
    </row>
    <row r="21" spans="1:6" ht="25.15" customHeight="1">
      <c r="A21" s="56" t="s">
        <v>1092</v>
      </c>
      <c r="B21" s="80">
        <v>16946</v>
      </c>
      <c r="C21" s="80">
        <v>16809</v>
      </c>
      <c r="D21" s="80">
        <v>17799</v>
      </c>
      <c r="E21" s="80">
        <v>17289</v>
      </c>
      <c r="F21" s="99">
        <v>97.1</v>
      </c>
    </row>
    <row r="22" spans="1:6" ht="25.15" customHeight="1">
      <c r="A22" s="60" t="s">
        <v>402</v>
      </c>
      <c r="B22" s="32"/>
      <c r="C22" s="32"/>
      <c r="D22" s="32"/>
      <c r="E22" s="30"/>
      <c r="F22" s="99"/>
    </row>
    <row r="23" spans="1:6" ht="25.15" customHeight="1">
      <c r="A23" s="55" t="s">
        <v>1093</v>
      </c>
      <c r="B23" s="30">
        <v>6881</v>
      </c>
      <c r="C23" s="30">
        <v>6605</v>
      </c>
      <c r="D23" s="30">
        <v>7824</v>
      </c>
      <c r="E23" s="30">
        <v>8079</v>
      </c>
      <c r="F23" s="99">
        <v>103.3</v>
      </c>
    </row>
    <row r="24" spans="1:6" ht="25.15" customHeight="1">
      <c r="A24" s="55" t="s">
        <v>1094</v>
      </c>
      <c r="B24" s="30">
        <v>73</v>
      </c>
      <c r="C24" s="30">
        <v>76</v>
      </c>
      <c r="D24" s="30">
        <v>24</v>
      </c>
      <c r="E24" s="30">
        <v>0</v>
      </c>
      <c r="F24" s="99">
        <v>0</v>
      </c>
    </row>
    <row r="25" spans="1:6" ht="25.15" customHeight="1">
      <c r="A25" s="55" t="s">
        <v>1095</v>
      </c>
      <c r="B25" s="30">
        <v>53</v>
      </c>
      <c r="C25" s="30">
        <v>96</v>
      </c>
      <c r="D25" s="30">
        <v>119</v>
      </c>
      <c r="E25" s="30">
        <v>70</v>
      </c>
      <c r="F25" s="99">
        <v>58.8</v>
      </c>
    </row>
    <row r="26" spans="1:6" ht="25.15" customHeight="1">
      <c r="A26" s="55" t="s">
        <v>1096</v>
      </c>
      <c r="B26" s="30">
        <v>1870</v>
      </c>
      <c r="C26" s="30">
        <v>2463</v>
      </c>
      <c r="D26" s="30">
        <v>2225</v>
      </c>
      <c r="E26" s="30">
        <v>2835</v>
      </c>
      <c r="F26" s="99">
        <v>127.4</v>
      </c>
    </row>
    <row r="27" spans="1:6" ht="30" customHeight="1">
      <c r="A27" s="398" t="s">
        <v>855</v>
      </c>
      <c r="B27" s="397"/>
      <c r="C27" s="397"/>
      <c r="D27" s="397"/>
      <c r="E27" s="397"/>
      <c r="F27" s="397"/>
    </row>
    <row r="28" spans="1:6" s="44" customFormat="1" ht="24.95" customHeight="1">
      <c r="A28" s="438" t="s">
        <v>856</v>
      </c>
      <c r="B28" s="445"/>
      <c r="C28" s="445"/>
      <c r="D28" s="445"/>
      <c r="E28" s="445"/>
      <c r="F28" s="445"/>
    </row>
  </sheetData>
  <mergeCells count="8">
    <mergeCell ref="A27:F27"/>
    <mergeCell ref="A28:F28"/>
    <mergeCell ref="E3:F3"/>
    <mergeCell ref="B4:E4"/>
    <mergeCell ref="A3:A4"/>
    <mergeCell ref="B12:F12"/>
    <mergeCell ref="B19:F19"/>
    <mergeCell ref="B5:F5"/>
  </mergeCells>
  <phoneticPr fontId="6" type="noConversion"/>
  <hyperlinks>
    <hyperlink ref="G1:G2" location="'Spis tablic'!A1" display="Powrót do spisu tablic" xr:uid="{616209B7-48E1-44F2-8722-733CDC00D3DA}"/>
  </hyperlinks>
  <pageMargins left="0.19685039370078741" right="0.19685039370078741" top="0.19685039370078741" bottom="0.19685039370078741" header="0.31496062992125984" footer="0.31496062992125984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3">
    <pageSetUpPr fitToPage="1"/>
  </sheetPr>
  <dimension ref="A1:S78"/>
  <sheetViews>
    <sheetView showGridLines="0" zoomScaleNormal="100" workbookViewId="0">
      <pane ySplit="3" topLeftCell="A4" activePane="bottomLeft" state="frozen"/>
      <selection pane="bottomLeft"/>
    </sheetView>
  </sheetViews>
  <sheetFormatPr defaultColWidth="9.59765625" defaultRowHeight="11.25"/>
  <cols>
    <col min="1" max="1" width="74.3984375" style="5" customWidth="1"/>
    <col min="2" max="2" width="16" style="239" customWidth="1"/>
    <col min="3" max="15" width="16" style="5" customWidth="1"/>
    <col min="16" max="16" width="16" style="239" customWidth="1"/>
    <col min="17" max="18" width="16" style="5" customWidth="1"/>
    <col min="19" max="16384" width="9.59765625" style="5"/>
  </cols>
  <sheetData>
    <row r="1" spans="1:18" ht="15" customHeight="1">
      <c r="A1" s="4" t="s">
        <v>443</v>
      </c>
      <c r="B1" s="6"/>
      <c r="C1" s="6"/>
      <c r="D1" s="6"/>
      <c r="E1" s="6"/>
      <c r="F1" s="6"/>
      <c r="G1" s="6"/>
      <c r="J1" s="383"/>
      <c r="K1" s="383"/>
      <c r="L1" s="389" t="s">
        <v>36</v>
      </c>
      <c r="M1" s="389"/>
      <c r="N1" s="387" t="s">
        <v>36</v>
      </c>
      <c r="O1" s="387"/>
      <c r="P1" s="7"/>
      <c r="Q1" s="7"/>
    </row>
    <row r="2" spans="1:18" ht="15" customHeight="1">
      <c r="A2" s="217" t="s">
        <v>439</v>
      </c>
      <c r="B2" s="244"/>
      <c r="C2" s="11"/>
      <c r="D2" s="11"/>
      <c r="E2" s="11"/>
      <c r="F2" s="11"/>
      <c r="G2" s="11"/>
      <c r="J2" s="384"/>
      <c r="K2" s="384"/>
      <c r="L2" s="384" t="s">
        <v>37</v>
      </c>
      <c r="M2" s="384"/>
      <c r="N2" s="388" t="s">
        <v>37</v>
      </c>
      <c r="O2" s="388"/>
      <c r="P2" s="7"/>
      <c r="Q2" s="12"/>
    </row>
    <row r="3" spans="1:18" ht="40.15" customHeight="1">
      <c r="A3" s="356" t="s">
        <v>519</v>
      </c>
      <c r="B3" s="357" t="s">
        <v>177</v>
      </c>
      <c r="C3" s="328" t="s">
        <v>178</v>
      </c>
      <c r="D3" s="328" t="s">
        <v>522</v>
      </c>
      <c r="E3" s="328" t="s">
        <v>179</v>
      </c>
      <c r="F3" s="328" t="s">
        <v>180</v>
      </c>
      <c r="G3" s="328" t="s">
        <v>181</v>
      </c>
      <c r="H3" s="328" t="s">
        <v>182</v>
      </c>
      <c r="I3" s="328" t="s">
        <v>183</v>
      </c>
      <c r="J3" s="328" t="s">
        <v>184</v>
      </c>
      <c r="K3" s="328" t="s">
        <v>188</v>
      </c>
      <c r="L3" s="328" t="s">
        <v>185</v>
      </c>
      <c r="M3" s="328" t="s">
        <v>189</v>
      </c>
      <c r="N3" s="328" t="s">
        <v>186</v>
      </c>
      <c r="O3" s="328" t="s">
        <v>187</v>
      </c>
      <c r="P3" s="357" t="s">
        <v>520</v>
      </c>
      <c r="Q3" s="328" t="s">
        <v>190</v>
      </c>
      <c r="R3" s="320" t="s">
        <v>521</v>
      </c>
    </row>
    <row r="4" spans="1:18" ht="30.6" customHeight="1">
      <c r="A4" s="56" t="s">
        <v>386</v>
      </c>
      <c r="B4" s="240"/>
      <c r="C4" s="41"/>
      <c r="D4" s="153"/>
      <c r="E4" s="41"/>
      <c r="F4" s="153"/>
      <c r="G4" s="41"/>
      <c r="H4" s="41"/>
      <c r="I4" s="41"/>
      <c r="J4" s="32"/>
      <c r="K4" s="32"/>
      <c r="L4" s="155"/>
      <c r="M4" s="32"/>
      <c r="N4" s="155"/>
      <c r="O4" s="32"/>
      <c r="P4" s="154"/>
      <c r="Q4" s="32"/>
      <c r="R4" s="99"/>
    </row>
    <row r="5" spans="1:18" ht="24.95" customHeight="1">
      <c r="A5" s="262" t="s">
        <v>1238</v>
      </c>
      <c r="B5" s="102">
        <v>31272</v>
      </c>
      <c r="C5" s="32">
        <v>1994.7</v>
      </c>
      <c r="D5" s="32">
        <v>1797.2</v>
      </c>
      <c r="E5" s="32">
        <v>2512.1999999999998</v>
      </c>
      <c r="F5" s="32">
        <v>1398.8</v>
      </c>
      <c r="G5" s="32">
        <v>1821.9</v>
      </c>
      <c r="H5" s="32">
        <v>1518.4</v>
      </c>
      <c r="I5" s="32">
        <v>3555.9</v>
      </c>
      <c r="J5" s="32">
        <v>941.2</v>
      </c>
      <c r="K5" s="32">
        <v>1784.5</v>
      </c>
      <c r="L5" s="32">
        <v>2018.7</v>
      </c>
      <c r="M5" s="32">
        <v>1833.6</v>
      </c>
      <c r="N5" s="32">
        <v>1233.4000000000001</v>
      </c>
      <c r="O5" s="32">
        <v>1170.9000000000001</v>
      </c>
      <c r="P5" s="102">
        <v>2417.4</v>
      </c>
      <c r="Q5" s="32">
        <v>2982.7</v>
      </c>
      <c r="R5" s="99">
        <v>2290.6999999999998</v>
      </c>
    </row>
    <row r="6" spans="1:18" ht="24.95" customHeight="1">
      <c r="A6" s="263" t="s">
        <v>387</v>
      </c>
      <c r="B6" s="252"/>
      <c r="C6" s="41"/>
      <c r="D6" s="153"/>
      <c r="E6" s="41"/>
      <c r="F6" s="153"/>
      <c r="G6" s="41"/>
      <c r="H6" s="41"/>
      <c r="I6" s="41"/>
      <c r="J6" s="41"/>
      <c r="K6" s="41"/>
      <c r="L6" s="153"/>
      <c r="M6" s="41"/>
      <c r="N6" s="153"/>
      <c r="O6" s="41"/>
      <c r="P6" s="250"/>
      <c r="Q6" s="41"/>
      <c r="R6" s="164"/>
    </row>
    <row r="7" spans="1:18" ht="24.95" customHeight="1">
      <c r="A7" s="262" t="s">
        <v>388</v>
      </c>
      <c r="B7" s="234">
        <v>18696.5</v>
      </c>
      <c r="C7" s="233">
        <v>1182.7</v>
      </c>
      <c r="D7" s="233">
        <v>1165.3</v>
      </c>
      <c r="E7" s="233">
        <v>1763</v>
      </c>
      <c r="F7" s="233">
        <v>566.5</v>
      </c>
      <c r="G7" s="233">
        <v>1279.5999999999999</v>
      </c>
      <c r="H7" s="233">
        <v>911.1</v>
      </c>
      <c r="I7" s="233">
        <v>2404.4</v>
      </c>
      <c r="J7" s="233">
        <v>601.1</v>
      </c>
      <c r="K7" s="233">
        <v>959.2</v>
      </c>
      <c r="L7" s="233">
        <v>1214.5</v>
      </c>
      <c r="M7" s="233">
        <v>914.9</v>
      </c>
      <c r="N7" s="233">
        <v>617.70000000000005</v>
      </c>
      <c r="O7" s="233">
        <v>754.7</v>
      </c>
      <c r="P7" s="234">
        <v>1313</v>
      </c>
      <c r="Q7" s="233">
        <v>1922.1</v>
      </c>
      <c r="R7" s="253">
        <v>1126.9000000000001</v>
      </c>
    </row>
    <row r="8" spans="1:18" ht="24.95" customHeight="1">
      <c r="A8" s="262" t="s">
        <v>389</v>
      </c>
      <c r="B8" s="234">
        <v>469.4</v>
      </c>
      <c r="C8" s="233">
        <v>13.4</v>
      </c>
      <c r="D8" s="233">
        <v>44.4</v>
      </c>
      <c r="E8" s="233">
        <v>23.5</v>
      </c>
      <c r="F8" s="233">
        <v>17.600000000000001</v>
      </c>
      <c r="G8" s="233">
        <v>14.5</v>
      </c>
      <c r="H8" s="233">
        <v>11.8</v>
      </c>
      <c r="I8" s="233">
        <v>33.9</v>
      </c>
      <c r="J8" s="233">
        <v>4.0999999999999996</v>
      </c>
      <c r="K8" s="233">
        <v>10.7</v>
      </c>
      <c r="L8" s="233">
        <v>53.9</v>
      </c>
      <c r="M8" s="233">
        <v>42.1</v>
      </c>
      <c r="N8" s="233">
        <v>12.8</v>
      </c>
      <c r="O8" s="233">
        <v>8.1999999999999993</v>
      </c>
      <c r="P8" s="234">
        <v>66.400000000000006</v>
      </c>
      <c r="Q8" s="233">
        <v>36.700000000000003</v>
      </c>
      <c r="R8" s="235">
        <v>75.5</v>
      </c>
    </row>
    <row r="9" spans="1:18" ht="24.95" customHeight="1">
      <c r="A9" s="262" t="s">
        <v>390</v>
      </c>
      <c r="B9" s="234">
        <v>9543.2999999999993</v>
      </c>
      <c r="C9" s="233">
        <v>622.1</v>
      </c>
      <c r="D9" s="233">
        <v>434.4</v>
      </c>
      <c r="E9" s="233">
        <v>595.5</v>
      </c>
      <c r="F9" s="233">
        <v>714.3</v>
      </c>
      <c r="G9" s="233">
        <v>395.6</v>
      </c>
      <c r="H9" s="233">
        <v>460</v>
      </c>
      <c r="I9" s="233">
        <v>847.3</v>
      </c>
      <c r="J9" s="233">
        <v>260.7</v>
      </c>
      <c r="K9" s="233">
        <v>696</v>
      </c>
      <c r="L9" s="233">
        <v>638.79999999999995</v>
      </c>
      <c r="M9" s="233">
        <v>688.9</v>
      </c>
      <c r="N9" s="233">
        <v>410.7</v>
      </c>
      <c r="O9" s="233">
        <v>338.8</v>
      </c>
      <c r="P9" s="234">
        <v>796.7</v>
      </c>
      <c r="Q9" s="233">
        <v>793.1</v>
      </c>
      <c r="R9" s="235">
        <v>850.5</v>
      </c>
    </row>
    <row r="10" spans="1:18" ht="24.95" customHeight="1">
      <c r="A10" s="262" t="s">
        <v>391</v>
      </c>
      <c r="B10" s="234">
        <v>663.2</v>
      </c>
      <c r="C10" s="233">
        <v>18.399999999999999</v>
      </c>
      <c r="D10" s="233">
        <v>48.9</v>
      </c>
      <c r="E10" s="233">
        <v>19.7</v>
      </c>
      <c r="F10" s="233">
        <v>24.9</v>
      </c>
      <c r="G10" s="233">
        <v>12.4</v>
      </c>
      <c r="H10" s="233">
        <v>22.7</v>
      </c>
      <c r="I10" s="233">
        <v>42.4</v>
      </c>
      <c r="J10" s="233">
        <v>13.1</v>
      </c>
      <c r="K10" s="233">
        <v>21.7</v>
      </c>
      <c r="L10" s="233">
        <v>28.9</v>
      </c>
      <c r="M10" s="233">
        <v>77.5</v>
      </c>
      <c r="N10" s="233">
        <v>19.5</v>
      </c>
      <c r="O10" s="233">
        <v>8.9</v>
      </c>
      <c r="P10" s="234">
        <v>137.9</v>
      </c>
      <c r="Q10" s="233">
        <v>44.6</v>
      </c>
      <c r="R10" s="235">
        <v>121.8</v>
      </c>
    </row>
    <row r="11" spans="1:18" ht="24.95" customHeight="1">
      <c r="A11" s="262" t="s">
        <v>392</v>
      </c>
      <c r="B11" s="234">
        <v>1804.9</v>
      </c>
      <c r="C11" s="233">
        <v>149.4</v>
      </c>
      <c r="D11" s="233">
        <v>98.6</v>
      </c>
      <c r="E11" s="233">
        <v>104.5</v>
      </c>
      <c r="F11" s="233">
        <v>67.8</v>
      </c>
      <c r="G11" s="233">
        <v>113.8</v>
      </c>
      <c r="H11" s="233">
        <v>108.1</v>
      </c>
      <c r="I11" s="233">
        <v>220.7</v>
      </c>
      <c r="J11" s="233">
        <v>59.9</v>
      </c>
      <c r="K11" s="233">
        <v>93.8</v>
      </c>
      <c r="L11" s="233">
        <v>80.400000000000006</v>
      </c>
      <c r="M11" s="233">
        <v>103.6</v>
      </c>
      <c r="N11" s="233">
        <v>167.6</v>
      </c>
      <c r="O11" s="233">
        <v>58.8</v>
      </c>
      <c r="P11" s="234">
        <v>96.6</v>
      </c>
      <c r="Q11" s="233">
        <v>175.3</v>
      </c>
      <c r="R11" s="253">
        <v>105.8</v>
      </c>
    </row>
    <row r="12" spans="1:18" ht="24.95" customHeight="1">
      <c r="A12" s="262" t="s">
        <v>465</v>
      </c>
      <c r="B12" s="234">
        <v>4730</v>
      </c>
      <c r="C12" s="233">
        <v>417</v>
      </c>
      <c r="D12" s="233">
        <v>83</v>
      </c>
      <c r="E12" s="233">
        <v>234</v>
      </c>
      <c r="F12" s="233">
        <v>67</v>
      </c>
      <c r="G12" s="233">
        <v>549</v>
      </c>
      <c r="H12" s="233">
        <v>484</v>
      </c>
      <c r="I12" s="233">
        <v>291</v>
      </c>
      <c r="J12" s="233">
        <v>53</v>
      </c>
      <c r="K12" s="233">
        <v>251</v>
      </c>
      <c r="L12" s="233">
        <v>176</v>
      </c>
      <c r="M12" s="233">
        <v>450</v>
      </c>
      <c r="N12" s="233">
        <v>292</v>
      </c>
      <c r="O12" s="233">
        <v>123</v>
      </c>
      <c r="P12" s="234">
        <v>95</v>
      </c>
      <c r="Q12" s="233">
        <v>548</v>
      </c>
      <c r="R12" s="235">
        <v>617</v>
      </c>
    </row>
    <row r="13" spans="1:18" ht="37.5" customHeight="1">
      <c r="A13" s="262" t="s">
        <v>393</v>
      </c>
      <c r="B13" s="234">
        <v>61961</v>
      </c>
      <c r="C13" s="233">
        <v>6339</v>
      </c>
      <c r="D13" s="233">
        <v>4101</v>
      </c>
      <c r="E13" s="233">
        <v>3134</v>
      </c>
      <c r="F13" s="233">
        <v>1297</v>
      </c>
      <c r="G13" s="233">
        <v>4992</v>
      </c>
      <c r="H13" s="233">
        <v>2032</v>
      </c>
      <c r="I13" s="233">
        <v>3473</v>
      </c>
      <c r="J13" s="233">
        <v>2643</v>
      </c>
      <c r="K13" s="233">
        <v>1864</v>
      </c>
      <c r="L13" s="233">
        <v>2693</v>
      </c>
      <c r="M13" s="233">
        <v>2895</v>
      </c>
      <c r="N13" s="233">
        <v>5066</v>
      </c>
      <c r="O13" s="233">
        <v>3847</v>
      </c>
      <c r="P13" s="234">
        <v>4627</v>
      </c>
      <c r="Q13" s="233">
        <v>10116</v>
      </c>
      <c r="R13" s="235">
        <v>2842</v>
      </c>
    </row>
    <row r="14" spans="1:18" ht="24.95" customHeight="1">
      <c r="A14" s="44" t="s">
        <v>394</v>
      </c>
      <c r="B14" s="234"/>
      <c r="C14" s="233"/>
      <c r="D14" s="233"/>
      <c r="E14" s="233"/>
      <c r="F14" s="233"/>
      <c r="G14" s="233"/>
      <c r="H14" s="233"/>
      <c r="I14" s="233"/>
      <c r="J14" s="233"/>
      <c r="K14" s="233"/>
      <c r="L14" s="233"/>
      <c r="M14" s="233"/>
      <c r="N14" s="233"/>
      <c r="O14" s="233"/>
      <c r="P14" s="234"/>
      <c r="Q14" s="233"/>
      <c r="R14" s="253"/>
    </row>
    <row r="15" spans="1:18" ht="24.95" customHeight="1">
      <c r="A15" s="16" t="s">
        <v>395</v>
      </c>
      <c r="B15" s="102">
        <v>3951</v>
      </c>
      <c r="C15" s="32">
        <v>920</v>
      </c>
      <c r="D15" s="32">
        <v>157</v>
      </c>
      <c r="E15" s="32">
        <v>265</v>
      </c>
      <c r="F15" s="32">
        <v>568</v>
      </c>
      <c r="G15" s="32">
        <v>162</v>
      </c>
      <c r="H15" s="32">
        <v>63</v>
      </c>
      <c r="I15" s="32">
        <v>119</v>
      </c>
      <c r="J15" s="32">
        <v>331</v>
      </c>
      <c r="K15" s="32">
        <v>108</v>
      </c>
      <c r="L15" s="32">
        <v>44</v>
      </c>
      <c r="M15" s="32">
        <v>96</v>
      </c>
      <c r="N15" s="32">
        <v>80</v>
      </c>
      <c r="O15" s="32">
        <v>74</v>
      </c>
      <c r="P15" s="102">
        <v>68</v>
      </c>
      <c r="Q15" s="32">
        <v>364</v>
      </c>
      <c r="R15" s="99">
        <v>532</v>
      </c>
    </row>
    <row r="16" spans="1:18" ht="24.95" customHeight="1">
      <c r="A16" s="16" t="s">
        <v>396</v>
      </c>
      <c r="B16" s="234">
        <v>9807</v>
      </c>
      <c r="C16" s="233">
        <v>1078</v>
      </c>
      <c r="D16" s="233">
        <v>49</v>
      </c>
      <c r="E16" s="233">
        <v>1386</v>
      </c>
      <c r="F16" s="233">
        <v>348</v>
      </c>
      <c r="G16" s="233">
        <v>444</v>
      </c>
      <c r="H16" s="233">
        <v>1103</v>
      </c>
      <c r="I16" s="233">
        <v>1347</v>
      </c>
      <c r="J16" s="233">
        <v>158</v>
      </c>
      <c r="K16" s="233">
        <v>1358</v>
      </c>
      <c r="L16" s="233">
        <v>146</v>
      </c>
      <c r="M16" s="233">
        <v>45</v>
      </c>
      <c r="N16" s="233">
        <v>203</v>
      </c>
      <c r="O16" s="233">
        <v>1375</v>
      </c>
      <c r="P16" s="234">
        <v>464</v>
      </c>
      <c r="Q16" s="233">
        <v>84</v>
      </c>
      <c r="R16" s="235">
        <v>220</v>
      </c>
    </row>
    <row r="17" spans="1:18" ht="30" customHeight="1">
      <c r="A17" s="56" t="s">
        <v>414</v>
      </c>
      <c r="B17" s="240"/>
      <c r="C17" s="41"/>
      <c r="D17" s="153"/>
      <c r="E17" s="41"/>
      <c r="F17" s="153"/>
      <c r="G17" s="41"/>
      <c r="H17" s="41"/>
      <c r="I17" s="41"/>
      <c r="J17" s="32"/>
      <c r="K17" s="32"/>
      <c r="L17" s="155"/>
      <c r="M17" s="32"/>
      <c r="N17" s="155"/>
      <c r="O17" s="32"/>
      <c r="P17" s="154"/>
      <c r="Q17" s="32"/>
      <c r="R17" s="99"/>
    </row>
    <row r="18" spans="1:18" ht="45">
      <c r="A18" s="14" t="s">
        <v>415</v>
      </c>
      <c r="B18" s="102">
        <v>10113.9</v>
      </c>
      <c r="C18" s="32">
        <v>371.3</v>
      </c>
      <c r="D18" s="32">
        <v>579.1</v>
      </c>
      <c r="E18" s="32">
        <v>570.29999999999995</v>
      </c>
      <c r="F18" s="32">
        <v>524.20000000000005</v>
      </c>
      <c r="G18" s="32">
        <v>356.2</v>
      </c>
      <c r="H18" s="32">
        <v>806.5</v>
      </c>
      <c r="I18" s="32">
        <v>1056.9000000000001</v>
      </c>
      <c r="J18" s="32">
        <v>259.5</v>
      </c>
      <c r="K18" s="32">
        <v>801.6</v>
      </c>
      <c r="L18" s="32">
        <v>638.70000000000005</v>
      </c>
      <c r="M18" s="32">
        <v>604.4</v>
      </c>
      <c r="N18" s="32">
        <v>272.89999999999998</v>
      </c>
      <c r="O18" s="32">
        <v>760.5</v>
      </c>
      <c r="P18" s="102">
        <v>1129.5999999999999</v>
      </c>
      <c r="Q18" s="32">
        <v>883.6</v>
      </c>
      <c r="R18" s="99">
        <v>498.7</v>
      </c>
    </row>
    <row r="19" spans="1:18" ht="24.95" customHeight="1">
      <c r="A19" s="16" t="s">
        <v>416</v>
      </c>
      <c r="B19" s="116">
        <v>32.299999999999997</v>
      </c>
      <c r="C19" s="32">
        <v>18.600000000000001</v>
      </c>
      <c r="D19" s="32">
        <v>32.200000000000003</v>
      </c>
      <c r="E19" s="32">
        <v>22.7</v>
      </c>
      <c r="F19" s="32">
        <v>37.5</v>
      </c>
      <c r="G19" s="32">
        <v>19.5</v>
      </c>
      <c r="H19" s="32">
        <v>53.1</v>
      </c>
      <c r="I19" s="32">
        <v>29.7</v>
      </c>
      <c r="J19" s="32">
        <v>27.6</v>
      </c>
      <c r="K19" s="32">
        <v>44.9</v>
      </c>
      <c r="L19" s="32">
        <v>31.6</v>
      </c>
      <c r="M19" s="32">
        <v>33</v>
      </c>
      <c r="N19" s="32">
        <v>22.1</v>
      </c>
      <c r="O19" s="32">
        <v>64.900000000000006</v>
      </c>
      <c r="P19" s="102">
        <v>46.7</v>
      </c>
      <c r="Q19" s="32">
        <v>29.6</v>
      </c>
      <c r="R19" s="99">
        <v>21.8</v>
      </c>
    </row>
    <row r="20" spans="1:18" ht="24.95" customHeight="1">
      <c r="A20" s="16" t="s">
        <v>471</v>
      </c>
      <c r="B20" s="116">
        <v>2678</v>
      </c>
      <c r="C20" s="32">
        <v>1285.5999999999999</v>
      </c>
      <c r="D20" s="32">
        <v>2885.7</v>
      </c>
      <c r="E20" s="32">
        <v>2816.9</v>
      </c>
      <c r="F20" s="32">
        <v>5349</v>
      </c>
      <c r="G20" s="32">
        <v>1497.4</v>
      </c>
      <c r="H20" s="32">
        <v>2351.9</v>
      </c>
      <c r="I20" s="32">
        <v>1917.9</v>
      </c>
      <c r="J20" s="32">
        <v>2753.9</v>
      </c>
      <c r="K20" s="32">
        <v>3855.4</v>
      </c>
      <c r="L20" s="32">
        <v>5585.9</v>
      </c>
      <c r="M20" s="32">
        <v>2562.8000000000002</v>
      </c>
      <c r="N20" s="32">
        <v>627.79999999999995</v>
      </c>
      <c r="O20" s="32">
        <v>6454.8</v>
      </c>
      <c r="P20" s="102">
        <v>8267.2000000000007</v>
      </c>
      <c r="Q20" s="32">
        <v>2529.1999999999998</v>
      </c>
      <c r="R20" s="99">
        <v>3040</v>
      </c>
    </row>
    <row r="21" spans="1:18" ht="24.95" customHeight="1">
      <c r="A21" s="14" t="s">
        <v>466</v>
      </c>
      <c r="B21" s="116">
        <v>315.2</v>
      </c>
      <c r="C21" s="32">
        <v>12.3</v>
      </c>
      <c r="D21" s="32" t="s">
        <v>440</v>
      </c>
      <c r="E21" s="32">
        <v>18.2</v>
      </c>
      <c r="F21" s="32">
        <v>13.7</v>
      </c>
      <c r="G21" s="32">
        <v>0.1</v>
      </c>
      <c r="H21" s="32">
        <v>38</v>
      </c>
      <c r="I21" s="32">
        <v>38.5</v>
      </c>
      <c r="J21" s="32" t="s">
        <v>440</v>
      </c>
      <c r="K21" s="32">
        <v>46.7</v>
      </c>
      <c r="L21" s="32">
        <v>92.2</v>
      </c>
      <c r="M21" s="32">
        <v>26.2</v>
      </c>
      <c r="N21" s="32" t="s">
        <v>440</v>
      </c>
      <c r="O21" s="32">
        <v>7.7</v>
      </c>
      <c r="P21" s="102" t="s">
        <v>440</v>
      </c>
      <c r="Q21" s="32">
        <v>8</v>
      </c>
      <c r="R21" s="99">
        <v>13.6</v>
      </c>
    </row>
    <row r="22" spans="1:18" ht="24.95" customHeight="1">
      <c r="A22" s="14" t="s">
        <v>467</v>
      </c>
      <c r="B22" s="116">
        <v>171.3</v>
      </c>
      <c r="C22" s="32">
        <v>10.7</v>
      </c>
      <c r="D22" s="32">
        <v>9.6</v>
      </c>
      <c r="E22" s="32">
        <v>11.9</v>
      </c>
      <c r="F22" s="32">
        <v>4.0999999999999996</v>
      </c>
      <c r="G22" s="32">
        <v>7.1</v>
      </c>
      <c r="H22" s="32">
        <v>3.5</v>
      </c>
      <c r="I22" s="32">
        <v>19.5</v>
      </c>
      <c r="J22" s="32">
        <v>1</v>
      </c>
      <c r="K22" s="32">
        <v>11.4</v>
      </c>
      <c r="L22" s="32">
        <v>23.7</v>
      </c>
      <c r="M22" s="32">
        <v>9.1999999999999993</v>
      </c>
      <c r="N22" s="32">
        <v>4.5</v>
      </c>
      <c r="O22" s="32">
        <v>3.8</v>
      </c>
      <c r="P22" s="102">
        <v>33.5</v>
      </c>
      <c r="Q22" s="32">
        <v>4.5999999999999996</v>
      </c>
      <c r="R22" s="99">
        <v>13.3</v>
      </c>
    </row>
    <row r="23" spans="1:18" ht="24.95" customHeight="1">
      <c r="A23" s="14" t="s">
        <v>468</v>
      </c>
      <c r="B23" s="116">
        <v>2523.8000000000002</v>
      </c>
      <c r="C23" s="32">
        <v>195.4</v>
      </c>
      <c r="D23" s="32">
        <v>226.6</v>
      </c>
      <c r="E23" s="32">
        <v>232.2</v>
      </c>
      <c r="F23" s="32">
        <v>76.3</v>
      </c>
      <c r="G23" s="32">
        <v>97.8</v>
      </c>
      <c r="H23" s="32">
        <v>177.4</v>
      </c>
      <c r="I23" s="32">
        <v>168.6</v>
      </c>
      <c r="J23" s="32">
        <v>61.5</v>
      </c>
      <c r="K23" s="32">
        <v>275.39999999999998</v>
      </c>
      <c r="L23" s="32">
        <v>81.900000000000006</v>
      </c>
      <c r="M23" s="32">
        <v>152.19999999999999</v>
      </c>
      <c r="N23" s="32">
        <v>224.7</v>
      </c>
      <c r="O23" s="32">
        <v>123.6</v>
      </c>
      <c r="P23" s="102">
        <v>139.6</v>
      </c>
      <c r="Q23" s="32">
        <v>178.5</v>
      </c>
      <c r="R23" s="99">
        <v>112.2</v>
      </c>
    </row>
    <row r="24" spans="1:18" ht="24.95" customHeight="1">
      <c r="A24" s="14" t="s">
        <v>469</v>
      </c>
      <c r="B24" s="116">
        <v>6929.4</v>
      </c>
      <c r="C24" s="32">
        <v>138.5</v>
      </c>
      <c r="D24" s="32">
        <v>334.2</v>
      </c>
      <c r="E24" s="32">
        <v>299.60000000000002</v>
      </c>
      <c r="F24" s="32">
        <v>411.3</v>
      </c>
      <c r="G24" s="32">
        <v>237.2</v>
      </c>
      <c r="H24" s="32">
        <v>572.20000000000005</v>
      </c>
      <c r="I24" s="32">
        <v>822.5</v>
      </c>
      <c r="J24" s="32">
        <v>193.6</v>
      </c>
      <c r="K24" s="32">
        <v>465.2</v>
      </c>
      <c r="L24" s="32">
        <v>438.7</v>
      </c>
      <c r="M24" s="32">
        <v>395.5</v>
      </c>
      <c r="N24" s="32">
        <v>37.4</v>
      </c>
      <c r="O24" s="32">
        <v>624.5</v>
      </c>
      <c r="P24" s="102">
        <v>926.3</v>
      </c>
      <c r="Q24" s="32">
        <v>686.4</v>
      </c>
      <c r="R24" s="99">
        <v>346.6</v>
      </c>
    </row>
    <row r="25" spans="1:18" ht="24.95" customHeight="1">
      <c r="A25" s="14" t="s">
        <v>417</v>
      </c>
      <c r="B25" s="116">
        <v>929.3</v>
      </c>
      <c r="C25" s="32">
        <v>17.82</v>
      </c>
      <c r="D25" s="32">
        <v>99.06</v>
      </c>
      <c r="E25" s="32">
        <v>4.2</v>
      </c>
      <c r="F25" s="32">
        <v>53.81</v>
      </c>
      <c r="G25" s="32">
        <v>31.69</v>
      </c>
      <c r="H25" s="32">
        <v>57.74</v>
      </c>
      <c r="I25" s="32">
        <v>521.29</v>
      </c>
      <c r="J25" s="32">
        <v>16.68</v>
      </c>
      <c r="K25" s="32">
        <v>19.36</v>
      </c>
      <c r="L25" s="32">
        <v>0.31</v>
      </c>
      <c r="M25" s="32">
        <v>30.05</v>
      </c>
      <c r="N25" s="32">
        <v>34.35</v>
      </c>
      <c r="O25" s="32">
        <v>30.53</v>
      </c>
      <c r="P25" s="102">
        <v>2</v>
      </c>
      <c r="Q25" s="32">
        <v>0.03</v>
      </c>
      <c r="R25" s="99">
        <v>10.38</v>
      </c>
    </row>
    <row r="26" spans="1:18" ht="24.95" customHeight="1">
      <c r="A26" s="14" t="s">
        <v>418</v>
      </c>
      <c r="B26" s="116">
        <v>56.1</v>
      </c>
      <c r="C26" s="32">
        <v>5.4</v>
      </c>
      <c r="D26" s="32">
        <v>6</v>
      </c>
      <c r="E26" s="32">
        <v>7.6</v>
      </c>
      <c r="F26" s="32">
        <v>3.4</v>
      </c>
      <c r="G26" s="32">
        <v>1.7</v>
      </c>
      <c r="H26" s="32">
        <v>1.3</v>
      </c>
      <c r="I26" s="32">
        <v>1.9</v>
      </c>
      <c r="J26" s="32">
        <v>0.9</v>
      </c>
      <c r="K26" s="32">
        <v>2.2000000000000002</v>
      </c>
      <c r="L26" s="32">
        <v>2.1</v>
      </c>
      <c r="M26" s="32">
        <v>4.5</v>
      </c>
      <c r="N26" s="32">
        <v>1.3</v>
      </c>
      <c r="O26" s="32">
        <v>0.8</v>
      </c>
      <c r="P26" s="102">
        <v>6.5</v>
      </c>
      <c r="Q26" s="32">
        <v>3.5</v>
      </c>
      <c r="R26" s="99">
        <v>6.9</v>
      </c>
    </row>
    <row r="27" spans="1:18" ht="24.95" customHeight="1">
      <c r="A27" s="14" t="s">
        <v>419</v>
      </c>
      <c r="B27" s="116">
        <v>117.1</v>
      </c>
      <c r="C27" s="32">
        <v>9.1</v>
      </c>
      <c r="D27" s="32">
        <v>2.6</v>
      </c>
      <c r="E27" s="32">
        <v>0.8</v>
      </c>
      <c r="F27" s="32">
        <v>15.4</v>
      </c>
      <c r="G27" s="32">
        <v>12.3</v>
      </c>
      <c r="H27" s="32">
        <v>14</v>
      </c>
      <c r="I27" s="32">
        <v>5.4</v>
      </c>
      <c r="J27" s="32">
        <v>2.6</v>
      </c>
      <c r="K27" s="32">
        <v>0.6</v>
      </c>
      <c r="L27" s="32">
        <v>0.1</v>
      </c>
      <c r="M27" s="32">
        <v>16.7</v>
      </c>
      <c r="N27" s="32">
        <v>5</v>
      </c>
      <c r="O27" s="32">
        <v>0.1</v>
      </c>
      <c r="P27" s="102">
        <v>23.7</v>
      </c>
      <c r="Q27" s="32">
        <v>2.6</v>
      </c>
      <c r="R27" s="99">
        <v>6.1</v>
      </c>
    </row>
    <row r="28" spans="1:18" s="256" customFormat="1" ht="24.95" customHeight="1">
      <c r="A28" s="255" t="s">
        <v>420</v>
      </c>
      <c r="B28" s="254">
        <v>34977</v>
      </c>
      <c r="C28" s="100">
        <v>2642</v>
      </c>
      <c r="D28" s="100">
        <v>2359</v>
      </c>
      <c r="E28" s="100">
        <v>1451</v>
      </c>
      <c r="F28" s="100">
        <v>1406</v>
      </c>
      <c r="G28" s="100">
        <v>2131</v>
      </c>
      <c r="H28" s="100">
        <v>2265</v>
      </c>
      <c r="I28" s="100">
        <v>4149</v>
      </c>
      <c r="J28" s="100">
        <v>711</v>
      </c>
      <c r="K28" s="100">
        <v>2199</v>
      </c>
      <c r="L28" s="100">
        <v>1968</v>
      </c>
      <c r="M28" s="100">
        <v>2789</v>
      </c>
      <c r="N28" s="100">
        <v>1466</v>
      </c>
      <c r="O28" s="100">
        <v>785</v>
      </c>
      <c r="P28" s="130">
        <v>2263</v>
      </c>
      <c r="Q28" s="100">
        <v>3811</v>
      </c>
      <c r="R28" s="198">
        <v>2582</v>
      </c>
    </row>
    <row r="29" spans="1:18" ht="24.95" customHeight="1">
      <c r="A29" s="14" t="s">
        <v>421</v>
      </c>
      <c r="B29" s="116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102"/>
      <c r="Q29" s="32"/>
      <c r="R29" s="99"/>
    </row>
    <row r="30" spans="1:18" s="256" customFormat="1" ht="24.95" customHeight="1">
      <c r="A30" s="16" t="s">
        <v>422</v>
      </c>
      <c r="B30" s="254">
        <v>2997</v>
      </c>
      <c r="C30" s="100">
        <v>338</v>
      </c>
      <c r="D30" s="100">
        <v>145</v>
      </c>
      <c r="E30" s="100">
        <v>124</v>
      </c>
      <c r="F30" s="100">
        <v>128</v>
      </c>
      <c r="G30" s="100">
        <v>179</v>
      </c>
      <c r="H30" s="100">
        <v>166</v>
      </c>
      <c r="I30" s="100">
        <v>299</v>
      </c>
      <c r="J30" s="100">
        <v>91</v>
      </c>
      <c r="K30" s="100">
        <v>168</v>
      </c>
      <c r="L30" s="100">
        <v>115</v>
      </c>
      <c r="M30" s="100">
        <v>46</v>
      </c>
      <c r="N30" s="100">
        <v>303</v>
      </c>
      <c r="O30" s="100">
        <v>73</v>
      </c>
      <c r="P30" s="130">
        <v>118</v>
      </c>
      <c r="Q30" s="100">
        <v>458</v>
      </c>
      <c r="R30" s="198">
        <v>246</v>
      </c>
    </row>
    <row r="31" spans="1:18" ht="24.95" customHeight="1">
      <c r="A31" s="16" t="s">
        <v>423</v>
      </c>
      <c r="B31" s="116">
        <v>24655.84</v>
      </c>
      <c r="C31" s="32">
        <v>2867.86</v>
      </c>
      <c r="D31" s="32">
        <v>1181.2</v>
      </c>
      <c r="E31" s="32">
        <v>925.8</v>
      </c>
      <c r="F31" s="32">
        <v>1429.34</v>
      </c>
      <c r="G31" s="32">
        <v>1564.52</v>
      </c>
      <c r="H31" s="32">
        <v>1486.93</v>
      </c>
      <c r="I31" s="32">
        <v>2302.92</v>
      </c>
      <c r="J31" s="32">
        <v>1164.57</v>
      </c>
      <c r="K31" s="32">
        <v>1192.28</v>
      </c>
      <c r="L31" s="32">
        <v>839.38</v>
      </c>
      <c r="M31" s="32">
        <v>385.4</v>
      </c>
      <c r="N31" s="32">
        <v>3659.18</v>
      </c>
      <c r="O31" s="32">
        <v>451.42</v>
      </c>
      <c r="P31" s="102">
        <v>552.58000000000004</v>
      </c>
      <c r="Q31" s="32">
        <v>3082.44</v>
      </c>
      <c r="R31" s="99">
        <v>1570.02</v>
      </c>
    </row>
    <row r="32" spans="1:18" ht="24.95" customHeight="1">
      <c r="A32" s="14" t="s">
        <v>424</v>
      </c>
      <c r="B32" s="116"/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102"/>
      <c r="Q32" s="32"/>
      <c r="R32" s="99"/>
    </row>
    <row r="33" spans="1:18" ht="24.95" customHeight="1">
      <c r="A33" s="257" t="s">
        <v>422</v>
      </c>
      <c r="B33" s="254">
        <v>20662</v>
      </c>
      <c r="C33" s="100">
        <v>2452</v>
      </c>
      <c r="D33" s="100">
        <v>883</v>
      </c>
      <c r="E33" s="100">
        <v>890</v>
      </c>
      <c r="F33" s="100">
        <v>817</v>
      </c>
      <c r="G33" s="100">
        <v>673</v>
      </c>
      <c r="H33" s="100">
        <v>1621</v>
      </c>
      <c r="I33" s="100">
        <v>1471</v>
      </c>
      <c r="J33" s="100">
        <v>466</v>
      </c>
      <c r="K33" s="100">
        <v>1613</v>
      </c>
      <c r="L33" s="100">
        <v>1139</v>
      </c>
      <c r="M33" s="100">
        <v>348</v>
      </c>
      <c r="N33" s="100">
        <v>2914</v>
      </c>
      <c r="O33" s="100">
        <v>315</v>
      </c>
      <c r="P33" s="130">
        <v>890</v>
      </c>
      <c r="Q33" s="100">
        <v>2426</v>
      </c>
      <c r="R33" s="198">
        <v>1744</v>
      </c>
    </row>
    <row r="34" spans="1:18" ht="24.95" customHeight="1">
      <c r="A34" s="16" t="s">
        <v>423</v>
      </c>
      <c r="B34" s="116">
        <v>12711.93</v>
      </c>
      <c r="C34" s="32">
        <v>1302.53</v>
      </c>
      <c r="D34" s="32">
        <v>586.34</v>
      </c>
      <c r="E34" s="32">
        <v>552.77</v>
      </c>
      <c r="F34" s="32">
        <v>548.37</v>
      </c>
      <c r="G34" s="32">
        <v>539.91</v>
      </c>
      <c r="H34" s="32">
        <v>853.45</v>
      </c>
      <c r="I34" s="32">
        <v>902.97</v>
      </c>
      <c r="J34" s="32">
        <v>249.8</v>
      </c>
      <c r="K34" s="32">
        <v>1126.03</v>
      </c>
      <c r="L34" s="32">
        <v>1572.3</v>
      </c>
      <c r="M34" s="32">
        <v>174.81</v>
      </c>
      <c r="N34" s="32">
        <v>1541.89</v>
      </c>
      <c r="O34" s="32">
        <v>156.15</v>
      </c>
      <c r="P34" s="102">
        <v>420.14</v>
      </c>
      <c r="Q34" s="32">
        <v>1415.87</v>
      </c>
      <c r="R34" s="99">
        <v>768.6</v>
      </c>
    </row>
    <row r="35" spans="1:18" ht="22.5">
      <c r="A35" s="56" t="s">
        <v>397</v>
      </c>
      <c r="B35" s="116"/>
      <c r="C35" s="32"/>
      <c r="D35" s="155"/>
      <c r="E35" s="32"/>
      <c r="F35" s="32"/>
      <c r="G35" s="32"/>
      <c r="H35" s="32"/>
      <c r="I35" s="32"/>
      <c r="J35" s="41"/>
      <c r="K35" s="41"/>
      <c r="L35" s="153"/>
      <c r="M35" s="41"/>
      <c r="N35" s="41"/>
      <c r="O35" s="41"/>
      <c r="P35" s="250"/>
      <c r="Q35" s="41"/>
      <c r="R35" s="164"/>
    </row>
    <row r="36" spans="1:18" ht="33.75">
      <c r="A36" s="14" t="s">
        <v>480</v>
      </c>
      <c r="B36" s="116">
        <v>8971.4</v>
      </c>
      <c r="C36" s="32">
        <v>362.3</v>
      </c>
      <c r="D36" s="155">
        <v>225.8</v>
      </c>
      <c r="E36" s="32">
        <v>280.2</v>
      </c>
      <c r="F36" s="32">
        <v>75.900000000000006</v>
      </c>
      <c r="G36" s="32">
        <v>273.2</v>
      </c>
      <c r="H36" s="32">
        <v>395.8</v>
      </c>
      <c r="I36" s="32">
        <v>2852.8</v>
      </c>
      <c r="J36" s="32">
        <v>120.8</v>
      </c>
      <c r="K36" s="32">
        <v>195.8</v>
      </c>
      <c r="L36" s="155">
        <v>87.7</v>
      </c>
      <c r="M36" s="32">
        <v>193.6</v>
      </c>
      <c r="N36" s="32">
        <v>381.6</v>
      </c>
      <c r="O36" s="32">
        <v>1314.8</v>
      </c>
      <c r="P36" s="154">
        <v>102.6</v>
      </c>
      <c r="Q36" s="32">
        <v>1207</v>
      </c>
      <c r="R36" s="99">
        <v>901.6</v>
      </c>
    </row>
    <row r="37" spans="1:18" ht="22.5">
      <c r="A37" s="16" t="s">
        <v>398</v>
      </c>
      <c r="B37" s="116">
        <v>6477.6</v>
      </c>
      <c r="C37" s="32">
        <v>109</v>
      </c>
      <c r="D37" s="155">
        <v>92.9</v>
      </c>
      <c r="E37" s="32">
        <v>100.3</v>
      </c>
      <c r="F37" s="32">
        <v>10.8</v>
      </c>
      <c r="G37" s="32">
        <v>101.2</v>
      </c>
      <c r="H37" s="32">
        <v>222.6</v>
      </c>
      <c r="I37" s="32">
        <v>2532.6999999999998</v>
      </c>
      <c r="J37" s="32">
        <v>44.2</v>
      </c>
      <c r="K37" s="32">
        <v>81.3</v>
      </c>
      <c r="L37" s="155">
        <v>13.9</v>
      </c>
      <c r="M37" s="32">
        <v>83.7</v>
      </c>
      <c r="N37" s="32">
        <v>104.1</v>
      </c>
      <c r="O37" s="32">
        <v>1206</v>
      </c>
      <c r="P37" s="154">
        <v>25.7</v>
      </c>
      <c r="Q37" s="32">
        <v>936.2</v>
      </c>
      <c r="R37" s="99">
        <v>813</v>
      </c>
    </row>
    <row r="38" spans="1:18" s="20" customFormat="1" ht="23.45" customHeight="1">
      <c r="A38" s="16" t="s">
        <v>437</v>
      </c>
      <c r="B38" s="116">
        <v>832.4</v>
      </c>
      <c r="C38" s="32">
        <v>119.4</v>
      </c>
      <c r="D38" s="32">
        <v>38.700000000000003</v>
      </c>
      <c r="E38" s="32">
        <v>104.7</v>
      </c>
      <c r="F38" s="32">
        <v>23</v>
      </c>
      <c r="G38" s="32">
        <v>56.3</v>
      </c>
      <c r="H38" s="32">
        <v>45.1</v>
      </c>
      <c r="I38" s="32">
        <v>54.3</v>
      </c>
      <c r="J38" s="32">
        <v>36.6</v>
      </c>
      <c r="K38" s="32">
        <v>48.2</v>
      </c>
      <c r="L38" s="32">
        <v>23.3</v>
      </c>
      <c r="M38" s="32">
        <v>3</v>
      </c>
      <c r="N38" s="32">
        <v>96.1</v>
      </c>
      <c r="O38" s="32">
        <v>65.5</v>
      </c>
      <c r="P38" s="102">
        <v>18.7</v>
      </c>
      <c r="Q38" s="32">
        <v>88.6</v>
      </c>
      <c r="R38" s="99">
        <v>10.9</v>
      </c>
    </row>
    <row r="39" spans="1:18" ht="24.95" customHeight="1">
      <c r="A39" s="16" t="s">
        <v>470</v>
      </c>
      <c r="B39" s="116">
        <v>1661.4</v>
      </c>
      <c r="C39" s="32">
        <v>134</v>
      </c>
      <c r="D39" s="155">
        <v>94.1</v>
      </c>
      <c r="E39" s="32">
        <v>75.2</v>
      </c>
      <c r="F39" s="32">
        <v>42</v>
      </c>
      <c r="G39" s="32">
        <v>115.7</v>
      </c>
      <c r="H39" s="32">
        <v>128.1</v>
      </c>
      <c r="I39" s="32">
        <v>265.8</v>
      </c>
      <c r="J39" s="41">
        <v>39.9</v>
      </c>
      <c r="K39" s="41">
        <v>66.3</v>
      </c>
      <c r="L39" s="153">
        <v>50.5</v>
      </c>
      <c r="M39" s="41">
        <v>106.9</v>
      </c>
      <c r="N39" s="41">
        <v>181.4</v>
      </c>
      <c r="O39" s="41">
        <v>43.3</v>
      </c>
      <c r="P39" s="250">
        <v>58.2</v>
      </c>
      <c r="Q39" s="41">
        <v>182.2</v>
      </c>
      <c r="R39" s="164">
        <v>77.7</v>
      </c>
    </row>
    <row r="40" spans="1:18" ht="45">
      <c r="A40" s="14" t="s">
        <v>479</v>
      </c>
      <c r="B40" s="102">
        <v>7842.6795000000002</v>
      </c>
      <c r="C40" s="32">
        <v>224.6086</v>
      </c>
      <c r="D40" s="32">
        <v>143.584</v>
      </c>
      <c r="E40" s="32">
        <v>133.49</v>
      </c>
      <c r="F40" s="32">
        <v>38.724400000000003</v>
      </c>
      <c r="G40" s="32">
        <v>100.4118</v>
      </c>
      <c r="H40" s="32">
        <v>338.17129999999997</v>
      </c>
      <c r="I40" s="32">
        <v>2713.9067999999997</v>
      </c>
      <c r="J40" s="32">
        <v>62.256300000000003</v>
      </c>
      <c r="K40" s="32">
        <v>147.01489999999998</v>
      </c>
      <c r="L40" s="32">
        <v>42.704999999999998</v>
      </c>
      <c r="M40" s="32">
        <v>159.958</v>
      </c>
      <c r="N40" s="32">
        <v>419.49359999999996</v>
      </c>
      <c r="O40" s="32">
        <v>1269.8430000000001</v>
      </c>
      <c r="P40" s="32">
        <v>68.192999999999998</v>
      </c>
      <c r="Q40" s="32">
        <v>1104.9578000000001</v>
      </c>
      <c r="R40" s="99">
        <v>875.36099999999999</v>
      </c>
    </row>
    <row r="41" spans="1:18" ht="24.95" customHeight="1">
      <c r="A41" s="17" t="s">
        <v>399</v>
      </c>
      <c r="B41" s="102">
        <v>5694.384</v>
      </c>
      <c r="C41" s="32">
        <v>31.184000000000001</v>
      </c>
      <c r="D41" s="32">
        <v>6.91</v>
      </c>
      <c r="E41" s="32">
        <v>59.494999999999997</v>
      </c>
      <c r="F41" s="32">
        <v>0.16400000000000001</v>
      </c>
      <c r="G41" s="32">
        <v>0.93</v>
      </c>
      <c r="H41" s="32">
        <v>185.648</v>
      </c>
      <c r="I41" s="32">
        <v>2432.788</v>
      </c>
      <c r="J41" s="32">
        <v>1.8919999999999999</v>
      </c>
      <c r="K41" s="32">
        <v>71.262</v>
      </c>
      <c r="L41" s="32">
        <v>0.27900000000000003</v>
      </c>
      <c r="M41" s="32">
        <v>24.960999999999999</v>
      </c>
      <c r="N41" s="32">
        <v>2.0710000000000002</v>
      </c>
      <c r="O41" s="32">
        <v>1188.7449999999999</v>
      </c>
      <c r="P41" s="32">
        <v>16.591999999999999</v>
      </c>
      <c r="Q41" s="32">
        <v>898.96100000000001</v>
      </c>
      <c r="R41" s="99">
        <v>772.50199999999995</v>
      </c>
    </row>
    <row r="42" spans="1:18" ht="22.5">
      <c r="A42" s="16" t="s">
        <v>400</v>
      </c>
      <c r="B42" s="240">
        <v>2148.3000000000002</v>
      </c>
      <c r="C42" s="41">
        <v>193.4</v>
      </c>
      <c r="D42" s="153">
        <v>136.69999999999999</v>
      </c>
      <c r="E42" s="41">
        <v>74</v>
      </c>
      <c r="F42" s="153">
        <v>38.6</v>
      </c>
      <c r="G42" s="41">
        <v>99.5</v>
      </c>
      <c r="H42" s="41">
        <v>152.5</v>
      </c>
      <c r="I42" s="41">
        <v>281.10000000000002</v>
      </c>
      <c r="J42" s="32">
        <v>60.4</v>
      </c>
      <c r="K42" s="32">
        <v>75.8</v>
      </c>
      <c r="L42" s="155">
        <v>42.4</v>
      </c>
      <c r="M42" s="32">
        <v>135</v>
      </c>
      <c r="N42" s="155">
        <v>417.4</v>
      </c>
      <c r="O42" s="32">
        <v>81.099999999999994</v>
      </c>
      <c r="P42" s="154">
        <v>51.6</v>
      </c>
      <c r="Q42" s="32">
        <v>206</v>
      </c>
      <c r="R42" s="99">
        <v>102.9</v>
      </c>
    </row>
    <row r="43" spans="1:18" ht="22.5">
      <c r="A43" s="17" t="s">
        <v>401</v>
      </c>
      <c r="B43" s="234">
        <v>2010.4</v>
      </c>
      <c r="C43" s="233">
        <v>186.2</v>
      </c>
      <c r="D43" s="233">
        <v>135.1</v>
      </c>
      <c r="E43" s="233">
        <v>73.7</v>
      </c>
      <c r="F43" s="233">
        <v>38.5</v>
      </c>
      <c r="G43" s="233">
        <v>92.7</v>
      </c>
      <c r="H43" s="233">
        <v>141.9</v>
      </c>
      <c r="I43" s="233">
        <v>271.10000000000002</v>
      </c>
      <c r="J43" s="233">
        <v>59.7</v>
      </c>
      <c r="K43" s="233">
        <v>75.099999999999994</v>
      </c>
      <c r="L43" s="233">
        <v>42.4</v>
      </c>
      <c r="M43" s="233">
        <v>134.9</v>
      </c>
      <c r="N43" s="233">
        <v>327</v>
      </c>
      <c r="O43" s="233">
        <v>72.3</v>
      </c>
      <c r="P43" s="234">
        <v>51.6</v>
      </c>
      <c r="Q43" s="233">
        <v>205.7</v>
      </c>
      <c r="R43" s="235">
        <v>102.5</v>
      </c>
    </row>
    <row r="44" spans="1:18" ht="24.95" customHeight="1">
      <c r="A44" s="12" t="s">
        <v>402</v>
      </c>
      <c r="B44" s="234"/>
      <c r="C44" s="233"/>
      <c r="D44" s="233"/>
      <c r="E44" s="233"/>
      <c r="F44" s="233"/>
      <c r="G44" s="233"/>
      <c r="H44" s="233"/>
      <c r="I44" s="233"/>
      <c r="J44" s="233"/>
      <c r="K44" s="233"/>
      <c r="L44" s="233"/>
      <c r="M44" s="233"/>
      <c r="N44" s="233"/>
      <c r="O44" s="233"/>
      <c r="P44" s="234"/>
      <c r="Q44" s="233"/>
      <c r="R44" s="235"/>
    </row>
    <row r="45" spans="1:18" ht="24.95" customHeight="1">
      <c r="A45" s="229" t="s">
        <v>403</v>
      </c>
      <c r="B45" s="234">
        <v>371.7</v>
      </c>
      <c r="C45" s="233">
        <v>36.200000000000003</v>
      </c>
      <c r="D45" s="233">
        <v>22.9</v>
      </c>
      <c r="E45" s="233">
        <v>12.8</v>
      </c>
      <c r="F45" s="233">
        <v>1</v>
      </c>
      <c r="G45" s="233">
        <v>0.5</v>
      </c>
      <c r="H45" s="233">
        <v>9</v>
      </c>
      <c r="I45" s="233">
        <v>3.6</v>
      </c>
      <c r="J45" s="233">
        <v>22.9</v>
      </c>
      <c r="K45" s="233">
        <v>4.3</v>
      </c>
      <c r="L45" s="233">
        <v>0.2</v>
      </c>
      <c r="M45" s="233">
        <v>6</v>
      </c>
      <c r="N45" s="233">
        <v>146.9</v>
      </c>
      <c r="O45" s="233">
        <v>26</v>
      </c>
      <c r="P45" s="233">
        <v>0.7</v>
      </c>
      <c r="Q45" s="233">
        <v>74.400000000000006</v>
      </c>
      <c r="R45" s="235">
        <v>4.2</v>
      </c>
    </row>
    <row r="46" spans="1:18" ht="24.95" customHeight="1">
      <c r="A46" s="229" t="s">
        <v>404</v>
      </c>
      <c r="B46" s="234">
        <v>358.9</v>
      </c>
      <c r="C46" s="233">
        <v>25.2</v>
      </c>
      <c r="D46" s="233">
        <v>45</v>
      </c>
      <c r="E46" s="233">
        <v>17.2</v>
      </c>
      <c r="F46" s="233">
        <v>12.7</v>
      </c>
      <c r="G46" s="233">
        <v>13.9</v>
      </c>
      <c r="H46" s="233">
        <v>25.7</v>
      </c>
      <c r="I46" s="233">
        <v>56.4</v>
      </c>
      <c r="J46" s="233">
        <v>5.9</v>
      </c>
      <c r="K46" s="233">
        <v>22.1</v>
      </c>
      <c r="L46" s="233">
        <v>7.9</v>
      </c>
      <c r="M46" s="233">
        <v>48.5</v>
      </c>
      <c r="N46" s="233">
        <v>18.3</v>
      </c>
      <c r="O46" s="233">
        <v>17.100000000000001</v>
      </c>
      <c r="P46" s="234">
        <v>10.7</v>
      </c>
      <c r="Q46" s="233">
        <v>25.1</v>
      </c>
      <c r="R46" s="235">
        <v>7.2</v>
      </c>
    </row>
    <row r="47" spans="1:18" ht="27.6" customHeight="1">
      <c r="A47" s="229" t="s">
        <v>405</v>
      </c>
      <c r="B47" s="116">
        <v>1185.7</v>
      </c>
      <c r="C47" s="233">
        <v>99.3</v>
      </c>
      <c r="D47" s="233">
        <v>61.1</v>
      </c>
      <c r="E47" s="233">
        <v>42</v>
      </c>
      <c r="F47" s="233">
        <v>24.6</v>
      </c>
      <c r="G47" s="233">
        <v>77.5</v>
      </c>
      <c r="H47" s="233">
        <v>103.2</v>
      </c>
      <c r="I47" s="233">
        <v>203.4</v>
      </c>
      <c r="J47" s="233">
        <v>30.5</v>
      </c>
      <c r="K47" s="233">
        <v>47</v>
      </c>
      <c r="L47" s="233">
        <v>34.200000000000003</v>
      </c>
      <c r="M47" s="233">
        <v>78.599999999999994</v>
      </c>
      <c r="N47" s="233">
        <v>144.19999999999999</v>
      </c>
      <c r="O47" s="233">
        <v>29.1</v>
      </c>
      <c r="P47" s="234">
        <v>40.1</v>
      </c>
      <c r="Q47" s="233">
        <v>105.7</v>
      </c>
      <c r="R47" s="235">
        <v>65.2</v>
      </c>
    </row>
    <row r="48" spans="1:18" ht="24.95" customHeight="1">
      <c r="A48" s="17" t="s">
        <v>406</v>
      </c>
      <c r="B48" s="116">
        <v>137.9</v>
      </c>
      <c r="C48" s="233">
        <v>7.3</v>
      </c>
      <c r="D48" s="233">
        <v>1.6</v>
      </c>
      <c r="E48" s="233">
        <v>0.3</v>
      </c>
      <c r="F48" s="233">
        <v>0</v>
      </c>
      <c r="G48" s="233">
        <v>6.8</v>
      </c>
      <c r="H48" s="233">
        <v>10.6</v>
      </c>
      <c r="I48" s="233">
        <v>10.1</v>
      </c>
      <c r="J48" s="233">
        <v>0.6</v>
      </c>
      <c r="K48" s="233">
        <v>0.7</v>
      </c>
      <c r="L48" s="233">
        <v>0</v>
      </c>
      <c r="M48" s="233">
        <v>0.1</v>
      </c>
      <c r="N48" s="233">
        <v>90.4</v>
      </c>
      <c r="O48" s="233">
        <v>8.8000000000000007</v>
      </c>
      <c r="P48" s="234">
        <v>0</v>
      </c>
      <c r="Q48" s="233">
        <v>0.3</v>
      </c>
      <c r="R48" s="235">
        <v>0.4</v>
      </c>
    </row>
    <row r="49" spans="1:19" ht="24.95" customHeight="1">
      <c r="A49" s="14" t="s">
        <v>472</v>
      </c>
      <c r="B49" s="234">
        <v>75.7</v>
      </c>
      <c r="C49" s="233">
        <v>82.7</v>
      </c>
      <c r="D49" s="233">
        <v>73.900000000000006</v>
      </c>
      <c r="E49" s="233">
        <v>58.6</v>
      </c>
      <c r="F49" s="233">
        <v>78.900000000000006</v>
      </c>
      <c r="G49" s="233">
        <v>71.099999999999994</v>
      </c>
      <c r="H49" s="233">
        <v>67.900000000000006</v>
      </c>
      <c r="I49" s="233">
        <v>74.2</v>
      </c>
      <c r="J49" s="233">
        <v>79.7</v>
      </c>
      <c r="K49" s="233">
        <v>78.2</v>
      </c>
      <c r="L49" s="233">
        <v>69.599999999999994</v>
      </c>
      <c r="M49" s="233">
        <v>84.6</v>
      </c>
      <c r="N49" s="233">
        <v>83.1</v>
      </c>
      <c r="O49" s="233">
        <v>68.2</v>
      </c>
      <c r="P49" s="234">
        <v>78.400000000000006</v>
      </c>
      <c r="Q49" s="233">
        <v>74.8</v>
      </c>
      <c r="R49" s="235">
        <v>84.5</v>
      </c>
    </row>
    <row r="50" spans="1:19" ht="24.95" customHeight="1">
      <c r="A50" s="56" t="s">
        <v>407</v>
      </c>
      <c r="B50" s="345"/>
      <c r="C50" s="346"/>
      <c r="D50" s="346"/>
      <c r="E50" s="346"/>
      <c r="F50" s="346"/>
      <c r="G50" s="346"/>
      <c r="H50" s="346"/>
      <c r="I50" s="346"/>
      <c r="J50" s="346"/>
      <c r="K50" s="346"/>
      <c r="L50" s="346"/>
      <c r="M50" s="346"/>
      <c r="N50" s="346"/>
      <c r="O50" s="346"/>
      <c r="P50" s="345"/>
      <c r="Q50" s="346"/>
    </row>
    <row r="51" spans="1:19" ht="24.95" customHeight="1">
      <c r="A51" s="14" t="s">
        <v>438</v>
      </c>
      <c r="B51" s="345"/>
      <c r="C51" s="346"/>
      <c r="D51" s="346"/>
      <c r="E51" s="346"/>
      <c r="F51" s="346"/>
      <c r="G51" s="346"/>
      <c r="H51" s="346"/>
      <c r="I51" s="346"/>
      <c r="J51" s="346"/>
      <c r="K51" s="346"/>
      <c r="L51" s="346"/>
      <c r="M51" s="346"/>
      <c r="N51" s="346"/>
      <c r="O51" s="346"/>
      <c r="P51" s="345"/>
      <c r="Q51" s="346"/>
    </row>
    <row r="52" spans="1:19" ht="24.95" customHeight="1">
      <c r="A52" s="16" t="s">
        <v>408</v>
      </c>
      <c r="B52" s="234">
        <v>20.2</v>
      </c>
      <c r="C52" s="233">
        <v>1.3</v>
      </c>
      <c r="D52" s="233">
        <v>1.8</v>
      </c>
      <c r="E52" s="233">
        <v>1.1000000000000001</v>
      </c>
      <c r="F52" s="233">
        <v>0.5</v>
      </c>
      <c r="G52" s="233">
        <v>1.5</v>
      </c>
      <c r="H52" s="233">
        <v>1.1000000000000001</v>
      </c>
      <c r="I52" s="233">
        <v>1.8</v>
      </c>
      <c r="J52" s="233">
        <v>1</v>
      </c>
      <c r="K52" s="233">
        <v>0.9</v>
      </c>
      <c r="L52" s="233">
        <v>0.4</v>
      </c>
      <c r="M52" s="233">
        <v>0.6</v>
      </c>
      <c r="N52" s="233">
        <v>3.5</v>
      </c>
      <c r="O52" s="233">
        <v>1.2</v>
      </c>
      <c r="P52" s="234">
        <v>0.6</v>
      </c>
      <c r="Q52" s="233">
        <v>1.4</v>
      </c>
      <c r="R52" s="235">
        <v>1.3</v>
      </c>
    </row>
    <row r="53" spans="1:19" ht="24.95" customHeight="1">
      <c r="A53" s="55" t="s">
        <v>409</v>
      </c>
      <c r="B53" s="116">
        <v>203623.4</v>
      </c>
      <c r="C53" s="32">
        <v>16047.6</v>
      </c>
      <c r="D53" s="155">
        <v>9507.7999999999993</v>
      </c>
      <c r="E53" s="32">
        <v>5787.7</v>
      </c>
      <c r="F53" s="155">
        <v>2053.1999999999998</v>
      </c>
      <c r="G53" s="32">
        <v>40817.5</v>
      </c>
      <c r="H53" s="32">
        <v>7079.3</v>
      </c>
      <c r="I53" s="32">
        <v>33337.800000000003</v>
      </c>
      <c r="J53" s="41">
        <v>15540.2</v>
      </c>
      <c r="K53" s="41">
        <v>1870.3</v>
      </c>
      <c r="L53" s="153">
        <v>1922.6</v>
      </c>
      <c r="M53" s="41">
        <v>6486.5</v>
      </c>
      <c r="N53" s="153">
        <v>32513.1</v>
      </c>
      <c r="O53" s="41">
        <v>15072.8</v>
      </c>
      <c r="P53" s="250">
        <v>1610.6</v>
      </c>
      <c r="Q53" s="41">
        <v>8043.1</v>
      </c>
      <c r="R53" s="164">
        <v>5933.5</v>
      </c>
    </row>
    <row r="54" spans="1:19" ht="24.95" customHeight="1">
      <c r="A54" s="60" t="s">
        <v>410</v>
      </c>
      <c r="B54" s="234">
        <v>202572.9</v>
      </c>
      <c r="C54" s="233">
        <v>16016.9</v>
      </c>
      <c r="D54" s="233">
        <v>9473.7999999999993</v>
      </c>
      <c r="E54" s="233">
        <v>5771</v>
      </c>
      <c r="F54" s="233">
        <v>2046.3</v>
      </c>
      <c r="G54" s="233">
        <v>40706.6</v>
      </c>
      <c r="H54" s="233">
        <v>7016</v>
      </c>
      <c r="I54" s="233">
        <v>33279.4</v>
      </c>
      <c r="J54" s="233">
        <v>15501.7</v>
      </c>
      <c r="K54" s="233">
        <v>1858.2</v>
      </c>
      <c r="L54" s="233">
        <v>1915.6</v>
      </c>
      <c r="M54" s="233">
        <v>6469.7</v>
      </c>
      <c r="N54" s="233">
        <v>31967.200000000001</v>
      </c>
      <c r="O54" s="233">
        <v>15016</v>
      </c>
      <c r="P54" s="234">
        <v>1599.9</v>
      </c>
      <c r="Q54" s="233">
        <v>8017.4</v>
      </c>
      <c r="R54" s="235">
        <v>5917.2</v>
      </c>
    </row>
    <row r="55" spans="1:19" ht="45">
      <c r="A55" s="14" t="s">
        <v>411</v>
      </c>
      <c r="B55" s="234"/>
      <c r="C55" s="233"/>
      <c r="D55" s="233"/>
      <c r="E55" s="233"/>
      <c r="F55" s="233"/>
      <c r="G55" s="233"/>
      <c r="H55" s="233"/>
      <c r="I55" s="233"/>
      <c r="J55" s="233"/>
      <c r="K55" s="233"/>
      <c r="L55" s="233"/>
      <c r="M55" s="233"/>
      <c r="N55" s="233"/>
      <c r="O55" s="233"/>
      <c r="P55" s="234"/>
      <c r="Q55" s="233"/>
      <c r="R55" s="235"/>
    </row>
    <row r="56" spans="1:19" ht="22.5">
      <c r="A56" s="16" t="s">
        <v>412</v>
      </c>
      <c r="B56" s="234">
        <v>18330.7</v>
      </c>
      <c r="C56" s="233">
        <v>2375</v>
      </c>
      <c r="D56" s="233">
        <v>369.9</v>
      </c>
      <c r="E56" s="233">
        <v>55.7</v>
      </c>
      <c r="F56" s="233">
        <v>81</v>
      </c>
      <c r="G56" s="233">
        <v>4829.7</v>
      </c>
      <c r="H56" s="233">
        <v>526.1</v>
      </c>
      <c r="I56" s="233">
        <v>625.70000000000005</v>
      </c>
      <c r="J56" s="233">
        <v>3924.6</v>
      </c>
      <c r="K56" s="233">
        <v>244.4</v>
      </c>
      <c r="L56" s="233">
        <v>62.3</v>
      </c>
      <c r="M56" s="233">
        <v>335.3</v>
      </c>
      <c r="N56" s="233">
        <v>2066.8000000000002</v>
      </c>
      <c r="O56" s="233">
        <v>1534.5</v>
      </c>
      <c r="P56" s="234">
        <v>38.200000000000003</v>
      </c>
      <c r="Q56" s="233">
        <v>394.8</v>
      </c>
      <c r="R56" s="235">
        <v>866.6</v>
      </c>
      <c r="S56" s="236"/>
    </row>
    <row r="57" spans="1:19" ht="27" customHeight="1">
      <c r="A57" s="16" t="s">
        <v>413</v>
      </c>
      <c r="B57" s="234">
        <v>3273.2</v>
      </c>
      <c r="C57" s="233">
        <v>780.7</v>
      </c>
      <c r="D57" s="233">
        <v>47.8</v>
      </c>
      <c r="E57" s="233">
        <v>164.4</v>
      </c>
      <c r="F57" s="233">
        <v>16.5</v>
      </c>
      <c r="G57" s="233">
        <v>1150.5</v>
      </c>
      <c r="H57" s="233">
        <v>95.2</v>
      </c>
      <c r="I57" s="233">
        <v>285.2</v>
      </c>
      <c r="J57" s="233">
        <v>114.1</v>
      </c>
      <c r="K57" s="233">
        <v>14.9</v>
      </c>
      <c r="L57" s="233">
        <v>4.4000000000000004</v>
      </c>
      <c r="M57" s="233">
        <v>207.3</v>
      </c>
      <c r="N57" s="233">
        <v>228.9</v>
      </c>
      <c r="O57" s="233">
        <v>77.8</v>
      </c>
      <c r="P57" s="234">
        <v>0.5</v>
      </c>
      <c r="Q57" s="233">
        <v>45.7</v>
      </c>
      <c r="R57" s="235">
        <v>39.1</v>
      </c>
    </row>
    <row r="58" spans="1:19" ht="22.5">
      <c r="A58" s="7" t="s">
        <v>425</v>
      </c>
      <c r="B58" s="234">
        <v>75.7</v>
      </c>
      <c r="C58" s="233">
        <v>82.7</v>
      </c>
      <c r="D58" s="233">
        <v>73.900000000000006</v>
      </c>
      <c r="E58" s="233">
        <v>58.6</v>
      </c>
      <c r="F58" s="233">
        <v>78.900000000000006</v>
      </c>
      <c r="G58" s="233">
        <v>71.099999999999994</v>
      </c>
      <c r="H58" s="233">
        <v>67.900000000000006</v>
      </c>
      <c r="I58" s="233">
        <v>74.2</v>
      </c>
      <c r="J58" s="233">
        <v>79.7</v>
      </c>
      <c r="K58" s="233">
        <v>78.2</v>
      </c>
      <c r="L58" s="233">
        <v>69.599999999999994</v>
      </c>
      <c r="M58" s="233">
        <v>84.6</v>
      </c>
      <c r="N58" s="233">
        <v>83.1</v>
      </c>
      <c r="O58" s="233">
        <v>68.2</v>
      </c>
      <c r="P58" s="234">
        <v>78.400000000000006</v>
      </c>
      <c r="Q58" s="233">
        <v>74.8</v>
      </c>
      <c r="R58" s="235">
        <v>84.5</v>
      </c>
    </row>
    <row r="59" spans="1:19" ht="24.95" customHeight="1">
      <c r="A59" s="14" t="s">
        <v>473</v>
      </c>
      <c r="B59" s="234">
        <v>367.9</v>
      </c>
      <c r="C59" s="233">
        <v>1799.5</v>
      </c>
      <c r="D59" s="233">
        <v>90.8</v>
      </c>
      <c r="E59" s="233">
        <v>220.8</v>
      </c>
      <c r="F59" s="233">
        <v>53.8</v>
      </c>
      <c r="G59" s="233">
        <v>525.9</v>
      </c>
      <c r="H59" s="233">
        <v>318.89999999999998</v>
      </c>
      <c r="I59" s="233">
        <v>216</v>
      </c>
      <c r="J59" s="233">
        <v>165.1</v>
      </c>
      <c r="K59" s="233">
        <v>45.9</v>
      </c>
      <c r="L59" s="233">
        <v>32.5</v>
      </c>
      <c r="M59" s="233">
        <v>120</v>
      </c>
      <c r="N59" s="233">
        <v>2351.4</v>
      </c>
      <c r="O59" s="233">
        <v>399.9</v>
      </c>
      <c r="P59" s="234">
        <v>70.5</v>
      </c>
      <c r="Q59" s="233">
        <v>95.6</v>
      </c>
      <c r="R59" s="235">
        <v>246.3</v>
      </c>
    </row>
    <row r="60" spans="1:19" ht="45">
      <c r="A60" s="18" t="s">
        <v>441</v>
      </c>
      <c r="B60" s="102">
        <v>5.8</v>
      </c>
      <c r="C60" s="32">
        <v>16047.6</v>
      </c>
      <c r="D60" s="32">
        <v>9507.7999999999993</v>
      </c>
      <c r="E60" s="32">
        <v>5787.7</v>
      </c>
      <c r="F60" s="32">
        <v>2053.1999999999998</v>
      </c>
      <c r="G60" s="32">
        <v>40817.5</v>
      </c>
      <c r="H60" s="32">
        <v>7079.3</v>
      </c>
      <c r="I60" s="32">
        <v>33337.800000000003</v>
      </c>
      <c r="J60" s="32">
        <v>15540.2</v>
      </c>
      <c r="K60" s="32">
        <v>1870.3</v>
      </c>
      <c r="L60" s="32">
        <v>1922.6</v>
      </c>
      <c r="M60" s="32">
        <v>6486.5</v>
      </c>
      <c r="N60" s="32">
        <v>32513.1</v>
      </c>
      <c r="O60" s="32">
        <v>15072.8</v>
      </c>
      <c r="P60" s="102">
        <v>1610.6</v>
      </c>
      <c r="Q60" s="32">
        <v>8043.1</v>
      </c>
      <c r="R60" s="99">
        <v>5933.5</v>
      </c>
    </row>
    <row r="61" spans="1:19" ht="24.95" customHeight="1">
      <c r="A61" s="45" t="s">
        <v>426</v>
      </c>
      <c r="B61" s="102">
        <v>8003</v>
      </c>
      <c r="C61" s="32">
        <v>2481.6999999999998</v>
      </c>
      <c r="D61" s="32">
        <v>201.9</v>
      </c>
      <c r="E61" s="32">
        <v>137.30000000000001</v>
      </c>
      <c r="F61" s="32">
        <v>37.799999999999997</v>
      </c>
      <c r="G61" s="32">
        <v>666.4</v>
      </c>
      <c r="H61" s="32">
        <v>753.1</v>
      </c>
      <c r="I61" s="32">
        <v>512.5</v>
      </c>
      <c r="J61" s="32">
        <v>121.9</v>
      </c>
      <c r="K61" s="32">
        <v>25.4</v>
      </c>
      <c r="L61" s="32">
        <v>28.9</v>
      </c>
      <c r="M61" s="32">
        <v>122.4</v>
      </c>
      <c r="N61" s="32">
        <v>1471.2</v>
      </c>
      <c r="O61" s="32">
        <v>247</v>
      </c>
      <c r="P61" s="102">
        <v>4.5</v>
      </c>
      <c r="Q61" s="32">
        <v>629.5</v>
      </c>
      <c r="R61" s="99">
        <v>561.5</v>
      </c>
    </row>
    <row r="62" spans="1:19" ht="22.5">
      <c r="A62" s="18" t="s">
        <v>474</v>
      </c>
      <c r="B62" s="116"/>
      <c r="C62" s="32"/>
      <c r="D62" s="32"/>
      <c r="E62" s="32"/>
      <c r="F62" s="32"/>
      <c r="G62" s="32"/>
      <c r="H62" s="32"/>
      <c r="I62" s="32"/>
      <c r="J62" s="32"/>
      <c r="K62" s="32"/>
      <c r="L62" s="32"/>
      <c r="M62" s="32"/>
      <c r="N62" s="32"/>
      <c r="O62" s="32"/>
      <c r="P62" s="102"/>
      <c r="Q62" s="32"/>
      <c r="R62" s="99"/>
    </row>
    <row r="63" spans="1:19" ht="24.95" customHeight="1">
      <c r="A63" s="230" t="s">
        <v>427</v>
      </c>
      <c r="B63" s="116">
        <v>13420.3</v>
      </c>
      <c r="C63" s="32">
        <v>1220.2</v>
      </c>
      <c r="D63" s="32">
        <v>717.2</v>
      </c>
      <c r="E63" s="32">
        <v>519.4</v>
      </c>
      <c r="F63" s="32">
        <v>391.1</v>
      </c>
      <c r="G63" s="32">
        <v>849</v>
      </c>
      <c r="H63" s="32">
        <v>1155.5999999999999</v>
      </c>
      <c r="I63" s="32">
        <v>1973.8</v>
      </c>
      <c r="J63" s="32">
        <v>360.7</v>
      </c>
      <c r="K63" s="32">
        <v>505.3</v>
      </c>
      <c r="L63" s="32">
        <v>339.2</v>
      </c>
      <c r="M63" s="32">
        <v>904</v>
      </c>
      <c r="N63" s="32">
        <v>1713.1</v>
      </c>
      <c r="O63" s="32">
        <v>325.3</v>
      </c>
      <c r="P63" s="102">
        <v>438.3</v>
      </c>
      <c r="Q63" s="32">
        <v>1331.1</v>
      </c>
      <c r="R63" s="99">
        <v>677</v>
      </c>
    </row>
    <row r="64" spans="1:19" ht="24.95" customHeight="1">
      <c r="A64" s="230" t="s">
        <v>428</v>
      </c>
      <c r="B64" s="116">
        <v>354.8</v>
      </c>
      <c r="C64" s="32">
        <v>421.92085798842101</v>
      </c>
      <c r="D64" s="32">
        <v>356.51052468319602</v>
      </c>
      <c r="E64" s="32">
        <v>255.79876769814899</v>
      </c>
      <c r="F64" s="32">
        <v>398.044705415431</v>
      </c>
      <c r="G64" s="32">
        <v>355.89228795868598</v>
      </c>
      <c r="H64" s="32">
        <v>337.00824076555699</v>
      </c>
      <c r="I64" s="32">
        <v>358.126477934918</v>
      </c>
      <c r="J64" s="32">
        <v>381.589275682172</v>
      </c>
      <c r="K64" s="32">
        <v>242.72390029712901</v>
      </c>
      <c r="L64" s="32">
        <v>296.01922081685001</v>
      </c>
      <c r="M64" s="32">
        <v>383.29491123838898</v>
      </c>
      <c r="N64" s="32">
        <v>392.92578086832998</v>
      </c>
      <c r="O64" s="32">
        <v>275.20857142132098</v>
      </c>
      <c r="P64" s="102">
        <v>319.93705356979899</v>
      </c>
      <c r="Q64" s="32">
        <v>380.72389524146502</v>
      </c>
      <c r="R64" s="99">
        <v>411.51363052245</v>
      </c>
    </row>
    <row r="65" spans="1:18" ht="30" customHeight="1">
      <c r="A65" s="56" t="s">
        <v>429</v>
      </c>
      <c r="B65" s="240"/>
      <c r="C65" s="41"/>
      <c r="D65" s="153"/>
      <c r="E65" s="41"/>
      <c r="F65" s="153"/>
      <c r="G65" s="41"/>
      <c r="H65" s="41"/>
      <c r="I65" s="41"/>
      <c r="J65" s="32"/>
      <c r="K65" s="32"/>
      <c r="L65" s="155"/>
      <c r="M65" s="32"/>
      <c r="N65" s="155"/>
      <c r="O65" s="32"/>
      <c r="P65" s="154"/>
      <c r="Q65" s="32"/>
      <c r="R65" s="99"/>
    </row>
    <row r="66" spans="1:18" ht="24.95" customHeight="1">
      <c r="A66" s="14" t="s">
        <v>430</v>
      </c>
      <c r="B66" s="251"/>
      <c r="C66" s="29"/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251"/>
      <c r="Q66" s="29"/>
      <c r="R66" s="31"/>
    </row>
    <row r="67" spans="1:18" ht="24.95" customHeight="1">
      <c r="A67" s="16" t="s">
        <v>431</v>
      </c>
      <c r="B67" s="252">
        <v>13926</v>
      </c>
      <c r="C67" s="32">
        <v>1226.5</v>
      </c>
      <c r="D67" s="32">
        <v>534.9</v>
      </c>
      <c r="E67" s="32">
        <v>659.1</v>
      </c>
      <c r="F67" s="32">
        <v>395</v>
      </c>
      <c r="G67" s="32">
        <v>937.5</v>
      </c>
      <c r="H67" s="32">
        <v>1106.5999999999999</v>
      </c>
      <c r="I67" s="32">
        <v>2587</v>
      </c>
      <c r="J67" s="32">
        <v>420.4</v>
      </c>
      <c r="K67" s="32">
        <v>509.9</v>
      </c>
      <c r="L67" s="32">
        <v>368.4</v>
      </c>
      <c r="M67" s="32">
        <v>776.9</v>
      </c>
      <c r="N67" s="32">
        <v>1708.1</v>
      </c>
      <c r="O67" s="32">
        <v>394.7</v>
      </c>
      <c r="P67" s="102">
        <v>357.7</v>
      </c>
      <c r="Q67" s="32">
        <v>1513.8</v>
      </c>
      <c r="R67" s="99">
        <v>429.5</v>
      </c>
    </row>
    <row r="68" spans="1:18" ht="24.95" customHeight="1">
      <c r="A68" s="16" t="s">
        <v>432</v>
      </c>
      <c r="B68" s="102">
        <v>368.15</v>
      </c>
      <c r="C68" s="32">
        <v>424.08</v>
      </c>
      <c r="D68" s="32">
        <v>265.89</v>
      </c>
      <c r="E68" s="32">
        <v>324.58</v>
      </c>
      <c r="F68" s="32">
        <v>402</v>
      </c>
      <c r="G68" s="32">
        <v>392.98</v>
      </c>
      <c r="H68" s="32">
        <v>322.74</v>
      </c>
      <c r="I68" s="32">
        <v>469.38</v>
      </c>
      <c r="J68" s="32">
        <v>444.81</v>
      </c>
      <c r="K68" s="32">
        <v>244.95</v>
      </c>
      <c r="L68" s="32">
        <v>321.51</v>
      </c>
      <c r="M68" s="32">
        <v>329.4</v>
      </c>
      <c r="N68" s="32">
        <v>391.78</v>
      </c>
      <c r="O68" s="32">
        <v>333.87</v>
      </c>
      <c r="P68" s="102">
        <v>261.13</v>
      </c>
      <c r="Q68" s="32">
        <v>432.97</v>
      </c>
      <c r="R68" s="99">
        <v>261.07</v>
      </c>
    </row>
    <row r="69" spans="1:18" ht="24.95" customHeight="1">
      <c r="A69" s="14" t="s">
        <v>433</v>
      </c>
      <c r="B69" s="252"/>
      <c r="C69" s="32"/>
      <c r="D69" s="32"/>
      <c r="E69" s="32"/>
      <c r="F69" s="32"/>
      <c r="G69" s="32"/>
      <c r="H69" s="32"/>
      <c r="I69" s="32"/>
      <c r="J69" s="32"/>
      <c r="K69" s="32"/>
      <c r="L69" s="32"/>
      <c r="M69" s="32"/>
      <c r="N69" s="32"/>
      <c r="O69" s="32"/>
      <c r="P69" s="102"/>
      <c r="Q69" s="32"/>
      <c r="R69" s="99"/>
    </row>
    <row r="70" spans="1:18" ht="24.95" customHeight="1">
      <c r="A70" s="16" t="s">
        <v>434</v>
      </c>
      <c r="B70" s="102">
        <v>3979.6</v>
      </c>
      <c r="C70" s="32">
        <v>647.4</v>
      </c>
      <c r="D70" s="32">
        <v>129.1</v>
      </c>
      <c r="E70" s="32">
        <v>116.7</v>
      </c>
      <c r="F70" s="32">
        <v>295</v>
      </c>
      <c r="G70" s="32">
        <v>137.4</v>
      </c>
      <c r="H70" s="32">
        <v>403.9</v>
      </c>
      <c r="I70" s="32">
        <v>527.6</v>
      </c>
      <c r="J70" s="32">
        <v>292</v>
      </c>
      <c r="K70" s="32">
        <v>252.5</v>
      </c>
      <c r="L70" s="32">
        <v>85.4</v>
      </c>
      <c r="M70" s="32">
        <v>136.19999999999999</v>
      </c>
      <c r="N70" s="32">
        <v>280.89999999999998</v>
      </c>
      <c r="O70" s="32">
        <v>103.6</v>
      </c>
      <c r="P70" s="102">
        <v>79.099999999999994</v>
      </c>
      <c r="Q70" s="32">
        <v>334.2</v>
      </c>
      <c r="R70" s="99">
        <v>158.5</v>
      </c>
    </row>
    <row r="71" spans="1:18" ht="24.95" customHeight="1">
      <c r="A71" s="16" t="s">
        <v>432</v>
      </c>
      <c r="B71" s="102">
        <v>105.2</v>
      </c>
      <c r="C71" s="32">
        <v>223.84</v>
      </c>
      <c r="D71" s="32">
        <v>64.19</v>
      </c>
      <c r="E71" s="32">
        <v>57.45</v>
      </c>
      <c r="F71" s="32">
        <v>300.16000000000003</v>
      </c>
      <c r="G71" s="32">
        <v>57.59</v>
      </c>
      <c r="H71" s="32">
        <v>117.81</v>
      </c>
      <c r="I71" s="32">
        <v>95.73</v>
      </c>
      <c r="J71" s="32">
        <v>308.97000000000003</v>
      </c>
      <c r="K71" s="32">
        <v>121.3</v>
      </c>
      <c r="L71" s="32">
        <v>74.56</v>
      </c>
      <c r="M71" s="32">
        <v>57.75</v>
      </c>
      <c r="N71" s="32">
        <v>64.430000000000007</v>
      </c>
      <c r="O71" s="32">
        <v>87.67</v>
      </c>
      <c r="P71" s="102">
        <v>57.73</v>
      </c>
      <c r="Q71" s="32">
        <v>95.58</v>
      </c>
      <c r="R71" s="99">
        <v>96.35</v>
      </c>
    </row>
    <row r="72" spans="1:18" ht="24.95" customHeight="1">
      <c r="A72" s="14" t="s">
        <v>435</v>
      </c>
      <c r="B72" s="102"/>
      <c r="C72" s="32"/>
      <c r="D72" s="32"/>
      <c r="E72" s="32"/>
      <c r="F72" s="32"/>
      <c r="G72" s="32"/>
      <c r="H72" s="32"/>
      <c r="I72" s="32"/>
      <c r="J72" s="32"/>
      <c r="K72" s="32"/>
      <c r="L72" s="32"/>
      <c r="M72" s="32"/>
      <c r="N72" s="32"/>
      <c r="O72" s="32"/>
      <c r="P72" s="102"/>
      <c r="Q72" s="32"/>
      <c r="R72" s="99"/>
    </row>
    <row r="73" spans="1:18" ht="24.95" customHeight="1">
      <c r="A73" s="16" t="s">
        <v>478</v>
      </c>
      <c r="B73" s="102">
        <v>36309</v>
      </c>
      <c r="C73" s="32">
        <v>2095</v>
      </c>
      <c r="D73" s="32">
        <v>5292</v>
      </c>
      <c r="E73" s="32">
        <v>1512</v>
      </c>
      <c r="F73" s="32">
        <v>340</v>
      </c>
      <c r="G73" s="32">
        <v>650</v>
      </c>
      <c r="H73" s="32">
        <v>1182</v>
      </c>
      <c r="I73" s="32">
        <v>5825</v>
      </c>
      <c r="J73" s="32">
        <v>4750</v>
      </c>
      <c r="K73" s="32">
        <v>276</v>
      </c>
      <c r="L73" s="32">
        <v>0</v>
      </c>
      <c r="M73" s="32">
        <v>2372</v>
      </c>
      <c r="N73" s="32">
        <v>4470</v>
      </c>
      <c r="O73" s="32">
        <v>410</v>
      </c>
      <c r="P73" s="102">
        <v>831</v>
      </c>
      <c r="Q73" s="32">
        <v>25</v>
      </c>
      <c r="R73" s="99">
        <v>6279</v>
      </c>
    </row>
    <row r="74" spans="1:18" ht="24.95" customHeight="1">
      <c r="A74" s="16" t="s">
        <v>436</v>
      </c>
      <c r="B74" s="102">
        <v>3604.2</v>
      </c>
      <c r="C74" s="32">
        <v>200.9</v>
      </c>
      <c r="D74" s="32">
        <v>119.7</v>
      </c>
      <c r="E74" s="32">
        <v>208</v>
      </c>
      <c r="F74" s="32">
        <v>66.2</v>
      </c>
      <c r="G74" s="32">
        <v>224.6</v>
      </c>
      <c r="H74" s="32">
        <v>491.2</v>
      </c>
      <c r="I74" s="32">
        <v>441.2</v>
      </c>
      <c r="J74" s="32">
        <v>87.7</v>
      </c>
      <c r="K74" s="32">
        <v>430.7</v>
      </c>
      <c r="L74" s="32">
        <v>52.9</v>
      </c>
      <c r="M74" s="32">
        <v>247.8</v>
      </c>
      <c r="N74" s="32">
        <v>334.5</v>
      </c>
      <c r="O74" s="32">
        <v>212.7</v>
      </c>
      <c r="P74" s="102">
        <v>115.9</v>
      </c>
      <c r="Q74" s="32">
        <v>262.8</v>
      </c>
      <c r="R74" s="99">
        <v>107.4</v>
      </c>
    </row>
    <row r="75" spans="1:18" ht="30" customHeight="1">
      <c r="A75" s="385" t="s">
        <v>476</v>
      </c>
      <c r="B75" s="385"/>
      <c r="C75" s="385"/>
      <c r="D75" s="385"/>
      <c r="E75" s="385"/>
      <c r="F75" s="385"/>
      <c r="G75" s="385"/>
      <c r="H75" s="385"/>
      <c r="I75" s="385"/>
      <c r="J75" s="385"/>
      <c r="K75" s="385"/>
      <c r="L75" s="385"/>
      <c r="M75" s="385"/>
      <c r="N75" s="385"/>
      <c r="O75" s="385"/>
      <c r="P75" s="385"/>
      <c r="Q75" s="385"/>
      <c r="R75" s="385"/>
    </row>
    <row r="76" spans="1:18" s="20" customFormat="1" ht="24.95" customHeight="1">
      <c r="A76" s="382" t="s">
        <v>475</v>
      </c>
      <c r="B76" s="382"/>
      <c r="C76" s="382"/>
      <c r="D76" s="382"/>
      <c r="E76" s="382"/>
      <c r="F76" s="382"/>
      <c r="G76" s="382"/>
      <c r="H76" s="382"/>
      <c r="I76" s="382"/>
      <c r="J76" s="382"/>
      <c r="K76" s="382"/>
      <c r="L76" s="382"/>
      <c r="M76" s="382"/>
      <c r="N76" s="382"/>
      <c r="O76" s="382"/>
      <c r="P76" s="382"/>
      <c r="Q76" s="382"/>
      <c r="R76" s="382"/>
    </row>
    <row r="77" spans="1:18" ht="15" customHeight="1">
      <c r="A77" s="385" t="s">
        <v>320</v>
      </c>
      <c r="B77" s="385"/>
      <c r="C77" s="385"/>
      <c r="D77" s="385"/>
      <c r="E77" s="385"/>
      <c r="F77" s="385"/>
      <c r="G77" s="385"/>
      <c r="H77" s="385"/>
      <c r="I77" s="385"/>
      <c r="J77" s="385"/>
      <c r="K77" s="385"/>
      <c r="L77" s="385"/>
      <c r="M77" s="385"/>
      <c r="N77" s="385"/>
      <c r="O77" s="385"/>
      <c r="P77" s="385"/>
      <c r="Q77" s="385"/>
      <c r="R77" s="385"/>
    </row>
    <row r="78" spans="1:18">
      <c r="A78" s="382" t="s">
        <v>321</v>
      </c>
      <c r="B78" s="382"/>
      <c r="C78" s="382"/>
      <c r="D78" s="382"/>
      <c r="E78" s="382"/>
      <c r="F78" s="382"/>
      <c r="G78" s="382"/>
      <c r="H78" s="382"/>
      <c r="I78" s="382"/>
      <c r="J78" s="382"/>
      <c r="K78" s="382"/>
      <c r="L78" s="382"/>
      <c r="M78" s="382"/>
      <c r="N78" s="382"/>
      <c r="O78" s="382"/>
      <c r="P78" s="382"/>
      <c r="Q78" s="382"/>
      <c r="R78" s="382"/>
    </row>
  </sheetData>
  <mergeCells count="10">
    <mergeCell ref="N1:O1"/>
    <mergeCell ref="N2:O2"/>
    <mergeCell ref="A77:R77"/>
    <mergeCell ref="A78:R78"/>
    <mergeCell ref="A75:R75"/>
    <mergeCell ref="A76:R76"/>
    <mergeCell ref="L1:M1"/>
    <mergeCell ref="L2:M2"/>
    <mergeCell ref="J1:K1"/>
    <mergeCell ref="J2:K2"/>
  </mergeCells>
  <hyperlinks>
    <hyperlink ref="N1" location="'Spis tablic List of tables'!B24" display="Powrót do spisu tablic" xr:uid="{00000000-0004-0000-0200-000000000000}"/>
    <hyperlink ref="N2" location="'Spis tablic List of tables'!B31" display="Powrót do spisu tablic" xr:uid="{00000000-0004-0000-0200-000001000000}"/>
    <hyperlink ref="N1:N2" location="'Spis tablic List of tables'!B4" display="Powrót do spisu tablic" xr:uid="{00000000-0004-0000-0200-000002000000}"/>
    <hyperlink ref="N1:O2" location="'Spis tablic List of tables'!A7" display="Powrót do spisu tablic" xr:uid="{00000000-0004-0000-0200-000003000000}"/>
    <hyperlink ref="L1" location="'Spis tablic List of tables'!B24" display="Powrót do spisu tablic" xr:uid="{4299911D-DF97-4517-ABCB-8DFEE3433816}"/>
    <hyperlink ref="L2" location="'Spis tablic List of tables'!B31" display="Powrót do spisu tablic" xr:uid="{5D75CDD1-5339-4D51-BDCC-30624037247D}"/>
    <hyperlink ref="L1:L2" location="'Spis tablic List of tables'!B4" display="Powrót do spisu tablic" xr:uid="{4F7FC1C2-C9A4-4310-BCBB-2A7F0C2ED2F7}"/>
    <hyperlink ref="L1:M2" location="'Spis tablic List of tables'!A7" display="Powrót do spisu tablic" xr:uid="{2E6BCF6F-9397-4ADD-9DD7-A22411079734}"/>
    <hyperlink ref="L1:M1" location="'Spis tablic'!A1" display="Powrót do spisu tablic" xr:uid="{5E66B333-B5C0-4FF5-9FD8-240579E710DF}"/>
    <hyperlink ref="L2:M2" location="'Spis tablic'!A1" display="Return to list of tables" xr:uid="{18E14341-616B-418A-80C1-362AE06BBCC2}"/>
  </hyperlinks>
  <pageMargins left="0.19685039370078741" right="0.19685039370078741" top="0.19685039370078741" bottom="0.19685039370078741" header="0.31496062992125984" footer="0.31496062992125984"/>
  <pageSetup paperSize="9" scale="60" fitToHeight="0" orientation="landscape" horizontalDpi="4294967294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Arkusz30"/>
  <dimension ref="A1:G12"/>
  <sheetViews>
    <sheetView showGridLines="0" zoomScaleNormal="100" workbookViewId="0"/>
  </sheetViews>
  <sheetFormatPr defaultColWidth="9.59765625" defaultRowHeight="11.25"/>
  <cols>
    <col min="1" max="1" width="61" style="33" customWidth="1"/>
    <col min="2" max="6" width="16" style="33" customWidth="1"/>
    <col min="7" max="7" width="48.19921875" style="33" customWidth="1"/>
    <col min="8" max="10" width="24" style="33" customWidth="1"/>
    <col min="11" max="16384" width="9.59765625" style="33"/>
  </cols>
  <sheetData>
    <row r="1" spans="1:7" ht="15" customHeight="1">
      <c r="A1" s="2" t="s">
        <v>21</v>
      </c>
    </row>
    <row r="2" spans="1:7" ht="15" customHeight="1">
      <c r="A2" s="3" t="s">
        <v>22</v>
      </c>
    </row>
    <row r="3" spans="1:7" ht="15" customHeight="1">
      <c r="A3" s="3"/>
    </row>
    <row r="4" spans="1:7" ht="15" customHeight="1">
      <c r="A4" s="2" t="s">
        <v>339</v>
      </c>
      <c r="B4" s="56"/>
      <c r="C4" s="56"/>
      <c r="D4" s="56"/>
      <c r="E4" s="56"/>
      <c r="F4" s="56"/>
      <c r="G4" s="89"/>
    </row>
    <row r="5" spans="1:7" ht="15" customHeight="1">
      <c r="A5" s="218" t="s">
        <v>819</v>
      </c>
      <c r="B5" s="56"/>
      <c r="C5" s="56"/>
      <c r="D5" s="56"/>
      <c r="E5" s="56"/>
      <c r="F5" s="56"/>
      <c r="G5" s="89"/>
    </row>
    <row r="6" spans="1:7" ht="15" customHeight="1">
      <c r="A6" s="219" t="s">
        <v>202</v>
      </c>
      <c r="B6" s="56"/>
      <c r="C6" s="56"/>
      <c r="D6" s="56"/>
      <c r="E6" s="89"/>
      <c r="F6" s="89"/>
      <c r="G6" s="339" t="s">
        <v>36</v>
      </c>
    </row>
    <row r="7" spans="1:7" ht="15" customHeight="1">
      <c r="A7" s="219" t="s">
        <v>290</v>
      </c>
      <c r="B7" s="56"/>
      <c r="C7" s="56"/>
      <c r="D7" s="56"/>
      <c r="E7" s="265"/>
      <c r="F7" s="265"/>
      <c r="G7" s="349" t="s">
        <v>37</v>
      </c>
    </row>
    <row r="8" spans="1:7" ht="27.6" customHeight="1">
      <c r="A8" s="362" t="s">
        <v>519</v>
      </c>
      <c r="B8" s="106">
        <v>2021</v>
      </c>
      <c r="C8" s="106">
        <v>2022</v>
      </c>
      <c r="D8" s="106">
        <v>2023</v>
      </c>
      <c r="E8" s="106">
        <v>2024</v>
      </c>
      <c r="F8" s="127" t="s">
        <v>516</v>
      </c>
    </row>
    <row r="9" spans="1:7" ht="25.15" customHeight="1">
      <c r="A9" s="56" t="s">
        <v>1099</v>
      </c>
      <c r="B9" s="88">
        <v>77</v>
      </c>
      <c r="C9" s="88">
        <v>76</v>
      </c>
      <c r="D9" s="88">
        <v>75</v>
      </c>
      <c r="E9" s="88">
        <v>75</v>
      </c>
      <c r="F9" s="152">
        <v>100</v>
      </c>
    </row>
    <row r="10" spans="1:7" ht="25.15" customHeight="1">
      <c r="A10" s="44" t="s">
        <v>1100</v>
      </c>
      <c r="B10" s="70"/>
      <c r="C10" s="70"/>
      <c r="D10" s="70"/>
      <c r="E10" s="70"/>
      <c r="F10" s="99"/>
    </row>
    <row r="11" spans="1:7" ht="25.15" customHeight="1">
      <c r="A11" s="55" t="s">
        <v>497</v>
      </c>
      <c r="B11" s="70">
        <v>53</v>
      </c>
      <c r="C11" s="70">
        <v>52</v>
      </c>
      <c r="D11" s="70">
        <v>54</v>
      </c>
      <c r="E11" s="70">
        <v>54</v>
      </c>
      <c r="F11" s="99">
        <v>100</v>
      </c>
    </row>
    <row r="12" spans="1:7" ht="25.15" customHeight="1">
      <c r="A12" s="55" t="s">
        <v>498</v>
      </c>
      <c r="B12" s="70">
        <v>8</v>
      </c>
      <c r="C12" s="70">
        <v>7</v>
      </c>
      <c r="D12" s="70">
        <v>9</v>
      </c>
      <c r="E12" s="70">
        <v>9</v>
      </c>
      <c r="F12" s="99">
        <v>100</v>
      </c>
    </row>
  </sheetData>
  <phoneticPr fontId="6" type="noConversion"/>
  <hyperlinks>
    <hyperlink ref="G6:G7" location="'Spis tablic'!A1" display="Powrót do spisu tablic" xr:uid="{2A9E5C07-3303-44FE-B2A2-2905C0F7A4FB}"/>
  </hyperlinks>
  <pageMargins left="0.19685039370078741" right="0.19685039370078741" top="0.19685039370078741" bottom="0.19685039370078741" header="0.31496062992125984" footer="0.31496062992125984"/>
  <pageSetup paperSize="9" orientation="landscape" horizontalDpi="360" verticalDpi="360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Arkusz31"/>
  <dimension ref="A1:G17"/>
  <sheetViews>
    <sheetView showGridLines="0"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/>
    </sheetView>
  </sheetViews>
  <sheetFormatPr defaultColWidth="9.59765625" defaultRowHeight="11.25"/>
  <cols>
    <col min="1" max="1" width="56" style="33" customWidth="1"/>
    <col min="2" max="6" width="16" style="33" customWidth="1"/>
    <col min="7" max="7" width="21" style="33" customWidth="1"/>
    <col min="8" max="10" width="16" style="33" customWidth="1"/>
    <col min="11" max="16384" width="9.59765625" style="33"/>
  </cols>
  <sheetData>
    <row r="1" spans="1:7" ht="15" customHeight="1">
      <c r="A1" s="2" t="s">
        <v>340</v>
      </c>
      <c r="B1" s="56"/>
      <c r="C1" s="56"/>
      <c r="D1" s="56"/>
      <c r="E1" s="56"/>
      <c r="F1" s="56"/>
      <c r="G1" s="339" t="s">
        <v>36</v>
      </c>
    </row>
    <row r="2" spans="1:7" ht="15" customHeight="1">
      <c r="A2" s="219" t="s">
        <v>204</v>
      </c>
      <c r="B2" s="56"/>
      <c r="C2" s="56"/>
      <c r="D2" s="56"/>
      <c r="E2" s="56"/>
      <c r="F2" s="56"/>
      <c r="G2" s="349" t="s">
        <v>37</v>
      </c>
    </row>
    <row r="3" spans="1:7" ht="32.450000000000003" customHeight="1">
      <c r="A3" s="356" t="s">
        <v>519</v>
      </c>
      <c r="B3" s="106">
        <v>2021</v>
      </c>
      <c r="C3" s="106">
        <v>2022</v>
      </c>
      <c r="D3" s="106">
        <v>2023</v>
      </c>
      <c r="E3" s="106">
        <v>2024</v>
      </c>
      <c r="F3" s="127" t="s">
        <v>516</v>
      </c>
    </row>
    <row r="4" spans="1:7" ht="25.15" customHeight="1">
      <c r="A4" s="44" t="s">
        <v>1101</v>
      </c>
      <c r="B4" s="100">
        <v>884</v>
      </c>
      <c r="C4" s="100">
        <v>917</v>
      </c>
      <c r="D4" s="100">
        <v>934</v>
      </c>
      <c r="E4" s="100">
        <v>956</v>
      </c>
      <c r="F4" s="97">
        <v>102.4</v>
      </c>
    </row>
    <row r="5" spans="1:7" ht="25.15" customHeight="1">
      <c r="A5" s="55" t="s">
        <v>1102</v>
      </c>
      <c r="B5" s="100"/>
      <c r="C5" s="100"/>
      <c r="D5" s="100"/>
      <c r="E5" s="100"/>
      <c r="F5" s="99"/>
    </row>
    <row r="6" spans="1:7" ht="25.15" customHeight="1">
      <c r="A6" s="60" t="s">
        <v>1103</v>
      </c>
      <c r="B6" s="100">
        <v>863</v>
      </c>
      <c r="C6" s="100">
        <v>896</v>
      </c>
      <c r="D6" s="100">
        <v>913</v>
      </c>
      <c r="E6" s="100">
        <v>993</v>
      </c>
      <c r="F6" s="99">
        <v>108.8</v>
      </c>
    </row>
    <row r="7" spans="1:7" ht="25.15" customHeight="1">
      <c r="A7" s="60" t="s">
        <v>203</v>
      </c>
      <c r="B7" s="100">
        <v>18</v>
      </c>
      <c r="C7" s="100">
        <v>18</v>
      </c>
      <c r="D7" s="100">
        <v>18</v>
      </c>
      <c r="E7" s="100">
        <v>20</v>
      </c>
      <c r="F7" s="99">
        <v>111.1</v>
      </c>
    </row>
    <row r="8" spans="1:7" ht="25.15" customHeight="1">
      <c r="A8" s="60" t="s">
        <v>1104</v>
      </c>
      <c r="B8" s="100">
        <v>3</v>
      </c>
      <c r="C8" s="100">
        <v>3</v>
      </c>
      <c r="D8" s="100">
        <v>3</v>
      </c>
      <c r="E8" s="100">
        <v>3</v>
      </c>
      <c r="F8" s="99">
        <v>100</v>
      </c>
    </row>
    <row r="9" spans="1:7" ht="25.15" customHeight="1">
      <c r="A9" s="44" t="s">
        <v>1105</v>
      </c>
      <c r="B9" s="70"/>
      <c r="C9" s="70"/>
      <c r="D9" s="70"/>
      <c r="E9" s="70"/>
      <c r="F9" s="99"/>
    </row>
    <row r="10" spans="1:7" ht="25.15" customHeight="1">
      <c r="A10" s="60" t="s">
        <v>1106</v>
      </c>
      <c r="B10" s="70"/>
      <c r="C10" s="70"/>
      <c r="D10" s="70"/>
      <c r="E10" s="70"/>
      <c r="F10" s="99"/>
    </row>
    <row r="11" spans="1:7" ht="25.15" customHeight="1">
      <c r="A11" s="60" t="s">
        <v>1103</v>
      </c>
      <c r="B11" s="32">
        <v>0.3</v>
      </c>
      <c r="C11" s="32">
        <v>0.3</v>
      </c>
      <c r="D11" s="32">
        <v>0.3</v>
      </c>
      <c r="E11" s="70">
        <v>0.3</v>
      </c>
      <c r="F11" s="99">
        <v>100</v>
      </c>
    </row>
    <row r="12" spans="1:7" ht="25.15" customHeight="1">
      <c r="A12" s="58" t="s">
        <v>203</v>
      </c>
      <c r="B12" s="32">
        <v>0.2</v>
      </c>
      <c r="C12" s="32">
        <v>0.3</v>
      </c>
      <c r="D12" s="32">
        <v>0.1</v>
      </c>
      <c r="E12" s="70">
        <v>0.1</v>
      </c>
      <c r="F12" s="99">
        <v>100</v>
      </c>
    </row>
    <row r="13" spans="1:7" ht="25.15" customHeight="1">
      <c r="A13" s="60" t="s">
        <v>1104</v>
      </c>
      <c r="B13" s="32" t="s">
        <v>843</v>
      </c>
      <c r="C13" s="32" t="s">
        <v>440</v>
      </c>
      <c r="D13" s="32" t="s">
        <v>440</v>
      </c>
      <c r="E13" s="70" t="s">
        <v>440</v>
      </c>
      <c r="F13" s="99" t="s">
        <v>253</v>
      </c>
    </row>
    <row r="14" spans="1:7" ht="25.15" customHeight="1">
      <c r="A14" s="55" t="s">
        <v>1107</v>
      </c>
      <c r="B14" s="32"/>
      <c r="C14" s="32"/>
      <c r="D14" s="32"/>
      <c r="E14" s="32"/>
      <c r="F14" s="99"/>
    </row>
    <row r="15" spans="1:7" ht="25.15" customHeight="1">
      <c r="A15" s="60" t="s">
        <v>1103</v>
      </c>
      <c r="B15" s="32">
        <v>768.2</v>
      </c>
      <c r="C15" s="32">
        <v>749.2</v>
      </c>
      <c r="D15" s="32">
        <v>855.2</v>
      </c>
      <c r="E15" s="70">
        <v>838.1</v>
      </c>
      <c r="F15" s="99">
        <v>98</v>
      </c>
    </row>
    <row r="16" spans="1:7" ht="25.15" customHeight="1">
      <c r="A16" s="60" t="s">
        <v>203</v>
      </c>
      <c r="B16" s="32">
        <v>741.7</v>
      </c>
      <c r="C16" s="32">
        <v>674.3</v>
      </c>
      <c r="D16" s="32">
        <v>469.5</v>
      </c>
      <c r="E16" s="70">
        <v>388.8</v>
      </c>
      <c r="F16" s="99">
        <v>82.8</v>
      </c>
    </row>
    <row r="17" spans="1:6" ht="25.15" customHeight="1">
      <c r="A17" s="60" t="s">
        <v>1104</v>
      </c>
      <c r="B17" s="32">
        <v>211.8</v>
      </c>
      <c r="C17" s="32">
        <v>187</v>
      </c>
      <c r="D17" s="32">
        <v>113.1</v>
      </c>
      <c r="E17" s="70">
        <v>117.9</v>
      </c>
      <c r="F17" s="99">
        <v>104.2</v>
      </c>
    </row>
  </sheetData>
  <phoneticPr fontId="6" type="noConversion"/>
  <hyperlinks>
    <hyperlink ref="G1:G2" location="'Spis tablic'!A1" display="Powrót do spisu tablic" xr:uid="{2530C97A-16DC-49D9-9170-47DA02176C6E}"/>
  </hyperlinks>
  <pageMargins left="0.19685039370078741" right="0.19685039370078741" top="0.19685039370078741" bottom="0.19685039370078741" header="0.31496062992125984" footer="0.31496062992125984"/>
  <pageSetup paperSize="9" orientation="landscape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Arkusz32"/>
  <dimension ref="A1:H39"/>
  <sheetViews>
    <sheetView showGridLines="0" zoomScaleNormal="100" workbookViewId="0">
      <pane xSplit="2" ySplit="6" topLeftCell="C7" activePane="bottomRight" state="frozen"/>
      <selection pane="topRight" activeCell="C1" sqref="C1"/>
      <selection pane="bottomLeft" activeCell="A7" sqref="A7"/>
      <selection pane="bottomRight"/>
    </sheetView>
  </sheetViews>
  <sheetFormatPr defaultColWidth="9.59765625" defaultRowHeight="11.25"/>
  <cols>
    <col min="1" max="1" width="24" style="33" customWidth="1"/>
    <col min="2" max="2" width="10.796875" style="33" customWidth="1"/>
    <col min="3" max="7" width="21" style="33" customWidth="1"/>
    <col min="8" max="9" width="16" style="33" customWidth="1"/>
    <col min="10" max="16384" width="9.59765625" style="33"/>
  </cols>
  <sheetData>
    <row r="1" spans="1:8" ht="15" customHeight="1">
      <c r="A1" s="2" t="s">
        <v>341</v>
      </c>
      <c r="B1" s="51"/>
      <c r="C1" s="56"/>
      <c r="D1" s="56"/>
      <c r="E1" s="56"/>
      <c r="F1" s="56"/>
      <c r="G1" s="56"/>
    </row>
    <row r="2" spans="1:8" ht="15" customHeight="1">
      <c r="A2" s="218" t="s">
        <v>819</v>
      </c>
      <c r="B2" s="223"/>
      <c r="C2" s="56"/>
      <c r="D2" s="56"/>
      <c r="E2" s="56"/>
      <c r="F2" s="56"/>
      <c r="G2" s="56"/>
    </row>
    <row r="3" spans="1:8" ht="15" customHeight="1">
      <c r="A3" s="219" t="s">
        <v>205</v>
      </c>
      <c r="B3" s="223"/>
      <c r="C3" s="56"/>
      <c r="D3" s="56"/>
      <c r="E3" s="56"/>
      <c r="F3" s="56"/>
      <c r="G3" s="56"/>
      <c r="H3" s="339" t="s">
        <v>36</v>
      </c>
    </row>
    <row r="4" spans="1:8" ht="15" customHeight="1">
      <c r="A4" s="219" t="s">
        <v>290</v>
      </c>
      <c r="B4" s="223"/>
      <c r="C4" s="56"/>
      <c r="D4" s="56"/>
      <c r="E4" s="56"/>
      <c r="F4" s="56"/>
      <c r="G4" s="56"/>
      <c r="H4" s="349" t="s">
        <v>37</v>
      </c>
    </row>
    <row r="5" spans="1:8" ht="27.6" customHeight="1">
      <c r="A5" s="429" t="s">
        <v>519</v>
      </c>
      <c r="B5" s="401"/>
      <c r="C5" s="405" t="s">
        <v>875</v>
      </c>
      <c r="D5" s="406"/>
      <c r="E5" s="405" t="s">
        <v>1108</v>
      </c>
      <c r="F5" s="404"/>
      <c r="G5" s="404"/>
    </row>
    <row r="6" spans="1:8" ht="31.9" customHeight="1">
      <c r="A6" s="431"/>
      <c r="B6" s="402"/>
      <c r="C6" s="319" t="s">
        <v>1109</v>
      </c>
      <c r="D6" s="318" t="s">
        <v>1110</v>
      </c>
      <c r="E6" s="318" t="s">
        <v>1111</v>
      </c>
      <c r="F6" s="318" t="s">
        <v>1112</v>
      </c>
      <c r="G6" s="322" t="s">
        <v>1113</v>
      </c>
    </row>
    <row r="7" spans="1:8" ht="15" customHeight="1">
      <c r="A7" s="33" t="s">
        <v>233</v>
      </c>
      <c r="B7" s="112">
        <v>2021</v>
      </c>
      <c r="C7" s="30">
        <v>107</v>
      </c>
      <c r="D7" s="30">
        <v>2618</v>
      </c>
      <c r="E7" s="30">
        <v>29</v>
      </c>
      <c r="F7" s="30">
        <v>24</v>
      </c>
      <c r="G7" s="81">
        <v>54</v>
      </c>
    </row>
    <row r="8" spans="1:8" ht="15" customHeight="1">
      <c r="A8" s="49" t="s">
        <v>232</v>
      </c>
      <c r="B8" s="112">
        <v>2022</v>
      </c>
      <c r="C8" s="30">
        <v>105</v>
      </c>
      <c r="D8" s="30">
        <v>2331</v>
      </c>
      <c r="E8" s="30">
        <v>29</v>
      </c>
      <c r="F8" s="30">
        <v>22</v>
      </c>
      <c r="G8" s="81">
        <v>54</v>
      </c>
    </row>
    <row r="9" spans="1:8" ht="15" customHeight="1">
      <c r="B9" s="112">
        <v>2023</v>
      </c>
      <c r="C9" s="30">
        <v>102</v>
      </c>
      <c r="D9" s="30">
        <v>2301</v>
      </c>
      <c r="E9" s="70">
        <v>29</v>
      </c>
      <c r="F9" s="70">
        <v>22</v>
      </c>
      <c r="G9" s="72">
        <v>51</v>
      </c>
    </row>
    <row r="10" spans="1:8" ht="15" customHeight="1">
      <c r="A10" s="44"/>
      <c r="B10" s="71">
        <v>2024</v>
      </c>
      <c r="C10" s="70">
        <v>98</v>
      </c>
      <c r="D10" s="30">
        <v>2149</v>
      </c>
      <c r="E10" s="70">
        <v>28</v>
      </c>
      <c r="F10" s="70">
        <v>14</v>
      </c>
      <c r="G10" s="72">
        <v>56</v>
      </c>
    </row>
    <row r="11" spans="1:8" ht="15" customHeight="1">
      <c r="A11" s="44"/>
      <c r="B11" s="195" t="s">
        <v>516</v>
      </c>
      <c r="C11" s="32">
        <v>96.1</v>
      </c>
      <c r="D11" s="32">
        <v>93.4</v>
      </c>
      <c r="E11" s="32">
        <v>96.6</v>
      </c>
      <c r="F11" s="32">
        <v>63.6</v>
      </c>
      <c r="G11" s="99">
        <v>109.8</v>
      </c>
    </row>
    <row r="12" spans="1:8" ht="15" customHeight="1">
      <c r="A12" s="33" t="s">
        <v>231</v>
      </c>
      <c r="B12" s="112">
        <v>2021</v>
      </c>
      <c r="C12" s="30">
        <v>99</v>
      </c>
      <c r="D12" s="30">
        <v>2981</v>
      </c>
      <c r="E12" s="30">
        <v>25</v>
      </c>
      <c r="F12" s="30">
        <v>19</v>
      </c>
      <c r="G12" s="81">
        <v>55</v>
      </c>
    </row>
    <row r="13" spans="1:8" ht="15" customHeight="1">
      <c r="A13" s="49" t="s">
        <v>230</v>
      </c>
      <c r="B13" s="112">
        <v>2022</v>
      </c>
      <c r="C13" s="30">
        <v>99</v>
      </c>
      <c r="D13" s="30">
        <v>2833</v>
      </c>
      <c r="E13" s="30">
        <v>25</v>
      </c>
      <c r="F13" s="30">
        <v>19</v>
      </c>
      <c r="G13" s="81">
        <v>55</v>
      </c>
    </row>
    <row r="14" spans="1:8" ht="15" customHeight="1">
      <c r="B14" s="112">
        <v>2023</v>
      </c>
      <c r="C14" s="30">
        <v>98</v>
      </c>
      <c r="D14" s="30">
        <v>2731</v>
      </c>
      <c r="E14" s="70">
        <v>25</v>
      </c>
      <c r="F14" s="70">
        <v>19</v>
      </c>
      <c r="G14" s="72">
        <v>54</v>
      </c>
    </row>
    <row r="15" spans="1:8" ht="15" customHeight="1">
      <c r="A15" s="44"/>
      <c r="B15" s="71">
        <v>2024</v>
      </c>
      <c r="C15" s="30">
        <v>99</v>
      </c>
      <c r="D15" s="30">
        <v>2787</v>
      </c>
      <c r="E15" s="30">
        <v>23</v>
      </c>
      <c r="F15" s="70">
        <v>20</v>
      </c>
      <c r="G15" s="72">
        <v>56</v>
      </c>
    </row>
    <row r="16" spans="1:8" ht="15" customHeight="1">
      <c r="A16" s="44"/>
      <c r="B16" s="195" t="s">
        <v>516</v>
      </c>
      <c r="C16" s="32">
        <v>101</v>
      </c>
      <c r="D16" s="32">
        <v>102.1</v>
      </c>
      <c r="E16" s="32">
        <v>92</v>
      </c>
      <c r="F16" s="32">
        <v>105.3</v>
      </c>
      <c r="G16" s="99">
        <v>103.7</v>
      </c>
    </row>
    <row r="17" spans="1:7" ht="15" customHeight="1">
      <c r="A17" s="33" t="s">
        <v>229</v>
      </c>
      <c r="B17" s="112">
        <v>2021</v>
      </c>
      <c r="C17" s="30">
        <v>222</v>
      </c>
      <c r="D17" s="30">
        <v>11325</v>
      </c>
      <c r="E17" s="30">
        <v>6</v>
      </c>
      <c r="F17" s="30">
        <v>36</v>
      </c>
      <c r="G17" s="81">
        <v>180</v>
      </c>
    </row>
    <row r="18" spans="1:7" ht="15" customHeight="1">
      <c r="A18" s="49" t="s">
        <v>228</v>
      </c>
      <c r="B18" s="112">
        <v>2022</v>
      </c>
      <c r="C18" s="30">
        <v>238</v>
      </c>
      <c r="D18" s="30">
        <v>11278</v>
      </c>
      <c r="E18" s="30">
        <v>4</v>
      </c>
      <c r="F18" s="30">
        <v>48</v>
      </c>
      <c r="G18" s="81">
        <v>186</v>
      </c>
    </row>
    <row r="19" spans="1:7" ht="15" customHeight="1">
      <c r="B19" s="112">
        <v>2023</v>
      </c>
      <c r="C19" s="30">
        <v>388</v>
      </c>
      <c r="D19" s="30">
        <v>11322</v>
      </c>
      <c r="E19" s="30">
        <v>4</v>
      </c>
      <c r="F19" s="70">
        <v>48</v>
      </c>
      <c r="G19" s="72">
        <v>336</v>
      </c>
    </row>
    <row r="20" spans="1:7" ht="15" customHeight="1">
      <c r="A20" s="44"/>
      <c r="B20" s="71">
        <v>2024</v>
      </c>
      <c r="C20" s="70">
        <v>391</v>
      </c>
      <c r="D20" s="70">
        <v>11334</v>
      </c>
      <c r="E20" s="70">
        <v>4</v>
      </c>
      <c r="F20" s="70">
        <v>48</v>
      </c>
      <c r="G20" s="72">
        <v>339</v>
      </c>
    </row>
    <row r="21" spans="1:7" ht="15" customHeight="1">
      <c r="A21" s="44"/>
      <c r="B21" s="195" t="s">
        <v>516</v>
      </c>
      <c r="C21" s="32">
        <v>100.8</v>
      </c>
      <c r="D21" s="32">
        <v>100.1</v>
      </c>
      <c r="E21" s="32">
        <v>100</v>
      </c>
      <c r="F21" s="32">
        <v>100</v>
      </c>
      <c r="G21" s="99">
        <v>100.9</v>
      </c>
    </row>
    <row r="22" spans="1:7" ht="15" customHeight="1">
      <c r="A22" s="33" t="s">
        <v>227</v>
      </c>
      <c r="B22" s="112">
        <v>2021</v>
      </c>
      <c r="C22" s="30">
        <v>17</v>
      </c>
      <c r="D22" s="30">
        <v>1265</v>
      </c>
      <c r="E22" s="30" t="s">
        <v>440</v>
      </c>
      <c r="F22" s="30" t="s">
        <v>440</v>
      </c>
      <c r="G22" s="81">
        <v>16</v>
      </c>
    </row>
    <row r="23" spans="1:7" ht="15" customHeight="1">
      <c r="A23" s="49" t="s">
        <v>226</v>
      </c>
      <c r="B23" s="112">
        <v>2022</v>
      </c>
      <c r="C23" s="30">
        <v>18</v>
      </c>
      <c r="D23" s="30">
        <v>1277</v>
      </c>
      <c r="E23" s="30" t="s">
        <v>440</v>
      </c>
      <c r="F23" s="30" t="s">
        <v>440</v>
      </c>
      <c r="G23" s="81">
        <v>18</v>
      </c>
    </row>
    <row r="24" spans="1:7" ht="15" customHeight="1">
      <c r="B24" s="112">
        <v>2023</v>
      </c>
      <c r="C24" s="30">
        <v>16</v>
      </c>
      <c r="D24" s="30">
        <v>1277</v>
      </c>
      <c r="E24" s="30" t="s">
        <v>440</v>
      </c>
      <c r="F24" s="30" t="s">
        <v>440</v>
      </c>
      <c r="G24" s="72">
        <v>16</v>
      </c>
    </row>
    <row r="25" spans="1:7" ht="15" customHeight="1">
      <c r="B25" s="71">
        <v>2024</v>
      </c>
      <c r="C25" s="70">
        <v>20</v>
      </c>
      <c r="D25" s="70">
        <v>1502</v>
      </c>
      <c r="E25" s="30" t="s">
        <v>440</v>
      </c>
      <c r="F25" s="30" t="s">
        <v>440</v>
      </c>
      <c r="G25" s="72">
        <v>20</v>
      </c>
    </row>
    <row r="26" spans="1:7" ht="15" customHeight="1">
      <c r="B26" s="195" t="s">
        <v>516</v>
      </c>
      <c r="C26" s="32">
        <v>125</v>
      </c>
      <c r="D26" s="32">
        <v>117.6</v>
      </c>
      <c r="E26" s="32" t="s">
        <v>253</v>
      </c>
      <c r="F26" s="32" t="s">
        <v>253</v>
      </c>
      <c r="G26" s="99" t="s">
        <v>253</v>
      </c>
    </row>
    <row r="27" spans="1:7" ht="15" customHeight="1">
      <c r="A27" s="33" t="s">
        <v>225</v>
      </c>
      <c r="B27" s="112">
        <v>2021</v>
      </c>
      <c r="C27" s="30">
        <v>2</v>
      </c>
      <c r="D27" s="30">
        <v>330</v>
      </c>
      <c r="E27" s="30">
        <v>1</v>
      </c>
      <c r="F27" s="30" t="s">
        <v>440</v>
      </c>
      <c r="G27" s="81">
        <v>1</v>
      </c>
    </row>
    <row r="28" spans="1:7" ht="15" customHeight="1">
      <c r="A28" s="49" t="s">
        <v>224</v>
      </c>
      <c r="B28" s="112">
        <v>2022</v>
      </c>
      <c r="C28" s="30">
        <v>2</v>
      </c>
      <c r="D28" s="30">
        <v>274</v>
      </c>
      <c r="E28" s="30" t="s">
        <v>440</v>
      </c>
      <c r="F28" s="30">
        <v>1</v>
      </c>
      <c r="G28" s="81">
        <v>1</v>
      </c>
    </row>
    <row r="29" spans="1:7" ht="15" customHeight="1">
      <c r="B29" s="112">
        <v>2023</v>
      </c>
      <c r="C29" s="30">
        <v>2</v>
      </c>
      <c r="D29" s="30">
        <v>299</v>
      </c>
      <c r="E29" s="30" t="s">
        <v>440</v>
      </c>
      <c r="F29" s="30">
        <v>1</v>
      </c>
      <c r="G29" s="72">
        <v>1</v>
      </c>
    </row>
    <row r="30" spans="1:7" ht="15" customHeight="1">
      <c r="B30" s="71">
        <v>2024</v>
      </c>
      <c r="C30" s="70">
        <v>2</v>
      </c>
      <c r="D30" s="70">
        <v>274</v>
      </c>
      <c r="E30" s="30" t="s">
        <v>440</v>
      </c>
      <c r="F30" s="30">
        <v>1</v>
      </c>
      <c r="G30" s="72">
        <v>1</v>
      </c>
    </row>
    <row r="31" spans="1:7" ht="15" customHeight="1">
      <c r="B31" s="195" t="s">
        <v>516</v>
      </c>
      <c r="C31" s="32">
        <v>100</v>
      </c>
      <c r="D31" s="32">
        <v>91.6</v>
      </c>
      <c r="E31" s="30" t="s">
        <v>440</v>
      </c>
      <c r="F31" s="32" t="s">
        <v>253</v>
      </c>
      <c r="G31" s="99"/>
    </row>
    <row r="32" spans="1:7" ht="15" customHeight="1">
      <c r="A32" s="33" t="s">
        <v>243</v>
      </c>
      <c r="B32" s="112">
        <v>2021</v>
      </c>
      <c r="C32" s="30">
        <v>30</v>
      </c>
      <c r="D32" s="30">
        <v>415</v>
      </c>
      <c r="E32" s="30" t="s">
        <v>440</v>
      </c>
      <c r="F32" s="30" t="s">
        <v>440</v>
      </c>
      <c r="G32" s="81" t="s">
        <v>440</v>
      </c>
    </row>
    <row r="33" spans="1:7" ht="15" customHeight="1">
      <c r="A33" s="49" t="s">
        <v>244</v>
      </c>
      <c r="B33" s="112">
        <v>2022</v>
      </c>
      <c r="C33" s="30">
        <v>27</v>
      </c>
      <c r="D33" s="30">
        <v>355</v>
      </c>
      <c r="E33" s="30" t="s">
        <v>440</v>
      </c>
      <c r="F33" s="30" t="s">
        <v>440</v>
      </c>
      <c r="G33" s="81" t="s">
        <v>440</v>
      </c>
    </row>
    <row r="34" spans="1:7" ht="15" customHeight="1">
      <c r="B34" s="112">
        <v>2023</v>
      </c>
      <c r="C34" s="30">
        <v>30</v>
      </c>
      <c r="D34" s="30">
        <v>490</v>
      </c>
      <c r="E34" s="30" t="s">
        <v>440</v>
      </c>
      <c r="F34" s="30" t="s">
        <v>440</v>
      </c>
      <c r="G34" s="81" t="s">
        <v>440</v>
      </c>
    </row>
    <row r="35" spans="1:7" ht="15" customHeight="1">
      <c r="B35" s="71">
        <v>2024</v>
      </c>
      <c r="C35" s="70">
        <v>30</v>
      </c>
      <c r="D35" s="70">
        <v>490</v>
      </c>
      <c r="E35" s="30" t="s">
        <v>440</v>
      </c>
      <c r="F35" s="30" t="s">
        <v>440</v>
      </c>
      <c r="G35" s="81" t="s">
        <v>440</v>
      </c>
    </row>
    <row r="36" spans="1:7" ht="15" customHeight="1">
      <c r="B36" s="71" t="s">
        <v>516</v>
      </c>
      <c r="C36" s="32">
        <v>100</v>
      </c>
      <c r="D36" s="32">
        <v>100</v>
      </c>
      <c r="E36" s="30" t="s">
        <v>253</v>
      </c>
      <c r="F36" s="30" t="s">
        <v>253</v>
      </c>
      <c r="G36" s="81" t="s">
        <v>253</v>
      </c>
    </row>
    <row r="39" spans="1:7">
      <c r="C39" s="153"/>
      <c r="D39" s="153"/>
      <c r="E39" s="153"/>
      <c r="F39" s="153"/>
      <c r="G39" s="153"/>
    </row>
  </sheetData>
  <mergeCells count="3">
    <mergeCell ref="A5:B6"/>
    <mergeCell ref="C5:D5"/>
    <mergeCell ref="E5:G5"/>
  </mergeCells>
  <phoneticPr fontId="6" type="noConversion"/>
  <hyperlinks>
    <hyperlink ref="H3:H4" location="'Spis tablic'!A1" display="Powrót do spisu tablic" xr:uid="{4ADA1F5A-E262-4422-80C8-09C8233CD2B3}"/>
  </hyperlinks>
  <pageMargins left="0.19685039370078741" right="0.19685039370078741" top="0.19685039370078741" bottom="0.19685039370078741" header="0.31496062992125984" footer="0.31496062992125984"/>
  <pageSetup paperSize="9" orientation="landscape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Arkusz33"/>
  <dimension ref="A1:G42"/>
  <sheetViews>
    <sheetView showGridLines="0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defaultColWidth="9.59765625" defaultRowHeight="11.25"/>
  <cols>
    <col min="1" max="1" width="57.796875" style="33" customWidth="1"/>
    <col min="2" max="6" width="16" style="33" customWidth="1"/>
    <col min="7" max="16384" width="9.59765625" style="33"/>
  </cols>
  <sheetData>
    <row r="1" spans="1:7" ht="15" customHeight="1">
      <c r="A1" s="2" t="s">
        <v>342</v>
      </c>
      <c r="B1" s="56"/>
      <c r="C1" s="56"/>
      <c r="D1" s="56"/>
      <c r="F1" s="89"/>
      <c r="G1" s="339" t="s">
        <v>36</v>
      </c>
    </row>
    <row r="2" spans="1:7" ht="15" customHeight="1">
      <c r="A2" s="219" t="s">
        <v>250</v>
      </c>
      <c r="B2" s="56"/>
      <c r="C2" s="56"/>
      <c r="D2" s="56"/>
      <c r="F2" s="265"/>
      <c r="G2" s="349" t="s">
        <v>37</v>
      </c>
    </row>
    <row r="3" spans="1:7" ht="15" customHeight="1">
      <c r="A3" s="401" t="s">
        <v>519</v>
      </c>
      <c r="B3" s="108">
        <v>2021</v>
      </c>
      <c r="C3" s="108">
        <v>2022</v>
      </c>
      <c r="D3" s="108">
        <v>2023</v>
      </c>
      <c r="E3" s="403">
        <v>2024</v>
      </c>
      <c r="F3" s="404"/>
    </row>
    <row r="4" spans="1:7" ht="30" customHeight="1">
      <c r="A4" s="402"/>
      <c r="B4" s="395" t="s">
        <v>1114</v>
      </c>
      <c r="C4" s="418"/>
      <c r="D4" s="418"/>
      <c r="E4" s="418"/>
      <c r="F4" s="108" t="s">
        <v>516</v>
      </c>
    </row>
    <row r="5" spans="1:7" ht="25.15" customHeight="1">
      <c r="A5" s="56" t="s">
        <v>1115</v>
      </c>
      <c r="B5" s="92"/>
      <c r="C5" s="92"/>
      <c r="D5" s="92"/>
      <c r="E5" s="92"/>
      <c r="F5" s="94"/>
    </row>
    <row r="6" spans="1:7" ht="25.15" customHeight="1">
      <c r="A6" s="44" t="s">
        <v>1116</v>
      </c>
      <c r="B6" s="121">
        <v>558</v>
      </c>
      <c r="C6" s="121">
        <v>637</v>
      </c>
      <c r="D6" s="121">
        <v>406</v>
      </c>
      <c r="E6" s="146">
        <v>356</v>
      </c>
      <c r="F6" s="99">
        <v>87.7</v>
      </c>
    </row>
    <row r="7" spans="1:7" ht="25.15" customHeight="1">
      <c r="A7" s="24" t="s">
        <v>1118</v>
      </c>
      <c r="B7" s="121"/>
      <c r="C7" s="121"/>
      <c r="D7" s="121"/>
      <c r="E7" s="121"/>
      <c r="F7" s="99"/>
    </row>
    <row r="8" spans="1:7" ht="25.15" customHeight="1">
      <c r="A8" s="60" t="s">
        <v>1117</v>
      </c>
      <c r="B8" s="146">
        <v>441</v>
      </c>
      <c r="C8" s="121">
        <v>528</v>
      </c>
      <c r="D8" s="146">
        <v>309</v>
      </c>
      <c r="E8" s="146">
        <v>296</v>
      </c>
      <c r="F8" s="99">
        <v>95.8</v>
      </c>
    </row>
    <row r="9" spans="1:7" ht="25.15" customHeight="1">
      <c r="A9" s="60" t="s">
        <v>1119</v>
      </c>
      <c r="B9" s="146">
        <v>3</v>
      </c>
      <c r="C9" s="121">
        <v>3</v>
      </c>
      <c r="D9" s="146">
        <v>3</v>
      </c>
      <c r="E9" s="146">
        <v>3</v>
      </c>
      <c r="F9" s="99">
        <v>100</v>
      </c>
    </row>
    <row r="10" spans="1:7" ht="25.15" customHeight="1">
      <c r="A10" s="44" t="s">
        <v>1120</v>
      </c>
      <c r="B10" s="121">
        <v>1721846</v>
      </c>
      <c r="C10" s="121">
        <v>1610597</v>
      </c>
      <c r="D10" s="121">
        <v>1437823</v>
      </c>
      <c r="E10" s="121">
        <v>1344756</v>
      </c>
      <c r="F10" s="99">
        <v>93.5</v>
      </c>
    </row>
    <row r="11" spans="1:7" ht="25.15" customHeight="1">
      <c r="A11" s="24" t="s">
        <v>1118</v>
      </c>
      <c r="B11" s="121"/>
      <c r="C11" s="121"/>
      <c r="D11" s="121"/>
      <c r="E11" s="121"/>
      <c r="F11" s="99"/>
    </row>
    <row r="12" spans="1:7" ht="25.15" customHeight="1">
      <c r="A12" s="60" t="s">
        <v>1121</v>
      </c>
      <c r="B12" s="121">
        <v>3526</v>
      </c>
      <c r="C12" s="121">
        <v>3407</v>
      </c>
      <c r="D12" s="121">
        <v>2367</v>
      </c>
      <c r="E12" s="121">
        <v>2180</v>
      </c>
      <c r="F12" s="99">
        <v>92.1</v>
      </c>
    </row>
    <row r="13" spans="1:7" ht="25.15" customHeight="1">
      <c r="A13" s="60" t="s">
        <v>1122</v>
      </c>
      <c r="B13" s="121">
        <v>2494</v>
      </c>
      <c r="C13" s="121">
        <v>2139</v>
      </c>
      <c r="D13" s="121">
        <v>1764</v>
      </c>
      <c r="E13" s="121">
        <v>1644</v>
      </c>
      <c r="F13" s="99">
        <v>93.2</v>
      </c>
    </row>
    <row r="14" spans="1:7" ht="25.15" customHeight="1">
      <c r="A14" s="60" t="s">
        <v>1123</v>
      </c>
      <c r="B14" s="121">
        <v>3171</v>
      </c>
      <c r="C14" s="121">
        <v>4036</v>
      </c>
      <c r="D14" s="121">
        <v>2712</v>
      </c>
      <c r="E14" s="121">
        <v>2284</v>
      </c>
      <c r="F14" s="99">
        <v>84.2</v>
      </c>
    </row>
    <row r="15" spans="1:7" ht="25.15" customHeight="1">
      <c r="A15" s="60" t="s">
        <v>1124</v>
      </c>
      <c r="B15" s="121">
        <v>1711426</v>
      </c>
      <c r="C15" s="121">
        <v>1599904</v>
      </c>
      <c r="D15" s="121">
        <v>1430098</v>
      </c>
      <c r="E15" s="121">
        <v>1337959</v>
      </c>
      <c r="F15" s="99">
        <v>93.6</v>
      </c>
    </row>
    <row r="16" spans="1:7" ht="25.15" customHeight="1">
      <c r="A16" s="56" t="s">
        <v>1125</v>
      </c>
      <c r="B16" s="70"/>
      <c r="C16" s="70"/>
      <c r="D16" s="70"/>
      <c r="E16" s="121"/>
      <c r="F16" s="99"/>
    </row>
    <row r="17" spans="1:6" ht="25.15" customHeight="1">
      <c r="A17" s="44" t="s">
        <v>1116</v>
      </c>
      <c r="B17" s="203">
        <v>0.02</v>
      </c>
      <c r="C17" s="204">
        <v>0.03</v>
      </c>
      <c r="D17" s="203">
        <v>0.02</v>
      </c>
      <c r="E17" s="202">
        <v>0.01</v>
      </c>
      <c r="F17" s="99">
        <v>50</v>
      </c>
    </row>
    <row r="18" spans="1:6" ht="25.15" customHeight="1">
      <c r="A18" s="44" t="s">
        <v>1126</v>
      </c>
      <c r="B18" s="98">
        <v>71.230132792785341</v>
      </c>
      <c r="C18" s="98">
        <v>66.625175808720115</v>
      </c>
      <c r="D18" s="98">
        <v>59.478075618433024</v>
      </c>
      <c r="E18" s="98">
        <v>55.62819558203028</v>
      </c>
      <c r="F18" s="68">
        <v>93.5</v>
      </c>
    </row>
    <row r="19" spans="1:6" ht="19.149999999999999" customHeight="1">
      <c r="A19" s="398" t="s">
        <v>300</v>
      </c>
      <c r="B19" s="397"/>
      <c r="C19" s="397"/>
      <c r="D19" s="397"/>
      <c r="E19" s="397"/>
      <c r="F19" s="397"/>
    </row>
    <row r="20" spans="1:6">
      <c r="A20" s="438" t="s">
        <v>301</v>
      </c>
      <c r="B20" s="445"/>
      <c r="C20" s="445"/>
      <c r="D20" s="445"/>
      <c r="E20" s="445"/>
      <c r="F20" s="445"/>
    </row>
    <row r="42" ht="12.75" customHeight="1"/>
  </sheetData>
  <mergeCells count="5">
    <mergeCell ref="A19:F19"/>
    <mergeCell ref="A20:F20"/>
    <mergeCell ref="E3:F3"/>
    <mergeCell ref="B4:E4"/>
    <mergeCell ref="A3:A4"/>
  </mergeCells>
  <phoneticPr fontId="6" type="noConversion"/>
  <hyperlinks>
    <hyperlink ref="G1:G2" location="'Spis tablic'!A1" display="Powrót do spisu tablic" xr:uid="{9784DD82-55BC-48E1-875E-F1E97A852A88}"/>
  </hyperlinks>
  <pageMargins left="0.19685039370078741" right="0.19685039370078741" top="0.19685039370078741" bottom="0.19685039370078741" header="0.31496062992125984" footer="0.31496062992125984"/>
  <pageSetup paperSize="9" orientation="landscape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Arkusz34"/>
  <dimension ref="A1:G14"/>
  <sheetViews>
    <sheetView showGridLines="0" zoomScaleNormal="100" workbookViewId="0"/>
  </sheetViews>
  <sheetFormatPr defaultColWidth="9.59765625" defaultRowHeight="11.25"/>
  <cols>
    <col min="1" max="1" width="61" style="33" customWidth="1"/>
    <col min="2" max="6" width="17" style="33" customWidth="1"/>
    <col min="7" max="9" width="20" style="33" customWidth="1"/>
    <col min="10" max="16384" width="9.59765625" style="33"/>
  </cols>
  <sheetData>
    <row r="1" spans="1:7" ht="15" customHeight="1">
      <c r="A1" s="2" t="s">
        <v>373</v>
      </c>
      <c r="B1" s="56"/>
      <c r="C1" s="56"/>
      <c r="D1" s="56"/>
      <c r="E1" s="56"/>
      <c r="F1" s="56"/>
      <c r="G1" s="339" t="s">
        <v>36</v>
      </c>
    </row>
    <row r="2" spans="1:7" ht="15" customHeight="1">
      <c r="A2" s="219" t="s">
        <v>374</v>
      </c>
      <c r="B2" s="56"/>
      <c r="C2" s="56"/>
      <c r="D2" s="56"/>
      <c r="E2" s="56"/>
      <c r="F2" s="56"/>
      <c r="G2" s="349" t="s">
        <v>37</v>
      </c>
    </row>
    <row r="3" spans="1:7" ht="15" customHeight="1">
      <c r="A3" s="401" t="s">
        <v>519</v>
      </c>
      <c r="B3" s="106">
        <v>2021</v>
      </c>
      <c r="C3" s="106">
        <v>2022</v>
      </c>
      <c r="D3" s="106">
        <v>2023</v>
      </c>
      <c r="E3" s="403">
        <v>2024</v>
      </c>
      <c r="F3" s="404"/>
    </row>
    <row r="4" spans="1:7" ht="25.15" customHeight="1">
      <c r="A4" s="402"/>
      <c r="B4" s="405" t="s">
        <v>1127</v>
      </c>
      <c r="C4" s="404"/>
      <c r="D4" s="404"/>
      <c r="E4" s="400"/>
      <c r="F4" s="108" t="s">
        <v>516</v>
      </c>
    </row>
    <row r="5" spans="1:7" ht="25.15" customHeight="1">
      <c r="A5" s="44" t="s">
        <v>1128</v>
      </c>
      <c r="B5" s="38">
        <v>15060</v>
      </c>
      <c r="C5" s="146">
        <v>3620</v>
      </c>
      <c r="D5" s="146">
        <v>2605</v>
      </c>
      <c r="E5" s="146">
        <v>1845</v>
      </c>
      <c r="F5" s="99">
        <v>70.8</v>
      </c>
    </row>
    <row r="6" spans="1:7" ht="25.15" customHeight="1">
      <c r="A6" s="44" t="s">
        <v>1129</v>
      </c>
      <c r="B6" s="146">
        <v>30975</v>
      </c>
      <c r="C6" s="146">
        <v>43494</v>
      </c>
      <c r="D6" s="146">
        <v>39208</v>
      </c>
      <c r="E6" s="146">
        <v>35266</v>
      </c>
      <c r="F6" s="99">
        <v>89.9</v>
      </c>
    </row>
    <row r="7" spans="1:7" ht="25.15" customHeight="1">
      <c r="A7" s="44" t="s">
        <v>1130</v>
      </c>
      <c r="B7" s="146">
        <v>12267</v>
      </c>
      <c r="C7" s="146">
        <v>11919</v>
      </c>
      <c r="D7" s="146">
        <v>13418</v>
      </c>
      <c r="E7" s="146">
        <v>10994</v>
      </c>
      <c r="F7" s="99">
        <v>81.900000000000006</v>
      </c>
    </row>
    <row r="8" spans="1:7" ht="25.15" customHeight="1">
      <c r="A8" s="44" t="s">
        <v>1131</v>
      </c>
      <c r="B8" s="146">
        <v>323368</v>
      </c>
      <c r="C8" s="146">
        <v>319688</v>
      </c>
      <c r="D8" s="146">
        <v>259799</v>
      </c>
      <c r="E8" s="146">
        <v>171236</v>
      </c>
      <c r="F8" s="99">
        <v>65.900000000000006</v>
      </c>
    </row>
    <row r="9" spans="1:7" ht="25.15" customHeight="1">
      <c r="A9" s="44" t="s">
        <v>1132</v>
      </c>
      <c r="B9" s="146">
        <v>158929</v>
      </c>
      <c r="C9" s="146">
        <v>85464</v>
      </c>
      <c r="D9" s="146">
        <v>32433</v>
      </c>
      <c r="E9" s="146">
        <v>32468</v>
      </c>
      <c r="F9" s="99">
        <v>100.1</v>
      </c>
    </row>
    <row r="10" spans="1:7" ht="25.15" customHeight="1">
      <c r="A10" s="44" t="s">
        <v>1133</v>
      </c>
      <c r="B10" s="146">
        <v>23863</v>
      </c>
      <c r="C10" s="146">
        <v>24580</v>
      </c>
      <c r="D10" s="146">
        <v>21194</v>
      </c>
      <c r="E10" s="146">
        <v>18007</v>
      </c>
      <c r="F10" s="99">
        <v>85</v>
      </c>
    </row>
    <row r="11" spans="1:7" ht="25.15" customHeight="1">
      <c r="A11" s="44" t="s">
        <v>1134</v>
      </c>
      <c r="B11" s="146">
        <v>11019</v>
      </c>
      <c r="C11" s="146">
        <v>10148</v>
      </c>
      <c r="D11" s="146">
        <v>8572</v>
      </c>
      <c r="E11" s="146">
        <v>8197</v>
      </c>
      <c r="F11" s="99">
        <v>95.6</v>
      </c>
    </row>
    <row r="12" spans="1:7" ht="25.15" customHeight="1">
      <c r="A12" s="44" t="s">
        <v>1135</v>
      </c>
      <c r="B12" s="146">
        <v>448889</v>
      </c>
      <c r="C12" s="146">
        <v>397042</v>
      </c>
      <c r="D12" s="146">
        <v>322263</v>
      </c>
      <c r="E12" s="146">
        <v>299239</v>
      </c>
      <c r="F12" s="99">
        <v>92.9</v>
      </c>
    </row>
    <row r="13" spans="1:7" ht="25.15" customHeight="1">
      <c r="A13" s="44" t="s">
        <v>1136</v>
      </c>
      <c r="B13" s="146">
        <v>187765</v>
      </c>
      <c r="C13" s="146">
        <v>190335</v>
      </c>
      <c r="D13" s="146">
        <v>165850</v>
      </c>
      <c r="E13" s="146">
        <v>97679</v>
      </c>
      <c r="F13" s="99">
        <v>58.9</v>
      </c>
    </row>
    <row r="14" spans="1:7" ht="15" customHeight="1"/>
  </sheetData>
  <mergeCells count="3">
    <mergeCell ref="B4:E4"/>
    <mergeCell ref="E3:F3"/>
    <mergeCell ref="A3:A4"/>
  </mergeCells>
  <phoneticPr fontId="6" type="noConversion"/>
  <hyperlinks>
    <hyperlink ref="G1:G2" location="'Spis tablic'!A1" display="Powrót do spisu tablic" xr:uid="{C20C304F-DD96-4E1B-A3A1-3EFF2C3349D7}"/>
  </hyperlinks>
  <pageMargins left="0.19685039370078741" right="0.19685039370078741" top="0.19685039370078741" bottom="0.19685039370078741" header="0.31496062992125984" footer="0.31496062992125984"/>
  <pageSetup paperSize="9" orientation="landscape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Arkusz35"/>
  <dimension ref="A1:G24"/>
  <sheetViews>
    <sheetView showGridLines="0" zoomScaleNormal="100" workbookViewId="0"/>
  </sheetViews>
  <sheetFormatPr defaultColWidth="9.59765625" defaultRowHeight="11.25"/>
  <cols>
    <col min="1" max="1" width="41" style="33" customWidth="1"/>
    <col min="2" max="2" width="11" style="33" customWidth="1"/>
    <col min="3" max="6" width="19" style="33" customWidth="1"/>
    <col min="7" max="9" width="16" style="33" customWidth="1"/>
    <col min="10" max="16384" width="9.59765625" style="33"/>
  </cols>
  <sheetData>
    <row r="1" spans="1:7" ht="15" customHeight="1">
      <c r="A1" s="2" t="s">
        <v>343</v>
      </c>
      <c r="B1" s="51"/>
      <c r="C1" s="56"/>
      <c r="D1" s="56"/>
      <c r="E1" s="56"/>
    </row>
    <row r="2" spans="1:7" ht="15" customHeight="1">
      <c r="A2" s="221" t="s">
        <v>206</v>
      </c>
      <c r="B2" s="123"/>
      <c r="C2" s="56"/>
      <c r="D2" s="56"/>
      <c r="E2" s="56"/>
    </row>
    <row r="3" spans="1:7" ht="15" customHeight="1">
      <c r="A3" s="219" t="s">
        <v>380</v>
      </c>
      <c r="B3" s="123"/>
      <c r="C3" s="56"/>
      <c r="D3" s="56"/>
      <c r="E3" s="56"/>
      <c r="G3" s="339" t="s">
        <v>36</v>
      </c>
    </row>
    <row r="4" spans="1:7" ht="15" customHeight="1">
      <c r="A4" s="219" t="s">
        <v>274</v>
      </c>
      <c r="B4" s="110"/>
      <c r="C4" s="56"/>
      <c r="D4" s="56"/>
      <c r="E4" s="56"/>
      <c r="G4" s="349" t="s">
        <v>37</v>
      </c>
    </row>
    <row r="5" spans="1:7" ht="27" customHeight="1">
      <c r="A5" s="429" t="s">
        <v>830</v>
      </c>
      <c r="B5" s="401"/>
      <c r="C5" s="393" t="s">
        <v>1139</v>
      </c>
      <c r="D5" s="434" t="s">
        <v>1141</v>
      </c>
      <c r="E5" s="435"/>
      <c r="F5" s="435"/>
    </row>
    <row r="6" spans="1:7" ht="19.899999999999999" customHeight="1">
      <c r="A6" s="430"/>
      <c r="B6" s="417"/>
      <c r="C6" s="448"/>
      <c r="D6" s="393" t="s">
        <v>828</v>
      </c>
      <c r="E6" s="434" t="s">
        <v>850</v>
      </c>
      <c r="F6" s="447"/>
    </row>
    <row r="7" spans="1:7" ht="25.9" customHeight="1">
      <c r="A7" s="431"/>
      <c r="B7" s="402"/>
      <c r="C7" s="394"/>
      <c r="D7" s="394"/>
      <c r="E7" s="364" t="s">
        <v>1140</v>
      </c>
      <c r="F7" s="363" t="s">
        <v>1122</v>
      </c>
    </row>
    <row r="8" spans="1:7" ht="15" customHeight="1">
      <c r="A8" s="427" t="s">
        <v>1137</v>
      </c>
      <c r="B8" s="112">
        <v>2021</v>
      </c>
      <c r="C8" s="121">
        <v>34567</v>
      </c>
      <c r="D8" s="70">
        <v>324</v>
      </c>
      <c r="E8" s="70">
        <v>86</v>
      </c>
      <c r="F8" s="72">
        <v>127</v>
      </c>
    </row>
    <row r="9" spans="1:7" ht="15" customHeight="1">
      <c r="A9" s="427"/>
      <c r="B9" s="112">
        <v>2022</v>
      </c>
      <c r="C9" s="30">
        <v>38235</v>
      </c>
      <c r="D9" s="70">
        <v>485</v>
      </c>
      <c r="E9" s="70">
        <v>224</v>
      </c>
      <c r="F9" s="72">
        <v>167</v>
      </c>
    </row>
    <row r="10" spans="1:7" s="51" customFormat="1" ht="15" customHeight="1">
      <c r="A10" s="427"/>
      <c r="B10" s="112">
        <v>2023</v>
      </c>
      <c r="C10" s="70">
        <v>26972</v>
      </c>
      <c r="D10" s="70">
        <v>587</v>
      </c>
      <c r="E10" s="70">
        <v>188</v>
      </c>
      <c r="F10" s="72">
        <v>235</v>
      </c>
    </row>
    <row r="11" spans="1:7" ht="15" customHeight="1">
      <c r="A11" s="427"/>
      <c r="B11" s="71">
        <v>2024</v>
      </c>
      <c r="C11" s="30">
        <v>24970</v>
      </c>
      <c r="D11" s="70">
        <v>657</v>
      </c>
      <c r="E11" s="70">
        <v>214</v>
      </c>
      <c r="F11" s="72">
        <v>268</v>
      </c>
    </row>
    <row r="12" spans="1:7" ht="15" customHeight="1">
      <c r="A12" s="427"/>
      <c r="B12" s="195" t="s">
        <v>516</v>
      </c>
      <c r="C12" s="32">
        <v>92.6</v>
      </c>
      <c r="D12" s="32">
        <v>111.9</v>
      </c>
      <c r="E12" s="32">
        <v>113.8</v>
      </c>
      <c r="F12" s="99">
        <v>114</v>
      </c>
    </row>
    <row r="13" spans="1:7" ht="15" customHeight="1">
      <c r="A13" s="427" t="s">
        <v>1138</v>
      </c>
      <c r="B13" s="112">
        <v>2021</v>
      </c>
      <c r="C13" s="70">
        <v>98.4</v>
      </c>
      <c r="D13" s="32">
        <v>3.1</v>
      </c>
      <c r="E13" s="70">
        <v>2.4</v>
      </c>
      <c r="F13" s="72">
        <v>4.8</v>
      </c>
    </row>
    <row r="14" spans="1:7" ht="15" customHeight="1">
      <c r="A14" s="427"/>
      <c r="B14" s="112">
        <v>2022</v>
      </c>
      <c r="C14" s="70">
        <v>98.4</v>
      </c>
      <c r="D14" s="32">
        <v>4.5</v>
      </c>
      <c r="E14" s="32">
        <v>6.2</v>
      </c>
      <c r="F14" s="72">
        <v>7.2</v>
      </c>
    </row>
    <row r="15" spans="1:7" ht="15" customHeight="1">
      <c r="A15" s="427"/>
      <c r="B15" s="112">
        <v>2023</v>
      </c>
      <c r="C15" s="70">
        <v>98.5</v>
      </c>
      <c r="D15" s="70">
        <v>7.6</v>
      </c>
      <c r="E15" s="70">
        <v>7.4</v>
      </c>
      <c r="F15" s="72">
        <v>11.8</v>
      </c>
    </row>
    <row r="16" spans="1:7" ht="15" customHeight="1">
      <c r="A16" s="427"/>
      <c r="B16" s="71">
        <v>2024</v>
      </c>
      <c r="C16" s="70">
        <v>98.6</v>
      </c>
      <c r="D16" s="32">
        <v>9.6999999999999993</v>
      </c>
      <c r="E16" s="32">
        <v>8.9</v>
      </c>
      <c r="F16" s="72">
        <v>14</v>
      </c>
    </row>
    <row r="17" spans="1:6" ht="39.75" customHeight="1">
      <c r="A17" s="44" t="s">
        <v>857</v>
      </c>
      <c r="B17"/>
      <c r="C17"/>
      <c r="D17"/>
      <c r="E17"/>
      <c r="F17"/>
    </row>
    <row r="18" spans="1:6" ht="19.149999999999999" customHeight="1">
      <c r="A18" s="438"/>
      <c r="B18" s="445"/>
      <c r="C18" s="445"/>
      <c r="D18" s="445"/>
      <c r="E18" s="445"/>
      <c r="F18" s="445"/>
    </row>
    <row r="19" spans="1:6">
      <c r="E19" s="153"/>
    </row>
    <row r="20" spans="1:6">
      <c r="E20" s="153"/>
    </row>
    <row r="21" spans="1:6">
      <c r="D21" s="153"/>
      <c r="E21" s="153"/>
      <c r="F21" s="153"/>
    </row>
    <row r="22" spans="1:6">
      <c r="E22" s="153"/>
    </row>
    <row r="23" spans="1:6">
      <c r="E23" s="153"/>
    </row>
    <row r="24" spans="1:6">
      <c r="E24" s="153"/>
    </row>
  </sheetData>
  <mergeCells count="8">
    <mergeCell ref="D5:F5"/>
    <mergeCell ref="A18:F18"/>
    <mergeCell ref="E6:F6"/>
    <mergeCell ref="A8:A12"/>
    <mergeCell ref="A13:A16"/>
    <mergeCell ref="D6:D7"/>
    <mergeCell ref="C5:C7"/>
    <mergeCell ref="A5:B7"/>
  </mergeCells>
  <phoneticPr fontId="6" type="noConversion"/>
  <hyperlinks>
    <hyperlink ref="F3:F4" location="'Spis tablic List of tables'!A87" display="Powrót do spisu tablic" xr:uid="{00000000-0004-0000-2200-000000000000}"/>
    <hyperlink ref="G3:G4" location="'Spis tablic'!A1" display="Powrót do spisu tablic" xr:uid="{D8CE526A-C9E4-46A8-8F33-DF2DEFA2DA61}"/>
  </hyperlinks>
  <pageMargins left="0.19685039370078741" right="0.19685039370078741" top="0.19685039370078741" bottom="0.19685039370078741" header="0.31496062992125984" footer="0.31496062992125984"/>
  <pageSetup paperSize="9" orientation="landscape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 codeName="Arkusz36"/>
  <dimension ref="A1:G17"/>
  <sheetViews>
    <sheetView showGridLines="0" zoomScaleNormal="100" workbookViewId="0"/>
  </sheetViews>
  <sheetFormatPr defaultColWidth="9.59765625" defaultRowHeight="11.25"/>
  <cols>
    <col min="1" max="1" width="52.59765625" style="33" customWidth="1"/>
    <col min="2" max="6" width="16" style="33" customWidth="1"/>
    <col min="7" max="11" width="21" style="33" customWidth="1"/>
    <col min="12" max="16384" width="9.59765625" style="33"/>
  </cols>
  <sheetData>
    <row r="1" spans="1:7" ht="15" customHeight="1">
      <c r="A1" s="2" t="s">
        <v>27</v>
      </c>
    </row>
    <row r="2" spans="1:7" ht="15" customHeight="1">
      <c r="A2" s="178" t="s">
        <v>28</v>
      </c>
    </row>
    <row r="3" spans="1:7" ht="15" customHeight="1">
      <c r="A3" s="3"/>
    </row>
    <row r="4" spans="1:7" ht="15" customHeight="1">
      <c r="A4" s="2" t="s">
        <v>858</v>
      </c>
      <c r="B4" s="56"/>
      <c r="C4" s="56"/>
      <c r="D4" s="56"/>
      <c r="E4" s="56"/>
      <c r="F4" s="89"/>
      <c r="G4" s="339" t="s">
        <v>36</v>
      </c>
    </row>
    <row r="5" spans="1:7" ht="15" customHeight="1">
      <c r="A5" s="219" t="s">
        <v>303</v>
      </c>
      <c r="B5" s="56"/>
      <c r="C5" s="56"/>
      <c r="D5" s="56"/>
      <c r="E5" s="56"/>
      <c r="F5" s="214"/>
      <c r="G5" s="349" t="s">
        <v>37</v>
      </c>
    </row>
    <row r="6" spans="1:7" ht="34.15" customHeight="1">
      <c r="A6" s="356" t="s">
        <v>519</v>
      </c>
      <c r="B6" s="106">
        <v>2021</v>
      </c>
      <c r="C6" s="106">
        <v>2022</v>
      </c>
      <c r="D6" s="106">
        <v>2023</v>
      </c>
      <c r="E6" s="106">
        <v>2024</v>
      </c>
      <c r="F6" s="108" t="s">
        <v>516</v>
      </c>
    </row>
    <row r="7" spans="1:7" ht="25.15" customHeight="1">
      <c r="A7" s="44" t="s">
        <v>1142</v>
      </c>
      <c r="B7" s="30"/>
      <c r="C7" s="30"/>
      <c r="D7" s="30"/>
      <c r="E7" s="30"/>
      <c r="F7" s="99"/>
    </row>
    <row r="8" spans="1:7" ht="25.15" customHeight="1">
      <c r="A8" s="44" t="s">
        <v>1143</v>
      </c>
      <c r="B8" s="59">
        <v>1130.5999999999999</v>
      </c>
      <c r="C8" s="59">
        <v>1703.7</v>
      </c>
      <c r="D8" s="59">
        <v>1238.0999999999999</v>
      </c>
      <c r="E8" s="59">
        <v>1043.3</v>
      </c>
      <c r="F8" s="99">
        <v>84.3</v>
      </c>
    </row>
    <row r="9" spans="1:7" ht="25.15" customHeight="1">
      <c r="A9" s="55" t="s">
        <v>970</v>
      </c>
      <c r="B9" s="59">
        <v>654.79999999999995</v>
      </c>
      <c r="C9" s="59">
        <v>714.8</v>
      </c>
      <c r="D9" s="59">
        <v>260.39999999999998</v>
      </c>
      <c r="E9" s="59">
        <v>329</v>
      </c>
      <c r="F9" s="99">
        <v>126.3</v>
      </c>
    </row>
    <row r="10" spans="1:7" ht="25.15" customHeight="1">
      <c r="A10" s="55" t="s">
        <v>971</v>
      </c>
      <c r="B10" s="59">
        <v>6.6</v>
      </c>
      <c r="C10" s="59">
        <v>2.2000000000000002</v>
      </c>
      <c r="D10" s="59">
        <v>8.1999999999999993</v>
      </c>
      <c r="E10" s="59">
        <v>1.7</v>
      </c>
      <c r="F10" s="99">
        <v>20.7</v>
      </c>
    </row>
    <row r="11" spans="1:7" ht="25.15" customHeight="1">
      <c r="A11" s="60" t="s">
        <v>1144</v>
      </c>
      <c r="B11" s="59">
        <v>2</v>
      </c>
      <c r="C11" s="59">
        <v>1.6</v>
      </c>
      <c r="D11" s="59">
        <v>1.1000000000000001</v>
      </c>
      <c r="E11" s="59">
        <v>1.2</v>
      </c>
      <c r="F11" s="99">
        <v>109.1</v>
      </c>
    </row>
    <row r="12" spans="1:7" ht="25.15" customHeight="1">
      <c r="A12" s="55" t="s">
        <v>1145</v>
      </c>
      <c r="B12" s="59">
        <v>455.2</v>
      </c>
      <c r="C12" s="59">
        <v>969.5</v>
      </c>
      <c r="D12" s="59">
        <v>942.8</v>
      </c>
      <c r="E12" s="59">
        <v>693.7</v>
      </c>
      <c r="F12" s="99">
        <v>73.599999999999994</v>
      </c>
    </row>
    <row r="13" spans="1:7" ht="25.15" customHeight="1">
      <c r="A13" s="55" t="s">
        <v>1096</v>
      </c>
      <c r="B13" s="59">
        <v>14</v>
      </c>
      <c r="C13" s="59">
        <v>17.2</v>
      </c>
      <c r="D13" s="59">
        <v>26.7</v>
      </c>
      <c r="E13" s="59">
        <v>18.899999999999999</v>
      </c>
      <c r="F13" s="99">
        <v>70.8</v>
      </c>
    </row>
    <row r="14" spans="1:7" ht="45">
      <c r="A14" s="44" t="s">
        <v>1146</v>
      </c>
      <c r="B14" s="59">
        <v>552.29999999999995</v>
      </c>
      <c r="C14" s="59">
        <v>552.29999999999995</v>
      </c>
      <c r="D14" s="59">
        <v>552.29999999999995</v>
      </c>
      <c r="E14" s="59">
        <v>0</v>
      </c>
      <c r="F14" s="99" t="s">
        <v>253</v>
      </c>
    </row>
    <row r="15" spans="1:7" ht="45">
      <c r="A15" s="46" t="s">
        <v>1147</v>
      </c>
      <c r="B15" s="59">
        <v>4.5</v>
      </c>
      <c r="C15" s="59">
        <v>4.5</v>
      </c>
      <c r="D15" s="59">
        <v>4.5</v>
      </c>
      <c r="E15" s="59">
        <v>0</v>
      </c>
      <c r="F15" s="99" t="s">
        <v>253</v>
      </c>
    </row>
    <row r="16" spans="1:7" ht="20.100000000000001" customHeight="1">
      <c r="A16" s="33" t="s">
        <v>347</v>
      </c>
    </row>
    <row r="17" spans="1:1">
      <c r="A17" s="49" t="s">
        <v>348</v>
      </c>
    </row>
  </sheetData>
  <phoneticPr fontId="6" type="noConversion"/>
  <hyperlinks>
    <hyperlink ref="G4:G5" location="'Spis tablic'!A1" display="Powrót do spisu tablic" xr:uid="{854044D4-AC75-4CF0-8319-F5401CCA5A56}"/>
  </hyperlinks>
  <pageMargins left="0.19685039370078741" right="0.19685039370078741" top="0.19685039370078741" bottom="0.19685039370078741" header="0.31496062992125984" footer="0.31496062992125984"/>
  <pageSetup paperSize="9" orientation="landscape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 codeName="Arkusz37"/>
  <dimension ref="A1:E27"/>
  <sheetViews>
    <sheetView showGridLines="0" zoomScaleNormal="100" workbookViewId="0"/>
  </sheetViews>
  <sheetFormatPr defaultColWidth="9.59765625" defaultRowHeight="11.25"/>
  <cols>
    <col min="1" max="1" width="45.59765625" style="33" customWidth="1"/>
    <col min="2" max="2" width="10.796875" style="33" customWidth="1"/>
    <col min="3" max="4" width="31" style="33" customWidth="1"/>
    <col min="5" max="16384" width="9.59765625" style="33"/>
  </cols>
  <sheetData>
    <row r="1" spans="1:5" ht="15" customHeight="1">
      <c r="A1" s="2" t="s">
        <v>859</v>
      </c>
      <c r="B1" s="51"/>
      <c r="C1" s="56"/>
      <c r="D1" s="56"/>
      <c r="E1" s="339" t="s">
        <v>36</v>
      </c>
    </row>
    <row r="2" spans="1:5" ht="15" customHeight="1">
      <c r="A2" s="219" t="s">
        <v>308</v>
      </c>
      <c r="B2" s="125"/>
      <c r="C2" s="56"/>
      <c r="D2" s="56"/>
      <c r="E2" s="349" t="s">
        <v>37</v>
      </c>
    </row>
    <row r="3" spans="1:5" ht="50.45" customHeight="1">
      <c r="A3" s="420" t="s">
        <v>519</v>
      </c>
      <c r="B3" s="421"/>
      <c r="C3" s="53" t="s">
        <v>1148</v>
      </c>
      <c r="D3" s="54" t="s">
        <v>1149</v>
      </c>
    </row>
    <row r="4" spans="1:5" ht="24.6" customHeight="1">
      <c r="A4" s="424"/>
      <c r="B4" s="425"/>
      <c r="C4" s="395" t="s">
        <v>1150</v>
      </c>
      <c r="D4" s="418"/>
    </row>
    <row r="5" spans="1:5" ht="15" customHeight="1">
      <c r="A5" s="124" t="s">
        <v>33</v>
      </c>
      <c r="B5" s="120">
        <v>2021</v>
      </c>
      <c r="C5" s="128">
        <v>1130.5999999999999</v>
      </c>
      <c r="D5" s="129">
        <v>552.29999999999995</v>
      </c>
    </row>
    <row r="6" spans="1:5" ht="15" customHeight="1">
      <c r="A6" s="206" t="s">
        <v>216</v>
      </c>
      <c r="B6" s="134">
        <v>2022</v>
      </c>
      <c r="C6" s="59">
        <v>1703.7</v>
      </c>
      <c r="D6" s="75">
        <v>552.29999999999995</v>
      </c>
    </row>
    <row r="7" spans="1:5" ht="15" customHeight="1">
      <c r="B7" s="112">
        <v>2023</v>
      </c>
      <c r="C7" s="59">
        <v>1238.0999999999999</v>
      </c>
      <c r="D7" s="75">
        <v>552.29999999999995</v>
      </c>
    </row>
    <row r="8" spans="1:5" ht="15" customHeight="1">
      <c r="A8" s="51"/>
      <c r="B8" s="133">
        <v>2024</v>
      </c>
      <c r="C8" s="74">
        <v>1043.3</v>
      </c>
      <c r="D8" s="75" t="s">
        <v>440</v>
      </c>
    </row>
    <row r="9" spans="1:5" ht="15" customHeight="1">
      <c r="A9" s="51"/>
      <c r="B9" s="115" t="s">
        <v>516</v>
      </c>
      <c r="C9" s="102">
        <v>84.3</v>
      </c>
      <c r="D9" s="131" t="s">
        <v>253</v>
      </c>
    </row>
    <row r="10" spans="1:5" ht="25.15" customHeight="1">
      <c r="A10" s="209" t="s">
        <v>402</v>
      </c>
      <c r="B10" s="136"/>
      <c r="C10" s="59"/>
      <c r="D10" s="75"/>
    </row>
    <row r="11" spans="1:5" ht="15" customHeight="1">
      <c r="A11" s="427" t="s">
        <v>1151</v>
      </c>
      <c r="B11" s="134">
        <v>2021</v>
      </c>
      <c r="C11" s="59">
        <v>17.100000000000001</v>
      </c>
      <c r="D11" s="75" t="s">
        <v>440</v>
      </c>
    </row>
    <row r="12" spans="1:5" ht="15" customHeight="1">
      <c r="A12" s="427"/>
      <c r="B12" s="134">
        <v>2022</v>
      </c>
      <c r="C12" s="59">
        <v>20.2</v>
      </c>
      <c r="D12" s="75" t="s">
        <v>440</v>
      </c>
    </row>
    <row r="13" spans="1:5" ht="15" customHeight="1">
      <c r="A13" s="427"/>
      <c r="B13" s="112">
        <v>2023</v>
      </c>
      <c r="C13" s="59">
        <v>19.399999999999999</v>
      </c>
      <c r="D13" s="75" t="s">
        <v>440</v>
      </c>
    </row>
    <row r="14" spans="1:5" ht="15" customHeight="1">
      <c r="A14" s="427"/>
      <c r="B14" s="112">
        <v>2024</v>
      </c>
      <c r="C14" s="32">
        <v>16.100000000000001</v>
      </c>
      <c r="D14" s="75" t="s">
        <v>440</v>
      </c>
    </row>
    <row r="15" spans="1:5" ht="15" customHeight="1">
      <c r="A15" s="427"/>
      <c r="B15" s="71" t="s">
        <v>516</v>
      </c>
      <c r="C15" s="32"/>
      <c r="D15" s="99" t="s">
        <v>253</v>
      </c>
    </row>
    <row r="16" spans="1:5" ht="15" customHeight="1">
      <c r="A16" s="427" t="s">
        <v>1152</v>
      </c>
      <c r="B16" s="134">
        <v>2021</v>
      </c>
      <c r="C16" s="59">
        <v>637.6</v>
      </c>
      <c r="D16" s="75" t="s">
        <v>440</v>
      </c>
    </row>
    <row r="17" spans="1:4" ht="15" customHeight="1">
      <c r="A17" s="427"/>
      <c r="B17" s="134">
        <v>2022</v>
      </c>
      <c r="C17" s="59">
        <v>1048.4000000000001</v>
      </c>
      <c r="D17" s="75" t="s">
        <v>440</v>
      </c>
    </row>
    <row r="18" spans="1:4" ht="15" customHeight="1">
      <c r="A18" s="427"/>
      <c r="B18" s="112">
        <v>2023</v>
      </c>
      <c r="C18" s="75" t="s">
        <v>440</v>
      </c>
      <c r="D18" s="75" t="s">
        <v>440</v>
      </c>
    </row>
    <row r="19" spans="1:4" ht="15" customHeight="1">
      <c r="A19" s="427"/>
      <c r="B19" s="112">
        <v>2024</v>
      </c>
      <c r="C19" s="75">
        <v>438.8</v>
      </c>
      <c r="D19" s="75" t="s">
        <v>440</v>
      </c>
    </row>
    <row r="20" spans="1:4" ht="15" customHeight="1">
      <c r="A20" s="427"/>
      <c r="B20" s="71" t="s">
        <v>516</v>
      </c>
      <c r="C20" s="32" t="s">
        <v>253</v>
      </c>
      <c r="D20" s="99" t="s">
        <v>253</v>
      </c>
    </row>
    <row r="21" spans="1:4" ht="15" customHeight="1">
      <c r="A21" s="427" t="s">
        <v>1153</v>
      </c>
      <c r="B21" s="134">
        <v>2021</v>
      </c>
      <c r="C21" s="59">
        <v>19.5</v>
      </c>
      <c r="D21" s="75">
        <v>552.29999999999995</v>
      </c>
    </row>
    <row r="22" spans="1:4" ht="15" customHeight="1">
      <c r="A22" s="427"/>
      <c r="B22" s="134">
        <v>2022</v>
      </c>
      <c r="C22" s="59">
        <v>19</v>
      </c>
      <c r="D22" s="75">
        <v>552.29999999999995</v>
      </c>
    </row>
    <row r="23" spans="1:4" ht="15" customHeight="1">
      <c r="A23" s="427"/>
      <c r="B23" s="112">
        <v>2023</v>
      </c>
      <c r="C23" s="59">
        <v>6</v>
      </c>
      <c r="D23" s="75">
        <v>552.29999999999995</v>
      </c>
    </row>
    <row r="24" spans="1:4" ht="15" customHeight="1">
      <c r="A24" s="427"/>
      <c r="B24" s="112">
        <v>2024</v>
      </c>
      <c r="C24" s="75" t="s">
        <v>440</v>
      </c>
      <c r="D24" s="75" t="s">
        <v>440</v>
      </c>
    </row>
    <row r="25" spans="1:4" ht="15" customHeight="1">
      <c r="A25" s="427"/>
      <c r="B25" s="71" t="s">
        <v>516</v>
      </c>
      <c r="C25" s="32" t="s">
        <v>253</v>
      </c>
      <c r="D25" s="99" t="s">
        <v>253</v>
      </c>
    </row>
    <row r="26" spans="1:4" ht="20.100000000000001" customHeight="1">
      <c r="A26" s="33" t="s">
        <v>349</v>
      </c>
    </row>
    <row r="27" spans="1:4" ht="15" customHeight="1">
      <c r="A27" s="177" t="s">
        <v>350</v>
      </c>
    </row>
  </sheetData>
  <mergeCells count="5">
    <mergeCell ref="A11:A15"/>
    <mergeCell ref="A16:A20"/>
    <mergeCell ref="A21:A25"/>
    <mergeCell ref="C4:D4"/>
    <mergeCell ref="A3:B4"/>
  </mergeCells>
  <hyperlinks>
    <hyperlink ref="E1:E2" location="'Spis tablic'!A1" display="Powrót do spisu tablic" xr:uid="{8E50B917-49BF-4244-9789-62742792979B}"/>
  </hyperlinks>
  <pageMargins left="0.19685039370078741" right="0.19685039370078741" top="0.19685039370078741" bottom="0.19685039370078741" header="0.31496062992125984" footer="0.31496062992125984"/>
  <pageSetup paperSize="9" orientation="landscape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 codeName="Arkusz38"/>
  <dimension ref="A1:G14"/>
  <sheetViews>
    <sheetView showGridLines="0" zoomScaleNormal="100" workbookViewId="0"/>
  </sheetViews>
  <sheetFormatPr defaultColWidth="9.59765625" defaultRowHeight="11.25"/>
  <cols>
    <col min="1" max="1" width="48.796875" style="33" customWidth="1"/>
    <col min="2" max="6" width="16" style="33" customWidth="1"/>
    <col min="7" max="8" width="27.59765625" style="33" customWidth="1"/>
    <col min="9" max="16384" width="9.59765625" style="33"/>
  </cols>
  <sheetData>
    <row r="1" spans="1:7" ht="15" customHeight="1">
      <c r="A1" s="2" t="s">
        <v>860</v>
      </c>
      <c r="B1" s="56"/>
      <c r="C1" s="56"/>
      <c r="D1" s="56"/>
      <c r="E1" s="383"/>
      <c r="F1" s="383"/>
      <c r="G1" s="339" t="s">
        <v>36</v>
      </c>
    </row>
    <row r="2" spans="1:7" ht="15" customHeight="1">
      <c r="A2" s="219" t="s">
        <v>19</v>
      </c>
      <c r="B2" s="56"/>
      <c r="C2" s="56"/>
      <c r="D2" s="56"/>
      <c r="E2" s="449"/>
      <c r="F2" s="449"/>
      <c r="G2" s="349" t="s">
        <v>37</v>
      </c>
    </row>
    <row r="3" spans="1:7" ht="15" customHeight="1">
      <c r="A3" s="126" t="s">
        <v>31</v>
      </c>
      <c r="B3" s="413">
        <v>2021</v>
      </c>
      <c r="C3" s="413">
        <v>2022</v>
      </c>
      <c r="D3" s="413">
        <v>2023</v>
      </c>
      <c r="E3" s="413">
        <v>2024</v>
      </c>
      <c r="F3" s="415" t="s">
        <v>516</v>
      </c>
    </row>
    <row r="4" spans="1:7" ht="15" customHeight="1">
      <c r="A4" s="176" t="s">
        <v>32</v>
      </c>
      <c r="B4" s="414"/>
      <c r="C4" s="414"/>
      <c r="D4" s="414"/>
      <c r="E4" s="414"/>
      <c r="F4" s="416"/>
    </row>
    <row r="5" spans="1:7" ht="15" customHeight="1">
      <c r="A5" s="44" t="s">
        <v>311</v>
      </c>
      <c r="B5" s="59">
        <v>447754.7</v>
      </c>
      <c r="C5" s="59">
        <v>438280.2</v>
      </c>
      <c r="D5" s="59">
        <v>420828.5</v>
      </c>
      <c r="E5" s="59">
        <v>445798.3</v>
      </c>
      <c r="F5" s="99">
        <v>105.9</v>
      </c>
    </row>
    <row r="6" spans="1:7" ht="15" customHeight="1">
      <c r="A6" s="25" t="s">
        <v>312</v>
      </c>
      <c r="B6" s="59"/>
      <c r="C6" s="59"/>
      <c r="D6" s="59"/>
      <c r="E6" s="59"/>
      <c r="F6" s="99"/>
    </row>
    <row r="7" spans="1:7" ht="15" customHeight="1">
      <c r="A7" s="60" t="s">
        <v>29</v>
      </c>
      <c r="B7" s="30">
        <v>372081.6</v>
      </c>
      <c r="C7" s="30">
        <v>367846.7</v>
      </c>
      <c r="D7" s="30">
        <v>352315.6</v>
      </c>
      <c r="E7" s="30">
        <v>374347.2</v>
      </c>
      <c r="F7" s="99">
        <v>106.3</v>
      </c>
    </row>
    <row r="8" spans="1:7" ht="15" customHeight="1">
      <c r="A8" s="188" t="s">
        <v>30</v>
      </c>
      <c r="B8" s="59"/>
      <c r="C8" s="59"/>
      <c r="D8" s="59"/>
      <c r="E8" s="59"/>
      <c r="F8" s="99"/>
    </row>
    <row r="9" spans="1:7" ht="15" customHeight="1">
      <c r="A9" s="55" t="s">
        <v>208</v>
      </c>
      <c r="B9" s="30">
        <v>281777.7</v>
      </c>
      <c r="C9" s="30">
        <v>271560.90000000002</v>
      </c>
      <c r="D9" s="30">
        <v>256003.20000000001</v>
      </c>
      <c r="E9" s="30">
        <v>262085.3</v>
      </c>
      <c r="F9" s="99">
        <v>102.4</v>
      </c>
    </row>
    <row r="10" spans="1:7" ht="15" customHeight="1">
      <c r="A10" s="26" t="s">
        <v>210</v>
      </c>
      <c r="B10" s="59"/>
      <c r="C10" s="59"/>
      <c r="D10" s="59"/>
      <c r="E10" s="59"/>
      <c r="F10" s="99"/>
    </row>
    <row r="11" spans="1:7" ht="15" customHeight="1">
      <c r="A11" s="55" t="s">
        <v>209</v>
      </c>
      <c r="B11" s="30">
        <v>165976.9</v>
      </c>
      <c r="C11" s="30">
        <v>166719.29999999999</v>
      </c>
      <c r="D11" s="30">
        <v>164825.29999999999</v>
      </c>
      <c r="E11" s="30">
        <v>183712.9</v>
      </c>
      <c r="F11" s="99">
        <v>111.5</v>
      </c>
    </row>
    <row r="12" spans="1:7" ht="15" customHeight="1">
      <c r="A12" s="26" t="s">
        <v>211</v>
      </c>
      <c r="B12" s="59"/>
      <c r="C12" s="59"/>
      <c r="D12" s="59"/>
      <c r="E12" s="59"/>
      <c r="F12" s="99"/>
    </row>
    <row r="13" spans="1:7" ht="20.100000000000001" customHeight="1">
      <c r="A13" s="33" t="s">
        <v>309</v>
      </c>
    </row>
    <row r="14" spans="1:7" ht="15" customHeight="1">
      <c r="A14" s="49" t="s">
        <v>310</v>
      </c>
    </row>
  </sheetData>
  <mergeCells count="7">
    <mergeCell ref="E1:F1"/>
    <mergeCell ref="E2:F2"/>
    <mergeCell ref="B3:B4"/>
    <mergeCell ref="D3:D4"/>
    <mergeCell ref="E3:E4"/>
    <mergeCell ref="F3:F4"/>
    <mergeCell ref="C3:C4"/>
  </mergeCells>
  <phoneticPr fontId="6" type="noConversion"/>
  <hyperlinks>
    <hyperlink ref="G1:G2" location="'Spis tablic'!A1" display="Powrót do spisu tablic" xr:uid="{8FAA27D2-562C-466C-9134-CA46976E6070}"/>
  </hyperlinks>
  <pageMargins left="0.19685039370078741" right="0.19685039370078741" top="0.19685039370078741" bottom="0.19685039370078741" header="0.31496062992125984" footer="0.31496062992125984"/>
  <pageSetup paperSize="9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 codeName="Arkusz39"/>
  <dimension ref="A1:G15"/>
  <sheetViews>
    <sheetView showGridLines="0" zoomScaleNormal="100" workbookViewId="0"/>
  </sheetViews>
  <sheetFormatPr defaultColWidth="9.59765625" defaultRowHeight="11.25"/>
  <cols>
    <col min="1" max="1" width="30.59765625" style="33" customWidth="1"/>
    <col min="2" max="6" width="16" style="33" customWidth="1"/>
    <col min="7" max="10" width="18.19921875" style="33" customWidth="1"/>
    <col min="11" max="16384" width="9.59765625" style="33"/>
  </cols>
  <sheetData>
    <row r="1" spans="1:7" ht="15" customHeight="1">
      <c r="A1" s="2" t="s">
        <v>861</v>
      </c>
      <c r="B1" s="56"/>
      <c r="C1" s="56"/>
      <c r="D1" s="56"/>
      <c r="E1" s="383"/>
      <c r="F1" s="383"/>
      <c r="G1" s="339" t="s">
        <v>36</v>
      </c>
    </row>
    <row r="2" spans="1:7" ht="15" customHeight="1">
      <c r="A2" s="219" t="s">
        <v>304</v>
      </c>
      <c r="B2" s="56"/>
      <c r="C2" s="56"/>
      <c r="D2" s="56"/>
      <c r="E2" s="449"/>
      <c r="F2" s="449"/>
      <c r="G2" s="349" t="s">
        <v>37</v>
      </c>
    </row>
    <row r="3" spans="1:7" ht="29.45" customHeight="1">
      <c r="A3" s="356" t="s">
        <v>519</v>
      </c>
      <c r="B3" s="106">
        <v>2021</v>
      </c>
      <c r="C3" s="106">
        <v>2022</v>
      </c>
      <c r="D3" s="106">
        <v>2023</v>
      </c>
      <c r="E3" s="106">
        <v>2024</v>
      </c>
      <c r="F3" s="108" t="s">
        <v>516</v>
      </c>
    </row>
    <row r="4" spans="1:7" ht="25.15" customHeight="1">
      <c r="A4" s="56" t="s">
        <v>1154</v>
      </c>
      <c r="B4" s="80">
        <v>165976.9</v>
      </c>
      <c r="C4" s="80">
        <v>166719.29999999999</v>
      </c>
      <c r="D4" s="80">
        <v>164825.29999999999</v>
      </c>
      <c r="E4" s="80">
        <v>183712.9</v>
      </c>
      <c r="F4" s="131">
        <v>111.5</v>
      </c>
    </row>
    <row r="5" spans="1:7" ht="25.15" customHeight="1">
      <c r="A5" s="55" t="s">
        <v>402</v>
      </c>
      <c r="B5" s="59"/>
      <c r="C5" s="30"/>
      <c r="D5" s="30"/>
      <c r="E5" s="30"/>
      <c r="F5" s="99"/>
    </row>
    <row r="6" spans="1:7" ht="25.15" customHeight="1">
      <c r="A6" s="60" t="s">
        <v>1155</v>
      </c>
      <c r="B6" s="30">
        <v>18599.2</v>
      </c>
      <c r="C6" s="30">
        <v>19024.599999999999</v>
      </c>
      <c r="D6" s="30">
        <v>18480.900000000001</v>
      </c>
      <c r="E6" s="30">
        <v>20929.7</v>
      </c>
      <c r="F6" s="99">
        <v>113.3</v>
      </c>
    </row>
    <row r="7" spans="1:7" ht="25.15" customHeight="1">
      <c r="A7" s="60" t="s">
        <v>1156</v>
      </c>
      <c r="B7" s="30">
        <v>26801.9</v>
      </c>
      <c r="C7" s="30">
        <v>27139.3</v>
      </c>
      <c r="D7" s="30">
        <v>24580.2</v>
      </c>
      <c r="E7" s="30">
        <v>25510.2</v>
      </c>
      <c r="F7" s="99">
        <v>103.8</v>
      </c>
    </row>
    <row r="8" spans="1:7" ht="25.15" customHeight="1">
      <c r="A8" s="60" t="s">
        <v>1157</v>
      </c>
      <c r="B8" s="30">
        <v>26659</v>
      </c>
      <c r="C8" s="30">
        <v>29211.1</v>
      </c>
      <c r="D8" s="30">
        <v>28584.799999999999</v>
      </c>
      <c r="E8" s="30">
        <v>33465</v>
      </c>
      <c r="F8" s="99">
        <v>117.1</v>
      </c>
    </row>
    <row r="9" spans="1:7" ht="25.15" customHeight="1">
      <c r="A9" s="60" t="s">
        <v>1158</v>
      </c>
      <c r="B9" s="30">
        <v>87.5</v>
      </c>
      <c r="C9" s="30">
        <v>64.900000000000006</v>
      </c>
      <c r="D9" s="30">
        <v>59.6</v>
      </c>
      <c r="E9" s="30">
        <v>70.599999999999994</v>
      </c>
      <c r="F9" s="99">
        <v>118.5</v>
      </c>
    </row>
    <row r="10" spans="1:7" ht="25.15" customHeight="1">
      <c r="A10" s="60" t="s">
        <v>1159</v>
      </c>
      <c r="B10" s="30">
        <v>21898.6</v>
      </c>
      <c r="C10" s="30">
        <v>18206</v>
      </c>
      <c r="D10" s="30">
        <v>18279.2</v>
      </c>
      <c r="E10" s="30">
        <v>22778.6</v>
      </c>
      <c r="F10" s="99">
        <v>124.6</v>
      </c>
    </row>
    <row r="11" spans="1:7" ht="25.15" customHeight="1">
      <c r="A11" s="60" t="s">
        <v>1160</v>
      </c>
      <c r="B11" s="30">
        <v>46564.6</v>
      </c>
      <c r="C11" s="30">
        <v>49745</v>
      </c>
      <c r="D11" s="30">
        <v>49925</v>
      </c>
      <c r="E11" s="30">
        <v>57768.800000000003</v>
      </c>
      <c r="F11" s="99">
        <v>115.7</v>
      </c>
    </row>
    <row r="12" spans="1:7" ht="20.100000000000001" customHeight="1">
      <c r="A12" s="33" t="s">
        <v>305</v>
      </c>
    </row>
    <row r="13" spans="1:7">
      <c r="A13" s="175" t="s">
        <v>306</v>
      </c>
    </row>
    <row r="14" spans="1:7" ht="15" customHeight="1">
      <c r="A14" s="180" t="s">
        <v>307</v>
      </c>
    </row>
    <row r="15" spans="1:7">
      <c r="A15" s="49" t="s">
        <v>376</v>
      </c>
    </row>
  </sheetData>
  <mergeCells count="2">
    <mergeCell ref="E1:F1"/>
    <mergeCell ref="E2:F2"/>
  </mergeCells>
  <phoneticPr fontId="6" type="noConversion"/>
  <hyperlinks>
    <hyperlink ref="G1:G2" location="'Spis tablic'!A1" display="Powrót do spisu tablic" xr:uid="{1A753EFF-6D05-4310-A9DF-801659AACEEA}"/>
  </hyperlinks>
  <pageMargins left="0.19685039370078741" right="0.19685039370078741" top="0.19685039370078741" bottom="0.19685039370078741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4">
    <pageSetUpPr fitToPage="1"/>
  </sheetPr>
  <dimension ref="A1:S78"/>
  <sheetViews>
    <sheetView showGridLines="0" zoomScaleNormal="100" workbookViewId="0">
      <pane ySplit="3" topLeftCell="A4" activePane="bottomLeft" state="frozen"/>
      <selection pane="bottomLeft"/>
    </sheetView>
  </sheetViews>
  <sheetFormatPr defaultColWidth="9.59765625" defaultRowHeight="11.25"/>
  <cols>
    <col min="1" max="1" width="74.3984375" style="5" customWidth="1"/>
    <col min="2" max="2" width="16" style="239" customWidth="1"/>
    <col min="3" max="15" width="16" style="5" customWidth="1"/>
    <col min="16" max="16" width="16" style="239" customWidth="1"/>
    <col min="17" max="18" width="16" style="5" customWidth="1"/>
    <col min="19" max="16384" width="9.59765625" style="5"/>
  </cols>
  <sheetData>
    <row r="1" spans="1:18" ht="15" customHeight="1">
      <c r="A1" s="4" t="s">
        <v>444</v>
      </c>
      <c r="B1" s="6"/>
      <c r="C1" s="6"/>
      <c r="D1" s="6"/>
      <c r="E1" s="6"/>
      <c r="F1" s="6"/>
      <c r="G1" s="6"/>
      <c r="J1" s="7"/>
      <c r="L1" s="383" t="s">
        <v>36</v>
      </c>
      <c r="M1" s="383"/>
      <c r="P1" s="245"/>
      <c r="Q1" s="7"/>
    </row>
    <row r="2" spans="1:18" ht="15" customHeight="1">
      <c r="A2" s="217" t="s">
        <v>447</v>
      </c>
      <c r="B2" s="244"/>
      <c r="C2" s="11"/>
      <c r="D2" s="11"/>
      <c r="E2" s="11"/>
      <c r="F2" s="11"/>
      <c r="G2" s="11"/>
      <c r="J2" s="12"/>
      <c r="L2" s="384" t="s">
        <v>37</v>
      </c>
      <c r="M2" s="384"/>
      <c r="P2" s="246"/>
      <c r="Q2" s="12"/>
    </row>
    <row r="3" spans="1:18" ht="40.15" customHeight="1">
      <c r="A3" s="356" t="s">
        <v>519</v>
      </c>
      <c r="B3" s="357" t="s">
        <v>177</v>
      </c>
      <c r="C3" s="328" t="s">
        <v>178</v>
      </c>
      <c r="D3" s="328" t="s">
        <v>522</v>
      </c>
      <c r="E3" s="328" t="s">
        <v>179</v>
      </c>
      <c r="F3" s="328" t="s">
        <v>180</v>
      </c>
      <c r="G3" s="328" t="s">
        <v>181</v>
      </c>
      <c r="H3" s="328" t="s">
        <v>182</v>
      </c>
      <c r="I3" s="328" t="s">
        <v>183</v>
      </c>
      <c r="J3" s="328" t="s">
        <v>184</v>
      </c>
      <c r="K3" s="328" t="s">
        <v>188</v>
      </c>
      <c r="L3" s="328" t="s">
        <v>185</v>
      </c>
      <c r="M3" s="328" t="s">
        <v>189</v>
      </c>
      <c r="N3" s="328" t="s">
        <v>186</v>
      </c>
      <c r="O3" s="328" t="s">
        <v>187</v>
      </c>
      <c r="P3" s="357" t="s">
        <v>520</v>
      </c>
      <c r="Q3" s="328" t="s">
        <v>190</v>
      </c>
      <c r="R3" s="320" t="s">
        <v>521</v>
      </c>
    </row>
    <row r="4" spans="1:18" ht="30" customHeight="1">
      <c r="A4" s="56" t="s">
        <v>386</v>
      </c>
      <c r="B4" s="240"/>
      <c r="C4" s="41"/>
      <c r="D4" s="153"/>
      <c r="E4" s="41"/>
      <c r="F4" s="153"/>
      <c r="G4" s="41"/>
      <c r="H4" s="41"/>
      <c r="I4" s="41"/>
      <c r="J4" s="32"/>
      <c r="K4" s="32"/>
      <c r="L4" s="155"/>
      <c r="M4" s="32"/>
      <c r="N4" s="155"/>
      <c r="O4" s="32"/>
      <c r="P4" s="154"/>
      <c r="Q4" s="32"/>
      <c r="R4" s="99"/>
    </row>
    <row r="5" spans="1:18" ht="24.95" customHeight="1">
      <c r="A5" s="14" t="s">
        <v>1239</v>
      </c>
      <c r="B5" s="102">
        <v>31393.1</v>
      </c>
      <c r="C5" s="32">
        <v>1994.7</v>
      </c>
      <c r="D5" s="32">
        <v>1797.2</v>
      </c>
      <c r="E5" s="32">
        <v>2512.1999999999998</v>
      </c>
      <c r="F5" s="32">
        <v>1398.8</v>
      </c>
      <c r="G5" s="32">
        <v>1821.9</v>
      </c>
      <c r="H5" s="32">
        <v>1518.4</v>
      </c>
      <c r="I5" s="32">
        <v>3555.9</v>
      </c>
      <c r="J5" s="32">
        <v>941.2</v>
      </c>
      <c r="K5" s="32">
        <v>1784.5</v>
      </c>
      <c r="L5" s="32">
        <v>2018.7</v>
      </c>
      <c r="M5" s="32">
        <v>1954.7</v>
      </c>
      <c r="N5" s="32">
        <v>1233.4000000000001</v>
      </c>
      <c r="O5" s="32">
        <v>1170.9000000000001</v>
      </c>
      <c r="P5" s="102">
        <v>2417.4</v>
      </c>
      <c r="Q5" s="32">
        <v>2982.7</v>
      </c>
      <c r="R5" s="99">
        <v>2290.6999999999998</v>
      </c>
    </row>
    <row r="6" spans="1:18" ht="24.95" customHeight="1">
      <c r="A6" s="16" t="s">
        <v>387</v>
      </c>
      <c r="B6" s="252"/>
      <c r="C6" s="41"/>
      <c r="D6" s="153"/>
      <c r="E6" s="41"/>
      <c r="F6" s="153"/>
      <c r="G6" s="41"/>
      <c r="H6" s="41"/>
      <c r="I6" s="41"/>
      <c r="J6" s="41"/>
      <c r="K6" s="41"/>
      <c r="L6" s="153"/>
      <c r="M6" s="41"/>
      <c r="N6" s="153"/>
      <c r="O6" s="41"/>
      <c r="P6" s="250"/>
      <c r="Q6" s="41"/>
      <c r="R6" s="164"/>
    </row>
    <row r="7" spans="1:18" ht="24.95" customHeight="1">
      <c r="A7" s="14" t="s">
        <v>388</v>
      </c>
      <c r="B7" s="234">
        <v>18680.5</v>
      </c>
      <c r="C7" s="233">
        <v>1181.5</v>
      </c>
      <c r="D7" s="233">
        <v>1164.3</v>
      </c>
      <c r="E7" s="233">
        <v>1761.5</v>
      </c>
      <c r="F7" s="233">
        <v>565.20000000000005</v>
      </c>
      <c r="G7" s="233">
        <v>1276.5</v>
      </c>
      <c r="H7" s="233">
        <v>904.2</v>
      </c>
      <c r="I7" s="233">
        <v>2401.4</v>
      </c>
      <c r="J7" s="233">
        <v>600.70000000000005</v>
      </c>
      <c r="K7" s="233">
        <v>958.1</v>
      </c>
      <c r="L7" s="233">
        <v>1213</v>
      </c>
      <c r="M7" s="233">
        <v>928.9</v>
      </c>
      <c r="N7" s="233">
        <v>615.29999999999995</v>
      </c>
      <c r="O7" s="233">
        <v>753.7</v>
      </c>
      <c r="P7" s="234">
        <v>1312</v>
      </c>
      <c r="Q7" s="233">
        <v>1919.6</v>
      </c>
      <c r="R7" s="253">
        <v>1124.8</v>
      </c>
    </row>
    <row r="8" spans="1:18" ht="24.95" customHeight="1">
      <c r="A8" s="14" t="s">
        <v>389</v>
      </c>
      <c r="B8" s="234">
        <v>465.6</v>
      </c>
      <c r="C8" s="233">
        <v>13.4</v>
      </c>
      <c r="D8" s="233">
        <v>44.4</v>
      </c>
      <c r="E8" s="233">
        <v>23.4</v>
      </c>
      <c r="F8" s="233">
        <v>17.7</v>
      </c>
      <c r="G8" s="233">
        <v>14.7</v>
      </c>
      <c r="H8" s="233">
        <v>11.2</v>
      </c>
      <c r="I8" s="233">
        <v>33.799999999999997</v>
      </c>
      <c r="J8" s="233">
        <v>4</v>
      </c>
      <c r="K8" s="233">
        <v>10.8</v>
      </c>
      <c r="L8" s="233">
        <v>50</v>
      </c>
      <c r="M8" s="233">
        <v>42.9</v>
      </c>
      <c r="N8" s="233">
        <v>12.7</v>
      </c>
      <c r="O8" s="233">
        <v>8.1999999999999993</v>
      </c>
      <c r="P8" s="234">
        <v>65.8</v>
      </c>
      <c r="Q8" s="233">
        <v>36.6</v>
      </c>
      <c r="R8" s="235">
        <v>76.2</v>
      </c>
    </row>
    <row r="9" spans="1:18" ht="24.95" customHeight="1">
      <c r="A9" s="14" t="s">
        <v>390</v>
      </c>
      <c r="B9" s="234">
        <v>9554.1</v>
      </c>
      <c r="C9" s="233">
        <v>622</v>
      </c>
      <c r="D9" s="233">
        <v>434.5</v>
      </c>
      <c r="E9" s="233">
        <v>596</v>
      </c>
      <c r="F9" s="233">
        <v>714.7</v>
      </c>
      <c r="G9" s="233">
        <v>395.7</v>
      </c>
      <c r="H9" s="233">
        <v>458.9</v>
      </c>
      <c r="I9" s="233">
        <v>847.7</v>
      </c>
      <c r="J9" s="233">
        <v>260.7</v>
      </c>
      <c r="K9" s="233">
        <v>696.1</v>
      </c>
      <c r="L9" s="233">
        <v>643.70000000000005</v>
      </c>
      <c r="M9" s="233">
        <v>692</v>
      </c>
      <c r="N9" s="233">
        <v>410.9</v>
      </c>
      <c r="O9" s="233">
        <v>339.1</v>
      </c>
      <c r="P9" s="234">
        <v>797.9</v>
      </c>
      <c r="Q9" s="233">
        <v>793.2</v>
      </c>
      <c r="R9" s="235">
        <v>850.9</v>
      </c>
    </row>
    <row r="10" spans="1:18" ht="24.95" customHeight="1">
      <c r="A10" s="14" t="s">
        <v>391</v>
      </c>
      <c r="B10" s="234">
        <v>766</v>
      </c>
      <c r="C10" s="233">
        <v>18.399999999999999</v>
      </c>
      <c r="D10" s="233">
        <v>48.8</v>
      </c>
      <c r="E10" s="233">
        <v>19.7</v>
      </c>
      <c r="F10" s="233">
        <v>25</v>
      </c>
      <c r="G10" s="233">
        <v>13.8</v>
      </c>
      <c r="H10" s="233">
        <v>22.9</v>
      </c>
      <c r="I10" s="233">
        <v>42.5</v>
      </c>
      <c r="J10" s="233">
        <v>13.1</v>
      </c>
      <c r="K10" s="233">
        <v>21.7</v>
      </c>
      <c r="L10" s="233">
        <v>29</v>
      </c>
      <c r="M10" s="233">
        <v>178.3</v>
      </c>
      <c r="N10" s="233">
        <v>19.600000000000001</v>
      </c>
      <c r="O10" s="233">
        <v>9</v>
      </c>
      <c r="P10" s="234">
        <v>138</v>
      </c>
      <c r="Q10" s="233">
        <v>44.8</v>
      </c>
      <c r="R10" s="235">
        <v>121.5</v>
      </c>
    </row>
    <row r="11" spans="1:18" ht="24.95" customHeight="1">
      <c r="A11" s="14" t="s">
        <v>392</v>
      </c>
      <c r="B11" s="234">
        <v>1831.9</v>
      </c>
      <c r="C11" s="233">
        <v>150.9</v>
      </c>
      <c r="D11" s="233">
        <v>99.7</v>
      </c>
      <c r="E11" s="233">
        <v>105.6</v>
      </c>
      <c r="F11" s="233">
        <v>69.099999999999994</v>
      </c>
      <c r="G11" s="233">
        <v>115.5</v>
      </c>
      <c r="H11" s="233">
        <v>113.2</v>
      </c>
      <c r="I11" s="233">
        <v>223.5</v>
      </c>
      <c r="J11" s="233">
        <v>60.3</v>
      </c>
      <c r="K11" s="233">
        <v>94.9</v>
      </c>
      <c r="L11" s="233">
        <v>81.3</v>
      </c>
      <c r="M11" s="233">
        <v>106.3</v>
      </c>
      <c r="N11" s="233">
        <v>169.7</v>
      </c>
      <c r="O11" s="233">
        <v>59.4</v>
      </c>
      <c r="P11" s="234">
        <v>97.6</v>
      </c>
      <c r="Q11" s="233">
        <v>177.7</v>
      </c>
      <c r="R11" s="253">
        <v>107.3</v>
      </c>
    </row>
    <row r="12" spans="1:18" ht="24.95" customHeight="1">
      <c r="A12" s="14" t="s">
        <v>465</v>
      </c>
      <c r="B12" s="234">
        <v>4656</v>
      </c>
      <c r="C12" s="233">
        <v>329</v>
      </c>
      <c r="D12" s="233">
        <v>59</v>
      </c>
      <c r="E12" s="233">
        <v>246</v>
      </c>
      <c r="F12" s="233">
        <v>83</v>
      </c>
      <c r="G12" s="233">
        <v>427</v>
      </c>
      <c r="H12" s="233">
        <v>359</v>
      </c>
      <c r="I12" s="233">
        <v>337</v>
      </c>
      <c r="J12" s="233">
        <v>51</v>
      </c>
      <c r="K12" s="233">
        <v>228</v>
      </c>
      <c r="L12" s="233">
        <v>81</v>
      </c>
      <c r="M12" s="233">
        <v>726</v>
      </c>
      <c r="N12" s="233">
        <v>260</v>
      </c>
      <c r="O12" s="233">
        <v>193</v>
      </c>
      <c r="P12" s="234">
        <v>221</v>
      </c>
      <c r="Q12" s="233">
        <v>585</v>
      </c>
      <c r="R12" s="235">
        <v>471</v>
      </c>
    </row>
    <row r="13" spans="1:18" ht="37.5" customHeight="1">
      <c r="A13" s="14" t="s">
        <v>393</v>
      </c>
      <c r="B13" s="234">
        <v>60370</v>
      </c>
      <c r="C13" s="233">
        <v>5573</v>
      </c>
      <c r="D13" s="233">
        <v>3075</v>
      </c>
      <c r="E13" s="233">
        <v>3082</v>
      </c>
      <c r="F13" s="233">
        <v>1764</v>
      </c>
      <c r="G13" s="233">
        <v>4963</v>
      </c>
      <c r="H13" s="233">
        <v>2080</v>
      </c>
      <c r="I13" s="233">
        <v>3490</v>
      </c>
      <c r="J13" s="233">
        <v>2696</v>
      </c>
      <c r="K13" s="233">
        <v>1866</v>
      </c>
      <c r="L13" s="233">
        <v>2814</v>
      </c>
      <c r="M13" s="233">
        <v>3056</v>
      </c>
      <c r="N13" s="233">
        <v>5247</v>
      </c>
      <c r="O13" s="233">
        <v>3819</v>
      </c>
      <c r="P13" s="234">
        <v>4634</v>
      </c>
      <c r="Q13" s="233">
        <v>9342</v>
      </c>
      <c r="R13" s="235">
        <v>2869</v>
      </c>
    </row>
    <row r="14" spans="1:18" ht="24.95" customHeight="1">
      <c r="A14" s="44" t="s">
        <v>394</v>
      </c>
      <c r="B14" s="234"/>
      <c r="C14" s="233"/>
      <c r="D14" s="233"/>
      <c r="E14" s="233"/>
      <c r="F14" s="233"/>
      <c r="G14" s="233"/>
      <c r="H14" s="233"/>
      <c r="I14" s="233"/>
      <c r="J14" s="233"/>
      <c r="K14" s="233"/>
      <c r="L14" s="233"/>
      <c r="M14" s="233"/>
      <c r="N14" s="233"/>
      <c r="O14" s="233"/>
      <c r="P14" s="234"/>
      <c r="Q14" s="233"/>
      <c r="R14" s="253"/>
    </row>
    <row r="15" spans="1:18" ht="24.95" customHeight="1">
      <c r="A15" s="16" t="s">
        <v>395</v>
      </c>
      <c r="B15" s="102">
        <v>5139</v>
      </c>
      <c r="C15" s="32">
        <v>744</v>
      </c>
      <c r="D15" s="32">
        <v>228</v>
      </c>
      <c r="E15" s="32">
        <v>856</v>
      </c>
      <c r="F15" s="32">
        <v>329</v>
      </c>
      <c r="G15" s="32">
        <v>399</v>
      </c>
      <c r="H15" s="32">
        <v>71</v>
      </c>
      <c r="I15" s="32">
        <v>720</v>
      </c>
      <c r="J15" s="32">
        <v>253</v>
      </c>
      <c r="K15" s="32">
        <v>36</v>
      </c>
      <c r="L15" s="32">
        <v>91</v>
      </c>
      <c r="M15" s="32">
        <v>67</v>
      </c>
      <c r="N15" s="32">
        <v>41</v>
      </c>
      <c r="O15" s="32">
        <v>43</v>
      </c>
      <c r="P15" s="102">
        <v>91</v>
      </c>
      <c r="Q15" s="32">
        <v>759</v>
      </c>
      <c r="R15" s="99">
        <v>411</v>
      </c>
    </row>
    <row r="16" spans="1:18" ht="24.95" customHeight="1">
      <c r="A16" s="16" t="s">
        <v>396</v>
      </c>
      <c r="B16" s="234">
        <v>6706</v>
      </c>
      <c r="C16" s="233">
        <v>174</v>
      </c>
      <c r="D16" s="233">
        <v>519</v>
      </c>
      <c r="E16" s="233">
        <v>477</v>
      </c>
      <c r="F16" s="233">
        <v>20</v>
      </c>
      <c r="G16" s="233">
        <v>2189</v>
      </c>
      <c r="H16" s="233">
        <v>186</v>
      </c>
      <c r="I16" s="233">
        <v>753</v>
      </c>
      <c r="J16" s="233">
        <v>23</v>
      </c>
      <c r="K16" s="233">
        <v>156</v>
      </c>
      <c r="L16" s="233">
        <v>238</v>
      </c>
      <c r="M16" s="233">
        <v>343</v>
      </c>
      <c r="N16" s="233">
        <v>47</v>
      </c>
      <c r="O16" s="233">
        <v>167</v>
      </c>
      <c r="P16" s="234">
        <v>806</v>
      </c>
      <c r="Q16" s="233">
        <v>485</v>
      </c>
      <c r="R16" s="235">
        <v>123</v>
      </c>
    </row>
    <row r="17" spans="1:18" ht="30" customHeight="1">
      <c r="A17" s="56" t="s">
        <v>414</v>
      </c>
      <c r="B17" s="240"/>
      <c r="C17" s="41"/>
      <c r="D17" s="153"/>
      <c r="E17" s="41"/>
      <c r="F17" s="153"/>
      <c r="G17" s="41"/>
      <c r="H17" s="41"/>
      <c r="I17" s="41"/>
      <c r="J17" s="32"/>
      <c r="K17" s="32"/>
      <c r="L17" s="155"/>
      <c r="M17" s="32"/>
      <c r="N17" s="155"/>
      <c r="O17" s="32"/>
      <c r="P17" s="154"/>
      <c r="Q17" s="32"/>
      <c r="R17" s="99"/>
    </row>
    <row r="18" spans="1:18" ht="45">
      <c r="A18" s="14" t="s">
        <v>415</v>
      </c>
      <c r="B18" s="102">
        <v>10105.5</v>
      </c>
      <c r="C18" s="32">
        <v>371.5</v>
      </c>
      <c r="D18" s="32">
        <v>578.29999999999995</v>
      </c>
      <c r="E18" s="32">
        <v>570.29999999999995</v>
      </c>
      <c r="F18" s="32">
        <v>524.20000000000005</v>
      </c>
      <c r="G18" s="32">
        <v>356.2</v>
      </c>
      <c r="H18" s="32">
        <v>806.6</v>
      </c>
      <c r="I18" s="32">
        <v>1055.0999999999999</v>
      </c>
      <c r="J18" s="32">
        <v>259.60000000000002</v>
      </c>
      <c r="K18" s="32">
        <v>801.7</v>
      </c>
      <c r="L18" s="32">
        <v>638.70000000000005</v>
      </c>
      <c r="M18" s="32">
        <v>605.29999999999995</v>
      </c>
      <c r="N18" s="32">
        <v>260.5</v>
      </c>
      <c r="O18" s="32">
        <v>760.5</v>
      </c>
      <c r="P18" s="102">
        <v>1130.7</v>
      </c>
      <c r="Q18" s="32">
        <v>883.7</v>
      </c>
      <c r="R18" s="99">
        <v>502.8</v>
      </c>
    </row>
    <row r="19" spans="1:18" ht="24.95" customHeight="1">
      <c r="A19" s="16" t="s">
        <v>416</v>
      </c>
      <c r="B19" s="116">
        <v>32.200000000000003</v>
      </c>
      <c r="C19" s="32">
        <v>18.600000000000001</v>
      </c>
      <c r="D19" s="32">
        <v>32.200000000000003</v>
      </c>
      <c r="E19" s="32">
        <v>22.7</v>
      </c>
      <c r="F19" s="32">
        <v>37.5</v>
      </c>
      <c r="G19" s="32">
        <v>19.5</v>
      </c>
      <c r="H19" s="32">
        <v>53.1</v>
      </c>
      <c r="I19" s="32">
        <v>29.7</v>
      </c>
      <c r="J19" s="32">
        <v>27.6</v>
      </c>
      <c r="K19" s="32">
        <v>44.9</v>
      </c>
      <c r="L19" s="32">
        <v>31.6</v>
      </c>
      <c r="M19" s="32">
        <v>31</v>
      </c>
      <c r="N19" s="32">
        <v>21.1</v>
      </c>
      <c r="O19" s="32">
        <v>64.900000000000006</v>
      </c>
      <c r="P19" s="102">
        <v>46.8</v>
      </c>
      <c r="Q19" s="32">
        <v>29.6</v>
      </c>
      <c r="R19" s="99">
        <v>21.9</v>
      </c>
    </row>
    <row r="20" spans="1:18" ht="24.95" customHeight="1">
      <c r="A20" s="16" t="s">
        <v>471</v>
      </c>
      <c r="B20" s="116">
        <v>2685</v>
      </c>
      <c r="C20" s="32">
        <v>1290.2</v>
      </c>
      <c r="D20" s="32">
        <v>2897.5</v>
      </c>
      <c r="E20" s="32">
        <v>2835.9</v>
      </c>
      <c r="F20" s="32">
        <v>5376.2</v>
      </c>
      <c r="G20" s="32">
        <v>1507.6</v>
      </c>
      <c r="H20" s="32">
        <v>2351.6999999999998</v>
      </c>
      <c r="I20" s="32">
        <v>1914.7</v>
      </c>
      <c r="J20" s="32">
        <v>2771.2</v>
      </c>
      <c r="K20" s="32">
        <v>3869.7</v>
      </c>
      <c r="L20" s="32">
        <v>5611.1</v>
      </c>
      <c r="M20" s="32">
        <v>2565.1999999999998</v>
      </c>
      <c r="N20" s="32">
        <v>603</v>
      </c>
      <c r="O20" s="32">
        <v>6508.1</v>
      </c>
      <c r="P20" s="102">
        <v>8326.7999999999993</v>
      </c>
      <c r="Q20" s="32">
        <v>2533.5</v>
      </c>
      <c r="R20" s="99">
        <v>3081</v>
      </c>
    </row>
    <row r="21" spans="1:18" ht="24.95" customHeight="1">
      <c r="A21" s="14" t="s">
        <v>466</v>
      </c>
      <c r="B21" s="116">
        <v>315.2</v>
      </c>
      <c r="C21" s="32">
        <v>12.3</v>
      </c>
      <c r="D21" s="32" t="s">
        <v>440</v>
      </c>
      <c r="E21" s="32">
        <v>18.2</v>
      </c>
      <c r="F21" s="32">
        <v>13.7</v>
      </c>
      <c r="G21" s="32">
        <v>0.1</v>
      </c>
      <c r="H21" s="32">
        <v>38.1</v>
      </c>
      <c r="I21" s="32">
        <v>38.5</v>
      </c>
      <c r="J21" s="32" t="s">
        <v>440</v>
      </c>
      <c r="K21" s="32">
        <v>46.7</v>
      </c>
      <c r="L21" s="32">
        <v>92.2</v>
      </c>
      <c r="M21" s="32">
        <v>26.2</v>
      </c>
      <c r="N21" s="32" t="s">
        <v>440</v>
      </c>
      <c r="O21" s="32">
        <v>7.7</v>
      </c>
      <c r="P21" s="102" t="s">
        <v>440</v>
      </c>
      <c r="Q21" s="32">
        <v>8</v>
      </c>
      <c r="R21" s="99">
        <v>13.6</v>
      </c>
    </row>
    <row r="22" spans="1:18" ht="24.95" customHeight="1">
      <c r="A22" s="14" t="s">
        <v>467</v>
      </c>
      <c r="B22" s="116">
        <v>173</v>
      </c>
      <c r="C22" s="32">
        <v>10.8</v>
      </c>
      <c r="D22" s="32">
        <v>9.6</v>
      </c>
      <c r="E22" s="32">
        <v>11.9</v>
      </c>
      <c r="F22" s="32">
        <v>4.2</v>
      </c>
      <c r="G22" s="32">
        <v>7.1</v>
      </c>
      <c r="H22" s="32">
        <v>3.5</v>
      </c>
      <c r="I22" s="32">
        <v>19.5</v>
      </c>
      <c r="J22" s="32">
        <v>1.2</v>
      </c>
      <c r="K22" s="32">
        <v>11.4</v>
      </c>
      <c r="L22" s="32">
        <v>23.8</v>
      </c>
      <c r="M22" s="32">
        <v>9.3000000000000007</v>
      </c>
      <c r="N22" s="32">
        <v>4.5</v>
      </c>
      <c r="O22" s="32">
        <v>3.9</v>
      </c>
      <c r="P22" s="102">
        <v>33.4</v>
      </c>
      <c r="Q22" s="32">
        <v>4.5999999999999996</v>
      </c>
      <c r="R22" s="99">
        <v>14.2</v>
      </c>
    </row>
    <row r="23" spans="1:18" ht="24.95" customHeight="1">
      <c r="A23" s="14" t="s">
        <v>468</v>
      </c>
      <c r="B23" s="116">
        <v>2525</v>
      </c>
      <c r="C23" s="32">
        <v>195.4</v>
      </c>
      <c r="D23" s="32">
        <v>225.6</v>
      </c>
      <c r="E23" s="32">
        <v>232.2</v>
      </c>
      <c r="F23" s="32">
        <v>76.3</v>
      </c>
      <c r="G23" s="32">
        <v>97.8</v>
      </c>
      <c r="H23" s="32">
        <v>177.4</v>
      </c>
      <c r="I23" s="32">
        <v>167</v>
      </c>
      <c r="J23" s="32">
        <v>61.4</v>
      </c>
      <c r="K23" s="32">
        <v>275.39999999999998</v>
      </c>
      <c r="L23" s="32">
        <v>81.900000000000006</v>
      </c>
      <c r="M23" s="32">
        <v>152.19999999999999</v>
      </c>
      <c r="N23" s="32">
        <v>224.8</v>
      </c>
      <c r="O23" s="32">
        <v>123.5</v>
      </c>
      <c r="P23" s="102">
        <v>140.30000000000001</v>
      </c>
      <c r="Q23" s="32">
        <v>178.6</v>
      </c>
      <c r="R23" s="99">
        <v>115.4</v>
      </c>
    </row>
    <row r="24" spans="1:18" ht="24.95" customHeight="1">
      <c r="A24" s="14" t="s">
        <v>469</v>
      </c>
      <c r="B24" s="116">
        <v>6917.3</v>
      </c>
      <c r="C24" s="32">
        <v>138.5</v>
      </c>
      <c r="D24" s="32">
        <v>334.2</v>
      </c>
      <c r="E24" s="32">
        <v>299.60000000000002</v>
      </c>
      <c r="F24" s="32">
        <v>411.2</v>
      </c>
      <c r="G24" s="32">
        <v>237.2</v>
      </c>
      <c r="H24" s="32">
        <v>572.20000000000005</v>
      </c>
      <c r="I24" s="32">
        <v>822.2</v>
      </c>
      <c r="J24" s="32">
        <v>193.5</v>
      </c>
      <c r="K24" s="32">
        <v>465.2</v>
      </c>
      <c r="L24" s="32">
        <v>438.6</v>
      </c>
      <c r="M24" s="32">
        <v>396.1</v>
      </c>
      <c r="N24" s="32">
        <v>24.7</v>
      </c>
      <c r="O24" s="32">
        <v>624.5</v>
      </c>
      <c r="P24" s="102">
        <v>926.7</v>
      </c>
      <c r="Q24" s="32">
        <v>686.4</v>
      </c>
      <c r="R24" s="99">
        <v>346.6</v>
      </c>
    </row>
    <row r="25" spans="1:18" ht="24.95" customHeight="1">
      <c r="A25" s="14" t="s">
        <v>417</v>
      </c>
      <c r="B25" s="116">
        <v>928.97</v>
      </c>
      <c r="C25" s="32">
        <v>17.82</v>
      </c>
      <c r="D25" s="32">
        <v>99.06</v>
      </c>
      <c r="E25" s="32">
        <v>4.74</v>
      </c>
      <c r="F25" s="32">
        <v>52.58</v>
      </c>
      <c r="G25" s="32">
        <v>31.69</v>
      </c>
      <c r="H25" s="32">
        <v>57.73</v>
      </c>
      <c r="I25" s="32">
        <v>521.29</v>
      </c>
      <c r="J25" s="32">
        <v>16.68</v>
      </c>
      <c r="K25" s="32">
        <v>19.36</v>
      </c>
      <c r="L25" s="32">
        <v>0.31</v>
      </c>
      <c r="M25" s="32">
        <v>30.05</v>
      </c>
      <c r="N25" s="32">
        <v>35.33</v>
      </c>
      <c r="O25" s="32">
        <v>30.51</v>
      </c>
      <c r="P25" s="102">
        <v>2</v>
      </c>
      <c r="Q25" s="32">
        <v>0.03</v>
      </c>
      <c r="R25" s="99">
        <v>9.7899999999999991</v>
      </c>
    </row>
    <row r="26" spans="1:18" ht="24.95" customHeight="1">
      <c r="A26" s="14" t="s">
        <v>418</v>
      </c>
      <c r="B26" s="116">
        <v>56.7</v>
      </c>
      <c r="C26" s="32">
        <v>5.4</v>
      </c>
      <c r="D26" s="32">
        <v>6.2</v>
      </c>
      <c r="E26" s="32">
        <v>7.6</v>
      </c>
      <c r="F26" s="32">
        <v>3.4</v>
      </c>
      <c r="G26" s="32">
        <v>1.7</v>
      </c>
      <c r="H26" s="32">
        <v>1.3</v>
      </c>
      <c r="I26" s="32">
        <v>1.9</v>
      </c>
      <c r="J26" s="32">
        <v>0.9</v>
      </c>
      <c r="K26" s="32">
        <v>2.2000000000000002</v>
      </c>
      <c r="L26" s="32">
        <v>2.1</v>
      </c>
      <c r="M26" s="32">
        <v>4.7</v>
      </c>
      <c r="N26" s="32">
        <v>1.4</v>
      </c>
      <c r="O26" s="32">
        <v>0.8</v>
      </c>
      <c r="P26" s="102">
        <v>6.5</v>
      </c>
      <c r="Q26" s="32">
        <v>3.5</v>
      </c>
      <c r="R26" s="99">
        <v>7</v>
      </c>
    </row>
    <row r="27" spans="1:18" ht="24.95" customHeight="1">
      <c r="A27" s="14" t="s">
        <v>419</v>
      </c>
      <c r="B27" s="116">
        <v>117.3</v>
      </c>
      <c r="C27" s="32">
        <v>9.1</v>
      </c>
      <c r="D27" s="32">
        <v>2.6</v>
      </c>
      <c r="E27" s="32">
        <v>0.8</v>
      </c>
      <c r="F27" s="32">
        <v>15.4</v>
      </c>
      <c r="G27" s="32">
        <v>12.3</v>
      </c>
      <c r="H27" s="32">
        <v>14</v>
      </c>
      <c r="I27" s="32">
        <v>5.4</v>
      </c>
      <c r="J27" s="32">
        <v>2.6</v>
      </c>
      <c r="K27" s="32">
        <v>0.7</v>
      </c>
      <c r="L27" s="32">
        <v>0.1</v>
      </c>
      <c r="M27" s="32">
        <v>16.8</v>
      </c>
      <c r="N27" s="32">
        <v>5</v>
      </c>
      <c r="O27" s="32">
        <v>0.1</v>
      </c>
      <c r="P27" s="102">
        <v>23.7</v>
      </c>
      <c r="Q27" s="32">
        <v>2.6</v>
      </c>
      <c r="R27" s="99">
        <v>6.1</v>
      </c>
    </row>
    <row r="28" spans="1:18" ht="24.95" customHeight="1">
      <c r="A28" s="255" t="s">
        <v>420</v>
      </c>
      <c r="B28" s="116">
        <v>34869</v>
      </c>
      <c r="C28" s="32">
        <v>2641</v>
      </c>
      <c r="D28" s="32">
        <v>2312</v>
      </c>
      <c r="E28" s="32">
        <v>1439</v>
      </c>
      <c r="F28" s="32">
        <v>1416</v>
      </c>
      <c r="G28" s="32">
        <v>2093</v>
      </c>
      <c r="H28" s="32">
        <v>2275</v>
      </c>
      <c r="I28" s="32">
        <v>4032</v>
      </c>
      <c r="J28" s="32">
        <v>737</v>
      </c>
      <c r="K28" s="32">
        <v>2250</v>
      </c>
      <c r="L28" s="32">
        <v>1964</v>
      </c>
      <c r="M28" s="32">
        <v>2830</v>
      </c>
      <c r="N28" s="32">
        <v>1481</v>
      </c>
      <c r="O28" s="32">
        <v>779</v>
      </c>
      <c r="P28" s="102">
        <v>2292</v>
      </c>
      <c r="Q28" s="32">
        <v>3788</v>
      </c>
      <c r="R28" s="99">
        <v>2540</v>
      </c>
    </row>
    <row r="29" spans="1:18" ht="24.95" customHeight="1">
      <c r="A29" s="14" t="s">
        <v>421</v>
      </c>
      <c r="B29" s="116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102"/>
      <c r="Q29" s="32"/>
      <c r="R29" s="99"/>
    </row>
    <row r="30" spans="1:18" ht="24.95" customHeight="1">
      <c r="A30" s="16" t="s">
        <v>422</v>
      </c>
      <c r="B30" s="254">
        <v>3076</v>
      </c>
      <c r="C30" s="100">
        <v>338</v>
      </c>
      <c r="D30" s="100">
        <v>146</v>
      </c>
      <c r="E30" s="100">
        <v>124</v>
      </c>
      <c r="F30" s="100">
        <v>129</v>
      </c>
      <c r="G30" s="100">
        <v>201</v>
      </c>
      <c r="H30" s="100">
        <v>184</v>
      </c>
      <c r="I30" s="100">
        <v>302</v>
      </c>
      <c r="J30" s="100">
        <v>93</v>
      </c>
      <c r="K30" s="100">
        <v>124</v>
      </c>
      <c r="L30" s="100">
        <v>47</v>
      </c>
      <c r="M30" s="100">
        <v>168</v>
      </c>
      <c r="N30" s="100">
        <v>307</v>
      </c>
      <c r="O30" s="100">
        <v>77</v>
      </c>
      <c r="P30" s="130">
        <v>120</v>
      </c>
      <c r="Q30" s="100">
        <v>462</v>
      </c>
      <c r="R30" s="198">
        <v>254</v>
      </c>
    </row>
    <row r="31" spans="1:18" ht="24.95" customHeight="1">
      <c r="A31" s="16" t="s">
        <v>423</v>
      </c>
      <c r="B31" s="116">
        <v>25392.7</v>
      </c>
      <c r="C31" s="32">
        <v>2874.56</v>
      </c>
      <c r="D31" s="32">
        <v>1191.45</v>
      </c>
      <c r="E31" s="32">
        <v>925.8</v>
      </c>
      <c r="F31" s="32">
        <v>1440.92</v>
      </c>
      <c r="G31" s="32">
        <v>1703.4</v>
      </c>
      <c r="H31" s="32">
        <v>1839.16</v>
      </c>
      <c r="I31" s="32">
        <v>2272.2600000000002</v>
      </c>
      <c r="J31" s="32">
        <v>1195.3900000000001</v>
      </c>
      <c r="K31" s="32">
        <v>873.55</v>
      </c>
      <c r="L31" s="32">
        <v>391.78</v>
      </c>
      <c r="M31" s="32">
        <v>1236.67</v>
      </c>
      <c r="N31" s="32">
        <v>3676.19</v>
      </c>
      <c r="O31" s="32">
        <v>476.3</v>
      </c>
      <c r="P31" s="102">
        <v>560.41</v>
      </c>
      <c r="Q31" s="32">
        <v>3102.88</v>
      </c>
      <c r="R31" s="99">
        <v>1631.98</v>
      </c>
    </row>
    <row r="32" spans="1:18" ht="24.95" customHeight="1">
      <c r="A32" s="14" t="s">
        <v>424</v>
      </c>
      <c r="B32" s="254"/>
      <c r="C32" s="100"/>
      <c r="D32" s="100"/>
      <c r="E32" s="100"/>
      <c r="F32" s="100"/>
      <c r="G32" s="100"/>
      <c r="H32" s="100"/>
      <c r="I32" s="100"/>
      <c r="J32" s="100"/>
      <c r="K32" s="100"/>
      <c r="L32" s="100"/>
      <c r="M32" s="100"/>
      <c r="N32" s="100"/>
      <c r="O32" s="100"/>
      <c r="P32" s="102"/>
      <c r="Q32" s="32"/>
      <c r="R32" s="99"/>
    </row>
    <row r="33" spans="1:18" ht="24.95" customHeight="1">
      <c r="A33" s="257" t="s">
        <v>422</v>
      </c>
      <c r="B33" s="254">
        <v>21062</v>
      </c>
      <c r="C33" s="100">
        <v>2343</v>
      </c>
      <c r="D33" s="100">
        <v>893</v>
      </c>
      <c r="E33" s="100">
        <v>895</v>
      </c>
      <c r="F33" s="100">
        <v>822</v>
      </c>
      <c r="G33" s="100">
        <v>683</v>
      </c>
      <c r="H33" s="100">
        <v>1545</v>
      </c>
      <c r="I33" s="100">
        <v>1515</v>
      </c>
      <c r="J33" s="100">
        <v>470</v>
      </c>
      <c r="K33" s="100">
        <v>1221</v>
      </c>
      <c r="L33" s="100">
        <v>365</v>
      </c>
      <c r="M33" s="100">
        <v>1696</v>
      </c>
      <c r="N33" s="100">
        <v>3005</v>
      </c>
      <c r="O33" s="100">
        <v>405</v>
      </c>
      <c r="P33" s="130">
        <v>939</v>
      </c>
      <c r="Q33" s="100">
        <v>2491</v>
      </c>
      <c r="R33" s="198">
        <v>1774</v>
      </c>
    </row>
    <row r="34" spans="1:18" ht="24.95" customHeight="1">
      <c r="A34" s="16" t="s">
        <v>423</v>
      </c>
      <c r="B34" s="116">
        <v>12859.35</v>
      </c>
      <c r="C34" s="32">
        <v>1310.28</v>
      </c>
      <c r="D34" s="32">
        <v>590.91</v>
      </c>
      <c r="E34" s="32">
        <v>552.62</v>
      </c>
      <c r="F34" s="32">
        <v>551.37</v>
      </c>
      <c r="G34" s="32">
        <v>466.38</v>
      </c>
      <c r="H34" s="32">
        <v>748.11</v>
      </c>
      <c r="I34" s="32">
        <v>932.62</v>
      </c>
      <c r="J34" s="32">
        <v>253.68</v>
      </c>
      <c r="K34" s="32">
        <v>1693.07</v>
      </c>
      <c r="L34" s="32">
        <v>181.11</v>
      </c>
      <c r="M34" s="32">
        <v>1133.21</v>
      </c>
      <c r="N34" s="32">
        <v>1576.66</v>
      </c>
      <c r="O34" s="32">
        <v>176.82</v>
      </c>
      <c r="P34" s="102">
        <v>486.15</v>
      </c>
      <c r="Q34" s="32">
        <v>1436.02</v>
      </c>
      <c r="R34" s="99">
        <v>770.34</v>
      </c>
    </row>
    <row r="35" spans="1:18" ht="30" customHeight="1">
      <c r="A35" s="56" t="s">
        <v>397</v>
      </c>
      <c r="B35" s="240"/>
      <c r="C35" s="41"/>
      <c r="D35" s="153"/>
      <c r="E35" s="41"/>
      <c r="F35" s="153"/>
      <c r="G35" s="41"/>
      <c r="H35" s="41"/>
      <c r="I35" s="41"/>
      <c r="J35" s="32"/>
      <c r="K35" s="32"/>
      <c r="L35" s="155"/>
      <c r="M35" s="32"/>
      <c r="N35" s="155"/>
      <c r="O35" s="32"/>
      <c r="P35" s="154"/>
      <c r="Q35" s="32"/>
      <c r="R35" s="99"/>
    </row>
    <row r="36" spans="1:18" ht="37.5" customHeight="1">
      <c r="A36" s="14" t="s">
        <v>480</v>
      </c>
      <c r="B36" s="234">
        <v>7921.3</v>
      </c>
      <c r="C36" s="233">
        <v>345.7</v>
      </c>
      <c r="D36" s="233">
        <v>227</v>
      </c>
      <c r="E36" s="233">
        <v>262.10000000000002</v>
      </c>
      <c r="F36" s="233">
        <v>76.900000000000006</v>
      </c>
      <c r="G36" s="233">
        <v>254.7</v>
      </c>
      <c r="H36" s="233">
        <v>321.39999999999998</v>
      </c>
      <c r="I36" s="233">
        <v>2411</v>
      </c>
      <c r="J36" s="233">
        <v>116.4</v>
      </c>
      <c r="K36" s="233">
        <v>214.8</v>
      </c>
      <c r="L36" s="233">
        <v>90.7</v>
      </c>
      <c r="M36" s="233">
        <v>183.5</v>
      </c>
      <c r="N36" s="233">
        <v>377.5</v>
      </c>
      <c r="O36" s="233">
        <v>1162.3</v>
      </c>
      <c r="P36" s="234">
        <v>101.7</v>
      </c>
      <c r="Q36" s="233">
        <v>874.8</v>
      </c>
      <c r="R36" s="235">
        <v>900.8</v>
      </c>
    </row>
    <row r="37" spans="1:18" ht="24.95" customHeight="1">
      <c r="A37" s="16" t="s">
        <v>398</v>
      </c>
      <c r="B37" s="234">
        <v>5414.1</v>
      </c>
      <c r="C37" s="233">
        <v>90.3</v>
      </c>
      <c r="D37" s="233">
        <v>88.8</v>
      </c>
      <c r="E37" s="233">
        <v>88</v>
      </c>
      <c r="F37" s="233">
        <v>12.2</v>
      </c>
      <c r="G37" s="233">
        <v>82.8</v>
      </c>
      <c r="H37" s="233">
        <v>148.69999999999999</v>
      </c>
      <c r="I37" s="233">
        <v>2086</v>
      </c>
      <c r="J37" s="233">
        <v>40.200000000000003</v>
      </c>
      <c r="K37" s="233">
        <v>100.6</v>
      </c>
      <c r="L37" s="233">
        <v>14.6</v>
      </c>
      <c r="M37" s="233">
        <v>72.099999999999994</v>
      </c>
      <c r="N37" s="233">
        <v>98.7</v>
      </c>
      <c r="O37" s="233">
        <v>1054.2</v>
      </c>
      <c r="P37" s="234">
        <v>21.5</v>
      </c>
      <c r="Q37" s="233">
        <v>604.1</v>
      </c>
      <c r="R37" s="235">
        <v>811.3</v>
      </c>
    </row>
    <row r="38" spans="1:18" ht="24.95" customHeight="1">
      <c r="A38" s="16" t="s">
        <v>437</v>
      </c>
      <c r="B38" s="234">
        <v>833.8</v>
      </c>
      <c r="C38" s="233">
        <v>122.1</v>
      </c>
      <c r="D38" s="233">
        <v>42.4</v>
      </c>
      <c r="E38" s="233">
        <v>100</v>
      </c>
      <c r="F38" s="233">
        <v>22.7</v>
      </c>
      <c r="G38" s="233">
        <v>55.5</v>
      </c>
      <c r="H38" s="233">
        <v>44.2</v>
      </c>
      <c r="I38" s="233">
        <v>51</v>
      </c>
      <c r="J38" s="233">
        <v>36.200000000000003</v>
      </c>
      <c r="K38" s="233">
        <v>48.6</v>
      </c>
      <c r="L38" s="233">
        <v>24.2</v>
      </c>
      <c r="M38" s="233">
        <v>3</v>
      </c>
      <c r="N38" s="233">
        <v>97.9</v>
      </c>
      <c r="O38" s="233">
        <v>65.400000000000006</v>
      </c>
      <c r="P38" s="234">
        <v>20.9</v>
      </c>
      <c r="Q38" s="233">
        <v>87.5</v>
      </c>
      <c r="R38" s="235">
        <v>12.3</v>
      </c>
    </row>
    <row r="39" spans="1:18" ht="24.95" customHeight="1">
      <c r="A39" s="16" t="s">
        <v>470</v>
      </c>
      <c r="B39" s="234">
        <v>1673.4</v>
      </c>
      <c r="C39" s="233">
        <v>133.19999999999999</v>
      </c>
      <c r="D39" s="233">
        <v>95.8</v>
      </c>
      <c r="E39" s="233">
        <v>74.2</v>
      </c>
      <c r="F39" s="233">
        <v>42</v>
      </c>
      <c r="G39" s="233">
        <v>116.5</v>
      </c>
      <c r="H39" s="233">
        <v>128.6</v>
      </c>
      <c r="I39" s="233">
        <v>274.10000000000002</v>
      </c>
      <c r="J39" s="233">
        <v>39.9</v>
      </c>
      <c r="K39" s="233">
        <v>65.7</v>
      </c>
      <c r="L39" s="233">
        <v>51.9</v>
      </c>
      <c r="M39" s="233">
        <v>108.5</v>
      </c>
      <c r="N39" s="233">
        <v>180.9</v>
      </c>
      <c r="O39" s="233">
        <v>42.7</v>
      </c>
      <c r="P39" s="234">
        <v>59.2</v>
      </c>
      <c r="Q39" s="233">
        <v>183.3</v>
      </c>
      <c r="R39" s="235">
        <v>77.099999999999994</v>
      </c>
    </row>
    <row r="40" spans="1:18" ht="36.75" customHeight="1">
      <c r="A40" s="14" t="s">
        <v>479</v>
      </c>
      <c r="B40" s="102">
        <v>6835.6</v>
      </c>
      <c r="C40" s="233">
        <v>214.3</v>
      </c>
      <c r="D40" s="233">
        <v>143.69999999999999</v>
      </c>
      <c r="E40" s="233">
        <v>128.9</v>
      </c>
      <c r="F40" s="233">
        <v>41.6</v>
      </c>
      <c r="G40" s="233">
        <v>104</v>
      </c>
      <c r="H40" s="233">
        <v>270.60000000000002</v>
      </c>
      <c r="I40" s="233">
        <v>2276.5</v>
      </c>
      <c r="J40" s="233">
        <v>65.900000000000006</v>
      </c>
      <c r="K40" s="233">
        <v>173.5</v>
      </c>
      <c r="L40" s="233">
        <v>43.6</v>
      </c>
      <c r="M40" s="233">
        <v>152.9</v>
      </c>
      <c r="N40" s="233">
        <v>407.8</v>
      </c>
      <c r="O40" s="233">
        <v>1105.4000000000001</v>
      </c>
      <c r="P40" s="234">
        <v>62.1</v>
      </c>
      <c r="Q40" s="233">
        <v>753.8</v>
      </c>
      <c r="R40" s="235">
        <v>890.9</v>
      </c>
    </row>
    <row r="41" spans="1:18" ht="24.95" customHeight="1">
      <c r="A41" s="17" t="s">
        <v>399</v>
      </c>
      <c r="B41" s="116">
        <v>5440.8</v>
      </c>
      <c r="C41" s="233">
        <v>90.5</v>
      </c>
      <c r="D41" s="233">
        <v>74.599999999999994</v>
      </c>
      <c r="E41" s="233">
        <v>74.400000000000006</v>
      </c>
      <c r="F41" s="233">
        <v>5.6</v>
      </c>
      <c r="G41" s="233">
        <v>15.2</v>
      </c>
      <c r="H41" s="233">
        <v>147.30000000000001</v>
      </c>
      <c r="I41" s="233">
        <v>2043.6</v>
      </c>
      <c r="J41" s="233">
        <v>32.4</v>
      </c>
      <c r="K41" s="233">
        <v>105.3</v>
      </c>
      <c r="L41" s="233">
        <v>8.6</v>
      </c>
      <c r="M41" s="233">
        <v>62.4</v>
      </c>
      <c r="N41" s="233">
        <v>250.4</v>
      </c>
      <c r="O41" s="233">
        <v>1069.8</v>
      </c>
      <c r="P41" s="234">
        <v>14.4</v>
      </c>
      <c r="Q41" s="233">
        <v>625.70000000000005</v>
      </c>
      <c r="R41" s="235">
        <v>820.6</v>
      </c>
    </row>
    <row r="42" spans="1:18" ht="24.95" customHeight="1">
      <c r="A42" s="16" t="s">
        <v>400</v>
      </c>
      <c r="B42" s="234">
        <v>2124.6999999999998</v>
      </c>
      <c r="C42" s="233">
        <v>203.9</v>
      </c>
      <c r="D42" s="233">
        <v>135.30000000000001</v>
      </c>
      <c r="E42" s="233">
        <v>75.7</v>
      </c>
      <c r="F42" s="233">
        <v>41.4</v>
      </c>
      <c r="G42" s="233">
        <v>103.4</v>
      </c>
      <c r="H42" s="233">
        <v>156.80000000000001</v>
      </c>
      <c r="I42" s="233">
        <v>283.39999999999998</v>
      </c>
      <c r="J42" s="233">
        <v>64.2</v>
      </c>
      <c r="K42" s="233">
        <v>79.099999999999994</v>
      </c>
      <c r="L42" s="233">
        <v>43.4</v>
      </c>
      <c r="M42" s="233">
        <v>135.30000000000001</v>
      </c>
      <c r="N42" s="233">
        <v>406.1</v>
      </c>
      <c r="O42" s="233">
        <v>69.599999999999994</v>
      </c>
      <c r="P42" s="234">
        <v>52.2</v>
      </c>
      <c r="Q42" s="233">
        <v>177.1</v>
      </c>
      <c r="R42" s="235">
        <v>97.8</v>
      </c>
    </row>
    <row r="43" spans="1:18" ht="24.95" customHeight="1">
      <c r="A43" s="17" t="s">
        <v>401</v>
      </c>
      <c r="B43" s="234">
        <v>1988.9</v>
      </c>
      <c r="C43" s="233">
        <v>196.2</v>
      </c>
      <c r="D43" s="233">
        <v>134.1</v>
      </c>
      <c r="E43" s="233">
        <v>75.400000000000006</v>
      </c>
      <c r="F43" s="233">
        <v>41.4</v>
      </c>
      <c r="G43" s="233">
        <v>96.2</v>
      </c>
      <c r="H43" s="233">
        <v>146.69999999999999</v>
      </c>
      <c r="I43" s="233">
        <v>272.89999999999998</v>
      </c>
      <c r="J43" s="233">
        <v>64.2</v>
      </c>
      <c r="K43" s="233">
        <v>78.5</v>
      </c>
      <c r="L43" s="233">
        <v>43.4</v>
      </c>
      <c r="M43" s="233">
        <v>135.30000000000001</v>
      </c>
      <c r="N43" s="233">
        <v>318.89999999999998</v>
      </c>
      <c r="O43" s="233">
        <v>60.2</v>
      </c>
      <c r="P43" s="234">
        <v>52.2</v>
      </c>
      <c r="Q43" s="233">
        <v>176.2</v>
      </c>
      <c r="R43" s="253">
        <v>97.3</v>
      </c>
    </row>
    <row r="44" spans="1:18" ht="24.95" customHeight="1">
      <c r="A44" s="12" t="s">
        <v>402</v>
      </c>
      <c r="B44" s="116"/>
      <c r="C44" s="32"/>
      <c r="D44" s="155"/>
      <c r="E44" s="32"/>
      <c r="F44" s="155"/>
      <c r="G44" s="32"/>
      <c r="H44" s="32"/>
      <c r="I44" s="32"/>
      <c r="J44" s="41"/>
      <c r="K44" s="41"/>
      <c r="L44" s="153"/>
      <c r="M44" s="41"/>
      <c r="N44" s="153"/>
      <c r="O44" s="41"/>
      <c r="P44" s="250"/>
      <c r="Q44" s="41"/>
      <c r="R44" s="164"/>
    </row>
    <row r="45" spans="1:18" ht="24.95" customHeight="1">
      <c r="A45" s="229" t="s">
        <v>403</v>
      </c>
      <c r="B45" s="234">
        <v>329.2</v>
      </c>
      <c r="C45" s="233">
        <v>44.1</v>
      </c>
      <c r="D45" s="233">
        <v>20.9</v>
      </c>
      <c r="E45" s="233">
        <v>13</v>
      </c>
      <c r="F45" s="233">
        <v>0.6</v>
      </c>
      <c r="G45" s="233">
        <v>0.4</v>
      </c>
      <c r="H45" s="233">
        <v>8.5</v>
      </c>
      <c r="I45" s="233">
        <v>3.4</v>
      </c>
      <c r="J45" s="233">
        <v>26.6</v>
      </c>
      <c r="K45" s="233">
        <v>4.9000000000000004</v>
      </c>
      <c r="L45" s="233">
        <v>0.3</v>
      </c>
      <c r="M45" s="233">
        <v>6.7</v>
      </c>
      <c r="N45" s="233">
        <v>139</v>
      </c>
      <c r="O45" s="233">
        <v>13.4</v>
      </c>
      <c r="P45" s="234">
        <v>0.8</v>
      </c>
      <c r="Q45" s="233">
        <v>41.7</v>
      </c>
      <c r="R45" s="235">
        <v>4.8</v>
      </c>
    </row>
    <row r="46" spans="1:18" ht="24.95" customHeight="1">
      <c r="A46" s="229" t="s">
        <v>404</v>
      </c>
      <c r="B46" s="234">
        <v>366.9</v>
      </c>
      <c r="C46" s="233">
        <v>25.7</v>
      </c>
      <c r="D46" s="233">
        <v>45.7</v>
      </c>
      <c r="E46" s="233">
        <v>17.100000000000001</v>
      </c>
      <c r="F46" s="233">
        <v>12.3</v>
      </c>
      <c r="G46" s="233">
        <v>14.2</v>
      </c>
      <c r="H46" s="233">
        <v>28</v>
      </c>
      <c r="I46" s="233">
        <v>55.9</v>
      </c>
      <c r="J46" s="233">
        <v>6.3</v>
      </c>
      <c r="K46" s="233">
        <v>24.3</v>
      </c>
      <c r="L46" s="233">
        <v>7.9</v>
      </c>
      <c r="M46" s="233">
        <v>47.1</v>
      </c>
      <c r="N46" s="233">
        <v>19.5</v>
      </c>
      <c r="O46" s="233">
        <v>18.7</v>
      </c>
      <c r="P46" s="234">
        <v>10.9</v>
      </c>
      <c r="Q46" s="233">
        <v>26.3</v>
      </c>
      <c r="R46" s="235">
        <v>7.1</v>
      </c>
    </row>
    <row r="47" spans="1:18" ht="24.95" customHeight="1">
      <c r="A47" s="229" t="s">
        <v>405</v>
      </c>
      <c r="B47" s="234">
        <v>1206.0999999999999</v>
      </c>
      <c r="C47" s="233">
        <v>101.2</v>
      </c>
      <c r="D47" s="233">
        <v>61.2</v>
      </c>
      <c r="E47" s="233">
        <v>43.5</v>
      </c>
      <c r="F47" s="233">
        <v>28</v>
      </c>
      <c r="G47" s="233">
        <v>80.900000000000006</v>
      </c>
      <c r="H47" s="233">
        <v>106.5</v>
      </c>
      <c r="I47" s="233">
        <v>206.3</v>
      </c>
      <c r="J47" s="233">
        <v>30.9</v>
      </c>
      <c r="K47" s="233">
        <v>46.9</v>
      </c>
      <c r="L47" s="233">
        <v>35.1</v>
      </c>
      <c r="M47" s="233">
        <v>79.7</v>
      </c>
      <c r="N47" s="233">
        <v>144.1</v>
      </c>
      <c r="O47" s="233">
        <v>28</v>
      </c>
      <c r="P47" s="234">
        <v>40.4</v>
      </c>
      <c r="Q47" s="233">
        <v>107.9</v>
      </c>
      <c r="R47" s="235">
        <v>65.400000000000006</v>
      </c>
    </row>
    <row r="48" spans="1:18" ht="24.95" customHeight="1">
      <c r="A48" s="17" t="s">
        <v>406</v>
      </c>
      <c r="B48" s="234">
        <v>135.80000000000001</v>
      </c>
      <c r="C48" s="233">
        <v>7.7</v>
      </c>
      <c r="D48" s="233">
        <v>1.3</v>
      </c>
      <c r="E48" s="233">
        <v>0.3</v>
      </c>
      <c r="F48" s="233">
        <v>0.1</v>
      </c>
      <c r="G48" s="233">
        <v>7.2</v>
      </c>
      <c r="H48" s="233">
        <v>10.1</v>
      </c>
      <c r="I48" s="233">
        <v>10.5</v>
      </c>
      <c r="J48" s="233">
        <v>0</v>
      </c>
      <c r="K48" s="233">
        <v>0.7</v>
      </c>
      <c r="L48" s="233">
        <v>0</v>
      </c>
      <c r="M48" s="233">
        <v>0</v>
      </c>
      <c r="N48" s="233">
        <v>87.2</v>
      </c>
      <c r="O48" s="233">
        <v>9.4</v>
      </c>
      <c r="P48" s="234">
        <v>0</v>
      </c>
      <c r="Q48" s="233">
        <v>0.9</v>
      </c>
      <c r="R48" s="235">
        <v>0.5</v>
      </c>
    </row>
    <row r="49" spans="1:19" ht="36.75" customHeight="1">
      <c r="A49" s="14" t="s">
        <v>472</v>
      </c>
      <c r="B49" s="234">
        <v>75.900000000000006</v>
      </c>
      <c r="C49" s="233">
        <v>81.5</v>
      </c>
      <c r="D49" s="233">
        <v>73.7</v>
      </c>
      <c r="E49" s="233">
        <v>58.7</v>
      </c>
      <c r="F49" s="233">
        <v>79.400000000000006</v>
      </c>
      <c r="G49" s="233">
        <v>71.400000000000006</v>
      </c>
      <c r="H49" s="233">
        <v>70.400000000000006</v>
      </c>
      <c r="I49" s="233">
        <v>74.400000000000006</v>
      </c>
      <c r="J49" s="233">
        <v>79.599999999999994</v>
      </c>
      <c r="K49" s="233">
        <v>79</v>
      </c>
      <c r="L49" s="233">
        <v>69.2</v>
      </c>
      <c r="M49" s="233">
        <v>83.6</v>
      </c>
      <c r="N49" s="233">
        <v>83.6</v>
      </c>
      <c r="O49" s="233">
        <v>69.900000000000006</v>
      </c>
      <c r="P49" s="234">
        <v>79</v>
      </c>
      <c r="Q49" s="233">
        <v>73.599999999999994</v>
      </c>
      <c r="R49" s="235">
        <v>85.3</v>
      </c>
      <c r="S49" s="236"/>
    </row>
    <row r="50" spans="1:19" ht="30" customHeight="1">
      <c r="A50" s="56" t="s">
        <v>407</v>
      </c>
      <c r="B50" s="240"/>
      <c r="C50" s="41"/>
      <c r="D50" s="153"/>
      <c r="E50" s="41"/>
      <c r="F50" s="153"/>
      <c r="G50" s="41"/>
      <c r="H50" s="41"/>
      <c r="I50" s="41"/>
      <c r="J50" s="32"/>
      <c r="K50" s="32"/>
      <c r="L50" s="155"/>
      <c r="M50" s="32"/>
      <c r="N50" s="155"/>
      <c r="O50" s="32"/>
      <c r="P50" s="154"/>
      <c r="Q50" s="32"/>
      <c r="R50" s="99"/>
    </row>
    <row r="51" spans="1:19" ht="45">
      <c r="A51" s="14" t="s">
        <v>438</v>
      </c>
      <c r="B51" s="116"/>
      <c r="C51" s="32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102"/>
      <c r="Q51" s="32"/>
      <c r="R51" s="99"/>
    </row>
    <row r="52" spans="1:19" ht="24.95" customHeight="1">
      <c r="A52" s="16" t="s">
        <v>408</v>
      </c>
      <c r="B52" s="234">
        <v>16</v>
      </c>
      <c r="C52" s="233">
        <v>1</v>
      </c>
      <c r="D52" s="233">
        <v>1.6</v>
      </c>
      <c r="E52" s="233">
        <v>0.9</v>
      </c>
      <c r="F52" s="233">
        <v>0.4</v>
      </c>
      <c r="G52" s="233">
        <v>1.1000000000000001</v>
      </c>
      <c r="H52" s="233">
        <v>0.8</v>
      </c>
      <c r="I52" s="233">
        <v>1.5</v>
      </c>
      <c r="J52" s="233">
        <v>0.8</v>
      </c>
      <c r="K52" s="233">
        <v>0.7</v>
      </c>
      <c r="L52" s="233">
        <v>0.4</v>
      </c>
      <c r="M52" s="233">
        <v>0.5</v>
      </c>
      <c r="N52" s="233">
        <v>3.1</v>
      </c>
      <c r="O52" s="233">
        <v>0.9</v>
      </c>
      <c r="P52" s="234">
        <v>0.4</v>
      </c>
      <c r="Q52" s="233">
        <v>1</v>
      </c>
      <c r="R52" s="235">
        <v>1.1000000000000001</v>
      </c>
    </row>
    <row r="53" spans="1:19" ht="24.95" customHeight="1">
      <c r="A53" s="55" t="s">
        <v>409</v>
      </c>
      <c r="B53" s="102">
        <v>172771.3</v>
      </c>
      <c r="C53" s="32">
        <v>13161.9</v>
      </c>
      <c r="D53" s="32">
        <v>9131.7000000000007</v>
      </c>
      <c r="E53" s="32">
        <v>4870.8999999999996</v>
      </c>
      <c r="F53" s="32">
        <v>2026.2</v>
      </c>
      <c r="G53" s="32">
        <v>31609.1</v>
      </c>
      <c r="H53" s="32">
        <v>6338.7</v>
      </c>
      <c r="I53" s="32">
        <v>28355.599999999999</v>
      </c>
      <c r="J53" s="32">
        <v>14820.2</v>
      </c>
      <c r="K53" s="32">
        <v>1807.1</v>
      </c>
      <c r="L53" s="32">
        <v>1817.9</v>
      </c>
      <c r="M53" s="32">
        <v>6081.6</v>
      </c>
      <c r="N53" s="32">
        <v>26956.3</v>
      </c>
      <c r="O53" s="32">
        <v>12463.4</v>
      </c>
      <c r="P53" s="102">
        <v>1437.8</v>
      </c>
      <c r="Q53" s="32">
        <v>6127.1</v>
      </c>
      <c r="R53" s="99">
        <v>5765.6</v>
      </c>
    </row>
    <row r="54" spans="1:19" ht="24.95" customHeight="1">
      <c r="A54" s="60" t="s">
        <v>410</v>
      </c>
      <c r="B54" s="102">
        <v>171853.8</v>
      </c>
      <c r="C54" s="32">
        <v>13137.2</v>
      </c>
      <c r="D54" s="32">
        <v>9108.4</v>
      </c>
      <c r="E54" s="32">
        <v>4854.5</v>
      </c>
      <c r="F54" s="32">
        <v>2021</v>
      </c>
      <c r="G54" s="32">
        <v>31522.2</v>
      </c>
      <c r="H54" s="32">
        <v>6280.2</v>
      </c>
      <c r="I54" s="32">
        <v>28304</v>
      </c>
      <c r="J54" s="32">
        <v>14784.1</v>
      </c>
      <c r="K54" s="32">
        <v>1796.7</v>
      </c>
      <c r="L54" s="32">
        <v>1812</v>
      </c>
      <c r="M54" s="32">
        <v>6067.4</v>
      </c>
      <c r="N54" s="32">
        <v>26470.799999999999</v>
      </c>
      <c r="O54" s="32">
        <v>12421.8</v>
      </c>
      <c r="P54" s="102">
        <v>1430.1</v>
      </c>
      <c r="Q54" s="32">
        <v>6105</v>
      </c>
      <c r="R54" s="99">
        <v>5738.4</v>
      </c>
    </row>
    <row r="55" spans="1:19" ht="50.25" customHeight="1">
      <c r="A55" s="14" t="s">
        <v>411</v>
      </c>
      <c r="B55" s="116"/>
      <c r="C55" s="32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32"/>
      <c r="O55" s="32"/>
      <c r="P55" s="102"/>
      <c r="Q55" s="32"/>
      <c r="R55" s="99"/>
    </row>
    <row r="56" spans="1:19" ht="24.95" customHeight="1">
      <c r="A56" s="16" t="s">
        <v>412</v>
      </c>
      <c r="B56" s="116">
        <v>14436.6</v>
      </c>
      <c r="C56" s="32">
        <v>1837.3</v>
      </c>
      <c r="D56" s="32">
        <v>312</v>
      </c>
      <c r="E56" s="32">
        <v>38.9</v>
      </c>
      <c r="F56" s="32">
        <v>59.2</v>
      </c>
      <c r="G56" s="32">
        <v>3479.3</v>
      </c>
      <c r="H56" s="32">
        <v>429.2</v>
      </c>
      <c r="I56" s="32">
        <v>441</v>
      </c>
      <c r="J56" s="32">
        <v>3607.2</v>
      </c>
      <c r="K56" s="32">
        <v>245.6</v>
      </c>
      <c r="L56" s="32">
        <v>70.3</v>
      </c>
      <c r="M56" s="32">
        <v>251.7</v>
      </c>
      <c r="N56" s="32">
        <v>1541.6</v>
      </c>
      <c r="O56" s="32">
        <v>1070.4000000000001</v>
      </c>
      <c r="P56" s="102">
        <v>27</v>
      </c>
      <c r="Q56" s="32">
        <v>215.8</v>
      </c>
      <c r="R56" s="99">
        <v>810.2</v>
      </c>
    </row>
    <row r="57" spans="1:19" ht="24.95" customHeight="1">
      <c r="A57" s="16" t="s">
        <v>413</v>
      </c>
      <c r="B57" s="116">
        <v>2625.2</v>
      </c>
      <c r="C57" s="32">
        <v>652.6</v>
      </c>
      <c r="D57" s="32">
        <v>35</v>
      </c>
      <c r="E57" s="32">
        <v>174.3</v>
      </c>
      <c r="F57" s="32">
        <v>12.2</v>
      </c>
      <c r="G57" s="32">
        <v>836.2</v>
      </c>
      <c r="H57" s="32">
        <v>88.2</v>
      </c>
      <c r="I57" s="32">
        <v>252.2</v>
      </c>
      <c r="J57" s="32">
        <v>97.2</v>
      </c>
      <c r="K57" s="32">
        <v>10.199999999999999</v>
      </c>
      <c r="L57" s="32">
        <v>4.0999999999999996</v>
      </c>
      <c r="M57" s="32">
        <v>173.9</v>
      </c>
      <c r="N57" s="32">
        <v>178.2</v>
      </c>
      <c r="O57" s="32">
        <v>44.1</v>
      </c>
      <c r="P57" s="102">
        <v>0.6</v>
      </c>
      <c r="Q57" s="32">
        <v>28.4</v>
      </c>
      <c r="R57" s="99">
        <v>37.700000000000003</v>
      </c>
    </row>
    <row r="58" spans="1:19" ht="24.95" customHeight="1">
      <c r="A58" s="7" t="s">
        <v>425</v>
      </c>
      <c r="B58" s="116"/>
      <c r="C58" s="32"/>
      <c r="D58" s="155"/>
      <c r="E58" s="32"/>
      <c r="F58" s="32"/>
      <c r="G58" s="32"/>
      <c r="H58" s="32"/>
      <c r="I58" s="32"/>
      <c r="J58" s="41"/>
      <c r="K58" s="41"/>
      <c r="L58" s="153"/>
      <c r="M58" s="41"/>
      <c r="N58" s="41"/>
      <c r="O58" s="41"/>
      <c r="P58" s="250"/>
      <c r="Q58" s="41"/>
      <c r="R58" s="164"/>
    </row>
    <row r="59" spans="1:19" ht="24.95" customHeight="1">
      <c r="A59" s="14" t="s">
        <v>473</v>
      </c>
      <c r="B59" s="116">
        <v>348.40750000000003</v>
      </c>
      <c r="C59" s="32">
        <v>1760.5705</v>
      </c>
      <c r="D59" s="155">
        <v>91.3249</v>
      </c>
      <c r="E59" s="32">
        <v>240.83269999999999</v>
      </c>
      <c r="F59" s="32">
        <v>48.584499999999998</v>
      </c>
      <c r="G59" s="32">
        <v>335.84719999999999</v>
      </c>
      <c r="H59" s="32">
        <v>303.26659999999998</v>
      </c>
      <c r="I59" s="32">
        <v>199.56129999999999</v>
      </c>
      <c r="J59" s="32">
        <v>172.1284</v>
      </c>
      <c r="K59" s="32">
        <v>47.206499999999998</v>
      </c>
      <c r="L59" s="155">
        <v>33.323399999999999</v>
      </c>
      <c r="M59" s="32">
        <v>91.507599999999996</v>
      </c>
      <c r="N59" s="32">
        <v>2429.1145999999999</v>
      </c>
      <c r="O59" s="32">
        <v>439.52519999999998</v>
      </c>
      <c r="P59" s="154">
        <v>51.216200000000001</v>
      </c>
      <c r="Q59" s="32">
        <v>80.460700000000003</v>
      </c>
      <c r="R59" s="99">
        <v>192.0162</v>
      </c>
    </row>
    <row r="60" spans="1:19" ht="48" customHeight="1">
      <c r="A60" s="18" t="s">
        <v>441</v>
      </c>
      <c r="B60" s="116">
        <v>5.8685999999999998</v>
      </c>
      <c r="C60" s="32">
        <v>35.055799999999998</v>
      </c>
      <c r="D60" s="155">
        <v>1.1859999999999999</v>
      </c>
      <c r="E60" s="32">
        <v>2.2037</v>
      </c>
      <c r="F60" s="32">
        <v>0.2016</v>
      </c>
      <c r="G60" s="32">
        <v>8.0744000000000007</v>
      </c>
      <c r="H60" s="32">
        <v>7.8071999999999999</v>
      </c>
      <c r="I60" s="32">
        <v>1.1003000000000001</v>
      </c>
      <c r="J60" s="32">
        <v>0.81040000000000001</v>
      </c>
      <c r="K60" s="32">
        <v>3.0999999999999999E-3</v>
      </c>
      <c r="L60" s="155">
        <v>0.1114</v>
      </c>
      <c r="M60" s="32">
        <v>0.24490000000000001</v>
      </c>
      <c r="N60" s="32">
        <v>37.352200000000003</v>
      </c>
      <c r="O60" s="32">
        <v>7.0768000000000004</v>
      </c>
      <c r="P60" s="154">
        <v>2.2800000000000001E-2</v>
      </c>
      <c r="Q60" s="32">
        <v>2.0714000000000001</v>
      </c>
      <c r="R60" s="99">
        <v>6.0319000000000003</v>
      </c>
    </row>
    <row r="61" spans="1:19" s="20" customFormat="1" ht="24" customHeight="1">
      <c r="A61" s="45" t="s">
        <v>426</v>
      </c>
      <c r="B61" s="116">
        <v>7900.2</v>
      </c>
      <c r="C61" s="32">
        <v>2575</v>
      </c>
      <c r="D61" s="32">
        <v>201.9</v>
      </c>
      <c r="E61" s="32">
        <v>137.30000000000001</v>
      </c>
      <c r="F61" s="32">
        <v>37.799999999999997</v>
      </c>
      <c r="G61" s="32">
        <v>666.4</v>
      </c>
      <c r="H61" s="32">
        <v>683.9</v>
      </c>
      <c r="I61" s="32">
        <v>462.4</v>
      </c>
      <c r="J61" s="32">
        <v>112.8</v>
      </c>
      <c r="K61" s="32">
        <v>25.4</v>
      </c>
      <c r="L61" s="32">
        <v>28.9</v>
      </c>
      <c r="M61" s="32">
        <v>85</v>
      </c>
      <c r="N61" s="32">
        <v>1454.1</v>
      </c>
      <c r="O61" s="32">
        <v>239</v>
      </c>
      <c r="P61" s="102">
        <v>4.5</v>
      </c>
      <c r="Q61" s="32">
        <v>624.29999999999995</v>
      </c>
      <c r="R61" s="99">
        <v>561.5</v>
      </c>
    </row>
    <row r="62" spans="1:19" ht="24.95" customHeight="1">
      <c r="A62" s="18" t="s">
        <v>474</v>
      </c>
      <c r="B62" s="116"/>
      <c r="C62" s="32"/>
      <c r="D62" s="155"/>
      <c r="E62" s="32"/>
      <c r="F62" s="32"/>
      <c r="G62" s="32"/>
      <c r="H62" s="32"/>
      <c r="I62" s="32"/>
      <c r="J62" s="41"/>
      <c r="K62" s="41"/>
      <c r="L62" s="153"/>
      <c r="M62" s="41"/>
      <c r="N62" s="41"/>
      <c r="O62" s="41"/>
      <c r="P62" s="250"/>
      <c r="Q62" s="41"/>
      <c r="R62" s="164"/>
    </row>
    <row r="63" spans="1:19" ht="24.95" customHeight="1">
      <c r="A63" s="230" t="s">
        <v>427</v>
      </c>
      <c r="B63" s="102">
        <v>13447.9</v>
      </c>
      <c r="C63" s="32">
        <v>1196.5</v>
      </c>
      <c r="D63" s="32">
        <v>715.4</v>
      </c>
      <c r="E63" s="32">
        <v>519</v>
      </c>
      <c r="F63" s="32">
        <v>399.5</v>
      </c>
      <c r="G63" s="32">
        <v>844.8</v>
      </c>
      <c r="H63" s="32">
        <v>1185</v>
      </c>
      <c r="I63" s="32">
        <v>2046</v>
      </c>
      <c r="J63" s="32">
        <v>360.8</v>
      </c>
      <c r="K63" s="32">
        <v>505.7</v>
      </c>
      <c r="L63" s="32">
        <v>336.2</v>
      </c>
      <c r="M63" s="32">
        <v>877.7</v>
      </c>
      <c r="N63" s="32">
        <v>1690.2</v>
      </c>
      <c r="O63" s="32">
        <v>332</v>
      </c>
      <c r="P63" s="102">
        <v>420.8</v>
      </c>
      <c r="Q63" s="32">
        <v>1362.3</v>
      </c>
      <c r="R63" s="99">
        <v>656.2</v>
      </c>
    </row>
    <row r="64" spans="1:19" ht="24.95" customHeight="1">
      <c r="A64" s="230" t="s">
        <v>428</v>
      </c>
      <c r="B64" s="102">
        <v>356.7</v>
      </c>
      <c r="C64" s="32">
        <v>414.98730721059297</v>
      </c>
      <c r="D64" s="32">
        <v>357.41066709297701</v>
      </c>
      <c r="E64" s="32">
        <v>257.22879839350298</v>
      </c>
      <c r="F64" s="32">
        <v>408.72936174479003</v>
      </c>
      <c r="G64" s="32">
        <v>356.38542927897299</v>
      </c>
      <c r="H64" s="32">
        <v>345.59561155040598</v>
      </c>
      <c r="I64" s="32">
        <v>371.36857499186402</v>
      </c>
      <c r="J64" s="32">
        <v>384.031464549161</v>
      </c>
      <c r="K64" s="32">
        <v>243.613138281755</v>
      </c>
      <c r="L64" s="32">
        <v>294.70538213575901</v>
      </c>
      <c r="M64" s="32">
        <v>372.15603206176598</v>
      </c>
      <c r="N64" s="32">
        <v>390.06977738165102</v>
      </c>
      <c r="O64" s="32">
        <v>282.92448126414303</v>
      </c>
      <c r="P64" s="102">
        <v>308.88013575713501</v>
      </c>
      <c r="Q64" s="32">
        <v>390.29832991630701</v>
      </c>
      <c r="R64" s="99">
        <v>401.00713625249301</v>
      </c>
    </row>
    <row r="65" spans="1:18" ht="30" customHeight="1">
      <c r="A65" s="56" t="s">
        <v>429</v>
      </c>
      <c r="B65" s="240"/>
      <c r="C65" s="41"/>
      <c r="D65" s="153"/>
      <c r="E65" s="41"/>
      <c r="F65" s="153"/>
      <c r="G65" s="41"/>
      <c r="H65" s="41"/>
      <c r="I65" s="41"/>
      <c r="J65" s="32"/>
      <c r="K65" s="32"/>
      <c r="L65" s="155"/>
      <c r="M65" s="32"/>
      <c r="N65" s="155"/>
      <c r="O65" s="32"/>
      <c r="P65" s="154"/>
      <c r="Q65" s="32"/>
      <c r="R65" s="99"/>
    </row>
    <row r="66" spans="1:18" ht="24.95" customHeight="1">
      <c r="A66" s="14" t="s">
        <v>430</v>
      </c>
      <c r="B66" s="251"/>
      <c r="C66" s="29"/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251"/>
      <c r="Q66" s="29"/>
      <c r="R66" s="31"/>
    </row>
    <row r="67" spans="1:18" ht="24.95" customHeight="1">
      <c r="A67" s="16" t="s">
        <v>431</v>
      </c>
      <c r="B67" s="252">
        <v>18213.7</v>
      </c>
      <c r="C67" s="32">
        <v>1622.1</v>
      </c>
      <c r="D67" s="32">
        <v>968.2</v>
      </c>
      <c r="E67" s="32">
        <v>767.9</v>
      </c>
      <c r="F67" s="32">
        <v>457.1</v>
      </c>
      <c r="G67" s="32">
        <v>1499.9</v>
      </c>
      <c r="H67" s="32">
        <v>1297.5999999999999</v>
      </c>
      <c r="I67" s="32">
        <v>3357.4</v>
      </c>
      <c r="J67" s="32">
        <v>586.79999999999995</v>
      </c>
      <c r="K67" s="32">
        <v>764.9</v>
      </c>
      <c r="L67" s="32">
        <v>414.9</v>
      </c>
      <c r="M67" s="32">
        <v>731.1</v>
      </c>
      <c r="N67" s="32">
        <v>2058.3000000000002</v>
      </c>
      <c r="O67" s="32">
        <v>569.70000000000005</v>
      </c>
      <c r="P67" s="102">
        <v>510</v>
      </c>
      <c r="Q67" s="32">
        <v>2153.1</v>
      </c>
      <c r="R67" s="99">
        <v>454.8</v>
      </c>
    </row>
    <row r="68" spans="1:18" ht="24.95" customHeight="1">
      <c r="A68" s="16" t="s">
        <v>432</v>
      </c>
      <c r="B68" s="102">
        <v>483.14</v>
      </c>
      <c r="C68" s="32">
        <v>562.63</v>
      </c>
      <c r="D68" s="32">
        <v>483.68</v>
      </c>
      <c r="E68" s="32">
        <v>380.56</v>
      </c>
      <c r="F68" s="32">
        <v>467.64</v>
      </c>
      <c r="G68" s="32">
        <v>632.78</v>
      </c>
      <c r="H68" s="32">
        <v>378.45</v>
      </c>
      <c r="I68" s="32">
        <v>609.4</v>
      </c>
      <c r="J68" s="32">
        <v>624.59</v>
      </c>
      <c r="K68" s="32">
        <v>368.49</v>
      </c>
      <c r="L68" s="32">
        <v>363.71</v>
      </c>
      <c r="M68" s="32">
        <v>310</v>
      </c>
      <c r="N68" s="32">
        <v>475.01</v>
      </c>
      <c r="O68" s="32">
        <v>485.56</v>
      </c>
      <c r="P68" s="102">
        <v>374.3</v>
      </c>
      <c r="Q68" s="32">
        <v>616.86</v>
      </c>
      <c r="R68" s="99">
        <v>277.95</v>
      </c>
    </row>
    <row r="69" spans="1:18" ht="24.95" customHeight="1">
      <c r="A69" s="14" t="s">
        <v>433</v>
      </c>
      <c r="B69" s="252"/>
      <c r="C69" s="32"/>
      <c r="D69" s="32"/>
      <c r="E69" s="32"/>
      <c r="F69" s="32"/>
      <c r="G69" s="32"/>
      <c r="H69" s="32"/>
      <c r="I69" s="32"/>
      <c r="J69" s="32"/>
      <c r="K69" s="32"/>
      <c r="L69" s="32"/>
      <c r="M69" s="32"/>
      <c r="N69" s="32"/>
      <c r="O69" s="32"/>
      <c r="P69" s="102"/>
      <c r="Q69" s="32"/>
      <c r="R69" s="99"/>
    </row>
    <row r="70" spans="1:18" ht="24.95" customHeight="1">
      <c r="A70" s="16" t="s">
        <v>434</v>
      </c>
      <c r="B70" s="102">
        <v>4311.5</v>
      </c>
      <c r="C70" s="32">
        <v>351.9</v>
      </c>
      <c r="D70" s="32">
        <v>166.1</v>
      </c>
      <c r="E70" s="32">
        <v>150.69999999999999</v>
      </c>
      <c r="F70" s="32">
        <v>231.3</v>
      </c>
      <c r="G70" s="32">
        <v>202.7</v>
      </c>
      <c r="H70" s="32">
        <v>298.60000000000002</v>
      </c>
      <c r="I70" s="32">
        <v>707.9</v>
      </c>
      <c r="J70" s="32">
        <v>496.4</v>
      </c>
      <c r="K70" s="32">
        <v>329.4</v>
      </c>
      <c r="L70" s="32">
        <v>106.9</v>
      </c>
      <c r="M70" s="32">
        <v>232.7</v>
      </c>
      <c r="N70" s="32">
        <v>287.10000000000002</v>
      </c>
      <c r="O70" s="32">
        <v>95.9</v>
      </c>
      <c r="P70" s="102">
        <v>138.69999999999999</v>
      </c>
      <c r="Q70" s="32">
        <v>388.5</v>
      </c>
      <c r="R70" s="99">
        <v>126.8</v>
      </c>
    </row>
    <row r="71" spans="1:18" ht="24.95" customHeight="1">
      <c r="A71" s="16" t="s">
        <v>432</v>
      </c>
      <c r="B71" s="102">
        <v>114.37</v>
      </c>
      <c r="C71" s="32">
        <v>122.06</v>
      </c>
      <c r="D71" s="32">
        <v>82.98</v>
      </c>
      <c r="E71" s="32">
        <v>74.66</v>
      </c>
      <c r="F71" s="32">
        <v>236.63</v>
      </c>
      <c r="G71" s="32">
        <v>85.53</v>
      </c>
      <c r="H71" s="32">
        <v>87.08</v>
      </c>
      <c r="I71" s="32">
        <v>128.5</v>
      </c>
      <c r="J71" s="32">
        <v>528.37</v>
      </c>
      <c r="K71" s="32">
        <v>158.69</v>
      </c>
      <c r="L71" s="32">
        <v>93.69</v>
      </c>
      <c r="M71" s="32">
        <v>98.67</v>
      </c>
      <c r="N71" s="32">
        <v>66.260000000000005</v>
      </c>
      <c r="O71" s="32">
        <v>81.760000000000005</v>
      </c>
      <c r="P71" s="102">
        <v>101.79</v>
      </c>
      <c r="Q71" s="32">
        <v>111.29</v>
      </c>
      <c r="R71" s="99">
        <v>77.48</v>
      </c>
    </row>
    <row r="72" spans="1:18" ht="24.95" customHeight="1">
      <c r="A72" s="14" t="s">
        <v>435</v>
      </c>
      <c r="B72" s="102"/>
      <c r="C72" s="32"/>
      <c r="D72" s="32"/>
      <c r="E72" s="32"/>
      <c r="F72" s="32"/>
      <c r="G72" s="32"/>
      <c r="H72" s="32"/>
      <c r="I72" s="32"/>
      <c r="J72" s="32"/>
      <c r="K72" s="32"/>
      <c r="L72" s="32"/>
      <c r="M72" s="32"/>
      <c r="N72" s="32"/>
      <c r="O72" s="32"/>
      <c r="P72" s="102"/>
      <c r="Q72" s="32"/>
      <c r="R72" s="99"/>
    </row>
    <row r="73" spans="1:18" ht="24.95" customHeight="1">
      <c r="A73" s="16" t="s">
        <v>478</v>
      </c>
      <c r="B73" s="102">
        <v>46904</v>
      </c>
      <c r="C73" s="32">
        <v>3881</v>
      </c>
      <c r="D73" s="32">
        <v>5101</v>
      </c>
      <c r="E73" s="32">
        <v>1794</v>
      </c>
      <c r="F73" s="32">
        <v>1661</v>
      </c>
      <c r="G73" s="32">
        <v>3931</v>
      </c>
      <c r="H73" s="32">
        <v>2197</v>
      </c>
      <c r="I73" s="32">
        <v>4578</v>
      </c>
      <c r="J73" s="32">
        <v>608</v>
      </c>
      <c r="K73" s="32">
        <v>2500</v>
      </c>
      <c r="L73" s="32">
        <v>5745</v>
      </c>
      <c r="M73" s="32">
        <v>1327</v>
      </c>
      <c r="N73" s="32">
        <v>2693</v>
      </c>
      <c r="O73" s="32">
        <v>857</v>
      </c>
      <c r="P73" s="102">
        <v>2693</v>
      </c>
      <c r="Q73" s="32">
        <v>1808</v>
      </c>
      <c r="R73" s="99">
        <v>5530</v>
      </c>
    </row>
    <row r="74" spans="1:18" ht="24.95" customHeight="1">
      <c r="A74" s="16" t="s">
        <v>436</v>
      </c>
      <c r="B74" s="102">
        <v>3941.3</v>
      </c>
      <c r="C74" s="32">
        <v>282.7</v>
      </c>
      <c r="D74" s="32">
        <v>120.3</v>
      </c>
      <c r="E74" s="32">
        <v>158.80000000000001</v>
      </c>
      <c r="F74" s="32">
        <v>141.19999999999999</v>
      </c>
      <c r="G74" s="32">
        <v>218.8</v>
      </c>
      <c r="H74" s="32">
        <v>411.2</v>
      </c>
      <c r="I74" s="32">
        <v>469.8</v>
      </c>
      <c r="J74" s="32">
        <v>57.4</v>
      </c>
      <c r="K74" s="32">
        <v>551</v>
      </c>
      <c r="L74" s="32">
        <v>57.8</v>
      </c>
      <c r="M74" s="32">
        <v>211.2</v>
      </c>
      <c r="N74" s="32">
        <v>335.4</v>
      </c>
      <c r="O74" s="32">
        <v>297.3</v>
      </c>
      <c r="P74" s="102">
        <v>132.1</v>
      </c>
      <c r="Q74" s="32">
        <v>361.7</v>
      </c>
      <c r="R74" s="99">
        <v>134.6</v>
      </c>
    </row>
    <row r="75" spans="1:18" ht="30" customHeight="1">
      <c r="A75" s="385" t="s">
        <v>476</v>
      </c>
      <c r="B75" s="385"/>
      <c r="C75" s="385"/>
      <c r="D75" s="385"/>
      <c r="E75" s="385"/>
      <c r="F75" s="385"/>
      <c r="G75" s="385"/>
      <c r="H75" s="385"/>
      <c r="I75" s="385"/>
      <c r="J75" s="385"/>
      <c r="K75" s="385"/>
      <c r="L75" s="385"/>
      <c r="M75" s="385"/>
      <c r="N75" s="385"/>
      <c r="O75" s="385"/>
      <c r="P75" s="385"/>
      <c r="Q75" s="385"/>
      <c r="R75" s="385"/>
    </row>
    <row r="76" spans="1:18" ht="24.95" customHeight="1">
      <c r="A76" s="382" t="s">
        <v>477</v>
      </c>
      <c r="B76" s="382"/>
      <c r="C76" s="382"/>
      <c r="D76" s="382"/>
      <c r="E76" s="382"/>
      <c r="F76" s="382"/>
      <c r="G76" s="382"/>
      <c r="H76" s="382"/>
      <c r="I76" s="382"/>
      <c r="J76" s="382"/>
      <c r="K76" s="382"/>
      <c r="L76" s="382"/>
      <c r="M76" s="382"/>
      <c r="N76" s="382"/>
      <c r="O76" s="382"/>
      <c r="P76" s="382"/>
      <c r="Q76" s="382"/>
      <c r="R76" s="382"/>
    </row>
    <row r="77" spans="1:18" ht="15" customHeight="1">
      <c r="A77" s="385" t="s">
        <v>320</v>
      </c>
      <c r="B77" s="385"/>
      <c r="C77" s="385"/>
      <c r="D77" s="385"/>
      <c r="E77" s="385"/>
      <c r="F77" s="385"/>
      <c r="G77" s="385"/>
      <c r="H77" s="385"/>
      <c r="I77" s="385"/>
      <c r="J77" s="385"/>
      <c r="K77" s="385"/>
      <c r="L77" s="385"/>
      <c r="M77" s="385"/>
      <c r="N77" s="385"/>
      <c r="O77" s="385"/>
      <c r="P77" s="385"/>
      <c r="Q77" s="385"/>
      <c r="R77" s="385"/>
    </row>
    <row r="78" spans="1:18">
      <c r="A78" s="382" t="s">
        <v>321</v>
      </c>
      <c r="B78" s="382"/>
      <c r="C78" s="382"/>
      <c r="D78" s="382"/>
      <c r="E78" s="382"/>
      <c r="F78" s="382"/>
      <c r="G78" s="382"/>
      <c r="H78" s="382"/>
      <c r="I78" s="382"/>
      <c r="J78" s="382"/>
      <c r="K78" s="382"/>
      <c r="L78" s="382"/>
      <c r="M78" s="382"/>
      <c r="N78" s="382"/>
      <c r="O78" s="382"/>
      <c r="P78" s="382"/>
      <c r="Q78" s="382"/>
      <c r="R78" s="382"/>
    </row>
  </sheetData>
  <mergeCells count="6">
    <mergeCell ref="L1:M1"/>
    <mergeCell ref="L2:M2"/>
    <mergeCell ref="A77:R77"/>
    <mergeCell ref="A78:R78"/>
    <mergeCell ref="A76:R76"/>
    <mergeCell ref="A75:R75"/>
  </mergeCells>
  <hyperlinks>
    <hyperlink ref="L1" location="'Spis tablic List of tables'!B24" display="Powrót do spisu tablic" xr:uid="{00000000-0004-0000-0300-000000000000}"/>
    <hyperlink ref="L2" location="'Spis tablic List of tables'!B31" display="Powrót do spisu tablic" xr:uid="{00000000-0004-0000-0300-000001000000}"/>
    <hyperlink ref="L1:L2" location="'Spis tablic List of tables'!B4" display="Powrót do spisu tablic" xr:uid="{00000000-0004-0000-0300-000002000000}"/>
    <hyperlink ref="L1:L2" location="'Spis tablic List of tables'!A13" display="Powrót do spisu tablic" xr:uid="{00000000-0004-0000-0300-000003000000}"/>
    <hyperlink ref="L1:M2" location="'Spis tablic List of tables'!A7" display="Powrót do spisu tablic" xr:uid="{00000000-0004-0000-0300-000004000000}"/>
    <hyperlink ref="L1:M1" location="'Spis tablic'!A1" display="Powrót do spisu tablic" xr:uid="{56DAAB8C-A6BE-4F73-8290-D872AEA951FF}"/>
    <hyperlink ref="L2:M2" location="'Spis tablic'!A1" display="Return to list of tables" xr:uid="{07A849C9-231F-421E-8EE7-AD3F66DF9664}"/>
  </hyperlinks>
  <pageMargins left="0.19685039370078741" right="0.19685039370078741" top="0.19685039370078741" bottom="0.19685039370078741" header="0.31496062992125984" footer="0.31496062992125984"/>
  <pageSetup paperSize="9" scale="60" fitToHeight="0" orientation="landscape" horizontalDpi="4294967294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 codeName="Arkusz40">
    <pageSetUpPr fitToPage="1"/>
  </sheetPr>
  <dimension ref="A1:N11"/>
  <sheetViews>
    <sheetView showGridLines="0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defaultColWidth="9.59765625" defaultRowHeight="11.25"/>
  <cols>
    <col min="1" max="1" width="61" style="33" customWidth="1"/>
    <col min="2" max="3" width="15.19921875" style="33" customWidth="1"/>
    <col min="4" max="4" width="17" style="33" customWidth="1"/>
    <col min="5" max="6" width="15.19921875" style="33" customWidth="1"/>
    <col min="7" max="7" width="17" style="33" customWidth="1"/>
    <col min="8" max="9" width="15.19921875" style="33" customWidth="1"/>
    <col min="10" max="10" width="17" style="33" customWidth="1"/>
    <col min="11" max="13" width="15.19921875" style="33" customWidth="1"/>
    <col min="14" max="14" width="17" style="33" customWidth="1"/>
    <col min="15" max="16384" width="9.59765625" style="33"/>
  </cols>
  <sheetData>
    <row r="1" spans="1:14" ht="15" customHeight="1">
      <c r="A1" s="2" t="s">
        <v>862</v>
      </c>
      <c r="B1" s="56"/>
      <c r="C1" s="56"/>
      <c r="D1" s="56"/>
      <c r="E1" s="56"/>
      <c r="F1" s="56"/>
      <c r="G1" s="56"/>
      <c r="H1" s="56"/>
      <c r="J1" s="56"/>
      <c r="K1" s="56"/>
      <c r="L1" s="383"/>
      <c r="M1" s="383"/>
      <c r="N1" s="339" t="s">
        <v>36</v>
      </c>
    </row>
    <row r="2" spans="1:14" ht="15" customHeight="1">
      <c r="A2" s="219" t="s">
        <v>278</v>
      </c>
      <c r="B2" s="56"/>
      <c r="C2" s="56"/>
      <c r="D2" s="56"/>
      <c r="E2" s="56"/>
      <c r="F2" s="56"/>
      <c r="G2" s="56"/>
      <c r="H2" s="56"/>
      <c r="J2" s="56"/>
      <c r="K2" s="56"/>
      <c r="L2" s="384"/>
      <c r="M2" s="384"/>
      <c r="N2" s="349" t="s">
        <v>37</v>
      </c>
    </row>
    <row r="3" spans="1:14" ht="15" customHeight="1">
      <c r="A3" s="401" t="s">
        <v>519</v>
      </c>
      <c r="B3" s="64"/>
      <c r="C3" s="137">
        <v>2021</v>
      </c>
      <c r="D3" s="138"/>
      <c r="E3" s="64"/>
      <c r="F3" s="137">
        <v>2022</v>
      </c>
      <c r="G3" s="138"/>
      <c r="H3" s="139"/>
      <c r="I3" s="137">
        <v>2023</v>
      </c>
      <c r="J3" s="138"/>
      <c r="K3" s="403">
        <v>2024</v>
      </c>
      <c r="L3" s="404"/>
      <c r="M3" s="404"/>
      <c r="N3" s="404"/>
    </row>
    <row r="4" spans="1:14" ht="23.45" customHeight="1">
      <c r="A4" s="402"/>
      <c r="B4" s="93" t="s">
        <v>828</v>
      </c>
      <c r="C4" s="174" t="s">
        <v>1161</v>
      </c>
      <c r="D4" s="355" t="s">
        <v>1162</v>
      </c>
      <c r="E4" s="93" t="s">
        <v>828</v>
      </c>
      <c r="F4" s="174" t="s">
        <v>1161</v>
      </c>
      <c r="G4" s="355" t="s">
        <v>1162</v>
      </c>
      <c r="H4" s="93" t="s">
        <v>828</v>
      </c>
      <c r="I4" s="174" t="s">
        <v>1161</v>
      </c>
      <c r="J4" s="355" t="s">
        <v>1162</v>
      </c>
      <c r="K4" s="93" t="s">
        <v>828</v>
      </c>
      <c r="L4" s="92" t="s">
        <v>516</v>
      </c>
      <c r="M4" s="174" t="s">
        <v>1161</v>
      </c>
      <c r="N4" s="355" t="s">
        <v>1162</v>
      </c>
    </row>
    <row r="5" spans="1:14" ht="25.15" customHeight="1">
      <c r="A5" s="140" t="s">
        <v>1163</v>
      </c>
      <c r="B5" s="141"/>
      <c r="C5" s="141"/>
      <c r="D5" s="141"/>
      <c r="E5" s="141"/>
      <c r="F5" s="141"/>
      <c r="G5" s="141"/>
      <c r="H5" s="141"/>
      <c r="I5" s="141"/>
      <c r="J5" s="141"/>
      <c r="K5" s="141"/>
      <c r="L5" s="141"/>
      <c r="M5" s="141"/>
      <c r="N5" s="191"/>
    </row>
    <row r="6" spans="1:14" ht="25.15" customHeight="1">
      <c r="A6" s="62" t="s">
        <v>986</v>
      </c>
      <c r="B6" s="70">
        <v>10</v>
      </c>
      <c r="C6" s="70">
        <v>2</v>
      </c>
      <c r="D6" s="70">
        <v>8</v>
      </c>
      <c r="E6" s="70">
        <v>10</v>
      </c>
      <c r="F6" s="70">
        <v>2</v>
      </c>
      <c r="G6" s="70">
        <v>8</v>
      </c>
      <c r="H6" s="70">
        <v>10</v>
      </c>
      <c r="I6" s="70">
        <v>2</v>
      </c>
      <c r="J6" s="70">
        <v>8</v>
      </c>
      <c r="K6" s="70">
        <v>10</v>
      </c>
      <c r="L6" s="32">
        <v>100</v>
      </c>
      <c r="M6" s="70">
        <v>2</v>
      </c>
      <c r="N6" s="72">
        <v>8</v>
      </c>
    </row>
    <row r="7" spans="1:14" ht="25.15" customHeight="1">
      <c r="A7" s="62" t="s">
        <v>1164</v>
      </c>
      <c r="B7" s="100">
        <v>47</v>
      </c>
      <c r="C7" s="100">
        <v>5</v>
      </c>
      <c r="D7" s="100">
        <v>43</v>
      </c>
      <c r="E7" s="100">
        <v>47</v>
      </c>
      <c r="F7" s="100">
        <v>5</v>
      </c>
      <c r="G7" s="100">
        <v>43</v>
      </c>
      <c r="H7" s="100">
        <v>47.1</v>
      </c>
      <c r="I7" s="100">
        <v>5</v>
      </c>
      <c r="J7" s="100">
        <v>43</v>
      </c>
      <c r="K7" s="100">
        <v>47.1</v>
      </c>
      <c r="L7" s="100">
        <v>100</v>
      </c>
      <c r="M7" s="100">
        <v>5</v>
      </c>
      <c r="N7" s="198">
        <v>43</v>
      </c>
    </row>
    <row r="8" spans="1:14" ht="45">
      <c r="A8" s="61" t="s">
        <v>1165</v>
      </c>
      <c r="B8" s="88"/>
      <c r="C8" s="32"/>
      <c r="D8" s="32"/>
      <c r="E8" s="88"/>
      <c r="F8" s="32"/>
      <c r="G8" s="32"/>
      <c r="H8" s="88"/>
      <c r="I8" s="88"/>
      <c r="J8" s="88"/>
      <c r="K8" s="32"/>
      <c r="L8" s="32"/>
      <c r="M8" s="32"/>
      <c r="N8" s="99"/>
    </row>
    <row r="9" spans="1:14" ht="25.15" customHeight="1">
      <c r="A9" s="62" t="s">
        <v>1166</v>
      </c>
      <c r="B9" s="32" t="s">
        <v>440</v>
      </c>
      <c r="C9" s="32" t="s">
        <v>440</v>
      </c>
      <c r="D9" s="32" t="s">
        <v>440</v>
      </c>
      <c r="E9" s="32" t="s">
        <v>440</v>
      </c>
      <c r="F9" s="32" t="s">
        <v>440</v>
      </c>
      <c r="G9" s="32" t="s">
        <v>440</v>
      </c>
      <c r="H9" s="32" t="s">
        <v>440</v>
      </c>
      <c r="I9" s="32" t="s">
        <v>440</v>
      </c>
      <c r="J9" s="32" t="s">
        <v>440</v>
      </c>
      <c r="K9" s="32">
        <v>3.5</v>
      </c>
      <c r="L9" s="32" t="s">
        <v>253</v>
      </c>
      <c r="M9" s="32" t="s">
        <v>440</v>
      </c>
      <c r="N9" s="99" t="s">
        <v>440</v>
      </c>
    </row>
    <row r="10" spans="1:14" ht="25.15" customHeight="1">
      <c r="A10" s="62" t="s">
        <v>1167</v>
      </c>
      <c r="B10" s="32" t="s">
        <v>440</v>
      </c>
      <c r="C10" s="32" t="s">
        <v>440</v>
      </c>
      <c r="D10" s="32" t="s">
        <v>440</v>
      </c>
      <c r="E10" s="32">
        <v>17.399999999999999</v>
      </c>
      <c r="F10" s="32" t="s">
        <v>440</v>
      </c>
      <c r="G10" s="32">
        <v>17.399999999999999</v>
      </c>
      <c r="H10" s="32" t="s">
        <v>440</v>
      </c>
      <c r="I10" s="32" t="s">
        <v>440</v>
      </c>
      <c r="J10" s="32" t="s">
        <v>440</v>
      </c>
      <c r="K10" s="32" t="s">
        <v>440</v>
      </c>
      <c r="L10" s="32" t="s">
        <v>253</v>
      </c>
      <c r="M10" s="32" t="s">
        <v>440</v>
      </c>
      <c r="N10" s="99" t="s">
        <v>440</v>
      </c>
    </row>
    <row r="11" spans="1:14" ht="25.15" customHeight="1">
      <c r="A11" s="26"/>
      <c r="B11" s="69"/>
      <c r="C11" s="69"/>
      <c r="D11" s="69"/>
      <c r="E11" s="69"/>
      <c r="F11" s="69"/>
      <c r="G11" s="69"/>
      <c r="H11" s="69"/>
      <c r="I11" s="69"/>
      <c r="J11" s="69"/>
      <c r="K11" s="69"/>
      <c r="L11" s="69"/>
      <c r="M11" s="69"/>
      <c r="N11" s="68"/>
    </row>
  </sheetData>
  <mergeCells count="4">
    <mergeCell ref="K3:N3"/>
    <mergeCell ref="L1:M1"/>
    <mergeCell ref="L2:M2"/>
    <mergeCell ref="A3:A4"/>
  </mergeCells>
  <phoneticPr fontId="6" type="noConversion"/>
  <hyperlinks>
    <hyperlink ref="N1:N2" location="'Spis tablic'!A1" display="Powrót do spisu tablic" xr:uid="{B768B54D-7536-47A3-B737-EAEF01FEC7CB}"/>
  </hyperlinks>
  <pageMargins left="0.19685039370078741" right="0.19685039370078741" top="0.19685039370078741" bottom="0.19685039370078741" header="0.31496062992125984" footer="0.31496062992125984"/>
  <pageSetup paperSize="9" scale="76" fitToHeight="0" orientation="landscape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sheetPr codeName="Arkusz41"/>
  <dimension ref="A1:G13"/>
  <sheetViews>
    <sheetView showGridLines="0" zoomScaleNormal="100" workbookViewId="0"/>
  </sheetViews>
  <sheetFormatPr defaultColWidth="9.59765625" defaultRowHeight="11.25"/>
  <cols>
    <col min="1" max="1" width="55.796875" style="33" customWidth="1"/>
    <col min="2" max="6" width="16" style="33" customWidth="1"/>
    <col min="7" max="11" width="21" style="33" customWidth="1"/>
    <col min="12" max="16384" width="9.59765625" style="33"/>
  </cols>
  <sheetData>
    <row r="1" spans="1:7" ht="15" customHeight="1">
      <c r="A1" s="2" t="s">
        <v>863</v>
      </c>
      <c r="B1" s="56"/>
      <c r="C1" s="56"/>
      <c r="D1" s="56"/>
      <c r="E1" s="383"/>
      <c r="F1" s="383"/>
      <c r="G1" s="339" t="s">
        <v>36</v>
      </c>
    </row>
    <row r="2" spans="1:7" ht="15" customHeight="1">
      <c r="A2" s="219" t="s">
        <v>212</v>
      </c>
      <c r="B2" s="56"/>
      <c r="C2" s="56"/>
      <c r="D2" s="56"/>
      <c r="E2" s="449"/>
      <c r="F2" s="449"/>
      <c r="G2" s="349" t="s">
        <v>37</v>
      </c>
    </row>
    <row r="3" spans="1:7" ht="27.6" customHeight="1">
      <c r="A3" s="362" t="s">
        <v>519</v>
      </c>
      <c r="B3" s="106">
        <v>2021</v>
      </c>
      <c r="C3" s="106">
        <v>2022</v>
      </c>
      <c r="D3" s="106">
        <v>2023</v>
      </c>
      <c r="E3" s="106">
        <v>2024</v>
      </c>
      <c r="F3" s="127" t="s">
        <v>516</v>
      </c>
    </row>
    <row r="4" spans="1:7" ht="45">
      <c r="A4" s="44" t="s">
        <v>1168</v>
      </c>
      <c r="B4" s="70">
        <v>8</v>
      </c>
      <c r="C4" s="70">
        <v>8</v>
      </c>
      <c r="D4" s="70">
        <v>8</v>
      </c>
      <c r="E4" s="70">
        <v>8</v>
      </c>
      <c r="F4" s="97">
        <v>100</v>
      </c>
    </row>
    <row r="5" spans="1:7" ht="25.15" customHeight="1">
      <c r="A5" s="44" t="s">
        <v>1169</v>
      </c>
      <c r="B5" s="70"/>
      <c r="C5" s="70"/>
      <c r="D5" s="70"/>
      <c r="E5" s="70"/>
      <c r="F5" s="99"/>
    </row>
    <row r="6" spans="1:7" ht="25.15" customHeight="1">
      <c r="A6" s="55" t="s">
        <v>1170</v>
      </c>
      <c r="B6" s="70">
        <v>8</v>
      </c>
      <c r="C6" s="70">
        <v>8</v>
      </c>
      <c r="D6" s="70">
        <v>8</v>
      </c>
      <c r="E6" s="70">
        <v>8</v>
      </c>
      <c r="F6" s="99">
        <v>100</v>
      </c>
    </row>
    <row r="7" spans="1:7" ht="25.15" customHeight="1">
      <c r="A7" s="55" t="s">
        <v>1171</v>
      </c>
      <c r="B7" s="70"/>
      <c r="C7" s="70"/>
      <c r="D7" s="70"/>
      <c r="E7" s="70"/>
      <c r="F7" s="99"/>
    </row>
    <row r="8" spans="1:7" ht="25.15" customHeight="1">
      <c r="A8" s="58" t="s">
        <v>1172</v>
      </c>
      <c r="B8" s="70"/>
      <c r="C8" s="70"/>
      <c r="D8" s="70"/>
      <c r="E8" s="70"/>
      <c r="F8" s="99"/>
    </row>
    <row r="9" spans="1:7" ht="25.15" customHeight="1">
      <c r="A9" s="91" t="s">
        <v>1173</v>
      </c>
      <c r="B9" s="70">
        <v>1</v>
      </c>
      <c r="C9" s="70">
        <v>1</v>
      </c>
      <c r="D9" s="70">
        <v>1</v>
      </c>
      <c r="E9" s="70">
        <v>1</v>
      </c>
      <c r="F9" s="99">
        <v>100</v>
      </c>
    </row>
    <row r="10" spans="1:7" ht="25.15" customHeight="1">
      <c r="A10" s="91" t="s">
        <v>1174</v>
      </c>
      <c r="B10" s="70" t="s">
        <v>843</v>
      </c>
      <c r="C10" s="70" t="s">
        <v>843</v>
      </c>
      <c r="D10" s="70" t="s">
        <v>843</v>
      </c>
      <c r="E10" s="70" t="s">
        <v>843</v>
      </c>
      <c r="F10" s="99" t="s">
        <v>253</v>
      </c>
    </row>
    <row r="11" spans="1:7" ht="25.15" customHeight="1">
      <c r="A11" s="55" t="s">
        <v>1175</v>
      </c>
      <c r="B11" s="70"/>
      <c r="C11" s="70"/>
      <c r="D11" s="70"/>
      <c r="E11" s="70"/>
      <c r="F11" s="99"/>
    </row>
    <row r="12" spans="1:7" ht="25.15" customHeight="1">
      <c r="A12" s="91" t="s">
        <v>1177</v>
      </c>
      <c r="B12" s="70">
        <v>1</v>
      </c>
      <c r="C12" s="70">
        <v>1</v>
      </c>
      <c r="D12" s="70">
        <v>1</v>
      </c>
      <c r="E12" s="70">
        <v>1</v>
      </c>
      <c r="F12" s="99">
        <v>100</v>
      </c>
    </row>
    <row r="13" spans="1:7" ht="25.15" customHeight="1">
      <c r="A13" s="91" t="s">
        <v>1176</v>
      </c>
      <c r="B13" s="70">
        <v>1</v>
      </c>
      <c r="C13" s="70">
        <v>1</v>
      </c>
      <c r="D13" s="70">
        <v>1</v>
      </c>
      <c r="E13" s="70">
        <v>2</v>
      </c>
      <c r="F13" s="99">
        <v>200</v>
      </c>
    </row>
  </sheetData>
  <mergeCells count="2">
    <mergeCell ref="E1:F1"/>
    <mergeCell ref="E2:F2"/>
  </mergeCells>
  <phoneticPr fontId="6" type="noConversion"/>
  <hyperlinks>
    <hyperlink ref="G1:G2" location="'Spis tablic'!A1" display="Powrót do spisu tablic" xr:uid="{EAB51273-F8F5-4AC0-A142-7B653C5E4A98}"/>
  </hyperlinks>
  <pageMargins left="0.19685039370078741" right="0.19685039370078741" top="0.19685039370078741" bottom="0.19685039370078741" header="0.31496062992125984" footer="0.31496062992125984"/>
  <pageSetup paperSize="9" orientation="landscape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sheetPr codeName="Arkusz42"/>
  <dimension ref="A1:I36"/>
  <sheetViews>
    <sheetView showGridLines="0" zoomScaleNormal="100" workbookViewId="0">
      <pane xSplit="1" ySplit="11" topLeftCell="B12" activePane="bottomRight" state="frozen"/>
      <selection pane="topRight" activeCell="B1" sqref="B1"/>
      <selection pane="bottomLeft" activeCell="A12" sqref="A12"/>
      <selection pane="bottomRight"/>
    </sheetView>
  </sheetViews>
  <sheetFormatPr defaultColWidth="9.59765625" defaultRowHeight="11.25"/>
  <cols>
    <col min="1" max="1" width="57.796875" style="33" customWidth="1"/>
    <col min="2" max="7" width="16" style="33" customWidth="1"/>
    <col min="8" max="16384" width="9.59765625" style="33"/>
  </cols>
  <sheetData>
    <row r="1" spans="1:9" ht="15" customHeight="1">
      <c r="A1" s="2" t="s">
        <v>39</v>
      </c>
    </row>
    <row r="2" spans="1:9" ht="15" customHeight="1">
      <c r="A2" s="178" t="s">
        <v>20</v>
      </c>
    </row>
    <row r="3" spans="1:9" ht="15" customHeight="1">
      <c r="A3" s="3"/>
    </row>
    <row r="4" spans="1:9" ht="15" customHeight="1">
      <c r="A4" s="2" t="s">
        <v>864</v>
      </c>
      <c r="B4" s="51"/>
      <c r="C4" s="51"/>
      <c r="D4" s="51"/>
      <c r="E4" s="51"/>
      <c r="F4" s="51"/>
    </row>
    <row r="5" spans="1:9" ht="15" customHeight="1">
      <c r="A5" s="221" t="s">
        <v>367</v>
      </c>
      <c r="B5" s="51"/>
      <c r="C5" s="51"/>
      <c r="D5" s="51"/>
      <c r="E5" s="51"/>
      <c r="F5" s="51"/>
    </row>
    <row r="6" spans="1:9" ht="15" customHeight="1">
      <c r="A6" s="218" t="s">
        <v>40</v>
      </c>
      <c r="B6" s="56"/>
      <c r="C6" s="56"/>
      <c r="D6" s="56"/>
      <c r="E6" s="56"/>
      <c r="F6" s="56"/>
      <c r="G6" s="89"/>
    </row>
    <row r="7" spans="1:9" ht="15" customHeight="1">
      <c r="A7" s="219" t="s">
        <v>351</v>
      </c>
      <c r="B7" s="56"/>
      <c r="C7" s="56"/>
      <c r="D7" s="56"/>
      <c r="E7" s="56"/>
      <c r="F7" s="56"/>
      <c r="G7" s="89"/>
    </row>
    <row r="8" spans="1:9" ht="15" customHeight="1">
      <c r="A8" s="219" t="s">
        <v>352</v>
      </c>
      <c r="B8" s="56"/>
      <c r="C8" s="56"/>
      <c r="D8" s="56"/>
      <c r="E8" s="56"/>
      <c r="F8" s="383"/>
      <c r="G8" s="383"/>
      <c r="H8" s="339" t="s">
        <v>36</v>
      </c>
    </row>
    <row r="9" spans="1:9" ht="15" customHeight="1">
      <c r="A9" s="219" t="s">
        <v>41</v>
      </c>
      <c r="B9" s="56"/>
      <c r="C9" s="56"/>
      <c r="D9" s="56"/>
      <c r="E9" s="56"/>
      <c r="F9" s="449"/>
      <c r="G9" s="449"/>
      <c r="H9" s="349" t="s">
        <v>37</v>
      </c>
    </row>
    <row r="10" spans="1:9" ht="15" customHeight="1">
      <c r="A10" s="401" t="s">
        <v>519</v>
      </c>
      <c r="B10" s="108">
        <v>2021</v>
      </c>
      <c r="C10" s="108">
        <v>2022</v>
      </c>
      <c r="D10" s="108">
        <v>2023</v>
      </c>
      <c r="E10" s="403">
        <v>2024</v>
      </c>
      <c r="F10" s="404"/>
      <c r="G10" s="404"/>
    </row>
    <row r="11" spans="1:9" ht="30" customHeight="1">
      <c r="A11" s="402"/>
      <c r="B11" s="405" t="s">
        <v>1178</v>
      </c>
      <c r="C11" s="404"/>
      <c r="D11" s="404"/>
      <c r="E11" s="406"/>
      <c r="F11" s="106" t="s">
        <v>516</v>
      </c>
      <c r="G11" s="320" t="s">
        <v>517</v>
      </c>
    </row>
    <row r="12" spans="1:9" ht="25.15" customHeight="1">
      <c r="A12" s="151" t="s">
        <v>1179</v>
      </c>
      <c r="B12" s="74">
        <v>418957.1</v>
      </c>
      <c r="C12" s="74">
        <v>357717</v>
      </c>
      <c r="D12" s="87">
        <v>509960.1</v>
      </c>
      <c r="E12" s="74">
        <v>401995.5</v>
      </c>
      <c r="F12" s="102">
        <v>78.8</v>
      </c>
      <c r="G12" s="76">
        <v>100</v>
      </c>
      <c r="I12" s="153"/>
    </row>
    <row r="13" spans="1:9" ht="25.15" customHeight="1">
      <c r="A13" s="55" t="s">
        <v>850</v>
      </c>
      <c r="B13" s="59"/>
      <c r="C13" s="59"/>
      <c r="D13" s="59"/>
      <c r="E13" s="59"/>
      <c r="F13" s="32"/>
      <c r="G13" s="153"/>
    </row>
    <row r="14" spans="1:9" ht="25.15" customHeight="1">
      <c r="A14" s="61" t="s">
        <v>1180</v>
      </c>
      <c r="B14" s="59">
        <v>204338.2</v>
      </c>
      <c r="C14" s="59">
        <v>74043.3</v>
      </c>
      <c r="D14" s="59">
        <v>235223.2</v>
      </c>
      <c r="E14" s="59">
        <v>98769.1</v>
      </c>
      <c r="F14" s="102">
        <v>42</v>
      </c>
      <c r="G14" s="153">
        <v>24.6</v>
      </c>
      <c r="I14" s="153"/>
    </row>
    <row r="15" spans="1:9" ht="25.15" customHeight="1">
      <c r="A15" s="55" t="s">
        <v>850</v>
      </c>
      <c r="B15" s="59"/>
      <c r="C15" s="59"/>
      <c r="D15" s="59"/>
      <c r="E15" s="59"/>
      <c r="F15" s="32"/>
      <c r="G15" s="153"/>
    </row>
    <row r="16" spans="1:9" ht="25.15" customHeight="1">
      <c r="A16" s="55" t="s">
        <v>1181</v>
      </c>
      <c r="B16" s="59">
        <v>176035.6</v>
      </c>
      <c r="C16" s="59">
        <v>61318.400000000001</v>
      </c>
      <c r="D16" s="59">
        <v>227694.6</v>
      </c>
      <c r="E16" s="59">
        <v>95278.6</v>
      </c>
      <c r="F16" s="102">
        <v>41.8</v>
      </c>
      <c r="G16" s="153">
        <v>23.7</v>
      </c>
      <c r="I16" s="153"/>
    </row>
    <row r="17" spans="1:9" ht="25.15" customHeight="1">
      <c r="A17" s="55" t="s">
        <v>1182</v>
      </c>
      <c r="B17" s="59" t="s">
        <v>440</v>
      </c>
      <c r="C17" s="59" t="s">
        <v>440</v>
      </c>
      <c r="D17" s="59">
        <v>7055.7</v>
      </c>
      <c r="E17" s="59" t="s">
        <v>440</v>
      </c>
      <c r="F17" s="102" t="s">
        <v>253</v>
      </c>
      <c r="G17" s="207" t="s">
        <v>253</v>
      </c>
    </row>
    <row r="18" spans="1:9" ht="25.15" customHeight="1">
      <c r="A18" s="44" t="s">
        <v>1183</v>
      </c>
      <c r="B18" s="59">
        <v>167893.9</v>
      </c>
      <c r="C18" s="59">
        <v>196317.4</v>
      </c>
      <c r="D18" s="59">
        <v>204780</v>
      </c>
      <c r="E18" s="59">
        <v>262141.3</v>
      </c>
      <c r="F18" s="102">
        <v>128</v>
      </c>
      <c r="G18" s="153">
        <v>65.2</v>
      </c>
      <c r="I18" s="153"/>
    </row>
    <row r="19" spans="1:9" ht="25.15" customHeight="1">
      <c r="A19" s="55" t="s">
        <v>850</v>
      </c>
      <c r="B19" s="59"/>
      <c r="C19" s="59"/>
      <c r="D19" s="59"/>
      <c r="E19" s="59"/>
      <c r="F19" s="32"/>
      <c r="G19" s="153"/>
    </row>
    <row r="20" spans="1:9" ht="25.15" customHeight="1">
      <c r="A20" s="55" t="s">
        <v>1184</v>
      </c>
      <c r="B20" s="59">
        <v>66894</v>
      </c>
      <c r="C20" s="59">
        <v>102723.8</v>
      </c>
      <c r="D20" s="59">
        <v>127119</v>
      </c>
      <c r="E20" s="59">
        <v>152772.29999999999</v>
      </c>
      <c r="F20" s="102">
        <v>120.2</v>
      </c>
      <c r="G20" s="153">
        <v>38</v>
      </c>
      <c r="I20" s="153"/>
    </row>
    <row r="21" spans="1:9" ht="25.15" customHeight="1">
      <c r="A21" s="58" t="s">
        <v>1185</v>
      </c>
      <c r="B21" s="59">
        <v>47057.4</v>
      </c>
      <c r="C21" s="59">
        <v>89145</v>
      </c>
      <c r="D21" s="59">
        <v>107868.2</v>
      </c>
      <c r="E21" s="59">
        <v>95532.7</v>
      </c>
      <c r="F21" s="102">
        <v>88.6</v>
      </c>
      <c r="G21" s="153">
        <v>23.8</v>
      </c>
      <c r="H21" s="153"/>
      <c r="I21" s="153"/>
    </row>
    <row r="22" spans="1:9" ht="25.15" customHeight="1">
      <c r="A22" s="58" t="s">
        <v>1186</v>
      </c>
      <c r="B22" s="59">
        <v>19836.599999999999</v>
      </c>
      <c r="C22" s="59">
        <v>13578.8</v>
      </c>
      <c r="D22" s="59">
        <v>19250.8</v>
      </c>
      <c r="E22" s="59">
        <v>57239.6</v>
      </c>
      <c r="F22" s="102">
        <v>297.3</v>
      </c>
      <c r="G22" s="153">
        <v>14.2</v>
      </c>
      <c r="I22" s="153"/>
    </row>
    <row r="23" spans="1:9" ht="25.15" customHeight="1">
      <c r="A23" s="55" t="s">
        <v>1187</v>
      </c>
      <c r="B23" s="59">
        <v>100639.8</v>
      </c>
      <c r="C23" s="59">
        <v>92685.7</v>
      </c>
      <c r="D23" s="59">
        <v>77126.399999999994</v>
      </c>
      <c r="E23" s="59">
        <v>105377</v>
      </c>
      <c r="F23" s="102">
        <v>136.6</v>
      </c>
      <c r="G23" s="153">
        <v>26.2</v>
      </c>
      <c r="I23" s="153"/>
    </row>
    <row r="24" spans="1:9" ht="25.15" customHeight="1">
      <c r="A24" s="60" t="s">
        <v>1188</v>
      </c>
      <c r="B24" s="59">
        <v>98228.4</v>
      </c>
      <c r="C24" s="59">
        <v>88484.6</v>
      </c>
      <c r="D24" s="59">
        <v>69219</v>
      </c>
      <c r="E24" s="59">
        <v>62660.2</v>
      </c>
      <c r="F24" s="102">
        <v>90.5</v>
      </c>
      <c r="G24" s="153">
        <v>15.6</v>
      </c>
      <c r="I24" s="153"/>
    </row>
    <row r="25" spans="1:9" ht="25.15" customHeight="1">
      <c r="A25" s="44" t="s">
        <v>1189</v>
      </c>
      <c r="B25" s="59">
        <v>19651.3</v>
      </c>
      <c r="C25" s="59">
        <v>38044.199999999997</v>
      </c>
      <c r="D25" s="59">
        <v>29981.8</v>
      </c>
      <c r="E25" s="59">
        <v>23052.1</v>
      </c>
      <c r="F25" s="102">
        <v>76.900000000000006</v>
      </c>
      <c r="G25" s="153">
        <v>5.7</v>
      </c>
      <c r="H25" s="153"/>
      <c r="I25" s="153"/>
    </row>
    <row r="26" spans="1:9" ht="25.15" customHeight="1">
      <c r="A26" s="55" t="s">
        <v>850</v>
      </c>
      <c r="B26" s="59"/>
      <c r="C26" s="59"/>
      <c r="D26" s="59"/>
      <c r="E26" s="59"/>
      <c r="F26" s="32"/>
      <c r="G26" s="153"/>
    </row>
    <row r="27" spans="1:9" ht="22.5">
      <c r="A27" s="55" t="s">
        <v>1190</v>
      </c>
      <c r="B27" s="59">
        <v>7902.6</v>
      </c>
      <c r="C27" s="59">
        <v>26775.200000000001</v>
      </c>
      <c r="D27" s="59">
        <v>15302</v>
      </c>
      <c r="E27" s="59">
        <v>7898.3</v>
      </c>
      <c r="F27" s="102">
        <v>51.6</v>
      </c>
      <c r="G27" s="153">
        <v>2</v>
      </c>
      <c r="H27" s="153"/>
      <c r="I27" s="153"/>
    </row>
    <row r="28" spans="1:9" ht="22.5">
      <c r="A28" s="58" t="s">
        <v>1191</v>
      </c>
      <c r="B28" s="59">
        <v>7060.6</v>
      </c>
      <c r="C28" s="59">
        <v>26506.1</v>
      </c>
      <c r="D28" s="59">
        <v>13624.2</v>
      </c>
      <c r="E28" s="59">
        <v>7468.2</v>
      </c>
      <c r="F28" s="102">
        <v>54.8</v>
      </c>
      <c r="G28" s="153">
        <v>1.9</v>
      </c>
      <c r="I28" s="153"/>
    </row>
    <row r="29" spans="1:9" ht="25.15" customHeight="1">
      <c r="A29" s="55" t="s">
        <v>1192</v>
      </c>
      <c r="B29" s="59" t="s">
        <v>440</v>
      </c>
      <c r="C29" s="59">
        <v>3120.1</v>
      </c>
      <c r="D29" s="59" t="s">
        <v>440</v>
      </c>
      <c r="E29" s="59">
        <v>2820.3</v>
      </c>
      <c r="F29" s="102" t="s">
        <v>253</v>
      </c>
      <c r="G29" s="153">
        <v>0.7</v>
      </c>
      <c r="H29" s="153"/>
      <c r="I29" s="153"/>
    </row>
    <row r="30" spans="1:9" ht="25.15" customHeight="1">
      <c r="A30" s="58" t="s">
        <v>1191</v>
      </c>
      <c r="B30" s="59" t="s">
        <v>440</v>
      </c>
      <c r="C30" s="59" t="s">
        <v>440</v>
      </c>
      <c r="D30" s="59" t="s">
        <v>440</v>
      </c>
      <c r="E30" s="59">
        <v>2486.1999999999998</v>
      </c>
      <c r="F30" s="102" t="s">
        <v>253</v>
      </c>
      <c r="G30" s="153">
        <v>0.6</v>
      </c>
      <c r="H30" s="153"/>
      <c r="I30" s="153"/>
    </row>
    <row r="31" spans="1:9" ht="28.9" customHeight="1">
      <c r="A31" s="44" t="s">
        <v>1193</v>
      </c>
      <c r="B31" s="59">
        <v>869.6</v>
      </c>
      <c r="C31" s="59">
        <v>1668.8</v>
      </c>
      <c r="D31" s="59" t="s">
        <v>440</v>
      </c>
      <c r="E31" s="59" t="s">
        <v>440</v>
      </c>
      <c r="F31" s="32" t="s">
        <v>253</v>
      </c>
      <c r="G31" s="207" t="s">
        <v>253</v>
      </c>
    </row>
    <row r="32" spans="1:9" ht="25.15" customHeight="1">
      <c r="A32" s="44" t="s">
        <v>1194</v>
      </c>
      <c r="B32" s="59" t="s">
        <v>440</v>
      </c>
      <c r="C32" s="59" t="s">
        <v>440</v>
      </c>
      <c r="D32" s="59" t="s">
        <v>440</v>
      </c>
      <c r="E32" s="59" t="s">
        <v>440</v>
      </c>
      <c r="F32" s="32" t="s">
        <v>253</v>
      </c>
      <c r="G32" s="207" t="s">
        <v>253</v>
      </c>
    </row>
    <row r="33" spans="1:7" ht="25.15" customHeight="1">
      <c r="A33" s="44" t="s">
        <v>1195</v>
      </c>
      <c r="B33" s="59" t="s">
        <v>440</v>
      </c>
      <c r="C33" s="59" t="s">
        <v>440</v>
      </c>
      <c r="D33" s="59" t="s">
        <v>440</v>
      </c>
      <c r="E33" s="59" t="s">
        <v>440</v>
      </c>
      <c r="F33" s="59" t="s">
        <v>253</v>
      </c>
      <c r="G33" s="207" t="s">
        <v>253</v>
      </c>
    </row>
    <row r="34" spans="1:7" ht="20.100000000000001" customHeight="1">
      <c r="A34" s="33" t="s">
        <v>313</v>
      </c>
    </row>
    <row r="35" spans="1:7" ht="15" customHeight="1">
      <c r="A35" s="177" t="s">
        <v>314</v>
      </c>
    </row>
    <row r="36" spans="1:7" ht="15" customHeight="1">
      <c r="A36" s="49"/>
    </row>
  </sheetData>
  <mergeCells count="5">
    <mergeCell ref="A10:A11"/>
    <mergeCell ref="B11:E11"/>
    <mergeCell ref="E10:G10"/>
    <mergeCell ref="F8:G8"/>
    <mergeCell ref="F9:G9"/>
  </mergeCells>
  <phoneticPr fontId="6" type="noConversion"/>
  <hyperlinks>
    <hyperlink ref="H8:H9" location="'Spis tablic'!A1" display="Powrót do spisu tablic" xr:uid="{878B7545-0312-417E-A401-B498C3122D4D}"/>
  </hyperlinks>
  <pageMargins left="0.19685039370078741" right="0.19685039370078741" top="0.19685039370078741" bottom="0.19685039370078741" header="0.31496062992125984" footer="0.31496062992125984"/>
  <pageSetup paperSize="9" orientation="landscape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sheetPr codeName="Arkusz43"/>
  <dimension ref="A1:H11"/>
  <sheetViews>
    <sheetView showGridLines="0" zoomScaleNormal="100" workbookViewId="0"/>
  </sheetViews>
  <sheetFormatPr defaultColWidth="9.59765625" defaultRowHeight="11.25"/>
  <cols>
    <col min="1" max="1" width="61" style="33" customWidth="1"/>
    <col min="2" max="6" width="16" style="33" customWidth="1"/>
    <col min="7" max="7" width="16.796875" style="33" customWidth="1"/>
    <col min="8" max="8" width="26" style="33" customWidth="1"/>
    <col min="9" max="9" width="9" style="33" customWidth="1"/>
    <col min="10" max="16384" width="9.59765625" style="33"/>
  </cols>
  <sheetData>
    <row r="1" spans="1:8" ht="15" customHeight="1">
      <c r="A1" s="2" t="s">
        <v>865</v>
      </c>
      <c r="B1" s="51"/>
      <c r="C1" s="51"/>
      <c r="D1" s="51"/>
    </row>
    <row r="2" spans="1:8" ht="15" customHeight="1">
      <c r="A2" s="218" t="s">
        <v>40</v>
      </c>
      <c r="B2" s="51"/>
      <c r="C2" s="51"/>
      <c r="D2" s="51"/>
    </row>
    <row r="3" spans="1:8" ht="15" customHeight="1">
      <c r="A3" s="219" t="s">
        <v>213</v>
      </c>
      <c r="B3" s="56"/>
      <c r="C3" s="56"/>
      <c r="D3" s="56"/>
      <c r="E3" s="56"/>
      <c r="F3" s="56"/>
      <c r="G3" s="89"/>
      <c r="H3" s="339" t="s">
        <v>36</v>
      </c>
    </row>
    <row r="4" spans="1:8" ht="15" customHeight="1">
      <c r="A4" s="219" t="s">
        <v>41</v>
      </c>
      <c r="B4" s="56"/>
      <c r="C4" s="56"/>
      <c r="D4" s="56"/>
      <c r="E4" s="56"/>
      <c r="F4" s="56"/>
      <c r="H4" s="349" t="s">
        <v>37</v>
      </c>
    </row>
    <row r="5" spans="1:8">
      <c r="A5" s="401" t="s">
        <v>519</v>
      </c>
      <c r="B5" s="108">
        <v>2021</v>
      </c>
      <c r="C5" s="108">
        <v>2022</v>
      </c>
      <c r="D5" s="108">
        <v>2023</v>
      </c>
      <c r="E5" s="403">
        <v>2024</v>
      </c>
      <c r="F5" s="404"/>
      <c r="G5" s="404"/>
    </row>
    <row r="6" spans="1:8" ht="22.5">
      <c r="A6" s="402"/>
      <c r="B6" s="405" t="s">
        <v>1178</v>
      </c>
      <c r="C6" s="404"/>
      <c r="D6" s="404"/>
      <c r="E6" s="406"/>
      <c r="F6" s="106" t="s">
        <v>516</v>
      </c>
      <c r="G6" s="320" t="s">
        <v>517</v>
      </c>
    </row>
    <row r="7" spans="1:8" ht="25.15" customHeight="1">
      <c r="A7" s="171" t="s">
        <v>1196</v>
      </c>
      <c r="B7" s="142">
        <v>63105.599999999999</v>
      </c>
      <c r="C7" s="143">
        <v>79087.199999999997</v>
      </c>
      <c r="D7" s="143">
        <v>138675.79999999999</v>
      </c>
      <c r="E7" s="74">
        <v>106557.2</v>
      </c>
      <c r="F7" s="102">
        <v>76.8</v>
      </c>
      <c r="G7" s="76">
        <v>100</v>
      </c>
    </row>
    <row r="8" spans="1:8" ht="25.15" customHeight="1">
      <c r="A8" s="55" t="s">
        <v>850</v>
      </c>
      <c r="B8" s="59"/>
      <c r="C8" s="59"/>
      <c r="D8" s="59"/>
      <c r="E8" s="59"/>
      <c r="F8" s="32"/>
      <c r="G8" s="153"/>
    </row>
    <row r="9" spans="1:8" ht="25.15" customHeight="1">
      <c r="A9" s="61" t="s">
        <v>1197</v>
      </c>
      <c r="B9" s="59">
        <v>36135.300000000003</v>
      </c>
      <c r="C9" s="144">
        <v>44328.800000000003</v>
      </c>
      <c r="D9" s="144">
        <v>73514.3</v>
      </c>
      <c r="E9" s="59">
        <v>72672.800000000003</v>
      </c>
      <c r="F9" s="102">
        <v>98.9</v>
      </c>
      <c r="G9" s="153">
        <v>68.2</v>
      </c>
    </row>
    <row r="10" spans="1:8" ht="25.15" customHeight="1">
      <c r="A10" s="61" t="s">
        <v>1198</v>
      </c>
      <c r="B10" s="59">
        <v>20523</v>
      </c>
      <c r="C10" s="144">
        <v>18109.400000000001</v>
      </c>
      <c r="D10" s="144">
        <v>63982.5</v>
      </c>
      <c r="E10" s="59">
        <v>32462.799999999999</v>
      </c>
      <c r="F10" s="102">
        <v>50.7</v>
      </c>
      <c r="G10" s="153">
        <v>30.5</v>
      </c>
    </row>
    <row r="11" spans="1:8">
      <c r="A11" s="25"/>
      <c r="B11" s="59"/>
      <c r="C11" s="144"/>
      <c r="D11" s="144"/>
      <c r="E11" s="59"/>
      <c r="F11" s="32"/>
      <c r="G11" s="153"/>
    </row>
  </sheetData>
  <mergeCells count="3">
    <mergeCell ref="A5:A6"/>
    <mergeCell ref="E5:G5"/>
    <mergeCell ref="B6:E6"/>
  </mergeCells>
  <phoneticPr fontId="6" type="noConversion"/>
  <hyperlinks>
    <hyperlink ref="H3:H4" location="'Spis tablic'!A1" display="Powrót do spisu tablic" xr:uid="{F26593E0-2810-4BE2-B594-8601A5F2E13F}"/>
  </hyperlinks>
  <pageMargins left="0.19685039370078741" right="0.19685039370078741" top="0.19685039370078741" bottom="0.19685039370078741" header="0.31496062992125984" footer="0.31496062992125984"/>
  <pageSetup paperSize="9" orientation="landscape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sheetPr codeName="Arkusz44"/>
  <dimension ref="A1:M20"/>
  <sheetViews>
    <sheetView showGridLines="0" zoomScaleNormal="100" workbookViewId="0">
      <pane xSplit="1" ySplit="7" topLeftCell="B8" activePane="bottomRight" state="frozen"/>
      <selection pane="topRight" activeCell="B1" sqref="B1"/>
      <selection pane="bottomLeft" activeCell="A8" sqref="A8"/>
      <selection pane="bottomRight"/>
    </sheetView>
  </sheetViews>
  <sheetFormatPr defaultColWidth="9.59765625" defaultRowHeight="11.25"/>
  <cols>
    <col min="1" max="1" width="51" style="33" customWidth="1"/>
    <col min="2" max="11" width="13.19921875" style="33" customWidth="1"/>
    <col min="12" max="16384" width="9.59765625" style="33"/>
  </cols>
  <sheetData>
    <row r="1" spans="1:13" ht="15" customHeight="1">
      <c r="A1" s="2" t="s">
        <v>866</v>
      </c>
      <c r="B1" s="51"/>
      <c r="C1" s="51"/>
      <c r="D1" s="51"/>
      <c r="E1" s="51"/>
      <c r="F1" s="51"/>
      <c r="G1" s="51"/>
      <c r="H1" s="51"/>
    </row>
    <row r="2" spans="1:13" ht="15" customHeight="1">
      <c r="A2" s="218" t="s">
        <v>40</v>
      </c>
      <c r="B2" s="56"/>
      <c r="C2" s="56"/>
      <c r="D2" s="56"/>
      <c r="E2" s="56"/>
      <c r="F2" s="56"/>
      <c r="G2" s="56"/>
      <c r="H2" s="56"/>
    </row>
    <row r="3" spans="1:13" ht="15" customHeight="1">
      <c r="A3" s="219" t="s">
        <v>214</v>
      </c>
      <c r="B3" s="56"/>
      <c r="C3" s="56"/>
      <c r="D3" s="56"/>
      <c r="E3" s="56"/>
      <c r="F3" s="56"/>
      <c r="G3" s="56"/>
      <c r="H3" s="56"/>
      <c r="I3" s="56"/>
      <c r="J3" s="383"/>
      <c r="K3" s="383"/>
      <c r="L3" s="339" t="s">
        <v>36</v>
      </c>
    </row>
    <row r="4" spans="1:13" ht="15" customHeight="1">
      <c r="A4" s="219" t="s">
        <v>41</v>
      </c>
      <c r="G4" s="34"/>
      <c r="H4" s="34"/>
      <c r="I4" s="34"/>
      <c r="J4" s="449"/>
      <c r="K4" s="449"/>
      <c r="L4" s="349" t="s">
        <v>37</v>
      </c>
    </row>
    <row r="5" spans="1:13" ht="31.9" customHeight="1">
      <c r="A5" s="401" t="s">
        <v>519</v>
      </c>
      <c r="B5" s="395" t="s">
        <v>1199</v>
      </c>
      <c r="C5" s="418"/>
      <c r="D5" s="418"/>
      <c r="E5" s="418"/>
      <c r="F5" s="450"/>
      <c r="G5" s="395" t="s">
        <v>1200</v>
      </c>
      <c r="H5" s="418"/>
      <c r="I5" s="418"/>
      <c r="J5" s="418"/>
      <c r="K5" s="418"/>
    </row>
    <row r="6" spans="1:13" ht="15" customHeight="1">
      <c r="A6" s="417"/>
      <c r="B6" s="127">
        <v>2021</v>
      </c>
      <c r="C6" s="127">
        <v>2022</v>
      </c>
      <c r="D6" s="106">
        <v>2023</v>
      </c>
      <c r="E6" s="403">
        <v>2024</v>
      </c>
      <c r="F6" s="406"/>
      <c r="G6" s="127">
        <v>2021</v>
      </c>
      <c r="H6" s="127">
        <v>2022</v>
      </c>
      <c r="I6" s="106">
        <v>2023</v>
      </c>
      <c r="J6" s="403">
        <v>2024</v>
      </c>
      <c r="K6" s="404"/>
    </row>
    <row r="7" spans="1:13" ht="24" customHeight="1">
      <c r="A7" s="402"/>
      <c r="B7" s="405" t="s">
        <v>1178</v>
      </c>
      <c r="C7" s="404"/>
      <c r="D7" s="404"/>
      <c r="E7" s="406"/>
      <c r="F7" s="106" t="s">
        <v>516</v>
      </c>
      <c r="G7" s="405" t="s">
        <v>1178</v>
      </c>
      <c r="H7" s="404"/>
      <c r="I7" s="404"/>
      <c r="J7" s="406"/>
      <c r="K7" s="127" t="s">
        <v>516</v>
      </c>
    </row>
    <row r="8" spans="1:13" ht="25.15" customHeight="1">
      <c r="A8" s="171" t="s">
        <v>555</v>
      </c>
      <c r="B8" s="74">
        <v>418957.1</v>
      </c>
      <c r="C8" s="76">
        <v>357717</v>
      </c>
      <c r="D8" s="366">
        <v>509960.1</v>
      </c>
      <c r="E8" s="74">
        <v>401995.5</v>
      </c>
      <c r="F8" s="102">
        <v>78.8</v>
      </c>
      <c r="G8" s="74">
        <v>63105.599999999999</v>
      </c>
      <c r="H8" s="74">
        <v>79087.199999999997</v>
      </c>
      <c r="I8" s="74">
        <v>138675.79999999999</v>
      </c>
      <c r="J8" s="74">
        <v>106557.2</v>
      </c>
      <c r="K8" s="152">
        <v>76.8</v>
      </c>
    </row>
    <row r="9" spans="1:13" ht="25.15" customHeight="1">
      <c r="A9" s="61" t="s">
        <v>1201</v>
      </c>
      <c r="B9" s="59"/>
      <c r="C9" s="59"/>
      <c r="D9" s="59"/>
      <c r="E9" s="59"/>
      <c r="F9" s="32"/>
      <c r="G9" s="59"/>
      <c r="H9" s="59"/>
      <c r="I9" s="59"/>
      <c r="J9" s="59"/>
      <c r="K9" s="99"/>
      <c r="M9" s="237"/>
    </row>
    <row r="10" spans="1:13" ht="25.15" customHeight="1">
      <c r="A10" s="62" t="s">
        <v>1202</v>
      </c>
      <c r="B10" s="59">
        <v>278462.7</v>
      </c>
      <c r="C10" s="59">
        <v>167189.6</v>
      </c>
      <c r="D10" s="59">
        <v>334703.2</v>
      </c>
      <c r="E10" s="59">
        <v>211289.8</v>
      </c>
      <c r="F10" s="32">
        <v>63.1</v>
      </c>
      <c r="G10" s="59">
        <v>33488.300000000003</v>
      </c>
      <c r="H10" s="59">
        <v>53700.5</v>
      </c>
      <c r="I10" s="59">
        <v>48366.6</v>
      </c>
      <c r="J10" s="59">
        <v>35362.6</v>
      </c>
      <c r="K10" s="99">
        <v>73.099999999999994</v>
      </c>
      <c r="M10" s="237"/>
    </row>
    <row r="11" spans="1:13" ht="25.15" customHeight="1">
      <c r="A11" s="62" t="s">
        <v>1203</v>
      </c>
      <c r="B11" s="59"/>
      <c r="C11" s="59"/>
      <c r="D11" s="59"/>
      <c r="E11" s="59"/>
      <c r="F11" s="32"/>
      <c r="G11" s="59"/>
      <c r="H11" s="59"/>
      <c r="I11" s="59"/>
      <c r="J11" s="59"/>
      <c r="K11" s="99"/>
      <c r="M11" s="237"/>
    </row>
    <row r="12" spans="1:13" ht="25.15" customHeight="1">
      <c r="A12" s="145" t="s">
        <v>1204</v>
      </c>
      <c r="B12" s="59">
        <v>6292</v>
      </c>
      <c r="C12" s="59">
        <v>36182.199999999997</v>
      </c>
      <c r="D12" s="59">
        <v>71914.5</v>
      </c>
      <c r="E12" s="59">
        <v>97558.399999999994</v>
      </c>
      <c r="F12" s="32">
        <v>135.69999999999999</v>
      </c>
      <c r="G12" s="59">
        <v>3747.3</v>
      </c>
      <c r="H12" s="59">
        <v>15574.8</v>
      </c>
      <c r="I12" s="59">
        <v>64826.6</v>
      </c>
      <c r="J12" s="59">
        <v>35959.4</v>
      </c>
      <c r="K12" s="99">
        <v>55.5</v>
      </c>
      <c r="M12" s="237"/>
    </row>
    <row r="13" spans="1:13" ht="25.15" customHeight="1">
      <c r="A13" s="145" t="s">
        <v>1205</v>
      </c>
      <c r="B13" s="59">
        <v>3821.6</v>
      </c>
      <c r="C13" s="59">
        <v>10731.4</v>
      </c>
      <c r="D13" s="59">
        <v>9320.6</v>
      </c>
      <c r="E13" s="59">
        <v>3255.6</v>
      </c>
      <c r="F13" s="32">
        <v>34.9</v>
      </c>
      <c r="G13" s="59">
        <v>1776.3</v>
      </c>
      <c r="H13" s="59" t="s">
        <v>843</v>
      </c>
      <c r="I13" s="59">
        <v>0</v>
      </c>
      <c r="J13" s="59" t="s">
        <v>843</v>
      </c>
      <c r="K13" s="99" t="s">
        <v>253</v>
      </c>
      <c r="M13" s="237"/>
    </row>
    <row r="14" spans="1:13" ht="25.15" customHeight="1">
      <c r="A14" s="145" t="s">
        <v>1206</v>
      </c>
      <c r="B14" s="59">
        <v>0</v>
      </c>
      <c r="C14" s="59">
        <v>0</v>
      </c>
      <c r="D14" s="59" t="s">
        <v>843</v>
      </c>
      <c r="E14" s="59" t="s">
        <v>843</v>
      </c>
      <c r="F14" s="32" t="s">
        <v>253</v>
      </c>
      <c r="G14" s="59">
        <v>3061</v>
      </c>
      <c r="H14" s="59" t="s">
        <v>843</v>
      </c>
      <c r="I14" s="59" t="s">
        <v>843</v>
      </c>
      <c r="J14" s="59">
        <v>0</v>
      </c>
      <c r="K14" s="99" t="s">
        <v>253</v>
      </c>
      <c r="M14" s="237"/>
    </row>
    <row r="15" spans="1:13" ht="25.15" customHeight="1">
      <c r="A15" s="145" t="s">
        <v>1207</v>
      </c>
      <c r="B15" s="59">
        <v>509.1</v>
      </c>
      <c r="C15" s="59" t="s">
        <v>843</v>
      </c>
      <c r="D15" s="59" t="s">
        <v>843</v>
      </c>
      <c r="E15" s="59">
        <v>286</v>
      </c>
      <c r="F15" s="32" t="s">
        <v>253</v>
      </c>
      <c r="G15" s="59">
        <v>496.9</v>
      </c>
      <c r="H15" s="59" t="s">
        <v>843</v>
      </c>
      <c r="I15" s="59">
        <v>0</v>
      </c>
      <c r="J15" s="59">
        <v>180</v>
      </c>
      <c r="K15" s="99" t="s">
        <v>253</v>
      </c>
      <c r="M15" s="237"/>
    </row>
    <row r="16" spans="1:13" ht="25.15" customHeight="1">
      <c r="A16" s="62" t="s">
        <v>1208</v>
      </c>
      <c r="B16" s="59">
        <v>86767.8</v>
      </c>
      <c r="C16" s="59">
        <v>84172.2</v>
      </c>
      <c r="D16" s="59">
        <v>36418.300000000003</v>
      </c>
      <c r="E16" s="59">
        <v>37372.9</v>
      </c>
      <c r="F16" s="32">
        <v>102.6</v>
      </c>
      <c r="G16" s="59">
        <v>7693.2</v>
      </c>
      <c r="H16" s="59" t="s">
        <v>843</v>
      </c>
      <c r="I16" s="59">
        <v>18586.099999999999</v>
      </c>
      <c r="J16" s="59">
        <v>25650.2</v>
      </c>
      <c r="K16" s="99">
        <v>138</v>
      </c>
      <c r="M16" s="237"/>
    </row>
    <row r="17" spans="1:13" ht="25.15" customHeight="1">
      <c r="A17" s="61" t="s">
        <v>1209</v>
      </c>
      <c r="B17" s="59">
        <v>24519.3</v>
      </c>
      <c r="C17" s="59">
        <v>24373.9</v>
      </c>
      <c r="D17" s="59">
        <v>37528.400000000001</v>
      </c>
      <c r="E17" s="59">
        <v>39312.300000000003</v>
      </c>
      <c r="F17" s="32">
        <v>104.8</v>
      </c>
      <c r="G17" s="59">
        <v>1334</v>
      </c>
      <c r="H17" s="59" t="s">
        <v>843</v>
      </c>
      <c r="I17" s="59" t="s">
        <v>843</v>
      </c>
      <c r="J17" s="59">
        <v>8037.8</v>
      </c>
      <c r="K17" s="99" t="s">
        <v>253</v>
      </c>
      <c r="M17" s="237"/>
    </row>
    <row r="18" spans="1:13" ht="25.15" customHeight="1">
      <c r="A18" s="61" t="s">
        <v>1210</v>
      </c>
      <c r="B18" s="59">
        <v>15240.4</v>
      </c>
      <c r="C18" s="59">
        <v>16785.8</v>
      </c>
      <c r="D18" s="59" t="s">
        <v>843</v>
      </c>
      <c r="E18" s="59" t="s">
        <v>843</v>
      </c>
      <c r="F18" s="32" t="s">
        <v>253</v>
      </c>
      <c r="G18" s="59">
        <v>11200.8</v>
      </c>
      <c r="H18" s="59" t="s">
        <v>843</v>
      </c>
      <c r="I18" s="59" t="s">
        <v>843</v>
      </c>
      <c r="J18" s="59" t="s">
        <v>843</v>
      </c>
      <c r="K18" s="99" t="s">
        <v>253</v>
      </c>
      <c r="M18" s="237"/>
    </row>
    <row r="19" spans="1:13" ht="25.15" customHeight="1">
      <c r="A19" s="61" t="s">
        <v>1211</v>
      </c>
      <c r="B19" s="59">
        <v>3344.2</v>
      </c>
      <c r="C19" s="59" t="s">
        <v>843</v>
      </c>
      <c r="D19" s="59">
        <v>2470.3000000000002</v>
      </c>
      <c r="E19" s="59">
        <v>6319.1</v>
      </c>
      <c r="F19" s="32">
        <v>255.8</v>
      </c>
      <c r="G19" s="59">
        <v>307.8</v>
      </c>
      <c r="H19" s="59" t="s">
        <v>843</v>
      </c>
      <c r="I19" s="59">
        <v>2214.9</v>
      </c>
      <c r="J19" s="59" t="s">
        <v>843</v>
      </c>
      <c r="K19" s="99" t="s">
        <v>253</v>
      </c>
      <c r="M19" s="237"/>
    </row>
    <row r="20" spans="1:13">
      <c r="M20" s="237"/>
    </row>
  </sheetData>
  <mergeCells count="9">
    <mergeCell ref="A5:A7"/>
    <mergeCell ref="J3:K3"/>
    <mergeCell ref="J4:K4"/>
    <mergeCell ref="B5:F5"/>
    <mergeCell ref="B7:E7"/>
    <mergeCell ref="E6:F6"/>
    <mergeCell ref="J6:K6"/>
    <mergeCell ref="G5:K5"/>
    <mergeCell ref="G7:J7"/>
  </mergeCells>
  <phoneticPr fontId="6" type="noConversion"/>
  <hyperlinks>
    <hyperlink ref="L3:L4" location="'Spis tablic'!A1" display="Powrót do spisu tablic" xr:uid="{D31EDE4A-EA83-40AB-9CA4-DC41C81698F1}"/>
  </hyperlinks>
  <pageMargins left="0.19685039370078741" right="0.19685039370078741" top="0.19685039370078741" bottom="0.19685039370078741" header="0.31496062992125984" footer="0.31496062992125984"/>
  <pageSetup paperSize="9" orientation="landscape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sheetPr codeName="Arkusz45"/>
  <dimension ref="A1:G42"/>
  <sheetViews>
    <sheetView showGridLines="0"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/>
    </sheetView>
  </sheetViews>
  <sheetFormatPr defaultColWidth="9.59765625" defaultRowHeight="11.25"/>
  <cols>
    <col min="1" max="1" width="58" style="33" customWidth="1"/>
    <col min="2" max="6" width="16" style="33" customWidth="1"/>
    <col min="7" max="16384" width="9.59765625" style="33"/>
  </cols>
  <sheetData>
    <row r="1" spans="1:7" ht="15" customHeight="1">
      <c r="A1" s="2" t="s">
        <v>867</v>
      </c>
    </row>
    <row r="2" spans="1:7" ht="15" customHeight="1">
      <c r="A2" s="225" t="s">
        <v>234</v>
      </c>
    </row>
    <row r="3" spans="1:7" ht="15" customHeight="1">
      <c r="A3" s="226" t="s">
        <v>275</v>
      </c>
      <c r="G3" s="339" t="s">
        <v>36</v>
      </c>
    </row>
    <row r="4" spans="1:7" ht="15" customHeight="1">
      <c r="A4" s="226" t="s">
        <v>276</v>
      </c>
      <c r="G4" s="349" t="s">
        <v>37</v>
      </c>
    </row>
    <row r="5" spans="1:7" ht="30.6" customHeight="1">
      <c r="A5" s="368" t="s">
        <v>519</v>
      </c>
      <c r="B5" s="369">
        <v>2021</v>
      </c>
      <c r="C5" s="369">
        <v>2022</v>
      </c>
      <c r="D5" s="369">
        <v>2023</v>
      </c>
      <c r="E5" s="369">
        <v>2024</v>
      </c>
      <c r="F5" s="370" t="s">
        <v>516</v>
      </c>
    </row>
    <row r="6" spans="1:7" ht="25.15" customHeight="1">
      <c r="B6" s="422" t="s">
        <v>1212</v>
      </c>
      <c r="C6" s="422"/>
      <c r="D6" s="422"/>
      <c r="E6" s="422"/>
      <c r="F6" s="422"/>
    </row>
    <row r="7" spans="1:7" ht="25.15" customHeight="1">
      <c r="A7" s="151" t="s">
        <v>1214</v>
      </c>
      <c r="B7" s="35"/>
      <c r="C7" s="35"/>
      <c r="D7" s="35"/>
      <c r="E7" s="35"/>
      <c r="F7" s="36"/>
    </row>
    <row r="8" spans="1:7" ht="45">
      <c r="A8" s="61" t="s">
        <v>1213</v>
      </c>
      <c r="B8" s="146"/>
      <c r="C8" s="146"/>
      <c r="D8" s="146"/>
      <c r="E8" s="146"/>
      <c r="F8" s="147"/>
    </row>
    <row r="9" spans="1:7" ht="25.15" customHeight="1">
      <c r="A9" s="62" t="s">
        <v>1215</v>
      </c>
      <c r="B9" s="148">
        <v>555</v>
      </c>
      <c r="C9" s="148" t="s">
        <v>843</v>
      </c>
      <c r="D9" s="148">
        <v>5</v>
      </c>
      <c r="E9" s="148" t="s">
        <v>843</v>
      </c>
      <c r="F9" s="99" t="s">
        <v>253</v>
      </c>
    </row>
    <row r="10" spans="1:7" ht="25.15" customHeight="1">
      <c r="A10" s="62" t="s">
        <v>959</v>
      </c>
      <c r="B10" s="148" t="s">
        <v>843</v>
      </c>
      <c r="C10" s="148" t="s">
        <v>843</v>
      </c>
      <c r="D10" s="148" t="s">
        <v>843</v>
      </c>
      <c r="E10" s="148" t="s">
        <v>843</v>
      </c>
      <c r="F10" s="147" t="s">
        <v>253</v>
      </c>
    </row>
    <row r="11" spans="1:7" ht="25.15" customHeight="1">
      <c r="A11" s="151" t="s">
        <v>1216</v>
      </c>
      <c r="B11" s="35"/>
      <c r="C11" s="35"/>
      <c r="D11" s="35"/>
      <c r="F11" s="147"/>
    </row>
    <row r="12" spans="1:7" ht="25.15" customHeight="1">
      <c r="A12" s="61" t="s">
        <v>1217</v>
      </c>
      <c r="B12" s="146"/>
      <c r="C12" s="146"/>
      <c r="D12" s="146"/>
      <c r="F12" s="147"/>
    </row>
    <row r="13" spans="1:7" ht="25.15" customHeight="1">
      <c r="A13" s="62" t="s">
        <v>1218</v>
      </c>
      <c r="B13" s="38">
        <v>103.5</v>
      </c>
      <c r="C13" s="38">
        <v>115.9</v>
      </c>
      <c r="D13" s="38">
        <v>132.1</v>
      </c>
      <c r="E13" s="38">
        <v>112.3</v>
      </c>
      <c r="F13" s="99">
        <v>85</v>
      </c>
    </row>
    <row r="14" spans="1:7" ht="25.15" customHeight="1">
      <c r="A14" s="62" t="s">
        <v>1219</v>
      </c>
      <c r="B14" s="38">
        <v>26.1</v>
      </c>
      <c r="C14" s="38">
        <v>7.9</v>
      </c>
      <c r="D14" s="38">
        <v>14.7</v>
      </c>
      <c r="E14" s="38">
        <v>19.8</v>
      </c>
      <c r="F14" s="99">
        <v>134.69999999999999</v>
      </c>
    </row>
    <row r="15" spans="1:7" ht="25.15" customHeight="1">
      <c r="A15" s="61" t="s">
        <v>1220</v>
      </c>
      <c r="B15" s="38"/>
      <c r="C15" s="38"/>
      <c r="D15" s="38"/>
      <c r="E15" s="208"/>
      <c r="F15" s="99"/>
    </row>
    <row r="16" spans="1:7" ht="25.15" customHeight="1">
      <c r="A16" s="62" t="s">
        <v>1221</v>
      </c>
      <c r="B16" s="148">
        <v>1</v>
      </c>
      <c r="C16" s="148">
        <v>4</v>
      </c>
      <c r="D16" s="148">
        <v>5</v>
      </c>
      <c r="E16" s="148">
        <v>4</v>
      </c>
      <c r="F16" s="99">
        <v>80</v>
      </c>
    </row>
    <row r="17" spans="1:6" ht="25.15" customHeight="1">
      <c r="A17" s="367" t="s">
        <v>1222</v>
      </c>
      <c r="B17" s="148">
        <v>1</v>
      </c>
      <c r="C17" s="148">
        <v>4</v>
      </c>
      <c r="D17" s="148">
        <v>5</v>
      </c>
      <c r="E17" s="148">
        <v>4</v>
      </c>
      <c r="F17" s="99">
        <v>80</v>
      </c>
    </row>
    <row r="18" spans="1:6" ht="25.15" customHeight="1">
      <c r="A18" s="145" t="s">
        <v>1223</v>
      </c>
      <c r="B18" s="148" t="s">
        <v>843</v>
      </c>
      <c r="C18" s="148" t="s">
        <v>843</v>
      </c>
      <c r="D18" s="148" t="s">
        <v>843</v>
      </c>
      <c r="E18" s="148" t="s">
        <v>843</v>
      </c>
      <c r="F18" s="99" t="s">
        <v>253</v>
      </c>
    </row>
    <row r="19" spans="1:6" ht="25.15" customHeight="1">
      <c r="A19" s="145" t="s">
        <v>1224</v>
      </c>
      <c r="B19" s="148">
        <v>1</v>
      </c>
      <c r="C19" s="148">
        <v>4</v>
      </c>
      <c r="D19" s="148">
        <v>4</v>
      </c>
      <c r="E19" s="148">
        <v>4</v>
      </c>
      <c r="F19" s="99" t="s">
        <v>253</v>
      </c>
    </row>
    <row r="20" spans="1:6" ht="25.15" customHeight="1">
      <c r="A20" s="145" t="s">
        <v>1225</v>
      </c>
      <c r="B20" s="38" t="s">
        <v>843</v>
      </c>
      <c r="C20" s="38" t="s">
        <v>843</v>
      </c>
      <c r="D20" s="148">
        <v>1</v>
      </c>
      <c r="E20" s="148" t="s">
        <v>843</v>
      </c>
      <c r="F20" s="99" t="s">
        <v>253</v>
      </c>
    </row>
    <row r="21" spans="1:6" ht="25.15" customHeight="1">
      <c r="A21" s="62" t="s">
        <v>1226</v>
      </c>
      <c r="B21" s="30">
        <v>1174</v>
      </c>
      <c r="C21" s="30">
        <v>831</v>
      </c>
      <c r="D21" s="30">
        <v>2693</v>
      </c>
      <c r="E21" s="121">
        <v>436</v>
      </c>
      <c r="F21" s="99">
        <v>16.2</v>
      </c>
    </row>
    <row r="22" spans="1:6" ht="25.15" customHeight="1">
      <c r="A22" s="50"/>
      <c r="B22" s="30"/>
      <c r="C22" s="30"/>
      <c r="D22" s="30"/>
      <c r="E22" s="121"/>
      <c r="F22" s="99"/>
    </row>
    <row r="23" spans="1:6" ht="25.15" customHeight="1">
      <c r="A23" s="367" t="s">
        <v>1227</v>
      </c>
      <c r="B23" s="30">
        <v>1174</v>
      </c>
      <c r="C23" s="30">
        <v>831</v>
      </c>
      <c r="D23" s="30">
        <v>2693</v>
      </c>
      <c r="E23" s="121">
        <v>434</v>
      </c>
      <c r="F23" s="99">
        <v>16.100000000000001</v>
      </c>
    </row>
    <row r="24" spans="1:6" ht="25.15" customHeight="1">
      <c r="A24" s="145" t="s">
        <v>1223</v>
      </c>
      <c r="B24" s="148" t="s">
        <v>843</v>
      </c>
      <c r="C24" s="148" t="s">
        <v>843</v>
      </c>
      <c r="D24" s="148" t="s">
        <v>843</v>
      </c>
      <c r="E24" s="148" t="s">
        <v>843</v>
      </c>
      <c r="F24" s="99" t="s">
        <v>253</v>
      </c>
    </row>
    <row r="25" spans="1:6" ht="25.15" customHeight="1">
      <c r="A25" s="145" t="s">
        <v>1224</v>
      </c>
      <c r="B25" s="30">
        <v>1174</v>
      </c>
      <c r="C25" s="30">
        <v>831</v>
      </c>
      <c r="D25" s="30">
        <v>2611</v>
      </c>
      <c r="E25" s="148">
        <v>436</v>
      </c>
      <c r="F25" s="99">
        <v>16.7</v>
      </c>
    </row>
    <row r="26" spans="1:6" ht="25.15" customHeight="1">
      <c r="A26" s="145" t="s">
        <v>1225</v>
      </c>
      <c r="B26" s="148" t="s">
        <v>843</v>
      </c>
      <c r="C26" s="148" t="s">
        <v>843</v>
      </c>
      <c r="D26" s="148">
        <v>82</v>
      </c>
      <c r="E26" s="121" t="s">
        <v>843</v>
      </c>
      <c r="F26" s="99" t="s">
        <v>253</v>
      </c>
    </row>
    <row r="27" spans="1:6" ht="25.15" customHeight="1">
      <c r="A27" s="61" t="s">
        <v>1228</v>
      </c>
      <c r="B27" s="146"/>
      <c r="C27" s="146"/>
      <c r="D27" s="146"/>
      <c r="E27" s="148"/>
      <c r="F27" s="99"/>
    </row>
    <row r="28" spans="1:6" ht="25.15" customHeight="1">
      <c r="A28" s="62" t="s">
        <v>1221</v>
      </c>
      <c r="B28" s="30">
        <v>99</v>
      </c>
      <c r="C28" s="30">
        <v>71</v>
      </c>
      <c r="D28" s="30">
        <v>72</v>
      </c>
      <c r="E28" s="148">
        <v>71</v>
      </c>
      <c r="F28" s="99">
        <v>98.6</v>
      </c>
    </row>
    <row r="29" spans="1:6" ht="25.15" customHeight="1">
      <c r="A29" s="62" t="s">
        <v>1230</v>
      </c>
      <c r="B29" s="30">
        <v>218</v>
      </c>
      <c r="C29" s="30">
        <v>247</v>
      </c>
      <c r="D29" s="30">
        <v>92</v>
      </c>
      <c r="E29" s="148">
        <v>54</v>
      </c>
      <c r="F29" s="99">
        <v>58.7</v>
      </c>
    </row>
    <row r="30" spans="1:6" ht="25.15" customHeight="1">
      <c r="A30" s="61" t="s">
        <v>1229</v>
      </c>
      <c r="B30" s="148"/>
      <c r="C30" s="148"/>
      <c r="D30" s="148"/>
      <c r="E30" s="148"/>
      <c r="F30" s="99"/>
    </row>
    <row r="31" spans="1:6" ht="25.15" customHeight="1">
      <c r="A31" s="62" t="s">
        <v>1221</v>
      </c>
      <c r="B31" s="148" t="s">
        <v>843</v>
      </c>
      <c r="C31" s="148" t="s">
        <v>843</v>
      </c>
      <c r="D31" s="148" t="s">
        <v>843</v>
      </c>
      <c r="E31" s="148" t="s">
        <v>843</v>
      </c>
      <c r="F31" s="99"/>
    </row>
    <row r="32" spans="1:6" ht="25.15" customHeight="1">
      <c r="A32" s="62" t="s">
        <v>1230</v>
      </c>
      <c r="B32" s="148" t="s">
        <v>843</v>
      </c>
      <c r="C32" s="148" t="s">
        <v>843</v>
      </c>
      <c r="D32" s="148" t="s">
        <v>843</v>
      </c>
      <c r="E32" s="148" t="s">
        <v>843</v>
      </c>
      <c r="F32" s="99"/>
    </row>
    <row r="33" spans="1:6" ht="25.15" customHeight="1">
      <c r="A33" s="151" t="s">
        <v>1231</v>
      </c>
      <c r="B33" s="148" t="s">
        <v>843</v>
      </c>
      <c r="C33" s="148" t="s">
        <v>843</v>
      </c>
      <c r="D33" s="148" t="s">
        <v>843</v>
      </c>
      <c r="E33" s="148" t="s">
        <v>843</v>
      </c>
      <c r="F33" s="99"/>
    </row>
    <row r="34" spans="1:6" ht="25.15" customHeight="1">
      <c r="A34" s="61" t="s">
        <v>1232</v>
      </c>
      <c r="B34" s="148" t="s">
        <v>843</v>
      </c>
      <c r="C34" s="148" t="s">
        <v>843</v>
      </c>
      <c r="D34" s="148" t="s">
        <v>843</v>
      </c>
      <c r="E34" s="148" t="s">
        <v>843</v>
      </c>
      <c r="F34" s="99"/>
    </row>
    <row r="35" spans="1:6" ht="25.15" customHeight="1">
      <c r="A35" s="62" t="s">
        <v>1221</v>
      </c>
      <c r="B35" s="148" t="s">
        <v>843</v>
      </c>
      <c r="C35" s="148" t="s">
        <v>843</v>
      </c>
      <c r="D35" s="148" t="s">
        <v>843</v>
      </c>
      <c r="E35" s="148" t="s">
        <v>843</v>
      </c>
      <c r="F35" s="99"/>
    </row>
    <row r="36" spans="1:6" ht="25.15" customHeight="1">
      <c r="A36" s="62" t="s">
        <v>1233</v>
      </c>
      <c r="B36" s="148" t="s">
        <v>843</v>
      </c>
      <c r="C36" s="148" t="s">
        <v>843</v>
      </c>
      <c r="D36" s="148" t="s">
        <v>843</v>
      </c>
      <c r="E36" s="148" t="s">
        <v>843</v>
      </c>
      <c r="F36" s="99"/>
    </row>
    <row r="37" spans="1:6" ht="25.15" customHeight="1">
      <c r="B37" s="423" t="s">
        <v>1234</v>
      </c>
      <c r="C37" s="423"/>
      <c r="D37" s="423"/>
      <c r="E37" s="423"/>
      <c r="F37" s="422"/>
    </row>
    <row r="38" spans="1:6" ht="25.15" customHeight="1">
      <c r="A38" s="61" t="s">
        <v>1235</v>
      </c>
      <c r="B38" s="30">
        <v>1839</v>
      </c>
      <c r="C38" s="30">
        <v>1831</v>
      </c>
      <c r="D38" s="30">
        <v>4210</v>
      </c>
      <c r="E38" s="30">
        <v>6707</v>
      </c>
      <c r="F38" s="99">
        <v>159.30000000000001</v>
      </c>
    </row>
    <row r="39" spans="1:6" ht="25.15" customHeight="1">
      <c r="A39" s="150" t="s">
        <v>1236</v>
      </c>
      <c r="B39" s="30">
        <v>6803</v>
      </c>
      <c r="C39" s="30">
        <v>3533</v>
      </c>
      <c r="D39" s="30">
        <v>10707</v>
      </c>
      <c r="E39" s="30">
        <v>6528</v>
      </c>
      <c r="F39" s="75">
        <v>61</v>
      </c>
    </row>
    <row r="40" spans="1:6" ht="25.15" customHeight="1">
      <c r="A40" s="150" t="s">
        <v>1237</v>
      </c>
      <c r="B40" s="59">
        <v>116.1</v>
      </c>
      <c r="C40" s="59">
        <v>100</v>
      </c>
      <c r="D40" s="59">
        <v>143.9</v>
      </c>
      <c r="E40" s="59">
        <v>160.6</v>
      </c>
      <c r="F40" s="99">
        <v>111.6</v>
      </c>
    </row>
    <row r="41" spans="1:6" ht="20.100000000000001" customHeight="1">
      <c r="A41" s="193" t="s">
        <v>259</v>
      </c>
    </row>
    <row r="42" spans="1:6" ht="15" customHeight="1">
      <c r="A42" s="194" t="s">
        <v>315</v>
      </c>
    </row>
  </sheetData>
  <mergeCells count="2">
    <mergeCell ref="B37:F37"/>
    <mergeCell ref="B6:F6"/>
  </mergeCells>
  <hyperlinks>
    <hyperlink ref="G3:G4" location="'Spis tablic'!A1" display="Powrót do spisu tablic" xr:uid="{6206D270-68EF-47E2-9CD6-1D2BC2CF9D69}"/>
  </hyperlinks>
  <pageMargins left="0.19685039370078741" right="0.19685039370078741" top="0.19685039370078741" bottom="0.19685039370078741" header="0.31496062992125984" footer="0.31496062992125984"/>
  <pageSetup paperSize="9" orientation="landscape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BD3E3D-A7C4-463F-BF57-80433CB3E97C}">
  <sheetPr codeName="Arkusz46">
    <pageSetUpPr fitToPage="1"/>
  </sheetPr>
  <dimension ref="A1:H200"/>
  <sheetViews>
    <sheetView showGridLines="0" zoomScaleNormal="100" workbookViewId="0">
      <pane xSplit="1" ySplit="10" topLeftCell="B11" activePane="bottomRight" state="frozen"/>
      <selection pane="topRight" activeCell="B1" sqref="B1"/>
      <selection pane="bottomLeft" activeCell="A11" sqref="A11"/>
      <selection pane="bottomRight"/>
    </sheetView>
  </sheetViews>
  <sheetFormatPr defaultColWidth="9.59765625" defaultRowHeight="11.25"/>
  <cols>
    <col min="1" max="1" width="31.19921875" style="33" customWidth="1"/>
    <col min="2" max="6" width="21" style="153" customWidth="1"/>
    <col min="7" max="7" width="21" style="33" customWidth="1"/>
    <col min="8" max="16384" width="9.59765625" style="33"/>
  </cols>
  <sheetData>
    <row r="1" spans="1:8" ht="15" customHeight="1">
      <c r="A1" s="2" t="s">
        <v>191</v>
      </c>
      <c r="B1" s="33"/>
      <c r="C1" s="33"/>
      <c r="E1" s="33"/>
      <c r="F1" s="33"/>
      <c r="G1" s="89"/>
    </row>
    <row r="2" spans="1:8" ht="15" customHeight="1">
      <c r="A2" s="178" t="s">
        <v>192</v>
      </c>
      <c r="B2" s="33"/>
      <c r="C2" s="33"/>
      <c r="E2" s="33"/>
      <c r="F2" s="33"/>
      <c r="G2" s="90"/>
    </row>
    <row r="3" spans="1:8" ht="15" customHeight="1">
      <c r="A3" s="2" t="s">
        <v>928</v>
      </c>
      <c r="B3" s="166"/>
      <c r="C3" s="166"/>
      <c r="D3" s="166"/>
      <c r="E3" s="166"/>
      <c r="F3" s="166"/>
    </row>
    <row r="4" spans="1:8" ht="15" customHeight="1">
      <c r="A4" s="222" t="s">
        <v>819</v>
      </c>
      <c r="B4" s="166"/>
      <c r="C4" s="166"/>
      <c r="D4" s="166"/>
      <c r="E4" s="166"/>
      <c r="F4" s="166"/>
    </row>
    <row r="5" spans="1:8" ht="15" customHeight="1">
      <c r="A5" s="186" t="s">
        <v>700</v>
      </c>
      <c r="B5" s="166"/>
      <c r="C5" s="166"/>
      <c r="D5" s="166"/>
      <c r="E5" s="166"/>
      <c r="F5" s="166"/>
      <c r="G5" s="89"/>
      <c r="H5" s="339" t="s">
        <v>36</v>
      </c>
    </row>
    <row r="6" spans="1:8" ht="15" customHeight="1">
      <c r="A6" s="186" t="s">
        <v>290</v>
      </c>
      <c r="B6" s="166"/>
      <c r="C6" s="166"/>
      <c r="D6" s="166"/>
      <c r="E6" s="166"/>
      <c r="F6" s="166"/>
      <c r="G6" s="214"/>
      <c r="H6" s="349" t="s">
        <v>37</v>
      </c>
    </row>
    <row r="7" spans="1:8" ht="27" customHeight="1">
      <c r="A7" s="401" t="s">
        <v>830</v>
      </c>
      <c r="B7" s="454" t="s">
        <v>913</v>
      </c>
      <c r="C7" s="455"/>
      <c r="D7" s="455"/>
      <c r="E7" s="455"/>
      <c r="F7" s="456"/>
      <c r="G7" s="395" t="s">
        <v>920</v>
      </c>
    </row>
    <row r="8" spans="1:8" ht="23.25" customHeight="1">
      <c r="A8" s="417"/>
      <c r="B8" s="454" t="s">
        <v>828</v>
      </c>
      <c r="C8" s="457"/>
      <c r="D8" s="458" t="s">
        <v>850</v>
      </c>
      <c r="E8" s="459"/>
      <c r="F8" s="460"/>
      <c r="G8" s="451"/>
    </row>
    <row r="9" spans="1:8" ht="66" customHeight="1">
      <c r="A9" s="417"/>
      <c r="B9" s="452" t="s">
        <v>915</v>
      </c>
      <c r="C9" s="452" t="s">
        <v>916</v>
      </c>
      <c r="D9" s="314" t="s">
        <v>917</v>
      </c>
      <c r="E9" s="324" t="s">
        <v>918</v>
      </c>
      <c r="F9" s="323" t="s">
        <v>919</v>
      </c>
      <c r="G9" s="451"/>
    </row>
    <row r="10" spans="1:8" ht="22.5" customHeight="1">
      <c r="A10" s="402"/>
      <c r="B10" s="453"/>
      <c r="C10" s="453"/>
      <c r="D10" s="454" t="s">
        <v>518</v>
      </c>
      <c r="E10" s="455"/>
      <c r="F10" s="456"/>
      <c r="G10" s="396"/>
    </row>
    <row r="11" spans="1:8" ht="28.5" customHeight="1">
      <c r="A11" s="171" t="s">
        <v>868</v>
      </c>
      <c r="B11" s="162">
        <v>1128225.81</v>
      </c>
      <c r="C11" s="162">
        <v>46.7</v>
      </c>
      <c r="D11" s="162">
        <v>33413.379999999997</v>
      </c>
      <c r="E11" s="162">
        <v>137036.92000000001</v>
      </c>
      <c r="F11" s="162">
        <v>926612.01</v>
      </c>
      <c r="G11" s="167">
        <f>G12+G124+G80</f>
        <v>2298</v>
      </c>
    </row>
    <row r="12" spans="1:8" ht="24.75" customHeight="1">
      <c r="A12" s="151" t="s">
        <v>869</v>
      </c>
      <c r="B12" s="315">
        <v>314078.28000000003</v>
      </c>
      <c r="C12" s="315">
        <v>41.9</v>
      </c>
      <c r="D12" s="315">
        <v>11240.36</v>
      </c>
      <c r="E12" s="315">
        <v>73666.350000000006</v>
      </c>
      <c r="F12" s="315">
        <v>226622.45</v>
      </c>
      <c r="G12" s="317">
        <v>1273</v>
      </c>
    </row>
    <row r="13" spans="1:8" ht="15" customHeight="1">
      <c r="A13" s="47" t="s">
        <v>65</v>
      </c>
      <c r="B13" s="38">
        <v>37159.26</v>
      </c>
      <c r="C13" s="38">
        <v>30.92353</v>
      </c>
      <c r="D13" s="38">
        <v>2282.62</v>
      </c>
      <c r="E13" s="38" t="s">
        <v>843</v>
      </c>
      <c r="F13" s="38">
        <v>34769.310000000005</v>
      </c>
      <c r="G13" s="168">
        <v>192</v>
      </c>
    </row>
    <row r="14" spans="1:8" ht="22.5">
      <c r="A14" s="61" t="s">
        <v>921</v>
      </c>
      <c r="B14" s="32"/>
      <c r="C14" s="155"/>
      <c r="D14" s="32"/>
      <c r="E14" s="155"/>
      <c r="F14" s="32"/>
      <c r="G14" s="81"/>
    </row>
    <row r="15" spans="1:8" ht="15" customHeight="1">
      <c r="A15" s="62" t="s">
        <v>66</v>
      </c>
      <c r="B15" s="38">
        <v>28.86</v>
      </c>
      <c r="C15" s="38">
        <v>2.3255430000000001</v>
      </c>
      <c r="D15" s="38">
        <v>28.86</v>
      </c>
      <c r="E15" s="38" t="s">
        <v>843</v>
      </c>
      <c r="F15" s="38" t="s">
        <v>843</v>
      </c>
      <c r="G15" s="212">
        <v>5</v>
      </c>
    </row>
    <row r="16" spans="1:8" ht="22.5">
      <c r="A16" s="61" t="s">
        <v>926</v>
      </c>
      <c r="B16" s="32"/>
      <c r="C16" s="155"/>
      <c r="D16" s="32"/>
      <c r="E16" s="155"/>
      <c r="F16" s="32"/>
      <c r="G16" s="81"/>
    </row>
    <row r="17" spans="1:7" ht="15" customHeight="1">
      <c r="A17" s="62" t="s">
        <v>67</v>
      </c>
      <c r="B17" s="38">
        <v>5324.92</v>
      </c>
      <c r="C17" s="38">
        <v>42.908299</v>
      </c>
      <c r="D17" s="38" t="s">
        <v>440</v>
      </c>
      <c r="E17" s="38" t="s">
        <v>440</v>
      </c>
      <c r="F17" s="38">
        <v>5321.52</v>
      </c>
      <c r="G17" s="212">
        <v>19</v>
      </c>
    </row>
    <row r="18" spans="1:7" ht="15" customHeight="1">
      <c r="A18" s="62" t="s">
        <v>68</v>
      </c>
      <c r="B18" s="38">
        <v>4328.17</v>
      </c>
      <c r="C18" s="38">
        <v>17.815798000000001</v>
      </c>
      <c r="D18" s="38">
        <v>205.74</v>
      </c>
      <c r="E18" s="38" t="s">
        <v>440</v>
      </c>
      <c r="F18" s="38" t="s">
        <v>440</v>
      </c>
      <c r="G18" s="212" t="s">
        <v>440</v>
      </c>
    </row>
    <row r="19" spans="1:7" ht="22.5">
      <c r="A19" s="61" t="s">
        <v>922</v>
      </c>
      <c r="B19" s="38"/>
      <c r="C19" s="38"/>
      <c r="D19" s="38"/>
      <c r="E19" s="155"/>
      <c r="F19" s="38"/>
      <c r="G19" s="81"/>
    </row>
    <row r="20" spans="1:7" ht="15" customHeight="1">
      <c r="A20" s="62" t="s">
        <v>66</v>
      </c>
      <c r="B20" s="38">
        <v>7926.79</v>
      </c>
      <c r="C20" s="38">
        <v>25.882549999999998</v>
      </c>
      <c r="D20" s="38">
        <v>181.5</v>
      </c>
      <c r="E20" s="38" t="s">
        <v>440</v>
      </c>
      <c r="F20" s="38">
        <v>7745.29</v>
      </c>
      <c r="G20" s="212">
        <v>32</v>
      </c>
    </row>
    <row r="21" spans="1:7" ht="15" customHeight="1">
      <c r="A21" s="62" t="s">
        <v>69</v>
      </c>
      <c r="B21" s="38">
        <v>7691.49</v>
      </c>
      <c r="C21" s="38">
        <v>38.814543</v>
      </c>
      <c r="D21" s="38" t="s">
        <v>440</v>
      </c>
      <c r="E21" s="38" t="s">
        <v>440</v>
      </c>
      <c r="F21" s="38" t="s">
        <v>440</v>
      </c>
      <c r="G21" s="212">
        <v>41</v>
      </c>
    </row>
    <row r="22" spans="1:7" ht="15" customHeight="1">
      <c r="A22" s="62" t="s">
        <v>70</v>
      </c>
      <c r="B22" s="38">
        <v>4494.34</v>
      </c>
      <c r="C22" s="38">
        <v>26.448184000000001</v>
      </c>
      <c r="D22" s="38">
        <v>1434.08</v>
      </c>
      <c r="E22" s="38" t="s">
        <v>440</v>
      </c>
      <c r="F22" s="38">
        <v>3060.2599999999998</v>
      </c>
      <c r="G22" s="212">
        <v>26</v>
      </c>
    </row>
    <row r="23" spans="1:7" ht="15" customHeight="1">
      <c r="A23" s="62" t="s">
        <v>71</v>
      </c>
      <c r="B23" s="38">
        <v>7364.69</v>
      </c>
      <c r="C23" s="38">
        <v>49.811903000000001</v>
      </c>
      <c r="D23" s="38">
        <v>432.44</v>
      </c>
      <c r="E23" s="38" t="s">
        <v>440</v>
      </c>
      <c r="F23" s="38">
        <v>6932.25</v>
      </c>
      <c r="G23" s="212">
        <v>69</v>
      </c>
    </row>
    <row r="24" spans="1:7" ht="15" customHeight="1">
      <c r="A24" s="47" t="s">
        <v>72</v>
      </c>
      <c r="B24" s="38">
        <v>36626.68</v>
      </c>
      <c r="C24" s="38">
        <v>38.395563000000003</v>
      </c>
      <c r="D24" s="38">
        <v>418.22</v>
      </c>
      <c r="E24" s="38">
        <v>23657.73</v>
      </c>
      <c r="F24" s="38">
        <v>11103.97</v>
      </c>
      <c r="G24" s="168">
        <v>101</v>
      </c>
    </row>
    <row r="25" spans="1:7" ht="22.5">
      <c r="A25" s="61" t="s">
        <v>921</v>
      </c>
      <c r="B25" s="32"/>
      <c r="C25" s="155"/>
      <c r="D25" s="32"/>
      <c r="E25" s="155"/>
      <c r="F25" s="32"/>
      <c r="G25" s="81"/>
    </row>
    <row r="26" spans="1:7" ht="15" customHeight="1">
      <c r="A26" s="43" t="s">
        <v>73</v>
      </c>
      <c r="B26" s="38">
        <v>5.45</v>
      </c>
      <c r="C26" s="38">
        <v>0.47515200000000002</v>
      </c>
      <c r="D26" s="38" t="s">
        <v>440</v>
      </c>
      <c r="E26" s="38" t="s">
        <v>440</v>
      </c>
      <c r="F26" s="38" t="s">
        <v>440</v>
      </c>
      <c r="G26" s="212">
        <v>3</v>
      </c>
    </row>
    <row r="27" spans="1:7" ht="22.5">
      <c r="A27" s="61" t="s">
        <v>926</v>
      </c>
      <c r="B27" s="32"/>
      <c r="C27" s="155"/>
      <c r="D27" s="32"/>
      <c r="E27" s="155"/>
      <c r="F27" s="32"/>
      <c r="G27" s="81"/>
    </row>
    <row r="28" spans="1:7" ht="15" customHeight="1">
      <c r="A28" s="62" t="s">
        <v>74</v>
      </c>
      <c r="B28" s="38">
        <v>21791.85</v>
      </c>
      <c r="C28" s="38">
        <v>85.498469</v>
      </c>
      <c r="D28" s="38">
        <v>115.61</v>
      </c>
      <c r="E28" s="38">
        <v>16218.96</v>
      </c>
      <c r="F28" s="38" t="s">
        <v>440</v>
      </c>
      <c r="G28" s="212">
        <v>37</v>
      </c>
    </row>
    <row r="29" spans="1:7" ht="22.5">
      <c r="A29" s="61" t="s">
        <v>922</v>
      </c>
      <c r="B29" s="38"/>
      <c r="C29" s="38"/>
      <c r="D29" s="32"/>
      <c r="E29" s="155"/>
      <c r="F29" s="32"/>
      <c r="G29" s="81"/>
    </row>
    <row r="30" spans="1:7" ht="15" customHeight="1">
      <c r="A30" s="43" t="s">
        <v>73</v>
      </c>
      <c r="B30" s="38">
        <v>1195.8900000000001</v>
      </c>
      <c r="C30" s="38">
        <v>4.3939079999999997</v>
      </c>
      <c r="D30" s="38" t="s">
        <v>440</v>
      </c>
      <c r="E30" s="38" t="s">
        <v>440</v>
      </c>
      <c r="F30" s="38">
        <v>553.42000000000007</v>
      </c>
      <c r="G30" s="212">
        <v>12</v>
      </c>
    </row>
    <row r="31" spans="1:7" ht="15" customHeight="1">
      <c r="A31" s="43" t="s">
        <v>75</v>
      </c>
      <c r="B31" s="38">
        <v>222.03</v>
      </c>
      <c r="C31" s="38">
        <v>2.1396350000000002</v>
      </c>
      <c r="D31" s="38">
        <v>179.28</v>
      </c>
      <c r="E31" s="38" t="s">
        <v>440</v>
      </c>
      <c r="F31" s="38" t="s">
        <v>440</v>
      </c>
      <c r="G31" s="212">
        <v>14</v>
      </c>
    </row>
    <row r="32" spans="1:7" ht="15" customHeight="1">
      <c r="A32" s="43" t="s">
        <v>76</v>
      </c>
      <c r="B32" s="38">
        <v>2383.9699999999998</v>
      </c>
      <c r="C32" s="38">
        <v>14.604974</v>
      </c>
      <c r="D32" s="38" t="s">
        <v>440</v>
      </c>
      <c r="E32" s="38">
        <v>1316.54</v>
      </c>
      <c r="F32" s="38" t="s">
        <v>440</v>
      </c>
      <c r="G32" s="212">
        <v>10</v>
      </c>
    </row>
    <row r="33" spans="1:7" ht="15" customHeight="1">
      <c r="A33" s="43" t="s">
        <v>77</v>
      </c>
      <c r="B33" s="38">
        <v>11027.49</v>
      </c>
      <c r="C33" s="38">
        <v>74.304224000000005</v>
      </c>
      <c r="D33" s="38">
        <v>123.33</v>
      </c>
      <c r="E33" s="38">
        <v>6122.23</v>
      </c>
      <c r="F33" s="38" t="s">
        <v>440</v>
      </c>
      <c r="G33" s="212">
        <v>25</v>
      </c>
    </row>
    <row r="34" spans="1:7" ht="15" customHeight="1">
      <c r="A34" s="48" t="s">
        <v>78</v>
      </c>
      <c r="B34" s="38">
        <v>56244.160000000003</v>
      </c>
      <c r="C34" s="38">
        <v>39.732236</v>
      </c>
      <c r="D34" s="38">
        <v>4752.3</v>
      </c>
      <c r="E34" s="38">
        <v>9867.5199999999986</v>
      </c>
      <c r="F34" s="38">
        <v>41588.720000000001</v>
      </c>
      <c r="G34" s="168">
        <v>533</v>
      </c>
    </row>
    <row r="35" spans="1:7" ht="22.5">
      <c r="A35" s="61" t="s">
        <v>926</v>
      </c>
      <c r="B35" s="32"/>
      <c r="C35" s="155"/>
      <c r="D35" s="32"/>
      <c r="E35" s="155"/>
      <c r="F35" s="32"/>
      <c r="G35" s="81"/>
    </row>
    <row r="36" spans="1:7" ht="15" customHeight="1">
      <c r="A36" s="62" t="s">
        <v>79</v>
      </c>
      <c r="B36" s="38">
        <v>10219.74</v>
      </c>
      <c r="C36" s="38">
        <v>64.514487000000003</v>
      </c>
      <c r="D36" s="38">
        <v>72.400000000000006</v>
      </c>
      <c r="E36" s="38" t="s">
        <v>440</v>
      </c>
      <c r="F36" s="38">
        <v>10147.34</v>
      </c>
      <c r="G36" s="212">
        <v>32</v>
      </c>
    </row>
    <row r="37" spans="1:7" ht="15" customHeight="1">
      <c r="A37" s="62" t="s">
        <v>80</v>
      </c>
      <c r="B37" s="38">
        <v>5945.56</v>
      </c>
      <c r="C37" s="38">
        <v>22.528739999999999</v>
      </c>
      <c r="D37" s="38">
        <v>9.77</v>
      </c>
      <c r="E37" s="38" t="s">
        <v>440</v>
      </c>
      <c r="F37" s="38">
        <v>5935.79</v>
      </c>
      <c r="G37" s="212">
        <v>52</v>
      </c>
    </row>
    <row r="38" spans="1:7" ht="15" customHeight="1">
      <c r="A38" s="62" t="s">
        <v>81</v>
      </c>
      <c r="B38" s="38">
        <v>10537.15</v>
      </c>
      <c r="C38" s="38">
        <v>50.656939000000001</v>
      </c>
      <c r="D38" s="38">
        <v>1197.42</v>
      </c>
      <c r="E38" s="38">
        <v>7675</v>
      </c>
      <c r="F38" s="38">
        <v>1637.44</v>
      </c>
      <c r="G38" s="212">
        <v>282</v>
      </c>
    </row>
    <row r="39" spans="1:7" ht="22.5">
      <c r="A39" s="61" t="s">
        <v>922</v>
      </c>
      <c r="B39" s="38"/>
      <c r="C39" s="38"/>
      <c r="D39" s="38"/>
      <c r="E39" s="155"/>
      <c r="F39" s="38"/>
      <c r="G39" s="81"/>
    </row>
    <row r="40" spans="1:7" ht="15" customHeight="1">
      <c r="A40" s="43" t="s">
        <v>48</v>
      </c>
      <c r="B40" s="38">
        <v>10512.69</v>
      </c>
      <c r="C40" s="38">
        <v>54.739337999999996</v>
      </c>
      <c r="D40" s="38">
        <v>2359.94</v>
      </c>
      <c r="E40" s="38">
        <v>500.76</v>
      </c>
      <c r="F40" s="38">
        <v>7645.9600000000009</v>
      </c>
      <c r="G40" s="212">
        <v>64</v>
      </c>
    </row>
    <row r="41" spans="1:7" ht="15" customHeight="1">
      <c r="A41" s="43" t="s">
        <v>82</v>
      </c>
      <c r="B41" s="38">
        <v>3949.71</v>
      </c>
      <c r="C41" s="38">
        <v>23.652373999999998</v>
      </c>
      <c r="D41" s="38">
        <v>55.47</v>
      </c>
      <c r="E41" s="38" t="s">
        <v>440</v>
      </c>
      <c r="F41" s="38">
        <v>3894.2400000000002</v>
      </c>
      <c r="G41" s="212">
        <v>6</v>
      </c>
    </row>
    <row r="42" spans="1:7" ht="15" customHeight="1">
      <c r="A42" s="43" t="s">
        <v>83</v>
      </c>
      <c r="B42" s="38">
        <v>432.42</v>
      </c>
      <c r="C42" s="38">
        <v>4.8504759999999996</v>
      </c>
      <c r="D42" s="38" t="s">
        <v>440</v>
      </c>
      <c r="E42" s="38" t="s">
        <v>440</v>
      </c>
      <c r="F42" s="38" t="s">
        <v>440</v>
      </c>
      <c r="G42" s="212" t="s">
        <v>440</v>
      </c>
    </row>
    <row r="43" spans="1:7" ht="15" customHeight="1">
      <c r="A43" s="43" t="s">
        <v>84</v>
      </c>
      <c r="B43" s="38">
        <v>4723.6499999999996</v>
      </c>
      <c r="C43" s="38">
        <v>43.098996</v>
      </c>
      <c r="D43" s="38">
        <v>1017.3</v>
      </c>
      <c r="E43" s="38" t="s">
        <v>440</v>
      </c>
      <c r="F43" s="38">
        <v>3706.35</v>
      </c>
      <c r="G43" s="212">
        <v>9</v>
      </c>
    </row>
    <row r="44" spans="1:7" ht="15" customHeight="1">
      <c r="A44" s="43" t="s">
        <v>24</v>
      </c>
      <c r="B44" s="38">
        <v>6301.76</v>
      </c>
      <c r="C44" s="38">
        <v>65.773510000000002</v>
      </c>
      <c r="D44" s="38">
        <v>40</v>
      </c>
      <c r="E44" s="38">
        <v>1691.76</v>
      </c>
      <c r="F44" s="38">
        <v>4567.7</v>
      </c>
      <c r="G44" s="212">
        <v>8</v>
      </c>
    </row>
    <row r="45" spans="1:7" ht="15" customHeight="1">
      <c r="A45" s="43" t="s">
        <v>85</v>
      </c>
      <c r="B45" s="38">
        <v>3621.48</v>
      </c>
      <c r="C45" s="38">
        <v>27.508393000000002</v>
      </c>
      <c r="D45" s="38" t="s">
        <v>440</v>
      </c>
      <c r="E45" s="38" t="s">
        <v>440</v>
      </c>
      <c r="F45" s="38" t="s">
        <v>440</v>
      </c>
      <c r="G45" s="212">
        <v>80</v>
      </c>
    </row>
    <row r="46" spans="1:7" ht="15" customHeight="1">
      <c r="A46" s="48" t="s">
        <v>86</v>
      </c>
      <c r="B46" s="38">
        <v>62575.81</v>
      </c>
      <c r="C46" s="38">
        <v>45.173914000000003</v>
      </c>
      <c r="D46" s="38">
        <v>1294.02</v>
      </c>
      <c r="E46" s="38">
        <v>22788.5</v>
      </c>
      <c r="F46" s="38">
        <v>38238.06</v>
      </c>
      <c r="G46" s="168">
        <v>150</v>
      </c>
    </row>
    <row r="47" spans="1:7" ht="22.5">
      <c r="A47" s="61" t="s">
        <v>921</v>
      </c>
      <c r="B47" s="32"/>
      <c r="C47" s="155"/>
      <c r="D47" s="32"/>
      <c r="E47" s="155"/>
      <c r="F47" s="32"/>
      <c r="G47" s="81"/>
    </row>
    <row r="48" spans="1:7" ht="15" customHeight="1">
      <c r="A48" s="62" t="s">
        <v>87</v>
      </c>
      <c r="B48" s="38">
        <v>804.47</v>
      </c>
      <c r="C48" s="38">
        <v>36.767367</v>
      </c>
      <c r="D48" s="38" t="s">
        <v>440</v>
      </c>
      <c r="E48" s="38" t="s">
        <v>440</v>
      </c>
      <c r="F48" s="38" t="s">
        <v>440</v>
      </c>
      <c r="G48" s="212" t="s">
        <v>440</v>
      </c>
    </row>
    <row r="49" spans="1:7" ht="15" customHeight="1">
      <c r="A49" s="62" t="s">
        <v>89</v>
      </c>
      <c r="B49" s="38">
        <v>0.7</v>
      </c>
      <c r="C49" s="38">
        <v>4.1567E-2</v>
      </c>
      <c r="D49" s="38" t="s">
        <v>440</v>
      </c>
      <c r="E49" s="38" t="s">
        <v>440</v>
      </c>
      <c r="F49" s="38" t="s">
        <v>440</v>
      </c>
      <c r="G49" s="212">
        <v>1</v>
      </c>
    </row>
    <row r="50" spans="1:7" ht="22.5">
      <c r="A50" s="61" t="s">
        <v>926</v>
      </c>
      <c r="B50" s="32"/>
      <c r="C50" s="155"/>
      <c r="D50" s="32"/>
      <c r="E50" s="155"/>
      <c r="F50" s="32"/>
      <c r="G50" s="81"/>
    </row>
    <row r="51" spans="1:7" ht="15" customHeight="1">
      <c r="A51" s="145" t="s">
        <v>88</v>
      </c>
      <c r="B51" s="38">
        <v>1403.81</v>
      </c>
      <c r="C51" s="38">
        <v>8.1210799999999992</v>
      </c>
      <c r="D51" s="38" t="s">
        <v>440</v>
      </c>
      <c r="E51" s="38" t="s">
        <v>440</v>
      </c>
      <c r="F51" s="38" t="s">
        <v>440</v>
      </c>
      <c r="G51" s="212">
        <v>29</v>
      </c>
    </row>
    <row r="52" spans="1:7" ht="15" customHeight="1">
      <c r="A52" s="145" t="s">
        <v>90</v>
      </c>
      <c r="B52" s="38">
        <v>11121.93</v>
      </c>
      <c r="C52" s="38">
        <v>42.933526000000001</v>
      </c>
      <c r="D52" s="38">
        <v>533.15</v>
      </c>
      <c r="E52" s="38">
        <v>4571.22</v>
      </c>
      <c r="F52" s="38" t="s">
        <v>440</v>
      </c>
      <c r="G52" s="212">
        <v>41</v>
      </c>
    </row>
    <row r="53" spans="1:7" ht="15" customHeight="1">
      <c r="A53" s="145" t="s">
        <v>91</v>
      </c>
      <c r="B53" s="38">
        <v>16251.85</v>
      </c>
      <c r="C53" s="38">
        <v>64.001299000000003</v>
      </c>
      <c r="D53" s="38" t="s">
        <v>440</v>
      </c>
      <c r="E53" s="38">
        <v>6666.4100000000008</v>
      </c>
      <c r="F53" s="38" t="s">
        <v>440</v>
      </c>
      <c r="G53" s="212">
        <v>20</v>
      </c>
    </row>
    <row r="54" spans="1:7" ht="22.5">
      <c r="A54" s="61" t="s">
        <v>922</v>
      </c>
      <c r="B54" s="38"/>
      <c r="C54" s="38"/>
      <c r="D54" s="32"/>
      <c r="E54" s="38"/>
      <c r="F54" s="38"/>
      <c r="G54" s="81"/>
    </row>
    <row r="55" spans="1:7" ht="15" customHeight="1">
      <c r="A55" s="62" t="s">
        <v>87</v>
      </c>
      <c r="B55" s="38">
        <v>23763.84</v>
      </c>
      <c r="C55" s="38">
        <v>56.019047</v>
      </c>
      <c r="D55" s="38">
        <v>730.34</v>
      </c>
      <c r="E55" s="38">
        <v>10270.24</v>
      </c>
      <c r="F55" s="38">
        <v>12739.48</v>
      </c>
      <c r="G55" s="212">
        <v>53</v>
      </c>
    </row>
    <row r="56" spans="1:7" ht="15" customHeight="1">
      <c r="A56" s="62" t="s">
        <v>89</v>
      </c>
      <c r="B56" s="38">
        <v>9229.2099999999991</v>
      </c>
      <c r="C56" s="38">
        <v>39.032395000000001</v>
      </c>
      <c r="D56" s="38">
        <v>30.53</v>
      </c>
      <c r="E56" s="38">
        <v>1132.8399999999999</v>
      </c>
      <c r="F56" s="38">
        <v>7929.54</v>
      </c>
      <c r="G56" s="212">
        <v>6</v>
      </c>
    </row>
    <row r="57" spans="1:7" ht="15" customHeight="1">
      <c r="A57" s="48" t="s">
        <v>92</v>
      </c>
      <c r="B57" s="38">
        <v>25809.4</v>
      </c>
      <c r="C57" s="38">
        <v>37.193088000000003</v>
      </c>
      <c r="D57" s="38">
        <v>454.35</v>
      </c>
      <c r="E57" s="38">
        <v>8129.5</v>
      </c>
      <c r="F57" s="38">
        <v>16832.23</v>
      </c>
      <c r="G57" s="168">
        <v>36</v>
      </c>
    </row>
    <row r="58" spans="1:7" ht="22.5">
      <c r="A58" s="61" t="s">
        <v>924</v>
      </c>
      <c r="B58" s="32"/>
      <c r="C58" s="155"/>
      <c r="D58" s="32"/>
      <c r="E58" s="155"/>
      <c r="F58" s="32"/>
      <c r="G58" s="81"/>
    </row>
    <row r="59" spans="1:7">
      <c r="A59" s="62" t="s">
        <v>93</v>
      </c>
      <c r="B59" s="38">
        <v>313.95</v>
      </c>
      <c r="C59" s="38">
        <v>27.612137000000001</v>
      </c>
      <c r="D59" s="38">
        <v>17.93</v>
      </c>
      <c r="E59" s="38" t="s">
        <v>440</v>
      </c>
      <c r="F59" s="38" t="s">
        <v>440</v>
      </c>
      <c r="G59" s="212">
        <v>1</v>
      </c>
    </row>
    <row r="60" spans="1:7" ht="22.5">
      <c r="A60" s="61" t="s">
        <v>922</v>
      </c>
      <c r="B60" s="32"/>
      <c r="C60" s="155"/>
      <c r="D60" s="32"/>
      <c r="E60" s="155"/>
      <c r="F60" s="32"/>
      <c r="G60" s="81"/>
    </row>
    <row r="61" spans="1:7" ht="15" customHeight="1">
      <c r="A61" s="62" t="s">
        <v>94</v>
      </c>
      <c r="B61" s="38">
        <v>8721.83</v>
      </c>
      <c r="C61" s="38">
        <v>36.248824999999997</v>
      </c>
      <c r="D61" s="38">
        <v>308.83</v>
      </c>
      <c r="E61" s="38">
        <v>2830.08</v>
      </c>
      <c r="F61" s="38">
        <v>5350.37</v>
      </c>
      <c r="G61" s="212">
        <v>24</v>
      </c>
    </row>
    <row r="62" spans="1:7" ht="15" customHeight="1">
      <c r="A62" s="43" t="s">
        <v>25</v>
      </c>
      <c r="B62" s="38">
        <v>6175.98</v>
      </c>
      <c r="C62" s="38">
        <v>40.007643000000002</v>
      </c>
      <c r="D62" s="38">
        <v>24.58</v>
      </c>
      <c r="E62" s="38">
        <v>3785.62</v>
      </c>
      <c r="F62" s="38" t="s">
        <v>440</v>
      </c>
      <c r="G62" s="212">
        <v>4</v>
      </c>
    </row>
    <row r="63" spans="1:7" ht="15" customHeight="1">
      <c r="A63" s="62" t="s">
        <v>95</v>
      </c>
      <c r="B63" s="38">
        <v>4257.95</v>
      </c>
      <c r="C63" s="38">
        <v>28.555764</v>
      </c>
      <c r="D63" s="38">
        <v>82.23</v>
      </c>
      <c r="E63" s="38">
        <v>1513.8</v>
      </c>
      <c r="F63" s="38">
        <v>2528.41</v>
      </c>
      <c r="G63" s="212">
        <v>3</v>
      </c>
    </row>
    <row r="64" spans="1:7" ht="15" customHeight="1">
      <c r="A64" s="62" t="s">
        <v>93</v>
      </c>
      <c r="B64" s="38">
        <v>6339.69</v>
      </c>
      <c r="C64" s="38">
        <v>45.783852000000003</v>
      </c>
      <c r="D64" s="38">
        <v>20.78</v>
      </c>
      <c r="E64" s="38" t="s">
        <v>440</v>
      </c>
      <c r="F64" s="38">
        <v>6318.91</v>
      </c>
      <c r="G64" s="212">
        <v>4</v>
      </c>
    </row>
    <row r="65" spans="1:7" ht="15" customHeight="1">
      <c r="A65" s="48" t="s">
        <v>96</v>
      </c>
      <c r="B65" s="38">
        <v>91198.63</v>
      </c>
      <c r="C65" s="38">
        <v>51.632874000000001</v>
      </c>
      <c r="D65" s="38">
        <v>2038.85</v>
      </c>
      <c r="E65" s="38">
        <v>6010.76</v>
      </c>
      <c r="F65" s="38">
        <v>82838.16</v>
      </c>
      <c r="G65" s="168">
        <v>196</v>
      </c>
    </row>
    <row r="66" spans="1:7" ht="22.5">
      <c r="A66" s="61" t="s">
        <v>921</v>
      </c>
      <c r="B66" s="32"/>
      <c r="C66" s="155"/>
      <c r="D66" s="32"/>
      <c r="E66" s="155"/>
      <c r="F66" s="32"/>
      <c r="G66" s="81"/>
    </row>
    <row r="67" spans="1:7" ht="15" customHeight="1">
      <c r="A67" s="43" t="s">
        <v>100</v>
      </c>
      <c r="B67" s="38">
        <v>136.41999999999999</v>
      </c>
      <c r="C67" s="38">
        <v>9.6409889999999994</v>
      </c>
      <c r="D67" s="38">
        <v>87.75</v>
      </c>
      <c r="E67" s="38" t="s">
        <v>440</v>
      </c>
      <c r="F67" s="38">
        <v>48.67</v>
      </c>
      <c r="G67" s="212">
        <v>3</v>
      </c>
    </row>
    <row r="68" spans="1:7" ht="22.5">
      <c r="A68" s="61" t="s">
        <v>926</v>
      </c>
      <c r="B68" s="38"/>
      <c r="C68" s="38"/>
      <c r="D68" s="38"/>
      <c r="E68" s="155"/>
      <c r="F68" s="32"/>
      <c r="G68" s="81"/>
    </row>
    <row r="69" spans="1:7" ht="15" customHeight="1">
      <c r="A69" s="62" t="s">
        <v>97</v>
      </c>
      <c r="B69" s="38">
        <v>6847.13</v>
      </c>
      <c r="C69" s="38">
        <v>43.22683</v>
      </c>
      <c r="D69" s="38">
        <v>71.849999999999994</v>
      </c>
      <c r="E69" s="38" t="s">
        <v>440</v>
      </c>
      <c r="F69" s="38">
        <v>6775.28</v>
      </c>
      <c r="G69" s="212">
        <v>78</v>
      </c>
    </row>
    <row r="70" spans="1:7" ht="15" customHeight="1">
      <c r="A70" s="62" t="s">
        <v>98</v>
      </c>
      <c r="B70" s="38">
        <v>12451.21</v>
      </c>
      <c r="C70" s="38">
        <v>77.529326999999995</v>
      </c>
      <c r="D70" s="38">
        <v>287.14</v>
      </c>
      <c r="E70" s="38" t="s">
        <v>440</v>
      </c>
      <c r="F70" s="38">
        <v>12164.070000000002</v>
      </c>
      <c r="G70" s="212">
        <v>15</v>
      </c>
    </row>
    <row r="71" spans="1:7" ht="15" customHeight="1">
      <c r="A71" s="62" t="s">
        <v>99</v>
      </c>
      <c r="B71" s="38">
        <v>9121.7800000000007</v>
      </c>
      <c r="C71" s="38">
        <v>29.306923000000001</v>
      </c>
      <c r="D71" s="38" t="s">
        <v>440</v>
      </c>
      <c r="E71" s="38" t="s">
        <v>440</v>
      </c>
      <c r="F71" s="38">
        <v>8909.43</v>
      </c>
      <c r="G71" s="212">
        <v>8</v>
      </c>
    </row>
    <row r="72" spans="1:7" ht="22.5">
      <c r="A72" s="61" t="s">
        <v>922</v>
      </c>
      <c r="B72" s="38"/>
      <c r="C72" s="38"/>
      <c r="D72" s="32"/>
      <c r="E72" s="155"/>
      <c r="F72" s="38"/>
      <c r="G72" s="81"/>
    </row>
    <row r="73" spans="1:7" ht="15" customHeight="1">
      <c r="A73" s="43" t="s">
        <v>101</v>
      </c>
      <c r="B73" s="38">
        <v>9251.2800000000007</v>
      </c>
      <c r="C73" s="38">
        <v>55.818027999999998</v>
      </c>
      <c r="D73" s="38" t="s">
        <v>440</v>
      </c>
      <c r="E73" s="38" t="s">
        <v>440</v>
      </c>
      <c r="F73" s="38">
        <v>8060.82</v>
      </c>
      <c r="G73" s="212">
        <v>5</v>
      </c>
    </row>
    <row r="74" spans="1:7" ht="15" customHeight="1">
      <c r="A74" s="43" t="s">
        <v>102</v>
      </c>
      <c r="B74" s="38">
        <v>6910.05</v>
      </c>
      <c r="C74" s="38">
        <v>38.401966999999999</v>
      </c>
      <c r="D74" s="38">
        <v>13.94</v>
      </c>
      <c r="E74" s="38" t="s">
        <v>440</v>
      </c>
      <c r="F74" s="38">
        <v>6896.1100000000006</v>
      </c>
      <c r="G74" s="212">
        <v>15</v>
      </c>
    </row>
    <row r="75" spans="1:7" ht="15" customHeight="1">
      <c r="A75" s="43" t="s">
        <v>103</v>
      </c>
      <c r="B75" s="38">
        <v>13973.62</v>
      </c>
      <c r="C75" s="38">
        <v>74.941648999999998</v>
      </c>
      <c r="D75" s="38">
        <v>771.59</v>
      </c>
      <c r="E75" s="38" t="s">
        <v>440</v>
      </c>
      <c r="F75" s="38">
        <v>13152.2</v>
      </c>
      <c r="G75" s="212">
        <v>23</v>
      </c>
    </row>
    <row r="76" spans="1:7" ht="15" customHeight="1">
      <c r="A76" s="43" t="s">
        <v>104</v>
      </c>
      <c r="B76" s="38">
        <v>6603.11</v>
      </c>
      <c r="C76" s="38">
        <v>34.962988000000003</v>
      </c>
      <c r="D76" s="38">
        <v>128.32</v>
      </c>
      <c r="E76" s="38" t="s">
        <v>440</v>
      </c>
      <c r="F76" s="38">
        <v>6474.79</v>
      </c>
      <c r="G76" s="212">
        <v>15</v>
      </c>
    </row>
    <row r="77" spans="1:7" ht="15" customHeight="1">
      <c r="A77" s="43" t="s">
        <v>100</v>
      </c>
      <c r="B77" s="38">
        <v>25904.03</v>
      </c>
      <c r="C77" s="38">
        <v>64.616303000000002</v>
      </c>
      <c r="D77" s="38">
        <v>678.26</v>
      </c>
      <c r="E77" s="38">
        <v>4839.42</v>
      </c>
      <c r="F77" s="38">
        <v>20356.789999999997</v>
      </c>
      <c r="G77" s="212">
        <v>34</v>
      </c>
    </row>
    <row r="78" spans="1:7" ht="24.95" customHeight="1">
      <c r="A78" s="150" t="s">
        <v>923</v>
      </c>
      <c r="B78" s="32"/>
      <c r="C78" s="155"/>
      <c r="D78" s="32"/>
      <c r="E78" s="155"/>
      <c r="F78" s="32"/>
      <c r="G78" s="81"/>
    </row>
    <row r="79" spans="1:7" ht="15" customHeight="1">
      <c r="A79" s="62" t="s">
        <v>48</v>
      </c>
      <c r="B79" s="38">
        <v>4464.34</v>
      </c>
      <c r="C79" s="38">
        <v>55.930092000000002</v>
      </c>
      <c r="D79" s="38">
        <v>0</v>
      </c>
      <c r="E79" s="38" t="s">
        <v>440</v>
      </c>
      <c r="F79" s="38" t="s">
        <v>440</v>
      </c>
      <c r="G79" s="168">
        <v>65</v>
      </c>
    </row>
    <row r="80" spans="1:7" ht="22.5">
      <c r="A80" s="151" t="s">
        <v>872</v>
      </c>
      <c r="B80" s="162">
        <v>380331.98</v>
      </c>
      <c r="C80" s="162">
        <v>59.9</v>
      </c>
      <c r="D80" s="162">
        <v>12508.8</v>
      </c>
      <c r="E80" s="162">
        <v>38897.83</v>
      </c>
      <c r="F80" s="162">
        <v>325516.96000000002</v>
      </c>
      <c r="G80" s="169">
        <v>375</v>
      </c>
    </row>
    <row r="81" spans="1:7" ht="15" customHeight="1">
      <c r="A81" s="48" t="s">
        <v>105</v>
      </c>
      <c r="B81" s="38">
        <v>55122.75</v>
      </c>
      <c r="C81" s="38">
        <v>49.535626000000001</v>
      </c>
      <c r="D81" s="38">
        <v>190.15</v>
      </c>
      <c r="E81" s="38" t="s">
        <v>440</v>
      </c>
      <c r="F81" s="38">
        <v>54234.04</v>
      </c>
      <c r="G81" s="168">
        <v>28</v>
      </c>
    </row>
    <row r="82" spans="1:7" ht="22.5">
      <c r="A82" s="61" t="s">
        <v>921</v>
      </c>
      <c r="B82" s="32"/>
      <c r="C82" s="32"/>
      <c r="D82" s="32"/>
      <c r="E82" s="32"/>
      <c r="F82" s="32"/>
      <c r="G82" s="81"/>
    </row>
    <row r="83" spans="1:7" ht="15" customHeight="1">
      <c r="A83" s="62" t="s">
        <v>106</v>
      </c>
      <c r="B83" s="38">
        <v>413.33</v>
      </c>
      <c r="C83" s="38">
        <v>19.635629000000002</v>
      </c>
      <c r="D83" s="38" t="s">
        <v>440</v>
      </c>
      <c r="E83" s="38" t="s">
        <v>440</v>
      </c>
      <c r="F83" s="38" t="s">
        <v>440</v>
      </c>
      <c r="G83" s="212">
        <v>8</v>
      </c>
    </row>
    <row r="84" spans="1:7" ht="22.5">
      <c r="A84" s="61" t="s">
        <v>922</v>
      </c>
      <c r="B84" s="32"/>
      <c r="C84" s="155"/>
      <c r="D84" s="32"/>
      <c r="E84" s="155"/>
      <c r="F84" s="32"/>
      <c r="G84" s="81"/>
    </row>
    <row r="85" spans="1:7" ht="15" customHeight="1">
      <c r="A85" s="62" t="s">
        <v>106</v>
      </c>
      <c r="B85" s="38">
        <v>23818.85</v>
      </c>
      <c r="C85" s="38">
        <v>62.816735999999999</v>
      </c>
      <c r="D85" s="38">
        <v>190.15</v>
      </c>
      <c r="E85" s="38" t="s">
        <v>440</v>
      </c>
      <c r="F85" s="38">
        <v>23628.699999999997</v>
      </c>
      <c r="G85" s="212">
        <v>15</v>
      </c>
    </row>
    <row r="86" spans="1:7" ht="15" customHeight="1">
      <c r="A86" s="62" t="s">
        <v>107</v>
      </c>
      <c r="B86" s="38">
        <v>10416.31</v>
      </c>
      <c r="C86" s="38">
        <v>36.617837000000002</v>
      </c>
      <c r="D86" s="38" t="s">
        <v>440</v>
      </c>
      <c r="E86" s="38" t="s">
        <v>440</v>
      </c>
      <c r="F86" s="38" t="s">
        <v>440</v>
      </c>
      <c r="G86" s="212" t="s">
        <v>440</v>
      </c>
    </row>
    <row r="87" spans="1:7" ht="15" customHeight="1">
      <c r="A87" s="62" t="s">
        <v>108</v>
      </c>
      <c r="B87" s="38">
        <v>8005.31</v>
      </c>
      <c r="C87" s="38">
        <v>34.643023999999997</v>
      </c>
      <c r="D87" s="38" t="s">
        <v>440</v>
      </c>
      <c r="E87" s="38" t="s">
        <v>440</v>
      </c>
      <c r="F87" s="38" t="s">
        <v>440</v>
      </c>
      <c r="G87" s="212">
        <v>2</v>
      </c>
    </row>
    <row r="88" spans="1:7" ht="15" customHeight="1">
      <c r="A88" s="62" t="s">
        <v>109</v>
      </c>
      <c r="B88" s="38">
        <v>12468.95</v>
      </c>
      <c r="C88" s="38">
        <v>63.287737</v>
      </c>
      <c r="D88" s="38" t="s">
        <v>440</v>
      </c>
      <c r="E88" s="38" t="s">
        <v>440</v>
      </c>
      <c r="F88" s="38">
        <v>12430.39</v>
      </c>
      <c r="G88" s="212">
        <v>3</v>
      </c>
    </row>
    <row r="89" spans="1:7" ht="15" customHeight="1">
      <c r="A89" s="48" t="s">
        <v>110</v>
      </c>
      <c r="B89" s="38">
        <v>79277.8</v>
      </c>
      <c r="C89" s="38">
        <v>70.814730999999995</v>
      </c>
      <c r="D89" s="38">
        <v>2794.94</v>
      </c>
      <c r="E89" s="38" t="s">
        <v>440</v>
      </c>
      <c r="F89" s="38">
        <v>76010.11</v>
      </c>
      <c r="G89" s="168">
        <v>76</v>
      </c>
    </row>
    <row r="90" spans="1:7" ht="22.5">
      <c r="A90" s="61" t="s">
        <v>921</v>
      </c>
      <c r="B90" s="32"/>
      <c r="C90" s="155"/>
      <c r="D90" s="32"/>
      <c r="E90" s="155"/>
      <c r="F90" s="32"/>
      <c r="G90" s="81"/>
    </row>
    <row r="91" spans="1:7" ht="15" customHeight="1">
      <c r="A91" s="62" t="s">
        <v>111</v>
      </c>
      <c r="B91" s="38">
        <v>621.29999999999995</v>
      </c>
      <c r="C91" s="38">
        <v>45.284255999999999</v>
      </c>
      <c r="D91" s="38" t="s">
        <v>440</v>
      </c>
      <c r="E91" s="38" t="s">
        <v>440</v>
      </c>
      <c r="F91" s="38" t="s">
        <v>440</v>
      </c>
      <c r="G91" s="212">
        <v>14</v>
      </c>
    </row>
    <row r="92" spans="1:7" ht="22.5">
      <c r="A92" s="61" t="s">
        <v>926</v>
      </c>
      <c r="B92" s="32"/>
      <c r="C92" s="155"/>
      <c r="D92" s="32"/>
      <c r="E92" s="155"/>
      <c r="F92" s="32"/>
      <c r="G92" s="81"/>
    </row>
    <row r="93" spans="1:7" ht="15" customHeight="1">
      <c r="A93" s="62" t="s">
        <v>112</v>
      </c>
      <c r="B93" s="38">
        <v>20263.61</v>
      </c>
      <c r="C93" s="38">
        <v>99.069179000000005</v>
      </c>
      <c r="D93" s="38">
        <v>4.2</v>
      </c>
      <c r="E93" s="38" t="s">
        <v>440</v>
      </c>
      <c r="F93" s="38">
        <v>20083.900000000001</v>
      </c>
      <c r="G93" s="212">
        <v>4</v>
      </c>
    </row>
    <row r="94" spans="1:7" ht="22.5">
      <c r="A94" s="61" t="s">
        <v>922</v>
      </c>
      <c r="B94" s="38"/>
      <c r="C94" s="38"/>
      <c r="D94" s="38"/>
      <c r="E94" s="155"/>
      <c r="F94" s="38"/>
      <c r="G94" s="81"/>
    </row>
    <row r="95" spans="1:7" ht="15" customHeight="1">
      <c r="A95" s="62" t="s">
        <v>111</v>
      </c>
      <c r="B95" s="38">
        <v>18962.14</v>
      </c>
      <c r="C95" s="38">
        <v>63.832692999999999</v>
      </c>
      <c r="D95" s="38">
        <v>2017.98</v>
      </c>
      <c r="E95" s="38" t="s">
        <v>440</v>
      </c>
      <c r="F95" s="38">
        <v>16902.57</v>
      </c>
      <c r="G95" s="212">
        <v>17</v>
      </c>
    </row>
    <row r="96" spans="1:7" ht="15" customHeight="1">
      <c r="A96" s="62" t="s">
        <v>113</v>
      </c>
      <c r="B96" s="38">
        <v>18783.22</v>
      </c>
      <c r="C96" s="38">
        <v>93.184600000000003</v>
      </c>
      <c r="D96" s="38">
        <v>435.4</v>
      </c>
      <c r="E96" s="38" t="s">
        <v>440</v>
      </c>
      <c r="F96" s="38">
        <v>18319.95</v>
      </c>
      <c r="G96" s="212">
        <v>29</v>
      </c>
    </row>
    <row r="97" spans="1:7" ht="15" customHeight="1">
      <c r="A97" s="62" t="s">
        <v>114</v>
      </c>
      <c r="B97" s="38">
        <v>8631.68</v>
      </c>
      <c r="C97" s="38">
        <v>50.885337999999997</v>
      </c>
      <c r="D97" s="38">
        <v>337.36</v>
      </c>
      <c r="E97" s="38" t="s">
        <v>440</v>
      </c>
      <c r="F97" s="38">
        <v>8089.32</v>
      </c>
      <c r="G97" s="212">
        <v>1</v>
      </c>
    </row>
    <row r="98" spans="1:7" ht="15" customHeight="1">
      <c r="A98" s="62" t="s">
        <v>115</v>
      </c>
      <c r="B98" s="38">
        <v>12015.85</v>
      </c>
      <c r="C98" s="38">
        <v>51.572384999999997</v>
      </c>
      <c r="D98" s="38" t="s">
        <v>440</v>
      </c>
      <c r="E98" s="38" t="s">
        <v>440</v>
      </c>
      <c r="F98" s="38">
        <v>11993.07</v>
      </c>
      <c r="G98" s="212">
        <v>11</v>
      </c>
    </row>
    <row r="99" spans="1:7" ht="15" customHeight="1">
      <c r="A99" s="48" t="s">
        <v>116</v>
      </c>
      <c r="B99" s="38">
        <v>60374.93</v>
      </c>
      <c r="C99" s="38">
        <v>78.176501000000002</v>
      </c>
      <c r="D99" s="38">
        <v>906.16</v>
      </c>
      <c r="E99" s="38">
        <v>13823.1</v>
      </c>
      <c r="F99" s="38">
        <v>44887.67</v>
      </c>
      <c r="G99" s="168">
        <v>34</v>
      </c>
    </row>
    <row r="100" spans="1:7" ht="22.5">
      <c r="A100" s="61" t="s">
        <v>926</v>
      </c>
      <c r="B100" s="32"/>
      <c r="C100" s="155"/>
      <c r="D100" s="32"/>
      <c r="E100" s="155"/>
      <c r="F100" s="32"/>
      <c r="G100" s="81"/>
    </row>
    <row r="101" spans="1:7" ht="15" customHeight="1">
      <c r="A101" s="62" t="s">
        <v>117</v>
      </c>
      <c r="B101" s="38">
        <v>27499.040000000001</v>
      </c>
      <c r="C101" s="38">
        <v>75.955804999999998</v>
      </c>
      <c r="D101" s="38">
        <v>180.83</v>
      </c>
      <c r="E101" s="38">
        <v>4077.29</v>
      </c>
      <c r="F101" s="38">
        <v>22482.920000000002</v>
      </c>
      <c r="G101" s="212">
        <v>16</v>
      </c>
    </row>
    <row r="102" spans="1:7" ht="22.5">
      <c r="A102" s="61" t="s">
        <v>922</v>
      </c>
      <c r="B102" s="32"/>
      <c r="C102" s="155"/>
      <c r="D102" s="32"/>
      <c r="E102" s="155"/>
      <c r="F102" s="32"/>
      <c r="G102" s="81"/>
    </row>
    <row r="103" spans="1:7" ht="15" customHeight="1">
      <c r="A103" s="62" t="s">
        <v>118</v>
      </c>
      <c r="B103" s="38">
        <v>14062</v>
      </c>
      <c r="C103" s="38">
        <v>68.608508</v>
      </c>
      <c r="D103" s="38" t="s">
        <v>440</v>
      </c>
      <c r="E103" s="38" t="s">
        <v>440</v>
      </c>
      <c r="F103" s="38" t="s">
        <v>440</v>
      </c>
      <c r="G103" s="212">
        <v>4</v>
      </c>
    </row>
    <row r="104" spans="1:7" ht="15" customHeight="1">
      <c r="A104" s="62" t="s">
        <v>119</v>
      </c>
      <c r="B104" s="38">
        <v>18813.89</v>
      </c>
      <c r="C104" s="38">
        <v>91.645427999999995</v>
      </c>
      <c r="D104" s="38">
        <v>725.33</v>
      </c>
      <c r="E104" s="38">
        <v>9745.81</v>
      </c>
      <c r="F104" s="38">
        <v>8342.75</v>
      </c>
      <c r="G104" s="212">
        <v>14</v>
      </c>
    </row>
    <row r="105" spans="1:7" ht="15" customHeight="1">
      <c r="A105" s="48" t="s">
        <v>120</v>
      </c>
      <c r="B105" s="38">
        <v>39735.910000000003</v>
      </c>
      <c r="C105" s="38">
        <v>45.485244000000002</v>
      </c>
      <c r="D105" s="38">
        <v>456.48</v>
      </c>
      <c r="E105" s="38" t="s">
        <v>440</v>
      </c>
      <c r="F105" s="38">
        <v>39181.32</v>
      </c>
      <c r="G105" s="168">
        <v>46</v>
      </c>
    </row>
    <row r="106" spans="1:7" ht="22.5">
      <c r="A106" s="61" t="s">
        <v>926</v>
      </c>
      <c r="B106" s="32"/>
      <c r="C106" s="155"/>
      <c r="D106" s="32"/>
      <c r="E106" s="155"/>
      <c r="F106" s="32"/>
      <c r="G106" s="81"/>
    </row>
    <row r="107" spans="1:7" ht="15" customHeight="1">
      <c r="A107" s="62" t="s">
        <v>0</v>
      </c>
      <c r="B107" s="38">
        <v>9055.9500000000007</v>
      </c>
      <c r="C107" s="38">
        <v>33.950476000000002</v>
      </c>
      <c r="D107" s="38" t="s">
        <v>440</v>
      </c>
      <c r="E107" s="38" t="s">
        <v>440</v>
      </c>
      <c r="F107" s="38">
        <v>9054.2000000000007</v>
      </c>
      <c r="G107" s="212">
        <v>11</v>
      </c>
    </row>
    <row r="108" spans="1:7" ht="22.5">
      <c r="A108" s="61" t="s">
        <v>922</v>
      </c>
      <c r="B108" s="38"/>
      <c r="C108" s="38"/>
      <c r="D108" s="32"/>
      <c r="E108" s="155"/>
      <c r="F108" s="38"/>
      <c r="G108" s="81"/>
    </row>
    <row r="109" spans="1:7" ht="15" customHeight="1">
      <c r="A109" s="62" t="s">
        <v>121</v>
      </c>
      <c r="B109" s="38">
        <v>12623.68</v>
      </c>
      <c r="C109" s="38">
        <v>50.267510000000001</v>
      </c>
      <c r="D109" s="38">
        <v>456.48</v>
      </c>
      <c r="E109" s="38" t="s">
        <v>440</v>
      </c>
      <c r="F109" s="38">
        <v>12167.2</v>
      </c>
      <c r="G109" s="212">
        <v>16</v>
      </c>
    </row>
    <row r="110" spans="1:7" ht="15" customHeight="1">
      <c r="A110" s="62" t="s">
        <v>122</v>
      </c>
      <c r="B110" s="38">
        <v>13651.97</v>
      </c>
      <c r="C110" s="38">
        <v>63.518214999999998</v>
      </c>
      <c r="D110" s="38" t="s">
        <v>440</v>
      </c>
      <c r="E110" s="38" t="s">
        <v>440</v>
      </c>
      <c r="F110" s="38">
        <v>13555.609999999999</v>
      </c>
      <c r="G110" s="212">
        <v>14</v>
      </c>
    </row>
    <row r="111" spans="1:7" ht="15" customHeight="1">
      <c r="A111" s="62" t="s">
        <v>123</v>
      </c>
      <c r="B111" s="38">
        <v>4404.3100000000004</v>
      </c>
      <c r="C111" s="38">
        <v>31.280609999999999</v>
      </c>
      <c r="D111" s="38" t="s">
        <v>440</v>
      </c>
      <c r="E111" s="38" t="s">
        <v>440</v>
      </c>
      <c r="F111" s="38" t="s">
        <v>440</v>
      </c>
      <c r="G111" s="212">
        <v>5</v>
      </c>
    </row>
    <row r="112" spans="1:7" ht="15" customHeight="1">
      <c r="A112" s="48" t="s">
        <v>124</v>
      </c>
      <c r="B112" s="38">
        <v>102196.3</v>
      </c>
      <c r="C112" s="38">
        <v>57.589005999999998</v>
      </c>
      <c r="D112" s="38">
        <v>5797.93</v>
      </c>
      <c r="E112" s="38">
        <v>25074.73</v>
      </c>
      <c r="F112" s="38">
        <v>70319.13</v>
      </c>
      <c r="G112" s="168">
        <v>116</v>
      </c>
    </row>
    <row r="113" spans="1:7" ht="22.5">
      <c r="A113" s="61" t="s">
        <v>926</v>
      </c>
      <c r="B113" s="32"/>
      <c r="C113" s="155"/>
      <c r="D113" s="32"/>
      <c r="E113" s="155"/>
      <c r="F113" s="32"/>
      <c r="G113" s="81"/>
    </row>
    <row r="114" spans="1:7" ht="15" customHeight="1">
      <c r="A114" s="62" t="s">
        <v>125</v>
      </c>
      <c r="B114" s="38">
        <v>23634.29</v>
      </c>
      <c r="C114" s="38">
        <v>56.227938999999999</v>
      </c>
      <c r="D114" s="38" t="s">
        <v>440</v>
      </c>
      <c r="E114" s="38" t="s">
        <v>440</v>
      </c>
      <c r="F114" s="38">
        <v>23435.17</v>
      </c>
      <c r="G114" s="212">
        <v>16</v>
      </c>
    </row>
    <row r="115" spans="1:7" ht="15" customHeight="1">
      <c r="A115" s="62" t="s">
        <v>126</v>
      </c>
      <c r="B115" s="38">
        <v>21597.85</v>
      </c>
      <c r="C115" s="38">
        <v>59.568772000000003</v>
      </c>
      <c r="D115" s="38">
        <v>987.2</v>
      </c>
      <c r="E115" s="38" t="s">
        <v>440</v>
      </c>
      <c r="F115" s="38">
        <v>18536.100000000002</v>
      </c>
      <c r="G115" s="212">
        <v>20</v>
      </c>
    </row>
    <row r="116" spans="1:7" ht="15" customHeight="1">
      <c r="A116" s="62" t="s">
        <v>127</v>
      </c>
      <c r="B116" s="38">
        <v>36286.230000000003</v>
      </c>
      <c r="C116" s="38">
        <v>57.260896000000002</v>
      </c>
      <c r="D116" s="38">
        <v>1127.3</v>
      </c>
      <c r="E116" s="38">
        <v>9953.9699999999993</v>
      </c>
      <c r="F116" s="38">
        <v>25198.13</v>
      </c>
      <c r="G116" s="212">
        <v>21</v>
      </c>
    </row>
    <row r="117" spans="1:7" ht="15" customHeight="1">
      <c r="A117" s="62" t="s">
        <v>128</v>
      </c>
      <c r="B117" s="38">
        <v>20677.93</v>
      </c>
      <c r="C117" s="38">
        <v>57.762807000000002</v>
      </c>
      <c r="D117" s="38">
        <v>3683.43</v>
      </c>
      <c r="E117" s="38">
        <v>13758.08</v>
      </c>
      <c r="F117" s="38">
        <v>3149.7299999999996</v>
      </c>
      <c r="G117" s="212">
        <v>59</v>
      </c>
    </row>
    <row r="118" spans="1:7" ht="15" customHeight="1">
      <c r="A118" s="48" t="s">
        <v>129</v>
      </c>
      <c r="B118" s="38">
        <v>43624.29</v>
      </c>
      <c r="C118" s="38">
        <v>62.929935</v>
      </c>
      <c r="D118" s="38">
        <v>2363.14</v>
      </c>
      <c r="E118" s="38" t="s">
        <v>440</v>
      </c>
      <c r="F118" s="38">
        <v>40884.69</v>
      </c>
      <c r="G118" s="168">
        <v>75</v>
      </c>
    </row>
    <row r="119" spans="1:7" ht="22.5">
      <c r="A119" s="61" t="s">
        <v>926</v>
      </c>
      <c r="B119" s="32"/>
      <c r="C119" s="155"/>
      <c r="D119" s="32"/>
      <c r="E119" s="155"/>
      <c r="F119" s="32"/>
      <c r="G119" s="81"/>
    </row>
    <row r="120" spans="1:7" ht="15" customHeight="1">
      <c r="A120" s="62" t="s">
        <v>130</v>
      </c>
      <c r="B120" s="38">
        <v>19549.12</v>
      </c>
      <c r="C120" s="38">
        <v>57.249890000000001</v>
      </c>
      <c r="D120" s="38">
        <v>2085.12</v>
      </c>
      <c r="E120" s="38" t="s">
        <v>440</v>
      </c>
      <c r="F120" s="38">
        <v>17087.54</v>
      </c>
      <c r="G120" s="212">
        <v>41</v>
      </c>
    </row>
    <row r="121" spans="1:7" ht="22.5">
      <c r="A121" s="61" t="s">
        <v>922</v>
      </c>
      <c r="B121" s="38"/>
      <c r="C121" s="38"/>
      <c r="D121" s="32"/>
      <c r="E121" s="155"/>
      <c r="F121" s="38"/>
      <c r="G121" s="81"/>
    </row>
    <row r="122" spans="1:7" ht="15" customHeight="1">
      <c r="A122" s="62" t="s">
        <v>131</v>
      </c>
      <c r="B122" s="38">
        <v>10553.48</v>
      </c>
      <c r="C122" s="38">
        <v>60.315939</v>
      </c>
      <c r="D122" s="38" t="s">
        <v>440</v>
      </c>
      <c r="E122" s="38" t="s">
        <v>440</v>
      </c>
      <c r="F122" s="38" t="s">
        <v>440</v>
      </c>
      <c r="G122" s="212">
        <v>30</v>
      </c>
    </row>
    <row r="123" spans="1:7" ht="15" customHeight="1">
      <c r="A123" s="62" t="s">
        <v>132</v>
      </c>
      <c r="B123" s="38">
        <v>13521.69</v>
      </c>
      <c r="C123" s="38">
        <v>76.488799</v>
      </c>
      <c r="D123" s="38">
        <v>278.02</v>
      </c>
      <c r="E123" s="38" t="s">
        <v>440</v>
      </c>
      <c r="F123" s="38">
        <v>13243.67</v>
      </c>
      <c r="G123" s="212">
        <v>4</v>
      </c>
    </row>
    <row r="124" spans="1:7" ht="22.5">
      <c r="A124" s="151" t="s">
        <v>874</v>
      </c>
      <c r="B124" s="162">
        <v>433815.55000000005</v>
      </c>
      <c r="C124" s="162">
        <v>42</v>
      </c>
      <c r="D124" s="162">
        <v>9664.2200000000012</v>
      </c>
      <c r="E124" s="162">
        <v>24472.74</v>
      </c>
      <c r="F124" s="162">
        <v>374472.6</v>
      </c>
      <c r="G124" s="316">
        <v>650</v>
      </c>
    </row>
    <row r="125" spans="1:7" ht="15" customHeight="1">
      <c r="A125" s="48" t="s">
        <v>133</v>
      </c>
      <c r="B125" s="38">
        <v>24745.68</v>
      </c>
      <c r="C125" s="38">
        <v>18.926095</v>
      </c>
      <c r="D125" s="38">
        <v>351.21</v>
      </c>
      <c r="E125" s="38" t="s">
        <v>440</v>
      </c>
      <c r="F125" s="38">
        <v>23867.510000000002</v>
      </c>
      <c r="G125" s="168">
        <v>144</v>
      </c>
    </row>
    <row r="126" spans="1:7" ht="22.5">
      <c r="A126" s="61" t="s">
        <v>925</v>
      </c>
      <c r="B126" s="32"/>
      <c r="C126" s="155"/>
      <c r="D126" s="32"/>
      <c r="E126" s="155"/>
      <c r="F126" s="32"/>
      <c r="G126" s="81"/>
    </row>
    <row r="127" spans="1:7" ht="15" customHeight="1">
      <c r="A127" s="43" t="s">
        <v>134</v>
      </c>
      <c r="B127" s="38">
        <v>45.45</v>
      </c>
      <c r="C127" s="38">
        <v>3.8549609999999999</v>
      </c>
      <c r="D127" s="38" t="s">
        <v>440</v>
      </c>
      <c r="E127" s="38" t="s">
        <v>440</v>
      </c>
      <c r="F127" s="38" t="s">
        <v>440</v>
      </c>
      <c r="G127" s="212">
        <v>1</v>
      </c>
    </row>
    <row r="128" spans="1:7">
      <c r="A128" s="43" t="s">
        <v>136</v>
      </c>
      <c r="B128" s="38" t="s">
        <v>440</v>
      </c>
      <c r="C128" s="38" t="s">
        <v>440</v>
      </c>
      <c r="D128" s="38" t="s">
        <v>440</v>
      </c>
      <c r="E128" s="38" t="s">
        <v>440</v>
      </c>
      <c r="F128" s="38" t="s">
        <v>440</v>
      </c>
      <c r="G128" s="212">
        <v>6</v>
      </c>
    </row>
    <row r="129" spans="1:7" ht="22.5">
      <c r="A129" s="61" t="s">
        <v>926</v>
      </c>
      <c r="B129" s="32"/>
      <c r="C129" s="155"/>
      <c r="D129" s="32"/>
      <c r="E129" s="155"/>
      <c r="F129" s="32"/>
      <c r="G129" s="81"/>
    </row>
    <row r="130" spans="1:7" ht="15" customHeight="1">
      <c r="A130" s="43" t="s">
        <v>135</v>
      </c>
      <c r="B130" s="38">
        <v>1866.14</v>
      </c>
      <c r="C130" s="38">
        <v>9.198245</v>
      </c>
      <c r="D130" s="38">
        <v>333.3</v>
      </c>
      <c r="E130" s="38" t="s">
        <v>440</v>
      </c>
      <c r="F130" s="38">
        <v>1124.8399999999999</v>
      </c>
      <c r="G130" s="212">
        <v>3</v>
      </c>
    </row>
    <row r="131" spans="1:7" ht="15" customHeight="1">
      <c r="A131" s="43" t="s">
        <v>137</v>
      </c>
      <c r="B131" s="38">
        <v>1538.51</v>
      </c>
      <c r="C131" s="38">
        <v>6.244459</v>
      </c>
      <c r="D131" s="38" t="s">
        <v>440</v>
      </c>
      <c r="E131" s="38" t="s">
        <v>440</v>
      </c>
      <c r="F131" s="38" t="s">
        <v>440</v>
      </c>
      <c r="G131" s="212">
        <v>22</v>
      </c>
    </row>
    <row r="132" spans="1:7" ht="22.5">
      <c r="A132" s="61" t="s">
        <v>922</v>
      </c>
      <c r="B132" s="38"/>
      <c r="C132" s="38"/>
      <c r="D132" s="32"/>
      <c r="E132" s="155"/>
      <c r="F132" s="38"/>
      <c r="G132" s="81"/>
    </row>
    <row r="133" spans="1:7" ht="15" customHeight="1">
      <c r="A133" s="43" t="s">
        <v>134</v>
      </c>
      <c r="B133" s="38">
        <v>4227.8500000000004</v>
      </c>
      <c r="C133" s="38">
        <v>9.8964200000000009</v>
      </c>
      <c r="D133" s="38" t="s">
        <v>440</v>
      </c>
      <c r="E133" s="38" t="s">
        <v>440</v>
      </c>
      <c r="F133" s="38" t="s">
        <v>440</v>
      </c>
      <c r="G133" s="212">
        <v>47</v>
      </c>
    </row>
    <row r="134" spans="1:7" ht="15" customHeight="1">
      <c r="A134" s="43" t="s">
        <v>136</v>
      </c>
      <c r="B134" s="38">
        <v>17067.73</v>
      </c>
      <c r="C134" s="38">
        <v>41.037075000000002</v>
      </c>
      <c r="D134" s="38">
        <v>17.91</v>
      </c>
      <c r="E134" s="38" t="s">
        <v>440</v>
      </c>
      <c r="F134" s="38">
        <v>16939.16</v>
      </c>
      <c r="G134" s="212">
        <v>65</v>
      </c>
    </row>
    <row r="135" spans="1:7" ht="15" customHeight="1">
      <c r="A135" s="48" t="s">
        <v>138</v>
      </c>
      <c r="B135" s="38">
        <v>26463.61</v>
      </c>
      <c r="C135" s="38">
        <v>21.816841</v>
      </c>
      <c r="D135" s="38">
        <v>593.99</v>
      </c>
      <c r="E135" s="38" t="s">
        <v>440</v>
      </c>
      <c r="F135" s="38">
        <v>25574.719999999998</v>
      </c>
      <c r="G135" s="168">
        <v>103</v>
      </c>
    </row>
    <row r="136" spans="1:7" ht="22.5">
      <c r="A136" s="61" t="s">
        <v>921</v>
      </c>
      <c r="B136" s="32"/>
      <c r="C136" s="155"/>
      <c r="D136" s="32"/>
      <c r="E136" s="155"/>
      <c r="F136" s="32"/>
      <c r="G136" s="81"/>
    </row>
    <row r="137" spans="1:7" ht="15" customHeight="1">
      <c r="A137" s="62" t="s">
        <v>139</v>
      </c>
      <c r="B137" s="38">
        <v>7.61</v>
      </c>
      <c r="C137" s="38">
        <v>0.73526499999999995</v>
      </c>
      <c r="D137" s="38" t="s">
        <v>440</v>
      </c>
      <c r="E137" s="38" t="s">
        <v>440</v>
      </c>
      <c r="F137" s="38" t="s">
        <v>440</v>
      </c>
      <c r="G137" s="212">
        <v>8</v>
      </c>
    </row>
    <row r="138" spans="1:7" ht="22.5">
      <c r="A138" s="61" t="s">
        <v>926</v>
      </c>
      <c r="B138" s="38"/>
      <c r="C138" s="38"/>
      <c r="D138" s="32"/>
      <c r="E138" s="155"/>
      <c r="F138" s="38"/>
      <c r="G138" s="81"/>
    </row>
    <row r="139" spans="1:7" ht="15" customHeight="1">
      <c r="A139" s="62" t="s">
        <v>140</v>
      </c>
      <c r="B139" s="38">
        <v>3274.61</v>
      </c>
      <c r="C139" s="38">
        <v>13.106828</v>
      </c>
      <c r="D139" s="38" t="s">
        <v>440</v>
      </c>
      <c r="E139" s="38" t="s">
        <v>440</v>
      </c>
      <c r="F139" s="38" t="s">
        <v>440</v>
      </c>
      <c r="G139" s="212">
        <v>11</v>
      </c>
    </row>
    <row r="140" spans="1:7" ht="15" customHeight="1">
      <c r="A140" s="62" t="s">
        <v>141</v>
      </c>
      <c r="B140" s="38">
        <v>5728.57</v>
      </c>
      <c r="C140" s="38">
        <v>31.967466000000002</v>
      </c>
      <c r="D140" s="38" t="s">
        <v>440</v>
      </c>
      <c r="E140" s="38" t="s">
        <v>440</v>
      </c>
      <c r="F140" s="38" t="s">
        <v>440</v>
      </c>
      <c r="G140" s="212">
        <v>6</v>
      </c>
    </row>
    <row r="141" spans="1:7" ht="22.5">
      <c r="A141" s="61" t="s">
        <v>922</v>
      </c>
      <c r="B141" s="38"/>
      <c r="C141" s="38"/>
      <c r="D141" s="32"/>
      <c r="E141" s="155"/>
      <c r="F141" s="38"/>
      <c r="G141" s="81"/>
    </row>
    <row r="142" spans="1:7" ht="15" customHeight="1">
      <c r="A142" s="62" t="s">
        <v>142</v>
      </c>
      <c r="B142" s="38">
        <v>2456.85</v>
      </c>
      <c r="C142" s="38">
        <v>8.3543590000000005</v>
      </c>
      <c r="D142" s="38" t="s">
        <v>440</v>
      </c>
      <c r="E142" s="38" t="s">
        <v>440</v>
      </c>
      <c r="F142" s="38" t="s">
        <v>440</v>
      </c>
      <c r="G142" s="212">
        <v>22</v>
      </c>
    </row>
    <row r="143" spans="1:7" ht="15" customHeight="1">
      <c r="A143" s="62" t="s">
        <v>139</v>
      </c>
      <c r="B143" s="38">
        <v>6553.09</v>
      </c>
      <c r="C143" s="38">
        <v>22.964289999999998</v>
      </c>
      <c r="D143" s="38" t="s">
        <v>440</v>
      </c>
      <c r="E143" s="38" t="s">
        <v>440</v>
      </c>
      <c r="F143" s="38">
        <v>6259.11</v>
      </c>
      <c r="G143" s="212">
        <v>17</v>
      </c>
    </row>
    <row r="144" spans="1:7" ht="15" customHeight="1">
      <c r="A144" s="62" t="s">
        <v>143</v>
      </c>
      <c r="B144" s="38">
        <v>8442.8799999999992</v>
      </c>
      <c r="C144" s="38">
        <v>43.484135999999999</v>
      </c>
      <c r="D144" s="38">
        <v>593.99</v>
      </c>
      <c r="E144" s="38" t="s">
        <v>440</v>
      </c>
      <c r="F144" s="38">
        <v>7848.8899999999994</v>
      </c>
      <c r="G144" s="212">
        <v>39</v>
      </c>
    </row>
    <row r="145" spans="1:7" ht="15" customHeight="1">
      <c r="A145" s="48" t="s">
        <v>144</v>
      </c>
      <c r="B145" s="38">
        <v>23285.01</v>
      </c>
      <c r="C145" s="38">
        <v>25.172982999999999</v>
      </c>
      <c r="D145" s="38">
        <v>314.49</v>
      </c>
      <c r="E145" s="38" t="s">
        <v>440</v>
      </c>
      <c r="F145" s="38">
        <v>22846.55</v>
      </c>
      <c r="G145" s="168">
        <v>46</v>
      </c>
    </row>
    <row r="146" spans="1:7" ht="22.5">
      <c r="A146" s="61" t="s">
        <v>921</v>
      </c>
      <c r="B146" s="32"/>
      <c r="C146" s="155"/>
      <c r="D146" s="32"/>
      <c r="E146" s="155"/>
      <c r="F146" s="32"/>
      <c r="G146" s="81"/>
    </row>
    <row r="147" spans="1:7" ht="15" customHeight="1">
      <c r="A147" s="62" t="s">
        <v>145</v>
      </c>
      <c r="B147" s="38">
        <v>33.65</v>
      </c>
      <c r="C147" s="38">
        <v>2.3449469999999999</v>
      </c>
      <c r="D147" s="38" t="s">
        <v>440</v>
      </c>
      <c r="E147" s="38" t="s">
        <v>440</v>
      </c>
      <c r="F147" s="38" t="s">
        <v>440</v>
      </c>
      <c r="G147" s="212">
        <v>1</v>
      </c>
    </row>
    <row r="148" spans="1:7" ht="22.5">
      <c r="A148" s="61" t="s">
        <v>926</v>
      </c>
      <c r="B148" s="38"/>
      <c r="C148" s="38"/>
      <c r="D148" s="32"/>
      <c r="E148" s="155"/>
      <c r="F148" s="38"/>
      <c r="G148" s="81"/>
    </row>
    <row r="149" spans="1:7" ht="15" customHeight="1">
      <c r="A149" s="62" t="s">
        <v>146</v>
      </c>
      <c r="B149" s="38">
        <v>8989.36</v>
      </c>
      <c r="C149" s="38">
        <v>36.806944000000001</v>
      </c>
      <c r="D149" s="38">
        <v>189.05</v>
      </c>
      <c r="E149" s="38" t="s">
        <v>440</v>
      </c>
      <c r="F149" s="38">
        <v>8800.3100000000013</v>
      </c>
      <c r="G149" s="212">
        <v>33</v>
      </c>
    </row>
    <row r="150" spans="1:7" ht="22.5">
      <c r="A150" s="61" t="s">
        <v>922</v>
      </c>
      <c r="B150" s="38"/>
      <c r="C150" s="38"/>
      <c r="D150" s="38"/>
      <c r="E150" s="155"/>
      <c r="F150" s="38"/>
      <c r="G150" s="81"/>
    </row>
    <row r="151" spans="1:7" ht="15" customHeight="1">
      <c r="A151" s="62" t="s">
        <v>147</v>
      </c>
      <c r="B151" s="38">
        <v>1280.97</v>
      </c>
      <c r="C151" s="38">
        <v>8.8287949999999995</v>
      </c>
      <c r="D151" s="38">
        <v>33.630000000000003</v>
      </c>
      <c r="E151" s="38" t="s">
        <v>440</v>
      </c>
      <c r="F151" s="38" t="s">
        <v>440</v>
      </c>
      <c r="G151" s="212">
        <v>1</v>
      </c>
    </row>
    <row r="152" spans="1:7" ht="12.75" customHeight="1">
      <c r="A152" s="62" t="s">
        <v>145</v>
      </c>
      <c r="B152" s="38">
        <v>10902.37</v>
      </c>
      <c r="C152" s="38">
        <v>29.297995</v>
      </c>
      <c r="D152" s="38" t="s">
        <v>440</v>
      </c>
      <c r="E152" s="38" t="s">
        <v>440</v>
      </c>
      <c r="F152" s="38">
        <v>10875.62</v>
      </c>
      <c r="G152" s="212">
        <v>11</v>
      </c>
    </row>
    <row r="153" spans="1:7" ht="15" customHeight="1">
      <c r="A153" s="62" t="s">
        <v>148</v>
      </c>
      <c r="B153" s="38">
        <v>2078.66</v>
      </c>
      <c r="C153" s="38">
        <v>13.931103</v>
      </c>
      <c r="D153" s="38">
        <v>91.81</v>
      </c>
      <c r="E153" s="38" t="s">
        <v>440</v>
      </c>
      <c r="F153" s="38">
        <v>1986.85</v>
      </c>
      <c r="G153" s="212" t="s">
        <v>440</v>
      </c>
    </row>
    <row r="154" spans="1:7" ht="15" customHeight="1">
      <c r="A154" s="48" t="s">
        <v>149</v>
      </c>
      <c r="B154" s="38">
        <v>67050.61</v>
      </c>
      <c r="C154" s="38">
        <v>62.935862999999998</v>
      </c>
      <c r="D154" s="38">
        <v>2782.16</v>
      </c>
      <c r="E154" s="38">
        <v>23122.219999999998</v>
      </c>
      <c r="F154" s="38">
        <v>29058.34</v>
      </c>
      <c r="G154" s="168">
        <v>70</v>
      </c>
    </row>
    <row r="155" spans="1:7" ht="22.5">
      <c r="A155" s="61" t="s">
        <v>921</v>
      </c>
      <c r="B155" s="32"/>
      <c r="C155" s="155"/>
      <c r="D155" s="32"/>
      <c r="E155" s="155"/>
      <c r="F155" s="32"/>
      <c r="G155" s="81"/>
    </row>
    <row r="156" spans="1:7" ht="15" customHeight="1">
      <c r="A156" s="62" t="s">
        <v>151</v>
      </c>
      <c r="B156" s="38">
        <v>16.54</v>
      </c>
      <c r="C156" s="38">
        <v>1.1168119999999999</v>
      </c>
      <c r="D156" s="38" t="s">
        <v>440</v>
      </c>
      <c r="E156" s="38" t="s">
        <v>440</v>
      </c>
      <c r="F156" s="38" t="s">
        <v>440</v>
      </c>
      <c r="G156" s="212">
        <v>3</v>
      </c>
    </row>
    <row r="157" spans="1:7" ht="22.5">
      <c r="A157" s="61" t="s">
        <v>926</v>
      </c>
      <c r="B157" s="32"/>
      <c r="C157" s="155"/>
      <c r="D157" s="32"/>
      <c r="E157" s="155"/>
      <c r="F157" s="32"/>
      <c r="G157" s="81"/>
    </row>
    <row r="158" spans="1:7" ht="15" customHeight="1">
      <c r="A158" s="62" t="s">
        <v>150</v>
      </c>
      <c r="B158" s="38">
        <v>18972.32</v>
      </c>
      <c r="C158" s="38">
        <v>74.023877999999996</v>
      </c>
      <c r="D158" s="38">
        <v>1374.17</v>
      </c>
      <c r="E158" s="38">
        <v>8882.58</v>
      </c>
      <c r="F158" s="38">
        <v>8402.11</v>
      </c>
      <c r="G158" s="212">
        <v>9</v>
      </c>
    </row>
    <row r="159" spans="1:7" ht="22.5">
      <c r="A159" s="61" t="s">
        <v>922</v>
      </c>
      <c r="B159" s="38"/>
      <c r="C159" s="38"/>
      <c r="D159" s="38"/>
      <c r="E159" s="38"/>
      <c r="F159" s="38"/>
      <c r="G159" s="81"/>
    </row>
    <row r="160" spans="1:7" ht="15" customHeight="1">
      <c r="A160" s="62" t="s">
        <v>151</v>
      </c>
      <c r="B160" s="38">
        <v>15084.72</v>
      </c>
      <c r="C160" s="38">
        <v>51.110388</v>
      </c>
      <c r="D160" s="38">
        <v>204.37</v>
      </c>
      <c r="E160" s="38" t="s">
        <v>440</v>
      </c>
      <c r="F160" s="38">
        <v>14004.61</v>
      </c>
      <c r="G160" s="212">
        <v>4</v>
      </c>
    </row>
    <row r="161" spans="1:7" ht="15" customHeight="1">
      <c r="A161" s="62" t="s">
        <v>152</v>
      </c>
      <c r="B161" s="38">
        <v>24055.02</v>
      </c>
      <c r="C161" s="38">
        <v>76.491414000000006</v>
      </c>
      <c r="D161" s="38">
        <v>1150.56</v>
      </c>
      <c r="E161" s="38">
        <v>13534.62</v>
      </c>
      <c r="F161" s="38" t="s">
        <v>440</v>
      </c>
      <c r="G161" s="212">
        <v>36</v>
      </c>
    </row>
    <row r="162" spans="1:7" ht="15" customHeight="1">
      <c r="A162" s="62" t="s">
        <v>153</v>
      </c>
      <c r="B162" s="38">
        <v>8922.01</v>
      </c>
      <c r="C162" s="38">
        <v>48.318494000000001</v>
      </c>
      <c r="D162" s="38">
        <v>53.06</v>
      </c>
      <c r="E162" s="38" t="s">
        <v>440</v>
      </c>
      <c r="F162" s="38" t="s">
        <v>440</v>
      </c>
      <c r="G162" s="212">
        <v>18</v>
      </c>
    </row>
    <row r="163" spans="1:7" ht="15" customHeight="1">
      <c r="A163" s="48" t="s">
        <v>154</v>
      </c>
      <c r="B163" s="38">
        <v>52832.95</v>
      </c>
      <c r="C163" s="38">
        <v>54.997656999999997</v>
      </c>
      <c r="D163" s="38">
        <v>225.11</v>
      </c>
      <c r="E163" s="38" t="s">
        <v>440</v>
      </c>
      <c r="F163" s="38">
        <v>51987.840000000004</v>
      </c>
      <c r="G163" s="168">
        <v>20</v>
      </c>
    </row>
    <row r="164" spans="1:7" ht="22.5">
      <c r="A164" s="61" t="s">
        <v>926</v>
      </c>
      <c r="B164" s="32"/>
      <c r="C164" s="155"/>
      <c r="D164" s="32"/>
      <c r="E164" s="155"/>
      <c r="F164" s="32"/>
      <c r="G164" s="81"/>
    </row>
    <row r="165" spans="1:7" ht="15" customHeight="1">
      <c r="A165" s="62" t="s">
        <v>155</v>
      </c>
      <c r="B165" s="38">
        <v>26549.3</v>
      </c>
      <c r="C165" s="38">
        <v>70.089759000000001</v>
      </c>
      <c r="D165" s="38">
        <v>225.11</v>
      </c>
      <c r="E165" s="38" t="s">
        <v>440</v>
      </c>
      <c r="F165" s="38">
        <v>26324.19</v>
      </c>
      <c r="G165" s="212">
        <v>13</v>
      </c>
    </row>
    <row r="166" spans="1:7" ht="22.5">
      <c r="A166" s="61" t="s">
        <v>922</v>
      </c>
      <c r="B166" s="38"/>
      <c r="C166" s="38"/>
      <c r="D166" s="32"/>
      <c r="E166" s="155"/>
      <c r="F166" s="38"/>
      <c r="G166" s="81"/>
    </row>
    <row r="167" spans="1:7" ht="15" customHeight="1">
      <c r="A167" s="43" t="s">
        <v>156</v>
      </c>
      <c r="B167" s="38">
        <v>2748.7</v>
      </c>
      <c r="C167" s="38">
        <v>20.222925</v>
      </c>
      <c r="D167" s="38" t="s">
        <v>440</v>
      </c>
      <c r="E167" s="38" t="s">
        <v>440</v>
      </c>
      <c r="F167" s="38" t="s">
        <v>440</v>
      </c>
      <c r="G167" s="212" t="s">
        <v>440</v>
      </c>
    </row>
    <row r="168" spans="1:7" ht="15" customHeight="1">
      <c r="A168" s="43" t="s">
        <v>157</v>
      </c>
      <c r="B168" s="38">
        <v>14742.39</v>
      </c>
      <c r="C168" s="38">
        <v>76.919492000000005</v>
      </c>
      <c r="D168" s="38" t="s">
        <v>440</v>
      </c>
      <c r="E168" s="38" t="s">
        <v>440</v>
      </c>
      <c r="F168" s="38" t="s">
        <v>440</v>
      </c>
      <c r="G168" s="212">
        <v>6</v>
      </c>
    </row>
    <row r="169" spans="1:7" ht="15" customHeight="1">
      <c r="A169" s="43" t="s">
        <v>158</v>
      </c>
      <c r="B169" s="38">
        <v>8792.56</v>
      </c>
      <c r="C169" s="38">
        <v>34.579619999999998</v>
      </c>
      <c r="D169" s="38" t="s">
        <v>440</v>
      </c>
      <c r="E169" s="38" t="s">
        <v>440</v>
      </c>
      <c r="F169" s="38">
        <v>8172.5600000000013</v>
      </c>
      <c r="G169" s="212">
        <v>1</v>
      </c>
    </row>
    <row r="170" spans="1:7" ht="15" customHeight="1">
      <c r="A170" s="48" t="s">
        <v>159</v>
      </c>
      <c r="B170" s="38">
        <v>151723.91</v>
      </c>
      <c r="C170" s="38">
        <v>53.461184000000003</v>
      </c>
      <c r="D170" s="38">
        <v>4798.67</v>
      </c>
      <c r="E170" s="38" t="s">
        <v>440</v>
      </c>
      <c r="F170" s="38">
        <v>141880.63</v>
      </c>
      <c r="G170" s="168">
        <v>117</v>
      </c>
    </row>
    <row r="171" spans="1:7" ht="22.5">
      <c r="A171" s="61" t="s">
        <v>926</v>
      </c>
      <c r="B171" s="32"/>
      <c r="C171" s="155"/>
      <c r="D171" s="32"/>
      <c r="E171" s="155"/>
      <c r="F171" s="32"/>
      <c r="G171" s="81"/>
    </row>
    <row r="172" spans="1:7" ht="15" customHeight="1">
      <c r="A172" s="62" t="s">
        <v>160</v>
      </c>
      <c r="B172" s="38">
        <v>12936.75</v>
      </c>
      <c r="C172" s="38">
        <v>40.426079999999999</v>
      </c>
      <c r="D172" s="38" t="s">
        <v>440</v>
      </c>
      <c r="E172" s="38" t="s">
        <v>440</v>
      </c>
      <c r="F172" s="38">
        <v>12814.96</v>
      </c>
      <c r="G172" s="212">
        <v>8</v>
      </c>
    </row>
    <row r="173" spans="1:7" ht="15" customHeight="1">
      <c r="A173" s="62" t="s">
        <v>94</v>
      </c>
      <c r="B173" s="38">
        <v>14029.42</v>
      </c>
      <c r="C173" s="38">
        <v>48.309010999999998</v>
      </c>
      <c r="D173" s="38">
        <v>52.84</v>
      </c>
      <c r="E173" s="38" t="s">
        <v>440</v>
      </c>
      <c r="F173" s="38">
        <v>10890.85</v>
      </c>
      <c r="G173" s="212">
        <v>3</v>
      </c>
    </row>
    <row r="174" spans="1:7" ht="15" customHeight="1">
      <c r="A174" s="62" t="s">
        <v>161</v>
      </c>
      <c r="B174" s="38">
        <v>12082.37</v>
      </c>
      <c r="C174" s="38">
        <v>46.705979999999997</v>
      </c>
      <c r="D174" s="38" t="s">
        <v>440</v>
      </c>
      <c r="E174" s="38" t="s">
        <v>440</v>
      </c>
      <c r="F174" s="38">
        <v>11640.910000000002</v>
      </c>
      <c r="G174" s="212">
        <v>7</v>
      </c>
    </row>
    <row r="175" spans="1:7" ht="15" customHeight="1">
      <c r="A175" s="62" t="s">
        <v>162</v>
      </c>
      <c r="B175" s="38">
        <v>5236.1000000000004</v>
      </c>
      <c r="C175" s="38">
        <v>24.758144000000001</v>
      </c>
      <c r="D175" s="38">
        <v>31.47</v>
      </c>
      <c r="E175" s="38" t="s">
        <v>440</v>
      </c>
      <c r="F175" s="38">
        <v>5204.55</v>
      </c>
      <c r="G175" s="212">
        <v>8</v>
      </c>
    </row>
    <row r="176" spans="1:7" ht="15" customHeight="1">
      <c r="A176" s="62" t="s">
        <v>163</v>
      </c>
      <c r="B176" s="38">
        <v>26343.58</v>
      </c>
      <c r="C176" s="38">
        <v>70.909476999999995</v>
      </c>
      <c r="D176" s="38">
        <v>312.52</v>
      </c>
      <c r="E176" s="38" t="s">
        <v>440</v>
      </c>
      <c r="F176" s="38">
        <v>25021.399999999998</v>
      </c>
      <c r="G176" s="212">
        <v>12</v>
      </c>
    </row>
    <row r="177" spans="1:7" ht="22.5">
      <c r="A177" s="61" t="s">
        <v>922</v>
      </c>
      <c r="B177" s="38"/>
      <c r="C177" s="38"/>
      <c r="D177" s="32"/>
      <c r="E177" s="155"/>
      <c r="F177" s="38"/>
      <c r="G177" s="81"/>
    </row>
    <row r="178" spans="1:7" ht="15" customHeight="1">
      <c r="A178" s="62" t="s">
        <v>164</v>
      </c>
      <c r="B178" s="38">
        <v>5931.16</v>
      </c>
      <c r="C178" s="38">
        <v>36.802928000000001</v>
      </c>
      <c r="D178" s="38" t="s">
        <v>440</v>
      </c>
      <c r="E178" s="38" t="s">
        <v>440</v>
      </c>
      <c r="F178" s="38" t="s">
        <v>440</v>
      </c>
      <c r="G178" s="212">
        <v>7</v>
      </c>
    </row>
    <row r="179" spans="1:7" ht="15" customHeight="1">
      <c r="A179" s="62" t="s">
        <v>165</v>
      </c>
      <c r="B179" s="38">
        <v>14286.19</v>
      </c>
      <c r="C179" s="38">
        <v>82.900191000000007</v>
      </c>
      <c r="D179" s="38">
        <v>712.37</v>
      </c>
      <c r="E179" s="38" t="s">
        <v>440</v>
      </c>
      <c r="F179" s="38">
        <v>13573.82</v>
      </c>
      <c r="G179" s="212">
        <v>30</v>
      </c>
    </row>
    <row r="180" spans="1:7" ht="15" customHeight="1">
      <c r="A180" s="62" t="s">
        <v>166</v>
      </c>
      <c r="B180" s="38">
        <v>4651.1099999999997</v>
      </c>
      <c r="C180" s="38">
        <v>27.571936000000001</v>
      </c>
      <c r="D180" s="38">
        <v>415.3</v>
      </c>
      <c r="E180" s="38" t="s">
        <v>440</v>
      </c>
      <c r="F180" s="38">
        <v>4218.51</v>
      </c>
      <c r="G180" s="212">
        <v>5</v>
      </c>
    </row>
    <row r="181" spans="1:7" ht="15" customHeight="1">
      <c r="A181" s="62" t="s">
        <v>167</v>
      </c>
      <c r="B181" s="38">
        <v>8425.4500000000007</v>
      </c>
      <c r="C181" s="38">
        <v>47.177613000000001</v>
      </c>
      <c r="D181" s="38">
        <v>8.64</v>
      </c>
      <c r="E181" s="38" t="s">
        <v>440</v>
      </c>
      <c r="F181" s="38" t="s">
        <v>440</v>
      </c>
      <c r="G181" s="212">
        <v>7</v>
      </c>
    </row>
    <row r="182" spans="1:7" ht="15" customHeight="1">
      <c r="A182" s="62" t="s">
        <v>168</v>
      </c>
      <c r="B182" s="38">
        <v>26407.42</v>
      </c>
      <c r="C182" s="38">
        <v>83.010875999999996</v>
      </c>
      <c r="D182" s="38">
        <v>1174.42</v>
      </c>
      <c r="E182" s="38" t="s">
        <v>440</v>
      </c>
      <c r="F182" s="38">
        <v>25048.03</v>
      </c>
      <c r="G182" s="212">
        <v>17</v>
      </c>
    </row>
    <row r="183" spans="1:7" ht="15" customHeight="1">
      <c r="A183" s="62" t="s">
        <v>169</v>
      </c>
      <c r="B183" s="38">
        <v>18165.05</v>
      </c>
      <c r="C183" s="38">
        <v>81.505137000000005</v>
      </c>
      <c r="D183" s="38">
        <v>1899.36</v>
      </c>
      <c r="E183" s="38" t="s">
        <v>440</v>
      </c>
      <c r="F183" s="38">
        <v>16238.390000000001</v>
      </c>
      <c r="G183" s="212">
        <v>11</v>
      </c>
    </row>
    <row r="184" spans="1:7" ht="15" customHeight="1">
      <c r="A184" s="62" t="s">
        <v>170</v>
      </c>
      <c r="B184" s="38">
        <v>3229.31</v>
      </c>
      <c r="C184" s="38">
        <v>19.672920999999999</v>
      </c>
      <c r="D184" s="38">
        <v>191.75</v>
      </c>
      <c r="E184" s="38" t="s">
        <v>440</v>
      </c>
      <c r="F184" s="38">
        <v>2914.7400000000002</v>
      </c>
      <c r="G184" s="212">
        <v>2</v>
      </c>
    </row>
    <row r="185" spans="1:7" ht="15" customHeight="1">
      <c r="A185" s="48" t="s">
        <v>171</v>
      </c>
      <c r="B185" s="38">
        <v>87205.88</v>
      </c>
      <c r="C185" s="38">
        <v>45.109366999999999</v>
      </c>
      <c r="D185" s="38">
        <v>583.39</v>
      </c>
      <c r="E185" s="38">
        <v>1350.52</v>
      </c>
      <c r="F185" s="38">
        <v>78764.31</v>
      </c>
      <c r="G185" s="168">
        <v>118</v>
      </c>
    </row>
    <row r="186" spans="1:7" ht="22.5">
      <c r="A186" s="61" t="s">
        <v>921</v>
      </c>
      <c r="B186" s="32"/>
      <c r="C186" s="155"/>
      <c r="D186" s="32"/>
      <c r="E186" s="155"/>
      <c r="F186" s="32"/>
      <c r="G186" s="81"/>
    </row>
    <row r="187" spans="1:7" ht="15" customHeight="1">
      <c r="A187" s="62" t="s">
        <v>173</v>
      </c>
      <c r="B187" s="38">
        <v>1.69</v>
      </c>
      <c r="C187" s="38">
        <v>0.159133</v>
      </c>
      <c r="D187" s="38" t="s">
        <v>440</v>
      </c>
      <c r="E187" s="38" t="s">
        <v>440</v>
      </c>
      <c r="F187" s="38" t="s">
        <v>440</v>
      </c>
      <c r="G187" s="212">
        <v>13</v>
      </c>
    </row>
    <row r="188" spans="1:7" ht="22.5">
      <c r="A188" s="61" t="s">
        <v>926</v>
      </c>
      <c r="B188" s="38"/>
      <c r="C188" s="38"/>
      <c r="D188" s="32"/>
      <c r="E188" s="155"/>
      <c r="F188" s="32"/>
      <c r="G188" s="81"/>
    </row>
    <row r="189" spans="1:7" ht="15" customHeight="1">
      <c r="A189" s="62" t="s">
        <v>172</v>
      </c>
      <c r="B189" s="38">
        <v>12036.36</v>
      </c>
      <c r="C189" s="38">
        <v>80.672653999999994</v>
      </c>
      <c r="D189" s="38">
        <v>207.8</v>
      </c>
      <c r="E189" s="38" t="s">
        <v>440</v>
      </c>
      <c r="F189" s="38">
        <v>11634.560000000001</v>
      </c>
      <c r="G189" s="212" t="s">
        <v>440</v>
      </c>
    </row>
    <row r="190" spans="1:7" ht="15" customHeight="1">
      <c r="A190" s="62" t="s">
        <v>26</v>
      </c>
      <c r="B190" s="38">
        <v>9078.3700000000008</v>
      </c>
      <c r="C190" s="38">
        <v>26.091017999999998</v>
      </c>
      <c r="D190" s="38" t="s">
        <v>440</v>
      </c>
      <c r="E190" s="155" t="s">
        <v>440</v>
      </c>
      <c r="F190" s="38" t="s">
        <v>440</v>
      </c>
      <c r="G190" s="81">
        <v>32</v>
      </c>
    </row>
    <row r="191" spans="1:7" ht="22.5">
      <c r="A191" s="61" t="s">
        <v>922</v>
      </c>
      <c r="B191" s="38"/>
      <c r="C191" s="38"/>
      <c r="D191" s="38"/>
      <c r="E191" s="38"/>
      <c r="F191" s="38"/>
      <c r="G191" s="147"/>
    </row>
    <row r="192" spans="1:7" ht="15" customHeight="1">
      <c r="A192" s="62" t="s">
        <v>174</v>
      </c>
      <c r="B192" s="38">
        <v>9768.82</v>
      </c>
      <c r="C192" s="38">
        <v>37.095844999999997</v>
      </c>
      <c r="D192" s="38">
        <v>12.67</v>
      </c>
      <c r="E192" s="38" t="s">
        <v>440</v>
      </c>
      <c r="F192" s="38">
        <v>6281.6</v>
      </c>
      <c r="G192" s="147">
        <v>6</v>
      </c>
    </row>
    <row r="193" spans="1:7" ht="15" customHeight="1">
      <c r="A193" s="62" t="s">
        <v>175</v>
      </c>
      <c r="B193" s="38">
        <v>31349.599999999999</v>
      </c>
      <c r="C193" s="38">
        <v>100</v>
      </c>
      <c r="D193" s="38">
        <v>298.08</v>
      </c>
      <c r="E193" s="38" t="s">
        <v>440</v>
      </c>
      <c r="F193" s="38">
        <v>30837.59</v>
      </c>
      <c r="G193" s="147">
        <v>13</v>
      </c>
    </row>
    <row r="194" spans="1:7" ht="15" customHeight="1">
      <c r="A194" s="62" t="s">
        <v>176</v>
      </c>
      <c r="B194" s="38" t="s">
        <v>440</v>
      </c>
      <c r="C194" s="38" t="s">
        <v>440</v>
      </c>
      <c r="D194" s="38" t="s">
        <v>440</v>
      </c>
      <c r="E194" s="38" t="s">
        <v>440</v>
      </c>
      <c r="F194" s="38" t="s">
        <v>440</v>
      </c>
      <c r="G194" s="147">
        <v>12</v>
      </c>
    </row>
    <row r="195" spans="1:7" ht="15" customHeight="1">
      <c r="A195" s="62" t="s">
        <v>173</v>
      </c>
      <c r="B195" s="38">
        <v>14409.63</v>
      </c>
      <c r="C195" s="38">
        <v>41.617460999999999</v>
      </c>
      <c r="D195" s="38" t="s">
        <v>440</v>
      </c>
      <c r="E195" s="38" t="s">
        <v>440</v>
      </c>
      <c r="F195" s="38" t="s">
        <v>440</v>
      </c>
      <c r="G195" s="147">
        <v>23</v>
      </c>
    </row>
    <row r="196" spans="1:7" ht="15" customHeight="1">
      <c r="A196" s="62" t="s">
        <v>122</v>
      </c>
      <c r="B196" s="38">
        <v>10561.41</v>
      </c>
      <c r="C196" s="38">
        <v>37.780039000000002</v>
      </c>
      <c r="D196" s="38">
        <v>64.84</v>
      </c>
      <c r="E196" s="38">
        <v>1350.52</v>
      </c>
      <c r="F196" s="38">
        <v>6539.2</v>
      </c>
      <c r="G196" s="147">
        <v>19</v>
      </c>
    </row>
    <row r="197" spans="1:7" ht="24.95" customHeight="1">
      <c r="A197" s="150" t="s">
        <v>923</v>
      </c>
      <c r="B197" s="32"/>
      <c r="C197" s="155"/>
      <c r="D197" s="32"/>
      <c r="E197" s="155"/>
      <c r="F197" s="32"/>
      <c r="G197" s="81"/>
    </row>
    <row r="198" spans="1:7" ht="15" customHeight="1">
      <c r="A198" s="62" t="s">
        <v>62</v>
      </c>
      <c r="B198" s="38">
        <v>507.9</v>
      </c>
      <c r="C198" s="38">
        <v>5.7500280000000004</v>
      </c>
      <c r="D198" s="38">
        <v>15.2</v>
      </c>
      <c r="E198" s="38" t="s">
        <v>440</v>
      </c>
      <c r="F198" s="38" t="s">
        <v>440</v>
      </c>
      <c r="G198" s="168">
        <v>32</v>
      </c>
    </row>
    <row r="199" spans="1:7" ht="20.100000000000001" customHeight="1">
      <c r="A199" s="33" t="s">
        <v>355</v>
      </c>
    </row>
    <row r="200" spans="1:7" ht="15" customHeight="1">
      <c r="A200" s="49" t="s">
        <v>378</v>
      </c>
    </row>
  </sheetData>
  <mergeCells count="8">
    <mergeCell ref="G7:G10"/>
    <mergeCell ref="A7:A10"/>
    <mergeCell ref="B9:B10"/>
    <mergeCell ref="C9:C10"/>
    <mergeCell ref="D10:F10"/>
    <mergeCell ref="B7:F7"/>
    <mergeCell ref="B8:C8"/>
    <mergeCell ref="D8:F8"/>
  </mergeCells>
  <hyperlinks>
    <hyperlink ref="F1:G2" location="'Spis tablic List of tables'!A208" display="Powrót do spisu tablic" xr:uid="{00000000-0004-0000-3600-000003000000}"/>
    <hyperlink ref="H5:H6" location="'Spis tablic'!A1" display="Powrót do spisu tablic" xr:uid="{BCFC4FA1-0BB9-44F7-AA68-21FE6866F7EE}"/>
  </hyperlinks>
  <pageMargins left="0.19685039370078741" right="0.19685039370078741" top="0.19685039370078741" bottom="0.19685039370078741" header="0.31496062992125984" footer="0.31496062992125984"/>
  <pageSetup paperSize="9" scale="77" fitToHeight="0" orientation="portrait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E770E2-4407-49E9-86F7-10AD6669579F}">
  <sheetPr codeName="Arkusz47">
    <pageSetUpPr fitToPage="1"/>
  </sheetPr>
  <dimension ref="A1:H198"/>
  <sheetViews>
    <sheetView showGridLines="0" zoomScaleNormal="100" workbookViewId="0">
      <pane xSplit="1" ySplit="8" topLeftCell="B9" activePane="bottomRight" state="frozen"/>
      <selection pane="topRight" activeCell="B1" sqref="B1"/>
      <selection pane="bottomLeft" activeCell="A9" sqref="A9"/>
      <selection pane="bottomRight"/>
    </sheetView>
  </sheetViews>
  <sheetFormatPr defaultColWidth="9.59765625" defaultRowHeight="11.25"/>
  <cols>
    <col min="1" max="1" width="31.19921875" style="33" customWidth="1"/>
    <col min="2" max="6" width="21" style="153" customWidth="1"/>
    <col min="7" max="7" width="21" style="33" customWidth="1"/>
    <col min="8" max="16384" width="9.59765625" style="33"/>
  </cols>
  <sheetData>
    <row r="1" spans="1:8" ht="15" customHeight="1">
      <c r="A1" s="2" t="s">
        <v>927</v>
      </c>
      <c r="B1" s="166"/>
      <c r="C1" s="166"/>
      <c r="D1" s="166"/>
      <c r="E1" s="166"/>
      <c r="F1" s="166"/>
    </row>
    <row r="2" spans="1:8" ht="15" customHeight="1">
      <c r="A2" s="222" t="s">
        <v>819</v>
      </c>
      <c r="B2" s="166"/>
      <c r="C2" s="166"/>
      <c r="D2" s="166"/>
      <c r="E2" s="166"/>
      <c r="F2" s="166"/>
    </row>
    <row r="3" spans="1:8" ht="15" customHeight="1">
      <c r="A3" s="186" t="s">
        <v>703</v>
      </c>
      <c r="B3" s="166"/>
      <c r="C3" s="166"/>
      <c r="D3" s="166"/>
      <c r="E3" s="166"/>
      <c r="F3" s="166"/>
      <c r="G3" s="89"/>
      <c r="H3" s="339" t="s">
        <v>36</v>
      </c>
    </row>
    <row r="4" spans="1:8" ht="15" customHeight="1">
      <c r="A4" s="186" t="s">
        <v>290</v>
      </c>
      <c r="B4" s="166"/>
      <c r="C4" s="166"/>
      <c r="D4" s="166"/>
      <c r="E4" s="166"/>
      <c r="F4" s="166"/>
      <c r="G4" s="214"/>
      <c r="H4" s="349" t="s">
        <v>37</v>
      </c>
    </row>
    <row r="5" spans="1:8" ht="27" customHeight="1">
      <c r="A5" s="401" t="s">
        <v>519</v>
      </c>
      <c r="B5" s="454" t="s">
        <v>913</v>
      </c>
      <c r="C5" s="455"/>
      <c r="D5" s="455"/>
      <c r="E5" s="455"/>
      <c r="F5" s="456"/>
      <c r="G5" s="395" t="s">
        <v>920</v>
      </c>
    </row>
    <row r="6" spans="1:8" ht="23.25" customHeight="1">
      <c r="A6" s="417"/>
      <c r="B6" s="454" t="s">
        <v>828</v>
      </c>
      <c r="C6" s="457"/>
      <c r="D6" s="458" t="s">
        <v>850</v>
      </c>
      <c r="E6" s="459"/>
      <c r="F6" s="460"/>
      <c r="G6" s="451"/>
    </row>
    <row r="7" spans="1:8" ht="66" customHeight="1">
      <c r="A7" s="417"/>
      <c r="B7" s="452" t="s">
        <v>915</v>
      </c>
      <c r="C7" s="452" t="s">
        <v>916</v>
      </c>
      <c r="D7" s="314" t="s">
        <v>917</v>
      </c>
      <c r="E7" s="324" t="s">
        <v>918</v>
      </c>
      <c r="F7" s="323" t="s">
        <v>919</v>
      </c>
      <c r="G7" s="451"/>
    </row>
    <row r="8" spans="1:8" ht="22.5" customHeight="1">
      <c r="A8" s="402"/>
      <c r="B8" s="453"/>
      <c r="C8" s="453"/>
      <c r="D8" s="454" t="s">
        <v>518</v>
      </c>
      <c r="E8" s="455"/>
      <c r="F8" s="456"/>
      <c r="G8" s="396"/>
    </row>
    <row r="9" spans="1:8" ht="28.5" customHeight="1">
      <c r="A9" s="171" t="s">
        <v>868</v>
      </c>
      <c r="B9" s="162"/>
      <c r="C9" s="162"/>
      <c r="D9" s="162"/>
      <c r="E9" s="162"/>
      <c r="F9" s="162"/>
      <c r="G9" s="317">
        <v>2263</v>
      </c>
    </row>
    <row r="10" spans="1:8" ht="24.75" customHeight="1">
      <c r="A10" s="151" t="s">
        <v>869</v>
      </c>
      <c r="B10" s="315">
        <v>314056.17</v>
      </c>
      <c r="C10" s="315">
        <v>41.9</v>
      </c>
      <c r="D10" s="315">
        <v>11239.73</v>
      </c>
      <c r="E10" s="315">
        <v>73666.41</v>
      </c>
      <c r="F10" s="315">
        <v>226622.9</v>
      </c>
      <c r="G10" s="326">
        <v>1230</v>
      </c>
    </row>
    <row r="11" spans="1:8" ht="15" customHeight="1">
      <c r="A11" s="47" t="s">
        <v>65</v>
      </c>
      <c r="B11" s="38">
        <v>37159.26</v>
      </c>
      <c r="C11" s="38">
        <v>30.858302999999999</v>
      </c>
      <c r="D11" s="38">
        <v>2282.62</v>
      </c>
      <c r="E11" s="38" t="s">
        <v>440</v>
      </c>
      <c r="F11" s="38">
        <v>34769.310000000005</v>
      </c>
      <c r="G11" s="168">
        <v>192</v>
      </c>
    </row>
    <row r="12" spans="1:8" ht="22.5">
      <c r="A12" s="61" t="s">
        <v>921</v>
      </c>
      <c r="B12" s="32"/>
      <c r="C12" s="155"/>
      <c r="D12" s="32"/>
      <c r="E12" s="155"/>
      <c r="F12" s="32"/>
      <c r="G12" s="81"/>
    </row>
    <row r="13" spans="1:8" ht="15" customHeight="1">
      <c r="A13" s="62" t="s">
        <v>66</v>
      </c>
      <c r="B13" s="38">
        <v>28.86</v>
      </c>
      <c r="C13" s="38">
        <v>2.3255430000000001</v>
      </c>
      <c r="D13" s="38">
        <v>28.86</v>
      </c>
      <c r="E13" s="38" t="s">
        <v>440</v>
      </c>
      <c r="F13" s="38" t="s">
        <v>440</v>
      </c>
      <c r="G13" s="212">
        <v>5</v>
      </c>
    </row>
    <row r="14" spans="1:8" ht="22.5">
      <c r="A14" s="61" t="s">
        <v>926</v>
      </c>
      <c r="B14" s="32"/>
      <c r="C14" s="155"/>
      <c r="D14" s="32"/>
      <c r="E14" s="155"/>
      <c r="F14" s="32"/>
      <c r="G14" s="81"/>
    </row>
    <row r="15" spans="1:8" ht="15" customHeight="1">
      <c r="A15" s="62" t="s">
        <v>67</v>
      </c>
      <c r="B15" s="38">
        <v>5324.92</v>
      </c>
      <c r="C15" s="38">
        <v>42.409365999999999</v>
      </c>
      <c r="D15" s="38" t="s">
        <v>35</v>
      </c>
      <c r="E15" s="38" t="s">
        <v>440</v>
      </c>
      <c r="F15" s="38">
        <v>5321.52</v>
      </c>
      <c r="G15" s="212">
        <v>19</v>
      </c>
    </row>
    <row r="16" spans="1:8" ht="15" customHeight="1">
      <c r="A16" s="62" t="s">
        <v>68</v>
      </c>
      <c r="B16" s="38">
        <v>4328.17</v>
      </c>
      <c r="C16" s="38">
        <v>17.953996</v>
      </c>
      <c r="D16" s="38">
        <v>205.74</v>
      </c>
      <c r="E16" s="38" t="s">
        <v>440</v>
      </c>
      <c r="F16" s="38" t="s">
        <v>440</v>
      </c>
      <c r="G16" s="212" t="s">
        <v>35</v>
      </c>
    </row>
    <row r="17" spans="1:7" ht="22.5">
      <c r="A17" s="61" t="s">
        <v>922</v>
      </c>
      <c r="B17" s="38"/>
      <c r="C17" s="38"/>
      <c r="D17" s="38"/>
      <c r="E17" s="155"/>
      <c r="F17" s="38"/>
      <c r="G17" s="81"/>
    </row>
    <row r="18" spans="1:7" ht="15" customHeight="1">
      <c r="A18" s="62" t="s">
        <v>66</v>
      </c>
      <c r="B18" s="38">
        <v>7926.79</v>
      </c>
      <c r="C18" s="38">
        <v>25.803352</v>
      </c>
      <c r="D18" s="38">
        <v>181.5</v>
      </c>
      <c r="E18" s="38" t="s">
        <v>440</v>
      </c>
      <c r="F18" s="38">
        <v>7745.29</v>
      </c>
      <c r="G18" s="212">
        <v>32</v>
      </c>
    </row>
    <row r="19" spans="1:7" ht="15" customHeight="1">
      <c r="A19" s="62" t="s">
        <v>69</v>
      </c>
      <c r="B19" s="38">
        <v>7691.49</v>
      </c>
      <c r="C19" s="38">
        <v>38.816502</v>
      </c>
      <c r="D19" s="38" t="s">
        <v>35</v>
      </c>
      <c r="E19" s="38" t="s">
        <v>440</v>
      </c>
      <c r="F19" s="38" t="s">
        <v>440</v>
      </c>
      <c r="G19" s="212">
        <v>41</v>
      </c>
    </row>
    <row r="20" spans="1:7" ht="15" customHeight="1">
      <c r="A20" s="62" t="s">
        <v>70</v>
      </c>
      <c r="B20" s="38">
        <v>4494.34</v>
      </c>
      <c r="C20" s="38">
        <v>26.143563</v>
      </c>
      <c r="D20" s="38">
        <v>1434.08</v>
      </c>
      <c r="E20" s="38" t="s">
        <v>440</v>
      </c>
      <c r="F20" s="38">
        <v>3060.2599999999998</v>
      </c>
      <c r="G20" s="212">
        <v>26</v>
      </c>
    </row>
    <row r="21" spans="1:7" ht="15" customHeight="1">
      <c r="A21" s="62" t="s">
        <v>71</v>
      </c>
      <c r="B21" s="38">
        <v>7364.69</v>
      </c>
      <c r="C21" s="38">
        <v>49.798431000000001</v>
      </c>
      <c r="D21" s="38">
        <v>432.44</v>
      </c>
      <c r="E21" s="38" t="s">
        <v>440</v>
      </c>
      <c r="F21" s="38">
        <v>6932.25</v>
      </c>
      <c r="G21" s="212">
        <v>69</v>
      </c>
    </row>
    <row r="22" spans="1:7" ht="15" customHeight="1">
      <c r="A22" s="47" t="s">
        <v>72</v>
      </c>
      <c r="B22" s="38">
        <v>36626.629999999997</v>
      </c>
      <c r="C22" s="38">
        <v>38.396315999999999</v>
      </c>
      <c r="D22" s="38">
        <v>418.22</v>
      </c>
      <c r="E22" s="38">
        <v>23657.73</v>
      </c>
      <c r="F22" s="38">
        <v>11103.97</v>
      </c>
      <c r="G22" s="168">
        <v>94</v>
      </c>
    </row>
    <row r="23" spans="1:7" ht="22.5">
      <c r="A23" s="61" t="s">
        <v>921</v>
      </c>
      <c r="B23" s="32"/>
      <c r="C23" s="155"/>
      <c r="D23" s="32"/>
      <c r="E23" s="155"/>
      <c r="F23" s="32"/>
      <c r="G23" s="81"/>
    </row>
    <row r="24" spans="1:7" ht="15" customHeight="1">
      <c r="A24" s="43" t="s">
        <v>73</v>
      </c>
      <c r="B24" s="38">
        <v>5.45</v>
      </c>
      <c r="C24" s="38">
        <v>0.47515200000000002</v>
      </c>
      <c r="D24" s="38" t="s">
        <v>35</v>
      </c>
      <c r="E24" s="38" t="s">
        <v>440</v>
      </c>
      <c r="F24" s="38" t="s">
        <v>440</v>
      </c>
      <c r="G24" s="212">
        <v>3</v>
      </c>
    </row>
    <row r="25" spans="1:7" ht="22.5">
      <c r="A25" s="61" t="s">
        <v>926</v>
      </c>
      <c r="B25" s="32"/>
      <c r="C25" s="155"/>
      <c r="D25" s="32"/>
      <c r="E25" s="155"/>
      <c r="F25" s="32"/>
      <c r="G25" s="81"/>
    </row>
    <row r="26" spans="1:7" ht="15" customHeight="1">
      <c r="A26" s="62" t="s">
        <v>74</v>
      </c>
      <c r="B26" s="38">
        <v>21791.85</v>
      </c>
      <c r="C26" s="38">
        <v>85.505178999999998</v>
      </c>
      <c r="D26" s="38">
        <v>115.61</v>
      </c>
      <c r="E26" s="38">
        <v>16218.96</v>
      </c>
      <c r="F26" s="38" t="s">
        <v>440</v>
      </c>
      <c r="G26" s="212">
        <v>36</v>
      </c>
    </row>
    <row r="27" spans="1:7" ht="22.5">
      <c r="A27" s="61" t="s">
        <v>922</v>
      </c>
      <c r="B27" s="38"/>
      <c r="C27" s="38"/>
      <c r="D27" s="32"/>
      <c r="E27" s="155"/>
      <c r="F27" s="32"/>
      <c r="G27" s="81"/>
    </row>
    <row r="28" spans="1:7" ht="15" customHeight="1">
      <c r="A28" s="43" t="s">
        <v>73</v>
      </c>
      <c r="B28" s="38">
        <v>1195.8399999999999</v>
      </c>
      <c r="C28" s="38">
        <v>4.3937239999999997</v>
      </c>
      <c r="D28" s="38" t="s">
        <v>35</v>
      </c>
      <c r="E28" s="38" t="s">
        <v>440</v>
      </c>
      <c r="F28" s="38">
        <v>553.42000000000007</v>
      </c>
      <c r="G28" s="212">
        <v>12</v>
      </c>
    </row>
    <row r="29" spans="1:7" ht="15" customHeight="1">
      <c r="A29" s="43" t="s">
        <v>75</v>
      </c>
      <c r="B29" s="38">
        <v>222.03</v>
      </c>
      <c r="C29" s="38">
        <v>2.1396350000000002</v>
      </c>
      <c r="D29" s="38">
        <v>179.28</v>
      </c>
      <c r="E29" s="38" t="s">
        <v>440</v>
      </c>
      <c r="F29" s="38" t="s">
        <v>440</v>
      </c>
      <c r="G29" s="212">
        <v>14</v>
      </c>
    </row>
    <row r="30" spans="1:7" ht="15" customHeight="1">
      <c r="A30" s="43" t="s">
        <v>76</v>
      </c>
      <c r="B30" s="38">
        <v>2383.9699999999998</v>
      </c>
      <c r="C30" s="38">
        <v>14.604974</v>
      </c>
      <c r="D30" s="38" t="s">
        <v>35</v>
      </c>
      <c r="E30" s="38">
        <v>1316.54</v>
      </c>
      <c r="F30" s="38" t="s">
        <v>440</v>
      </c>
      <c r="G30" s="212">
        <v>10</v>
      </c>
    </row>
    <row r="31" spans="1:7" ht="15" customHeight="1">
      <c r="A31" s="43" t="s">
        <v>77</v>
      </c>
      <c r="B31" s="38">
        <v>11027.49</v>
      </c>
      <c r="C31" s="38">
        <v>74.304224000000005</v>
      </c>
      <c r="D31" s="38">
        <v>123.33</v>
      </c>
      <c r="E31" s="38">
        <v>6122.23</v>
      </c>
      <c r="F31" s="38" t="s">
        <v>440</v>
      </c>
      <c r="G31" s="212">
        <v>19</v>
      </c>
    </row>
    <row r="32" spans="1:7" ht="15" customHeight="1">
      <c r="A32" s="48" t="s">
        <v>78</v>
      </c>
      <c r="B32" s="38">
        <v>56237.98</v>
      </c>
      <c r="C32" s="38">
        <v>39.800128000000001</v>
      </c>
      <c r="D32" s="38">
        <v>4752.25</v>
      </c>
      <c r="E32" s="38">
        <v>9867.58</v>
      </c>
      <c r="F32" s="38">
        <v>41588.559999999998</v>
      </c>
      <c r="G32" s="168">
        <v>534</v>
      </c>
    </row>
    <row r="33" spans="1:7" ht="22.5">
      <c r="A33" s="61" t="s">
        <v>926</v>
      </c>
      <c r="B33" s="32"/>
      <c r="C33" s="155"/>
      <c r="D33" s="32"/>
      <c r="E33" s="155"/>
      <c r="F33" s="32"/>
      <c r="G33" s="81"/>
    </row>
    <row r="34" spans="1:7" ht="15" customHeight="1">
      <c r="A34" s="62" t="s">
        <v>79</v>
      </c>
      <c r="B34" s="38">
        <v>10219.74</v>
      </c>
      <c r="C34" s="38">
        <v>65.048310000000001</v>
      </c>
      <c r="D34" s="38">
        <v>72.400000000000006</v>
      </c>
      <c r="E34" s="38" t="s">
        <v>440</v>
      </c>
      <c r="F34" s="38">
        <v>10147.34</v>
      </c>
      <c r="G34" s="212">
        <v>33</v>
      </c>
    </row>
    <row r="35" spans="1:7" ht="15" customHeight="1">
      <c r="A35" s="62" t="s">
        <v>80</v>
      </c>
      <c r="B35" s="38">
        <v>5945.56</v>
      </c>
      <c r="C35" s="38">
        <v>22.521059999999999</v>
      </c>
      <c r="D35" s="38">
        <v>9.77</v>
      </c>
      <c r="E35" s="38" t="s">
        <v>440</v>
      </c>
      <c r="F35" s="38">
        <v>5935.79</v>
      </c>
      <c r="G35" s="212">
        <v>52</v>
      </c>
    </row>
    <row r="36" spans="1:7" ht="15" customHeight="1">
      <c r="A36" s="62" t="s">
        <v>81</v>
      </c>
      <c r="B36" s="38">
        <v>10530.97</v>
      </c>
      <c r="C36" s="38">
        <v>50.965347999999999</v>
      </c>
      <c r="D36" s="38">
        <v>1197.3699999999999</v>
      </c>
      <c r="E36" s="38">
        <v>7675.0599999999995</v>
      </c>
      <c r="F36" s="38">
        <v>1637.28</v>
      </c>
      <c r="G36" s="212">
        <v>278</v>
      </c>
    </row>
    <row r="37" spans="1:7" ht="22.5">
      <c r="A37" s="61" t="s">
        <v>922</v>
      </c>
      <c r="B37" s="38"/>
      <c r="C37" s="38"/>
      <c r="D37" s="38"/>
      <c r="E37" s="155"/>
      <c r="F37" s="38"/>
      <c r="G37" s="81"/>
    </row>
    <row r="38" spans="1:7" ht="15" customHeight="1">
      <c r="A38" s="43" t="s">
        <v>48</v>
      </c>
      <c r="B38" s="38">
        <v>10512.69</v>
      </c>
      <c r="C38" s="38">
        <v>54.645440999999998</v>
      </c>
      <c r="D38" s="38">
        <v>2359.94</v>
      </c>
      <c r="E38" s="38">
        <v>500.76</v>
      </c>
      <c r="F38" s="38">
        <v>7645.9600000000009</v>
      </c>
      <c r="G38" s="212">
        <v>64</v>
      </c>
    </row>
    <row r="39" spans="1:7" ht="15" customHeight="1">
      <c r="A39" s="43" t="s">
        <v>82</v>
      </c>
      <c r="B39" s="38">
        <v>3949.71</v>
      </c>
      <c r="C39" s="38">
        <v>23.676476999999998</v>
      </c>
      <c r="D39" s="38">
        <v>55.47</v>
      </c>
      <c r="E39" s="38" t="s">
        <v>440</v>
      </c>
      <c r="F39" s="38">
        <v>3894.2400000000002</v>
      </c>
      <c r="G39" s="212">
        <v>6</v>
      </c>
    </row>
    <row r="40" spans="1:7" ht="15" customHeight="1">
      <c r="A40" s="43" t="s">
        <v>83</v>
      </c>
      <c r="B40" s="38">
        <v>432.42</v>
      </c>
      <c r="C40" s="38">
        <v>4.8531979999999999</v>
      </c>
      <c r="D40" s="38" t="s">
        <v>35</v>
      </c>
      <c r="E40" s="38" t="s">
        <v>440</v>
      </c>
      <c r="F40" s="38" t="s">
        <v>440</v>
      </c>
      <c r="G40" s="325" t="s">
        <v>440</v>
      </c>
    </row>
    <row r="41" spans="1:7" ht="15" customHeight="1">
      <c r="A41" s="43" t="s">
        <v>84</v>
      </c>
      <c r="B41" s="38">
        <v>4723.6499999999996</v>
      </c>
      <c r="C41" s="38">
        <v>43.138356000000002</v>
      </c>
      <c r="D41" s="38">
        <v>1017.3</v>
      </c>
      <c r="E41" s="38" t="s">
        <v>440</v>
      </c>
      <c r="F41" s="38">
        <v>3706.35</v>
      </c>
      <c r="G41" s="212">
        <v>13</v>
      </c>
    </row>
    <row r="42" spans="1:7" ht="15" customHeight="1">
      <c r="A42" s="43" t="s">
        <v>24</v>
      </c>
      <c r="B42" s="38">
        <v>6301.76</v>
      </c>
      <c r="C42" s="38">
        <v>65.842230999999998</v>
      </c>
      <c r="D42" s="38">
        <v>40</v>
      </c>
      <c r="E42" s="38">
        <v>1691.76</v>
      </c>
      <c r="F42" s="38">
        <v>4567.7</v>
      </c>
      <c r="G42" s="212">
        <v>8</v>
      </c>
    </row>
    <row r="43" spans="1:7" ht="15" customHeight="1">
      <c r="A43" s="43" t="s">
        <v>85</v>
      </c>
      <c r="B43" s="38">
        <v>3621.48</v>
      </c>
      <c r="C43" s="38">
        <v>27.485427999999999</v>
      </c>
      <c r="D43" s="38" t="s">
        <v>35</v>
      </c>
      <c r="E43" s="38" t="s">
        <v>440</v>
      </c>
      <c r="F43" s="38" t="s">
        <v>440</v>
      </c>
      <c r="G43" s="212">
        <v>80</v>
      </c>
    </row>
    <row r="44" spans="1:7" ht="15" customHeight="1">
      <c r="A44" s="48" t="s">
        <v>86</v>
      </c>
      <c r="B44" s="38">
        <v>62575.81</v>
      </c>
      <c r="C44" s="38">
        <v>45.175218999999998</v>
      </c>
      <c r="D44" s="38">
        <v>1294.02</v>
      </c>
      <c r="E44" s="38">
        <v>22788.5</v>
      </c>
      <c r="F44" s="38">
        <v>38238.06</v>
      </c>
      <c r="G44" s="168">
        <v>152</v>
      </c>
    </row>
    <row r="45" spans="1:7" ht="22.5">
      <c r="A45" s="61" t="s">
        <v>921</v>
      </c>
      <c r="B45" s="32"/>
      <c r="C45" s="155"/>
      <c r="D45" s="32"/>
      <c r="E45" s="155"/>
      <c r="F45" s="32"/>
      <c r="G45" s="81"/>
    </row>
    <row r="46" spans="1:7" ht="15" customHeight="1">
      <c r="A46" s="62" t="s">
        <v>87</v>
      </c>
      <c r="B46" s="38">
        <v>804.47</v>
      </c>
      <c r="C46" s="38">
        <v>36.767367</v>
      </c>
      <c r="D46" s="38" t="s">
        <v>35</v>
      </c>
      <c r="E46" s="38" t="s">
        <v>440</v>
      </c>
      <c r="F46" s="38" t="s">
        <v>440</v>
      </c>
      <c r="G46" s="212">
        <v>2</v>
      </c>
    </row>
    <row r="47" spans="1:7" ht="15" customHeight="1">
      <c r="A47" s="62" t="s">
        <v>89</v>
      </c>
      <c r="B47" s="38">
        <v>0.7</v>
      </c>
      <c r="C47" s="38">
        <v>4.1567E-2</v>
      </c>
      <c r="D47" s="38" t="s">
        <v>35</v>
      </c>
      <c r="E47" s="38" t="s">
        <v>440</v>
      </c>
      <c r="F47" s="38" t="s">
        <v>440</v>
      </c>
      <c r="G47" s="212">
        <v>1</v>
      </c>
    </row>
    <row r="48" spans="1:7" ht="22.5">
      <c r="A48" s="61" t="s">
        <v>926</v>
      </c>
      <c r="B48" s="32"/>
      <c r="C48" s="155"/>
      <c r="D48" s="32"/>
      <c r="E48" s="155"/>
      <c r="F48" s="32"/>
      <c r="G48" s="81"/>
    </row>
    <row r="49" spans="1:7" ht="15" customHeight="1">
      <c r="A49" s="145" t="s">
        <v>88</v>
      </c>
      <c r="B49" s="38">
        <v>1403.81</v>
      </c>
      <c r="C49" s="38">
        <v>8.114039</v>
      </c>
      <c r="D49" s="38" t="s">
        <v>35</v>
      </c>
      <c r="E49" s="38" t="s">
        <v>440</v>
      </c>
      <c r="F49" s="38" t="s">
        <v>440</v>
      </c>
      <c r="G49" s="212">
        <v>28</v>
      </c>
    </row>
    <row r="50" spans="1:7" ht="15" customHeight="1">
      <c r="A50" s="145" t="s">
        <v>90</v>
      </c>
      <c r="B50" s="38">
        <v>11121.93</v>
      </c>
      <c r="C50" s="38">
        <v>42.936841000000001</v>
      </c>
      <c r="D50" s="38">
        <v>533.15</v>
      </c>
      <c r="E50" s="38">
        <v>4571.22</v>
      </c>
      <c r="F50" s="38" t="s">
        <v>440</v>
      </c>
      <c r="G50" s="212">
        <v>41</v>
      </c>
    </row>
    <row r="51" spans="1:7" ht="15" customHeight="1">
      <c r="A51" s="145" t="s">
        <v>91</v>
      </c>
      <c r="B51" s="38">
        <v>16251.85</v>
      </c>
      <c r="C51" s="38">
        <v>64.023990999999995</v>
      </c>
      <c r="D51" s="38" t="s">
        <v>35</v>
      </c>
      <c r="E51" s="38">
        <v>6666.4100000000008</v>
      </c>
      <c r="F51" s="38" t="s">
        <v>440</v>
      </c>
      <c r="G51" s="212">
        <v>20</v>
      </c>
    </row>
    <row r="52" spans="1:7" ht="22.5">
      <c r="A52" s="61" t="s">
        <v>922</v>
      </c>
      <c r="B52" s="38"/>
      <c r="C52" s="38"/>
      <c r="D52" s="32"/>
      <c r="E52" s="38"/>
      <c r="F52" s="38"/>
      <c r="G52" s="81"/>
    </row>
    <row r="53" spans="1:7" ht="15" customHeight="1">
      <c r="A53" s="62" t="s">
        <v>87</v>
      </c>
      <c r="B53" s="38">
        <v>23763.84</v>
      </c>
      <c r="C53" s="38">
        <v>56.033575999999996</v>
      </c>
      <c r="D53" s="38">
        <v>730.34</v>
      </c>
      <c r="E53" s="38">
        <v>10270.24</v>
      </c>
      <c r="F53" s="38">
        <v>12739.48</v>
      </c>
      <c r="G53" s="212">
        <v>54</v>
      </c>
    </row>
    <row r="54" spans="1:7" ht="15" customHeight="1">
      <c r="A54" s="62" t="s">
        <v>89</v>
      </c>
      <c r="B54" s="38">
        <v>9229.2099999999991</v>
      </c>
      <c r="C54" s="38">
        <v>39.027444000000003</v>
      </c>
      <c r="D54" s="38">
        <v>30.53</v>
      </c>
      <c r="E54" s="38">
        <v>1132.8399999999999</v>
      </c>
      <c r="F54" s="38">
        <v>7929.54</v>
      </c>
      <c r="G54" s="212">
        <v>6</v>
      </c>
    </row>
    <row r="55" spans="1:7" ht="15" customHeight="1">
      <c r="A55" s="48" t="s">
        <v>92</v>
      </c>
      <c r="B55" s="38">
        <v>25793.200000000001</v>
      </c>
      <c r="C55" s="38">
        <v>37.180458999999999</v>
      </c>
      <c r="D55" s="38">
        <v>454.35</v>
      </c>
      <c r="E55" s="38">
        <v>8129.5</v>
      </c>
      <c r="F55" s="38">
        <v>16832.23</v>
      </c>
      <c r="G55" s="168">
        <v>36</v>
      </c>
    </row>
    <row r="56" spans="1:7" ht="22.5">
      <c r="A56" s="61" t="s">
        <v>924</v>
      </c>
      <c r="B56" s="32"/>
      <c r="C56" s="155"/>
      <c r="D56" s="32"/>
      <c r="E56" s="155"/>
      <c r="F56" s="32"/>
      <c r="G56" s="81"/>
    </row>
    <row r="57" spans="1:7">
      <c r="A57" s="62" t="s">
        <v>93</v>
      </c>
      <c r="B57" s="38">
        <v>313.95</v>
      </c>
      <c r="C57" s="38">
        <v>27.636443</v>
      </c>
      <c r="D57" s="38">
        <v>17.93</v>
      </c>
      <c r="E57" s="38" t="s">
        <v>440</v>
      </c>
      <c r="F57" s="38" t="s">
        <v>440</v>
      </c>
      <c r="G57" s="212">
        <v>1</v>
      </c>
    </row>
    <row r="58" spans="1:7" ht="22.5">
      <c r="A58" s="61" t="s">
        <v>922</v>
      </c>
      <c r="B58" s="32"/>
      <c r="C58" s="155"/>
      <c r="D58" s="32"/>
      <c r="E58" s="155"/>
      <c r="F58" s="32"/>
      <c r="G58" s="81"/>
    </row>
    <row r="59" spans="1:7" ht="15" customHeight="1">
      <c r="A59" s="62" t="s">
        <v>94</v>
      </c>
      <c r="B59" s="38">
        <v>8721.83</v>
      </c>
      <c r="C59" s="38">
        <v>36.251838999999997</v>
      </c>
      <c r="D59" s="38">
        <v>308.83</v>
      </c>
      <c r="E59" s="38">
        <v>2830.08</v>
      </c>
      <c r="F59" s="38">
        <v>5350.37</v>
      </c>
      <c r="G59" s="212">
        <v>24</v>
      </c>
    </row>
    <row r="60" spans="1:7" ht="15" customHeight="1">
      <c r="A60" s="43" t="s">
        <v>25</v>
      </c>
      <c r="B60" s="38">
        <v>6175.98</v>
      </c>
      <c r="C60" s="38">
        <v>40.038767999999997</v>
      </c>
      <c r="D60" s="38">
        <v>24.58</v>
      </c>
      <c r="E60" s="38">
        <v>3785.62</v>
      </c>
      <c r="F60" s="38" t="s">
        <v>440</v>
      </c>
      <c r="G60" s="212">
        <v>4</v>
      </c>
    </row>
    <row r="61" spans="1:7" ht="15" customHeight="1">
      <c r="A61" s="62" t="s">
        <v>95</v>
      </c>
      <c r="B61" s="38">
        <v>4241.75</v>
      </c>
      <c r="C61" s="38">
        <v>28.46048</v>
      </c>
      <c r="D61" s="38">
        <v>82.23</v>
      </c>
      <c r="E61" s="38">
        <v>1513.8</v>
      </c>
      <c r="F61" s="38">
        <v>2528.41</v>
      </c>
      <c r="G61" s="212">
        <v>3</v>
      </c>
    </row>
    <row r="62" spans="1:7" ht="15" customHeight="1">
      <c r="A62" s="62" t="s">
        <v>93</v>
      </c>
      <c r="B62" s="38">
        <v>6339.69</v>
      </c>
      <c r="C62" s="38">
        <v>45.777239999999999</v>
      </c>
      <c r="D62" s="38">
        <v>20.78</v>
      </c>
      <c r="E62" s="38" t="s">
        <v>440</v>
      </c>
      <c r="F62" s="38">
        <v>6318.91</v>
      </c>
      <c r="G62" s="212">
        <v>4</v>
      </c>
    </row>
    <row r="63" spans="1:7" ht="15" customHeight="1">
      <c r="A63" s="48" t="s">
        <v>96</v>
      </c>
      <c r="B63" s="38">
        <v>91198.95</v>
      </c>
      <c r="C63" s="38">
        <v>51.624578999999997</v>
      </c>
      <c r="D63" s="38">
        <v>2038.27</v>
      </c>
      <c r="E63" s="38">
        <v>6010.76</v>
      </c>
      <c r="F63" s="38">
        <v>82838.76999999999</v>
      </c>
      <c r="G63" s="168">
        <v>157</v>
      </c>
    </row>
    <row r="64" spans="1:7" ht="22.5">
      <c r="A64" s="61" t="s">
        <v>921</v>
      </c>
      <c r="B64" s="32"/>
      <c r="C64" s="155"/>
      <c r="D64" s="32"/>
      <c r="E64" s="155"/>
      <c r="F64" s="32"/>
      <c r="G64" s="81"/>
    </row>
    <row r="65" spans="1:7" ht="15" customHeight="1">
      <c r="A65" s="43" t="s">
        <v>100</v>
      </c>
      <c r="B65" s="38">
        <v>136.41999999999999</v>
      </c>
      <c r="C65" s="38">
        <v>9.6409889999999994</v>
      </c>
      <c r="D65" s="38">
        <v>87.75</v>
      </c>
      <c r="E65" s="38" t="s">
        <v>440</v>
      </c>
      <c r="F65" s="38">
        <v>48.67</v>
      </c>
      <c r="G65" s="212">
        <v>3</v>
      </c>
    </row>
    <row r="66" spans="1:7" ht="22.5">
      <c r="A66" s="61" t="s">
        <v>926</v>
      </c>
      <c r="B66" s="38"/>
      <c r="C66" s="38"/>
      <c r="D66" s="38"/>
      <c r="E66" s="155"/>
      <c r="F66" s="32"/>
      <c r="G66" s="81"/>
    </row>
    <row r="67" spans="1:7" ht="15" customHeight="1">
      <c r="A67" s="62" t="s">
        <v>97</v>
      </c>
      <c r="B67" s="38">
        <v>6847.13</v>
      </c>
      <c r="C67" s="38">
        <v>43.213189999999997</v>
      </c>
      <c r="D67" s="38">
        <v>71.849999999999994</v>
      </c>
      <c r="E67" s="38" t="s">
        <v>440</v>
      </c>
      <c r="F67" s="38">
        <v>6775.28</v>
      </c>
      <c r="G67" s="212">
        <v>39</v>
      </c>
    </row>
    <row r="68" spans="1:7" ht="15" customHeight="1">
      <c r="A68" s="62" t="s">
        <v>98</v>
      </c>
      <c r="B68" s="38">
        <v>12451.21</v>
      </c>
      <c r="C68" s="38">
        <v>77.442530000000005</v>
      </c>
      <c r="D68" s="38">
        <v>287.14</v>
      </c>
      <c r="E68" s="38" t="s">
        <v>440</v>
      </c>
      <c r="F68" s="38">
        <v>12164.070000000002</v>
      </c>
      <c r="G68" s="212">
        <v>15</v>
      </c>
    </row>
    <row r="69" spans="1:7" ht="15" customHeight="1">
      <c r="A69" s="62" t="s">
        <v>99</v>
      </c>
      <c r="B69" s="38">
        <v>9121.7800000000007</v>
      </c>
      <c r="C69" s="38">
        <v>29.305040000000002</v>
      </c>
      <c r="D69" s="38" t="s">
        <v>35</v>
      </c>
      <c r="E69" s="38" t="s">
        <v>440</v>
      </c>
      <c r="F69" s="38">
        <v>8909.43</v>
      </c>
      <c r="G69" s="212">
        <v>8</v>
      </c>
    </row>
    <row r="70" spans="1:7" ht="22.5">
      <c r="A70" s="61" t="s">
        <v>922</v>
      </c>
      <c r="B70" s="38"/>
      <c r="C70" s="38"/>
      <c r="D70" s="32"/>
      <c r="E70" s="155"/>
      <c r="F70" s="38"/>
      <c r="G70" s="81"/>
    </row>
    <row r="71" spans="1:7" ht="15" customHeight="1">
      <c r="A71" s="43" t="s">
        <v>101</v>
      </c>
      <c r="B71" s="38">
        <v>9251.2800000000007</v>
      </c>
      <c r="C71" s="38">
        <v>55.828133000000001</v>
      </c>
      <c r="D71" s="38" t="s">
        <v>35</v>
      </c>
      <c r="E71" s="38" t="s">
        <v>440</v>
      </c>
      <c r="F71" s="38">
        <v>8060.82</v>
      </c>
      <c r="G71" s="212">
        <v>5</v>
      </c>
    </row>
    <row r="72" spans="1:7" ht="15" customHeight="1">
      <c r="A72" s="43" t="s">
        <v>102</v>
      </c>
      <c r="B72" s="38">
        <v>6910.05</v>
      </c>
      <c r="C72" s="38">
        <v>38.401966999999999</v>
      </c>
      <c r="D72" s="38">
        <v>13.94</v>
      </c>
      <c r="E72" s="38" t="s">
        <v>440</v>
      </c>
      <c r="F72" s="38">
        <v>6896.1100000000006</v>
      </c>
      <c r="G72" s="212">
        <v>15</v>
      </c>
    </row>
    <row r="73" spans="1:7" ht="15" customHeight="1">
      <c r="A73" s="43" t="s">
        <v>103</v>
      </c>
      <c r="B73" s="38">
        <v>13973.91</v>
      </c>
      <c r="C73" s="38">
        <v>74.951244000000003</v>
      </c>
      <c r="D73" s="38">
        <v>770.98</v>
      </c>
      <c r="E73" s="38" t="s">
        <v>440</v>
      </c>
      <c r="F73" s="38">
        <v>13152.81</v>
      </c>
      <c r="G73" s="212">
        <v>23</v>
      </c>
    </row>
    <row r="74" spans="1:7" ht="15" customHeight="1">
      <c r="A74" s="43" t="s">
        <v>104</v>
      </c>
      <c r="B74" s="38">
        <v>6603.14</v>
      </c>
      <c r="C74" s="38">
        <v>34.933551999999999</v>
      </c>
      <c r="D74" s="38">
        <v>128.35</v>
      </c>
      <c r="E74" s="38" t="s">
        <v>440</v>
      </c>
      <c r="F74" s="38">
        <v>6474.79</v>
      </c>
      <c r="G74" s="212">
        <v>15</v>
      </c>
    </row>
    <row r="75" spans="1:7" ht="15" customHeight="1">
      <c r="A75" s="43" t="s">
        <v>100</v>
      </c>
      <c r="B75" s="38">
        <v>25904.03</v>
      </c>
      <c r="C75" s="38">
        <v>64.627588000000003</v>
      </c>
      <c r="D75" s="38">
        <v>678.26</v>
      </c>
      <c r="E75" s="38">
        <v>4839.42</v>
      </c>
      <c r="F75" s="38">
        <v>20356.789999999997</v>
      </c>
      <c r="G75" s="212">
        <v>34</v>
      </c>
    </row>
    <row r="76" spans="1:7" ht="24.95" customHeight="1">
      <c r="A76" s="150" t="s">
        <v>923</v>
      </c>
      <c r="B76" s="32"/>
      <c r="C76" s="155"/>
      <c r="D76" s="32"/>
      <c r="E76" s="155"/>
      <c r="F76" s="32"/>
      <c r="G76" s="81"/>
    </row>
    <row r="77" spans="1:7" ht="15" customHeight="1">
      <c r="A77" s="62" t="s">
        <v>48</v>
      </c>
      <c r="B77" s="38">
        <v>4464.34</v>
      </c>
      <c r="C77" s="38">
        <v>55.930092000000002</v>
      </c>
      <c r="D77" s="38" t="s">
        <v>35</v>
      </c>
      <c r="E77" s="38" t="s">
        <v>440</v>
      </c>
      <c r="F77" s="38" t="s">
        <v>440</v>
      </c>
      <c r="G77" s="168">
        <v>65</v>
      </c>
    </row>
    <row r="78" spans="1:7" ht="22.5">
      <c r="A78" s="151" t="s">
        <v>872</v>
      </c>
      <c r="B78" s="162">
        <v>381535.01</v>
      </c>
      <c r="C78" s="162">
        <v>60.1</v>
      </c>
      <c r="D78" s="162">
        <v>12524.61</v>
      </c>
      <c r="E78" s="162">
        <v>40222.339999999997</v>
      </c>
      <c r="F78" s="162">
        <v>325367.73</v>
      </c>
      <c r="G78" s="169">
        <v>387</v>
      </c>
    </row>
    <row r="79" spans="1:7" ht="15" customHeight="1">
      <c r="A79" s="48" t="s">
        <v>105</v>
      </c>
      <c r="B79" s="38">
        <v>55134.69</v>
      </c>
      <c r="C79" s="38">
        <v>49.540123000000001</v>
      </c>
      <c r="D79" s="38">
        <v>190.15</v>
      </c>
      <c r="E79" s="38" t="s">
        <v>440</v>
      </c>
      <c r="F79" s="38">
        <v>54234.04</v>
      </c>
      <c r="G79" s="168">
        <v>28</v>
      </c>
    </row>
    <row r="80" spans="1:7" ht="22.5">
      <c r="A80" s="61" t="s">
        <v>921</v>
      </c>
      <c r="B80" s="32"/>
      <c r="C80" s="32"/>
      <c r="D80" s="32"/>
      <c r="E80" s="32"/>
      <c r="F80" s="32"/>
      <c r="G80" s="81"/>
    </row>
    <row r="81" spans="1:7" ht="15" customHeight="1">
      <c r="A81" s="62" t="s">
        <v>106</v>
      </c>
      <c r="B81" s="38">
        <v>413.33</v>
      </c>
      <c r="C81" s="38">
        <v>19.635629000000002</v>
      </c>
      <c r="D81" s="38" t="s">
        <v>35</v>
      </c>
      <c r="E81" s="38" t="s">
        <v>440</v>
      </c>
      <c r="F81" s="38" t="s">
        <v>440</v>
      </c>
      <c r="G81" s="212">
        <v>8</v>
      </c>
    </row>
    <row r="82" spans="1:7" ht="22.5">
      <c r="A82" s="61" t="s">
        <v>922</v>
      </c>
      <c r="B82" s="32"/>
      <c r="C82" s="155"/>
      <c r="D82" s="32"/>
      <c r="E82" s="155"/>
      <c r="F82" s="32"/>
      <c r="G82" s="81"/>
    </row>
    <row r="83" spans="1:7" ht="15" customHeight="1">
      <c r="A83" s="62" t="s">
        <v>106</v>
      </c>
      <c r="B83" s="38">
        <v>23818.85</v>
      </c>
      <c r="C83" s="38">
        <v>62.815078999999997</v>
      </c>
      <c r="D83" s="38">
        <v>190.15</v>
      </c>
      <c r="E83" s="38" t="s">
        <v>440</v>
      </c>
      <c r="F83" s="38">
        <v>23628.699999999997</v>
      </c>
      <c r="G83" s="212">
        <v>15</v>
      </c>
    </row>
    <row r="84" spans="1:7" ht="15" customHeight="1">
      <c r="A84" s="62" t="s">
        <v>107</v>
      </c>
      <c r="B84" s="38">
        <v>10416.31</v>
      </c>
      <c r="C84" s="38">
        <v>36.602395999999999</v>
      </c>
      <c r="D84" s="38" t="s">
        <v>35</v>
      </c>
      <c r="E84" s="38" t="s">
        <v>440</v>
      </c>
      <c r="F84" s="38" t="s">
        <v>440</v>
      </c>
      <c r="G84" s="212" t="s">
        <v>35</v>
      </c>
    </row>
    <row r="85" spans="1:7" ht="15" customHeight="1">
      <c r="A85" s="62" t="s">
        <v>108</v>
      </c>
      <c r="B85" s="38">
        <v>8005.31</v>
      </c>
      <c r="C85" s="38">
        <v>34.641523999999997</v>
      </c>
      <c r="D85" s="38" t="s">
        <v>35</v>
      </c>
      <c r="E85" s="38" t="s">
        <v>440</v>
      </c>
      <c r="F85" s="38" t="s">
        <v>440</v>
      </c>
      <c r="G85" s="212">
        <v>2</v>
      </c>
    </row>
    <row r="86" spans="1:7" ht="15" customHeight="1">
      <c r="A86" s="62" t="s">
        <v>109</v>
      </c>
      <c r="B86" s="38">
        <v>12480.89</v>
      </c>
      <c r="C86" s="38">
        <v>63.34834</v>
      </c>
      <c r="D86" s="38" t="s">
        <v>35</v>
      </c>
      <c r="E86" s="38" t="s">
        <v>440</v>
      </c>
      <c r="F86" s="38">
        <v>12430.39</v>
      </c>
      <c r="G86" s="212">
        <v>3</v>
      </c>
    </row>
    <row r="87" spans="1:7" ht="15" customHeight="1">
      <c r="A87" s="48" t="s">
        <v>110</v>
      </c>
      <c r="B87" s="38">
        <v>79277.8</v>
      </c>
      <c r="C87" s="38">
        <v>70.814098000000001</v>
      </c>
      <c r="D87" s="38">
        <v>2794.94</v>
      </c>
      <c r="E87" s="38" t="s">
        <v>440</v>
      </c>
      <c r="F87" s="38">
        <v>76010.11</v>
      </c>
      <c r="G87" s="168">
        <v>82</v>
      </c>
    </row>
    <row r="88" spans="1:7" ht="22.5">
      <c r="A88" s="61" t="s">
        <v>921</v>
      </c>
      <c r="B88" s="32"/>
      <c r="C88" s="155"/>
      <c r="D88" s="32"/>
      <c r="E88" s="155"/>
      <c r="F88" s="32"/>
      <c r="G88" s="81"/>
    </row>
    <row r="89" spans="1:7" ht="15" customHeight="1">
      <c r="A89" s="62" t="s">
        <v>111</v>
      </c>
      <c r="B89" s="38">
        <v>621.29999999999995</v>
      </c>
      <c r="C89" s="38">
        <v>45.284255999999999</v>
      </c>
      <c r="D89" s="38" t="s">
        <v>35</v>
      </c>
      <c r="E89" s="38" t="s">
        <v>440</v>
      </c>
      <c r="F89" s="38" t="s">
        <v>440</v>
      </c>
      <c r="G89" s="212">
        <v>15</v>
      </c>
    </row>
    <row r="90" spans="1:7" ht="22.5">
      <c r="A90" s="61" t="s">
        <v>926</v>
      </c>
      <c r="B90" s="32"/>
      <c r="C90" s="155"/>
      <c r="D90" s="32"/>
      <c r="E90" s="155"/>
      <c r="F90" s="32"/>
      <c r="G90" s="81"/>
    </row>
    <row r="91" spans="1:7" ht="15" customHeight="1">
      <c r="A91" s="62" t="s">
        <v>112</v>
      </c>
      <c r="B91" s="38">
        <v>20263.61</v>
      </c>
      <c r="C91" s="38">
        <v>99.064335999999997</v>
      </c>
      <c r="D91" s="38">
        <v>4.2</v>
      </c>
      <c r="E91" s="38" t="s">
        <v>440</v>
      </c>
      <c r="F91" s="38">
        <v>20083.900000000001</v>
      </c>
      <c r="G91" s="212">
        <v>9</v>
      </c>
    </row>
    <row r="92" spans="1:7" ht="22.5">
      <c r="A92" s="61" t="s">
        <v>922</v>
      </c>
      <c r="B92" s="38"/>
      <c r="C92" s="38"/>
      <c r="D92" s="38"/>
      <c r="E92" s="155"/>
      <c r="F92" s="38"/>
      <c r="G92" s="81"/>
    </row>
    <row r="93" spans="1:7" ht="15" customHeight="1">
      <c r="A93" s="62" t="s">
        <v>111</v>
      </c>
      <c r="B93" s="38">
        <v>18962.14</v>
      </c>
      <c r="C93" s="38">
        <v>63.832692999999999</v>
      </c>
      <c r="D93" s="38">
        <v>2017.98</v>
      </c>
      <c r="E93" s="38" t="s">
        <v>440</v>
      </c>
      <c r="F93" s="38">
        <v>16902.57</v>
      </c>
      <c r="G93" s="212">
        <v>17</v>
      </c>
    </row>
    <row r="94" spans="1:7" ht="15" customHeight="1">
      <c r="A94" s="62" t="s">
        <v>113</v>
      </c>
      <c r="B94" s="38">
        <v>18783.22</v>
      </c>
      <c r="C94" s="38">
        <v>93.179978000000006</v>
      </c>
      <c r="D94" s="38">
        <v>435.4</v>
      </c>
      <c r="E94" s="38" t="s">
        <v>440</v>
      </c>
      <c r="F94" s="38">
        <v>18319.95</v>
      </c>
      <c r="G94" s="212">
        <v>29</v>
      </c>
    </row>
    <row r="95" spans="1:7" ht="15" customHeight="1">
      <c r="A95" s="62" t="s">
        <v>114</v>
      </c>
      <c r="B95" s="38">
        <v>8631.68</v>
      </c>
      <c r="C95" s="38">
        <v>50.882339000000002</v>
      </c>
      <c r="D95" s="38">
        <v>337.36</v>
      </c>
      <c r="E95" s="38" t="s">
        <v>440</v>
      </c>
      <c r="F95" s="38">
        <v>8089.32</v>
      </c>
      <c r="G95" s="212">
        <v>1</v>
      </c>
    </row>
    <row r="96" spans="1:7" ht="15" customHeight="1">
      <c r="A96" s="62" t="s">
        <v>115</v>
      </c>
      <c r="B96" s="38">
        <v>12015.85</v>
      </c>
      <c r="C96" s="38">
        <v>51.576811999999997</v>
      </c>
      <c r="D96" s="38" t="s">
        <v>35</v>
      </c>
      <c r="E96" s="38" t="s">
        <v>440</v>
      </c>
      <c r="F96" s="38">
        <v>11993.07</v>
      </c>
      <c r="G96" s="212">
        <v>11</v>
      </c>
    </row>
    <row r="97" spans="1:7" ht="15" customHeight="1">
      <c r="A97" s="48" t="s">
        <v>116</v>
      </c>
      <c r="B97" s="38">
        <v>60374.93</v>
      </c>
      <c r="C97" s="38">
        <v>78.172452000000007</v>
      </c>
      <c r="D97" s="38">
        <v>921.97</v>
      </c>
      <c r="E97" s="38">
        <v>13823.09</v>
      </c>
      <c r="F97" s="38">
        <v>44871.869999999995</v>
      </c>
      <c r="G97" s="168">
        <v>34</v>
      </c>
    </row>
    <row r="98" spans="1:7" ht="22.5">
      <c r="A98" s="61" t="s">
        <v>926</v>
      </c>
      <c r="B98" s="32"/>
      <c r="C98" s="155"/>
      <c r="D98" s="32"/>
      <c r="E98" s="155"/>
      <c r="F98" s="32"/>
      <c r="G98" s="81"/>
    </row>
    <row r="99" spans="1:7" ht="15" customHeight="1">
      <c r="A99" s="62" t="s">
        <v>117</v>
      </c>
      <c r="B99" s="38">
        <v>27499.040000000001</v>
      </c>
      <c r="C99" s="38">
        <v>75.953708000000006</v>
      </c>
      <c r="D99" s="38">
        <v>180.83</v>
      </c>
      <c r="E99" s="38">
        <v>4077.29</v>
      </c>
      <c r="F99" s="38">
        <v>22482.920000000002</v>
      </c>
      <c r="G99" s="212">
        <v>16</v>
      </c>
    </row>
    <row r="100" spans="1:7" ht="22.5">
      <c r="A100" s="61" t="s">
        <v>922</v>
      </c>
      <c r="B100" s="32"/>
      <c r="C100" s="155"/>
      <c r="D100" s="32"/>
      <c r="E100" s="155"/>
      <c r="F100" s="32"/>
      <c r="G100" s="81"/>
    </row>
    <row r="101" spans="1:7" ht="15" customHeight="1">
      <c r="A101" s="62" t="s">
        <v>118</v>
      </c>
      <c r="B101" s="38">
        <v>14062</v>
      </c>
      <c r="C101" s="38">
        <v>68.605160999999995</v>
      </c>
      <c r="D101" s="38" t="s">
        <v>35</v>
      </c>
      <c r="E101" s="38" t="s">
        <v>440</v>
      </c>
      <c r="F101" s="38" t="s">
        <v>440</v>
      </c>
      <c r="G101" s="212">
        <v>4</v>
      </c>
    </row>
    <row r="102" spans="1:7" ht="15" customHeight="1">
      <c r="A102" s="62" t="s">
        <v>119</v>
      </c>
      <c r="B102" s="38">
        <v>18813.89</v>
      </c>
      <c r="C102" s="38">
        <v>91.636499999999998</v>
      </c>
      <c r="D102" s="38">
        <v>741.14</v>
      </c>
      <c r="E102" s="38">
        <v>9745.7999999999993</v>
      </c>
      <c r="F102" s="38">
        <v>8326.9499999999989</v>
      </c>
      <c r="G102" s="212">
        <v>14</v>
      </c>
    </row>
    <row r="103" spans="1:7" ht="15" customHeight="1">
      <c r="A103" s="48" t="s">
        <v>120</v>
      </c>
      <c r="B103" s="38"/>
      <c r="C103" s="38"/>
      <c r="D103" s="38"/>
      <c r="E103" s="38"/>
      <c r="F103" s="38"/>
      <c r="G103" s="168"/>
    </row>
    <row r="104" spans="1:7" ht="22.5">
      <c r="A104" s="61" t="s">
        <v>926</v>
      </c>
      <c r="B104" s="32"/>
      <c r="C104" s="155"/>
      <c r="D104" s="32"/>
      <c r="E104" s="155"/>
      <c r="F104" s="32"/>
      <c r="G104" s="81"/>
    </row>
    <row r="105" spans="1:7" ht="15" customHeight="1">
      <c r="A105" s="62" t="s">
        <v>0</v>
      </c>
      <c r="B105" s="38">
        <v>39735.910000000003</v>
      </c>
      <c r="C105" s="38">
        <v>45.486806999999999</v>
      </c>
      <c r="D105" s="38">
        <v>456.48</v>
      </c>
      <c r="E105" s="38" t="s">
        <v>440</v>
      </c>
      <c r="F105" s="38">
        <v>39181.32</v>
      </c>
      <c r="G105" s="212">
        <v>45</v>
      </c>
    </row>
    <row r="106" spans="1:7" ht="22.5">
      <c r="A106" s="61" t="s">
        <v>922</v>
      </c>
      <c r="B106" s="38"/>
      <c r="C106" s="38"/>
      <c r="D106" s="32"/>
      <c r="E106" s="155"/>
      <c r="F106" s="38"/>
      <c r="G106" s="81"/>
    </row>
    <row r="107" spans="1:7" ht="15" customHeight="1">
      <c r="A107" s="62" t="s">
        <v>121</v>
      </c>
      <c r="B107" s="38">
        <v>12623.68</v>
      </c>
      <c r="C107" s="38">
        <v>50.269511999999999</v>
      </c>
      <c r="D107" s="38">
        <v>456.48</v>
      </c>
      <c r="E107" s="38" t="s">
        <v>440</v>
      </c>
      <c r="F107" s="38">
        <v>12167.2</v>
      </c>
      <c r="G107" s="212">
        <v>16</v>
      </c>
    </row>
    <row r="108" spans="1:7" ht="15" customHeight="1">
      <c r="A108" s="62" t="s">
        <v>122</v>
      </c>
      <c r="B108" s="38">
        <v>13651.97</v>
      </c>
      <c r="C108" s="38">
        <v>63.518214999999998</v>
      </c>
      <c r="D108" s="38" t="s">
        <v>35</v>
      </c>
      <c r="E108" s="38" t="s">
        <v>440</v>
      </c>
      <c r="F108" s="38">
        <v>13555.609999999999</v>
      </c>
      <c r="G108" s="212">
        <v>14</v>
      </c>
    </row>
    <row r="109" spans="1:7" ht="15" customHeight="1">
      <c r="A109" s="62" t="s">
        <v>123</v>
      </c>
      <c r="B109" s="38">
        <v>4404.3100000000004</v>
      </c>
      <c r="C109" s="38">
        <v>31.282831999999999</v>
      </c>
      <c r="D109" s="38" t="s">
        <v>35</v>
      </c>
      <c r="E109" s="38" t="s">
        <v>440</v>
      </c>
      <c r="F109" s="38" t="s">
        <v>440</v>
      </c>
      <c r="G109" s="212">
        <v>5</v>
      </c>
    </row>
    <row r="110" spans="1:7" ht="15" customHeight="1">
      <c r="A110" s="48" t="s">
        <v>124</v>
      </c>
      <c r="B110" s="38">
        <v>103387.39</v>
      </c>
      <c r="C110" s="38">
        <v>58.235917999999998</v>
      </c>
      <c r="D110" s="38">
        <v>5797.93</v>
      </c>
      <c r="E110" s="38">
        <v>26399.25</v>
      </c>
      <c r="F110" s="38">
        <v>70185.7</v>
      </c>
      <c r="G110" s="168">
        <v>121</v>
      </c>
    </row>
    <row r="111" spans="1:7" ht="22.5">
      <c r="A111" s="61" t="s">
        <v>926</v>
      </c>
      <c r="B111" s="32"/>
      <c r="C111" s="155"/>
      <c r="D111" s="32"/>
      <c r="E111" s="155"/>
      <c r="F111" s="32"/>
      <c r="G111" s="81"/>
    </row>
    <row r="112" spans="1:7" ht="15" customHeight="1">
      <c r="A112" s="62" t="s">
        <v>125</v>
      </c>
      <c r="B112" s="38">
        <v>23634.29</v>
      </c>
      <c r="C112" s="38">
        <v>56.219914000000003</v>
      </c>
      <c r="D112" s="38" t="s">
        <v>35</v>
      </c>
      <c r="E112" s="38" t="s">
        <v>440</v>
      </c>
      <c r="F112" s="38">
        <v>23435.17</v>
      </c>
      <c r="G112" s="212">
        <v>16</v>
      </c>
    </row>
    <row r="113" spans="1:7" ht="15" customHeight="1">
      <c r="A113" s="62" t="s">
        <v>126</v>
      </c>
      <c r="B113" s="38">
        <v>21621.88</v>
      </c>
      <c r="C113" s="38">
        <v>59.644919999999999</v>
      </c>
      <c r="D113" s="38">
        <v>987.2</v>
      </c>
      <c r="E113" s="38" t="s">
        <v>440</v>
      </c>
      <c r="F113" s="38">
        <v>18470.810000000001</v>
      </c>
      <c r="G113" s="212">
        <v>20</v>
      </c>
    </row>
    <row r="114" spans="1:7" ht="15" customHeight="1">
      <c r="A114" s="62" t="s">
        <v>127</v>
      </c>
      <c r="B114" s="38">
        <v>36711.839999999997</v>
      </c>
      <c r="C114" s="38">
        <v>57.865862999999997</v>
      </c>
      <c r="D114" s="38">
        <v>1127.3</v>
      </c>
      <c r="E114" s="38">
        <v>10346.49</v>
      </c>
      <c r="F114" s="38">
        <v>25231.22</v>
      </c>
      <c r="G114" s="212">
        <v>21</v>
      </c>
    </row>
    <row r="115" spans="1:7" ht="15" customHeight="1">
      <c r="A115" s="62" t="s">
        <v>128</v>
      </c>
      <c r="B115" s="38">
        <v>21419.38</v>
      </c>
      <c r="C115" s="38">
        <v>59.832341</v>
      </c>
      <c r="D115" s="38">
        <v>3683.43</v>
      </c>
      <c r="E115" s="38">
        <v>14600.76</v>
      </c>
      <c r="F115" s="38">
        <v>3048.5</v>
      </c>
      <c r="G115" s="212">
        <v>64</v>
      </c>
    </row>
    <row r="116" spans="1:7" ht="15" customHeight="1">
      <c r="A116" s="48" t="s">
        <v>129</v>
      </c>
      <c r="B116" s="38">
        <v>43624.29</v>
      </c>
      <c r="C116" s="38">
        <v>62.931750999999998</v>
      </c>
      <c r="D116" s="38">
        <v>2363.14</v>
      </c>
      <c r="E116" s="38" t="s">
        <v>440</v>
      </c>
      <c r="F116" s="38">
        <v>40884.69</v>
      </c>
      <c r="G116" s="168">
        <v>77</v>
      </c>
    </row>
    <row r="117" spans="1:7" ht="22.5">
      <c r="A117" s="61" t="s">
        <v>926</v>
      </c>
      <c r="B117" s="32"/>
      <c r="C117" s="155"/>
      <c r="D117" s="32"/>
      <c r="E117" s="155"/>
      <c r="F117" s="32"/>
      <c r="G117" s="81"/>
    </row>
    <row r="118" spans="1:7" ht="15" customHeight="1">
      <c r="A118" s="62" t="s">
        <v>130</v>
      </c>
      <c r="B118" s="38">
        <v>19549.12</v>
      </c>
      <c r="C118" s="38">
        <v>57.251565999999997</v>
      </c>
      <c r="D118" s="38">
        <v>2085.12</v>
      </c>
      <c r="E118" s="38" t="s">
        <v>440</v>
      </c>
      <c r="F118" s="38">
        <v>17087.54</v>
      </c>
      <c r="G118" s="212">
        <v>42</v>
      </c>
    </row>
    <row r="119" spans="1:7" ht="22.5">
      <c r="A119" s="61" t="s">
        <v>922</v>
      </c>
      <c r="B119" s="38"/>
      <c r="C119" s="38"/>
      <c r="D119" s="32"/>
      <c r="E119" s="155"/>
      <c r="F119" s="38"/>
      <c r="G119" s="81"/>
    </row>
    <row r="120" spans="1:7" ht="15" customHeight="1">
      <c r="A120" s="62" t="s">
        <v>131</v>
      </c>
      <c r="B120" s="38">
        <v>10553.48</v>
      </c>
      <c r="C120" s="38">
        <v>60.319386999999999</v>
      </c>
      <c r="D120" s="38" t="s">
        <v>35</v>
      </c>
      <c r="E120" s="38" t="s">
        <v>440</v>
      </c>
      <c r="F120" s="38" t="s">
        <v>440</v>
      </c>
      <c r="G120" s="212">
        <v>30</v>
      </c>
    </row>
    <row r="121" spans="1:7" ht="15" customHeight="1">
      <c r="A121" s="62" t="s">
        <v>132</v>
      </c>
      <c r="B121" s="38">
        <v>13521.69</v>
      </c>
      <c r="C121" s="38">
        <v>76.488799</v>
      </c>
      <c r="D121" s="38">
        <v>278.02</v>
      </c>
      <c r="E121" s="38" t="s">
        <v>440</v>
      </c>
      <c r="F121" s="38">
        <v>13243.67</v>
      </c>
      <c r="G121" s="212">
        <v>5</v>
      </c>
    </row>
    <row r="122" spans="1:7" ht="22.5">
      <c r="A122" s="151" t="s">
        <v>874</v>
      </c>
      <c r="B122" s="162">
        <v>434058.36</v>
      </c>
      <c r="C122" s="162">
        <v>42</v>
      </c>
      <c r="D122" s="162">
        <v>9687.2000000000007</v>
      </c>
      <c r="E122" s="162">
        <v>25750.97</v>
      </c>
      <c r="F122" s="162">
        <v>374329.77</v>
      </c>
      <c r="G122" s="316">
        <v>646</v>
      </c>
    </row>
    <row r="123" spans="1:7" ht="15" customHeight="1">
      <c r="A123" s="48" t="s">
        <v>133</v>
      </c>
      <c r="B123" s="38">
        <v>24753.02</v>
      </c>
      <c r="C123" s="38">
        <v>18.931853</v>
      </c>
      <c r="D123" s="38">
        <v>358.56</v>
      </c>
      <c r="E123" s="38" t="s">
        <v>440</v>
      </c>
      <c r="F123" s="38">
        <v>23867.510000000002</v>
      </c>
      <c r="G123" s="168">
        <v>143</v>
      </c>
    </row>
    <row r="124" spans="1:7" ht="22.5">
      <c r="A124" s="61" t="s">
        <v>925</v>
      </c>
      <c r="B124" s="32"/>
      <c r="C124" s="155"/>
      <c r="D124" s="32"/>
      <c r="E124" s="155"/>
      <c r="F124" s="32"/>
      <c r="G124" s="81"/>
    </row>
    <row r="125" spans="1:7" ht="15" customHeight="1">
      <c r="A125" s="43" t="s">
        <v>134</v>
      </c>
      <c r="B125" s="38">
        <v>45.45</v>
      </c>
      <c r="C125" s="38">
        <v>3.8549609999999999</v>
      </c>
      <c r="D125" s="38" t="s">
        <v>35</v>
      </c>
      <c r="E125" s="38" t="s">
        <v>440</v>
      </c>
      <c r="F125" s="38" t="s">
        <v>440</v>
      </c>
      <c r="G125" s="212">
        <v>1</v>
      </c>
    </row>
    <row r="126" spans="1:7">
      <c r="A126" s="43" t="s">
        <v>136</v>
      </c>
      <c r="B126" s="38" t="s">
        <v>35</v>
      </c>
      <c r="C126" s="38" t="s">
        <v>35</v>
      </c>
      <c r="D126" s="38" t="s">
        <v>35</v>
      </c>
      <c r="E126" s="38" t="s">
        <v>440</v>
      </c>
      <c r="F126" s="38" t="s">
        <v>440</v>
      </c>
      <c r="G126" s="212">
        <v>5</v>
      </c>
    </row>
    <row r="127" spans="1:7" ht="22.5">
      <c r="A127" s="61" t="s">
        <v>926</v>
      </c>
      <c r="B127" s="32"/>
      <c r="C127" s="155"/>
      <c r="D127" s="32"/>
      <c r="E127" s="155"/>
      <c r="F127" s="32"/>
      <c r="G127" s="81"/>
    </row>
    <row r="128" spans="1:7" ht="15" customHeight="1">
      <c r="A128" s="43" t="s">
        <v>135</v>
      </c>
      <c r="B128" s="38">
        <v>1873.49</v>
      </c>
      <c r="C128" s="38">
        <v>9.234928</v>
      </c>
      <c r="D128" s="38">
        <v>340.65</v>
      </c>
      <c r="E128" s="38" t="s">
        <v>440</v>
      </c>
      <c r="F128" s="38">
        <v>1124.8399999999999</v>
      </c>
      <c r="G128" s="212">
        <v>3</v>
      </c>
    </row>
    <row r="129" spans="1:7" ht="15" customHeight="1">
      <c r="A129" s="43" t="s">
        <v>137</v>
      </c>
      <c r="B129" s="38">
        <v>1538.51</v>
      </c>
      <c r="C129" s="38">
        <v>6.244713</v>
      </c>
      <c r="D129" s="38" t="s">
        <v>35</v>
      </c>
      <c r="E129" s="38" t="s">
        <v>440</v>
      </c>
      <c r="F129" s="38" t="s">
        <v>440</v>
      </c>
      <c r="G129" s="212">
        <v>22</v>
      </c>
    </row>
    <row r="130" spans="1:7" ht="22.5">
      <c r="A130" s="61" t="s">
        <v>922</v>
      </c>
      <c r="B130" s="38"/>
      <c r="C130" s="38"/>
      <c r="D130" s="32"/>
      <c r="E130" s="155"/>
      <c r="F130" s="38"/>
      <c r="G130" s="81"/>
    </row>
    <row r="131" spans="1:7" ht="15" customHeight="1">
      <c r="A131" s="43" t="s">
        <v>134</v>
      </c>
      <c r="B131" s="38">
        <v>4227.84</v>
      </c>
      <c r="C131" s="38">
        <v>9.8961649999999999</v>
      </c>
      <c r="D131" s="38" t="s">
        <v>35</v>
      </c>
      <c r="E131" s="38" t="s">
        <v>440</v>
      </c>
      <c r="F131" s="38" t="s">
        <v>440</v>
      </c>
      <c r="G131" s="212">
        <v>47</v>
      </c>
    </row>
    <row r="132" spans="1:7" ht="15" customHeight="1">
      <c r="A132" s="43" t="s">
        <v>136</v>
      </c>
      <c r="B132" s="38">
        <v>17067.73</v>
      </c>
      <c r="C132" s="38">
        <v>41.037075000000002</v>
      </c>
      <c r="D132" s="38">
        <v>17.91</v>
      </c>
      <c r="E132" s="38" t="s">
        <v>440</v>
      </c>
      <c r="F132" s="38">
        <v>16939.16</v>
      </c>
      <c r="G132" s="212">
        <v>65</v>
      </c>
    </row>
    <row r="133" spans="1:7" ht="15" customHeight="1">
      <c r="A133" s="48" t="s">
        <v>138</v>
      </c>
      <c r="B133" s="38">
        <v>26463.61</v>
      </c>
      <c r="C133" s="38">
        <v>21.816661</v>
      </c>
      <c r="D133" s="38">
        <v>593.99</v>
      </c>
      <c r="E133" s="38" t="s">
        <v>440</v>
      </c>
      <c r="F133" s="38">
        <v>25574.719999999998</v>
      </c>
      <c r="G133" s="168">
        <v>105</v>
      </c>
    </row>
    <row r="134" spans="1:7" ht="22.5">
      <c r="A134" s="61" t="s">
        <v>921</v>
      </c>
      <c r="B134" s="32"/>
      <c r="C134" s="155"/>
      <c r="D134" s="32"/>
      <c r="E134" s="155"/>
      <c r="F134" s="32"/>
      <c r="G134" s="81"/>
    </row>
    <row r="135" spans="1:7" ht="15" customHeight="1">
      <c r="A135" s="62" t="s">
        <v>139</v>
      </c>
      <c r="B135" s="38">
        <v>7.61</v>
      </c>
      <c r="C135" s="38">
        <v>0.73526499999999995</v>
      </c>
      <c r="D135" s="38" t="s">
        <v>35</v>
      </c>
      <c r="E135" s="38" t="s">
        <v>440</v>
      </c>
      <c r="F135" s="38" t="s">
        <v>440</v>
      </c>
      <c r="G135" s="212">
        <v>8</v>
      </c>
    </row>
    <row r="136" spans="1:7" ht="22.5">
      <c r="A136" s="61" t="s">
        <v>926</v>
      </c>
      <c r="B136" s="38"/>
      <c r="C136" s="38"/>
      <c r="D136" s="32"/>
      <c r="E136" s="155"/>
      <c r="F136" s="38"/>
      <c r="G136" s="81"/>
    </row>
    <row r="137" spans="1:7" ht="15" customHeight="1">
      <c r="A137" s="62" t="s">
        <v>140</v>
      </c>
      <c r="B137" s="38">
        <v>3274.61</v>
      </c>
      <c r="C137" s="38">
        <v>13.106303</v>
      </c>
      <c r="D137" s="38" t="s">
        <v>35</v>
      </c>
      <c r="E137" s="38" t="s">
        <v>440</v>
      </c>
      <c r="F137" s="38" t="s">
        <v>440</v>
      </c>
      <c r="G137" s="212">
        <v>11</v>
      </c>
    </row>
    <row r="138" spans="1:7" ht="15" customHeight="1">
      <c r="A138" s="62" t="s">
        <v>141</v>
      </c>
      <c r="B138" s="38">
        <v>5728.57</v>
      </c>
      <c r="C138" s="38">
        <v>31.965682000000001</v>
      </c>
      <c r="D138" s="38" t="s">
        <v>35</v>
      </c>
      <c r="E138" s="38" t="s">
        <v>440</v>
      </c>
      <c r="F138" s="38" t="s">
        <v>440</v>
      </c>
      <c r="G138" s="212">
        <v>8</v>
      </c>
    </row>
    <row r="139" spans="1:7" ht="22.5">
      <c r="A139" s="61" t="s">
        <v>922</v>
      </c>
      <c r="B139" s="38"/>
      <c r="C139" s="38"/>
      <c r="D139" s="32"/>
      <c r="E139" s="155"/>
      <c r="F139" s="38"/>
      <c r="G139" s="81"/>
    </row>
    <row r="140" spans="1:7" ht="15" customHeight="1">
      <c r="A140" s="62" t="s">
        <v>142</v>
      </c>
      <c r="B140" s="38">
        <v>2456.85</v>
      </c>
      <c r="C140" s="38">
        <v>8.3543590000000005</v>
      </c>
      <c r="D140" s="38" t="s">
        <v>35</v>
      </c>
      <c r="E140" s="38" t="s">
        <v>440</v>
      </c>
      <c r="F140" s="38" t="s">
        <v>440</v>
      </c>
      <c r="G140" s="212">
        <v>22</v>
      </c>
    </row>
    <row r="141" spans="1:7" ht="15" customHeight="1">
      <c r="A141" s="62" t="s">
        <v>139</v>
      </c>
      <c r="B141" s="38">
        <v>6553.09</v>
      </c>
      <c r="C141" s="38">
        <v>22.965095000000002</v>
      </c>
      <c r="D141" s="38" t="s">
        <v>35</v>
      </c>
      <c r="E141" s="38" t="s">
        <v>440</v>
      </c>
      <c r="F141" s="38">
        <v>6259.11</v>
      </c>
      <c r="G141" s="212">
        <v>17</v>
      </c>
    </row>
    <row r="142" spans="1:7" ht="15" customHeight="1">
      <c r="A142" s="62" t="s">
        <v>143</v>
      </c>
      <c r="B142" s="38">
        <v>8442.8799999999992</v>
      </c>
      <c r="C142" s="38">
        <v>43.484135999999999</v>
      </c>
      <c r="D142" s="38">
        <v>593.99</v>
      </c>
      <c r="E142" s="38" t="s">
        <v>440</v>
      </c>
      <c r="F142" s="38">
        <v>7848.8899999999994</v>
      </c>
      <c r="G142" s="212">
        <v>39</v>
      </c>
    </row>
    <row r="143" spans="1:7" ht="15" customHeight="1">
      <c r="A143" s="48" t="s">
        <v>144</v>
      </c>
      <c r="B143" s="38">
        <v>23283.759999999998</v>
      </c>
      <c r="C143" s="38">
        <v>25.171904000000001</v>
      </c>
      <c r="D143" s="38">
        <v>316.68</v>
      </c>
      <c r="E143" s="38" t="s">
        <v>440</v>
      </c>
      <c r="F143" s="38">
        <v>22846.55</v>
      </c>
      <c r="G143" s="168">
        <v>46</v>
      </c>
    </row>
    <row r="144" spans="1:7" ht="22.5">
      <c r="A144" s="61" t="s">
        <v>921</v>
      </c>
      <c r="B144" s="32"/>
      <c r="C144" s="155"/>
      <c r="D144" s="32"/>
      <c r="E144" s="155"/>
      <c r="F144" s="32"/>
      <c r="G144" s="81"/>
    </row>
    <row r="145" spans="1:7" ht="15" customHeight="1">
      <c r="A145" s="62" t="s">
        <v>145</v>
      </c>
      <c r="B145" s="38">
        <v>33.65</v>
      </c>
      <c r="C145" s="38">
        <v>2.3449469999999999</v>
      </c>
      <c r="D145" s="38" t="s">
        <v>35</v>
      </c>
      <c r="E145" s="38" t="s">
        <v>440</v>
      </c>
      <c r="F145" s="38" t="s">
        <v>440</v>
      </c>
      <c r="G145" s="212">
        <v>1</v>
      </c>
    </row>
    <row r="146" spans="1:7" ht="22.5">
      <c r="A146" s="61" t="s">
        <v>926</v>
      </c>
      <c r="B146" s="38"/>
      <c r="C146" s="38"/>
      <c r="D146" s="32"/>
      <c r="E146" s="155"/>
      <c r="F146" s="38"/>
      <c r="G146" s="81"/>
    </row>
    <row r="147" spans="1:7" ht="15" customHeight="1">
      <c r="A147" s="62" t="s">
        <v>146</v>
      </c>
      <c r="B147" s="38">
        <v>8989.36</v>
      </c>
      <c r="C147" s="38">
        <v>36.805436999999998</v>
      </c>
      <c r="D147" s="38">
        <v>189.05</v>
      </c>
      <c r="E147" s="38" t="s">
        <v>440</v>
      </c>
      <c r="F147" s="38">
        <v>8800.3100000000013</v>
      </c>
      <c r="G147" s="212">
        <v>33</v>
      </c>
    </row>
    <row r="148" spans="1:7" ht="22.5">
      <c r="A148" s="61" t="s">
        <v>922</v>
      </c>
      <c r="B148" s="38"/>
      <c r="C148" s="38"/>
      <c r="D148" s="38"/>
      <c r="E148" s="155"/>
      <c r="F148" s="38"/>
      <c r="G148" s="81"/>
    </row>
    <row r="149" spans="1:7" ht="15" customHeight="1">
      <c r="A149" s="62" t="s">
        <v>147</v>
      </c>
      <c r="B149" s="38">
        <v>1279.72</v>
      </c>
      <c r="C149" s="38">
        <v>8.8201800000000006</v>
      </c>
      <c r="D149" s="38">
        <v>35.82</v>
      </c>
      <c r="E149" s="38" t="s">
        <v>440</v>
      </c>
      <c r="F149" s="38" t="s">
        <v>440</v>
      </c>
      <c r="G149" s="212">
        <v>1</v>
      </c>
    </row>
    <row r="150" spans="1:7" ht="12.75" customHeight="1">
      <c r="A150" s="62" t="s">
        <v>145</v>
      </c>
      <c r="B150" s="38">
        <v>10902.37</v>
      </c>
      <c r="C150" s="38">
        <v>29.298781999999999</v>
      </c>
      <c r="D150" s="38" t="s">
        <v>35</v>
      </c>
      <c r="E150" s="38" t="s">
        <v>440</v>
      </c>
      <c r="F150" s="38">
        <v>10875.62</v>
      </c>
      <c r="G150" s="212">
        <v>11</v>
      </c>
    </row>
    <row r="151" spans="1:7" ht="15" customHeight="1">
      <c r="A151" s="62" t="s">
        <v>148</v>
      </c>
      <c r="B151" s="38">
        <v>2078.66</v>
      </c>
      <c r="C151" s="38">
        <v>13.932036999999999</v>
      </c>
      <c r="D151" s="38">
        <v>91.81</v>
      </c>
      <c r="E151" s="38" t="s">
        <v>440</v>
      </c>
      <c r="F151" s="38">
        <v>1986.85</v>
      </c>
      <c r="G151" s="212" t="s">
        <v>35</v>
      </c>
    </row>
    <row r="152" spans="1:7" ht="15" customHeight="1">
      <c r="A152" s="48" t="s">
        <v>149</v>
      </c>
      <c r="B152" s="38">
        <v>68129.33</v>
      </c>
      <c r="C152" s="38">
        <v>63.991030000000002</v>
      </c>
      <c r="D152" s="38">
        <v>2788.08</v>
      </c>
      <c r="E152" s="38">
        <v>24334.43</v>
      </c>
      <c r="F152" s="38">
        <v>28918.93</v>
      </c>
      <c r="G152" s="168">
        <v>70</v>
      </c>
    </row>
    <row r="153" spans="1:7" ht="22.5">
      <c r="A153" s="61" t="s">
        <v>921</v>
      </c>
      <c r="B153" s="32"/>
      <c r="C153" s="155"/>
      <c r="D153" s="32"/>
      <c r="E153" s="155"/>
      <c r="F153" s="32"/>
      <c r="G153" s="81"/>
    </row>
    <row r="154" spans="1:7" ht="15" customHeight="1">
      <c r="A154" s="62" t="s">
        <v>151</v>
      </c>
      <c r="B154" s="38">
        <v>16.54</v>
      </c>
      <c r="C154" s="38">
        <v>1.117567</v>
      </c>
      <c r="D154" s="38" t="s">
        <v>35</v>
      </c>
      <c r="E154" s="38" t="s">
        <v>440</v>
      </c>
      <c r="F154" s="38" t="s">
        <v>440</v>
      </c>
      <c r="G154" s="212">
        <v>3</v>
      </c>
    </row>
    <row r="155" spans="1:7" ht="22.5">
      <c r="A155" s="61" t="s">
        <v>926</v>
      </c>
      <c r="B155" s="32"/>
      <c r="C155" s="155"/>
      <c r="D155" s="32"/>
      <c r="E155" s="155"/>
      <c r="F155" s="32"/>
      <c r="G155" s="81"/>
    </row>
    <row r="156" spans="1:7" ht="15" customHeight="1">
      <c r="A156" s="62" t="s">
        <v>150</v>
      </c>
      <c r="B156" s="38">
        <v>19437.18</v>
      </c>
      <c r="C156" s="38">
        <v>76.039355</v>
      </c>
      <c r="D156" s="38">
        <v>1374.17</v>
      </c>
      <c r="E156" s="38">
        <v>9360.2900000000009</v>
      </c>
      <c r="F156" s="38">
        <v>8389.26</v>
      </c>
      <c r="G156" s="212">
        <v>9</v>
      </c>
    </row>
    <row r="157" spans="1:7" ht="22.5">
      <c r="A157" s="61" t="s">
        <v>922</v>
      </c>
      <c r="B157" s="38"/>
      <c r="C157" s="38"/>
      <c r="D157" s="38"/>
      <c r="E157" s="38"/>
      <c r="F157" s="38"/>
      <c r="G157" s="81"/>
    </row>
    <row r="158" spans="1:7" ht="15" customHeight="1">
      <c r="A158" s="62" t="s">
        <v>151</v>
      </c>
      <c r="B158" s="38">
        <v>15054.27</v>
      </c>
      <c r="C158" s="38">
        <v>51.008944999999997</v>
      </c>
      <c r="D158" s="38">
        <v>204.37</v>
      </c>
      <c r="E158" s="38" t="s">
        <v>440</v>
      </c>
      <c r="F158" s="38">
        <v>13946.2</v>
      </c>
      <c r="G158" s="212">
        <v>4</v>
      </c>
    </row>
    <row r="159" spans="1:7" ht="15" customHeight="1">
      <c r="A159" s="62" t="s">
        <v>152</v>
      </c>
      <c r="B159" s="38">
        <v>24699.33</v>
      </c>
      <c r="C159" s="38">
        <v>78.54522</v>
      </c>
      <c r="D159" s="38">
        <v>1156.48</v>
      </c>
      <c r="E159" s="38">
        <v>14241.16</v>
      </c>
      <c r="F159" s="38" t="s">
        <v>440</v>
      </c>
      <c r="G159" s="212">
        <v>36</v>
      </c>
    </row>
    <row r="160" spans="1:7" ht="15" customHeight="1">
      <c r="A160" s="62" t="s">
        <v>153</v>
      </c>
      <c r="B160" s="38">
        <v>8922.01</v>
      </c>
      <c r="C160" s="38">
        <v>48.315877</v>
      </c>
      <c r="D160" s="38">
        <v>53.06</v>
      </c>
      <c r="E160" s="38" t="s">
        <v>440</v>
      </c>
      <c r="F160" s="38" t="s">
        <v>440</v>
      </c>
      <c r="G160" s="212">
        <v>18</v>
      </c>
    </row>
    <row r="161" spans="1:7" ht="15" customHeight="1">
      <c r="A161" s="48" t="s">
        <v>154</v>
      </c>
      <c r="B161" s="38">
        <v>52832.95</v>
      </c>
      <c r="C161" s="38">
        <v>54.997084999999998</v>
      </c>
      <c r="D161" s="38">
        <v>225.11</v>
      </c>
      <c r="E161" s="38" t="s">
        <v>440</v>
      </c>
      <c r="F161" s="38">
        <v>51987.840000000004</v>
      </c>
      <c r="G161" s="168">
        <v>21</v>
      </c>
    </row>
    <row r="162" spans="1:7" ht="22.5">
      <c r="A162" s="61" t="s">
        <v>926</v>
      </c>
      <c r="B162" s="32"/>
      <c r="C162" s="155"/>
      <c r="D162" s="32"/>
      <c r="E162" s="155"/>
      <c r="F162" s="32"/>
      <c r="G162" s="81"/>
    </row>
    <row r="163" spans="1:7" ht="15" customHeight="1">
      <c r="A163" s="62" t="s">
        <v>155</v>
      </c>
      <c r="B163" s="38">
        <v>26549.3</v>
      </c>
      <c r="C163" s="38">
        <v>70.091609000000005</v>
      </c>
      <c r="D163" s="38">
        <v>225.11</v>
      </c>
      <c r="E163" s="38" t="s">
        <v>440</v>
      </c>
      <c r="F163" s="38">
        <v>26324.19</v>
      </c>
      <c r="G163" s="212">
        <v>14</v>
      </c>
    </row>
    <row r="164" spans="1:7" ht="22.5">
      <c r="A164" s="61" t="s">
        <v>922</v>
      </c>
      <c r="B164" s="38"/>
      <c r="C164" s="38"/>
      <c r="D164" s="32"/>
      <c r="E164" s="155"/>
      <c r="F164" s="38"/>
      <c r="G164" s="81"/>
    </row>
    <row r="165" spans="1:7" ht="15" customHeight="1">
      <c r="A165" s="43" t="s">
        <v>156</v>
      </c>
      <c r="B165" s="38">
        <v>2748.7</v>
      </c>
      <c r="C165" s="38">
        <v>20.222925</v>
      </c>
      <c r="D165" s="38" t="s">
        <v>35</v>
      </c>
      <c r="E165" s="38" t="s">
        <v>440</v>
      </c>
      <c r="F165" s="38" t="s">
        <v>440</v>
      </c>
      <c r="G165" s="212" t="s">
        <v>35</v>
      </c>
    </row>
    <row r="166" spans="1:7" ht="15" customHeight="1">
      <c r="A166" s="43" t="s">
        <v>157</v>
      </c>
      <c r="B166" s="38">
        <v>14742.39</v>
      </c>
      <c r="C166" s="38">
        <v>76.923506000000003</v>
      </c>
      <c r="D166" s="38" t="s">
        <v>35</v>
      </c>
      <c r="E166" s="38" t="s">
        <v>440</v>
      </c>
      <c r="F166" s="38" t="s">
        <v>440</v>
      </c>
      <c r="G166" s="212">
        <v>6</v>
      </c>
    </row>
    <row r="167" spans="1:7" ht="15" customHeight="1">
      <c r="A167" s="43" t="s">
        <v>158</v>
      </c>
      <c r="B167" s="38">
        <v>8792.56</v>
      </c>
      <c r="C167" s="38">
        <v>34.575539999999997</v>
      </c>
      <c r="D167" s="38" t="s">
        <v>35</v>
      </c>
      <c r="E167" s="38" t="s">
        <v>440</v>
      </c>
      <c r="F167" s="38">
        <v>8172.5600000000013</v>
      </c>
      <c r="G167" s="212">
        <v>1</v>
      </c>
    </row>
    <row r="168" spans="1:7" ht="15" customHeight="1">
      <c r="A168" s="48" t="s">
        <v>159</v>
      </c>
      <c r="B168" s="38">
        <v>150818</v>
      </c>
      <c r="C168" s="38">
        <v>53.141043000000003</v>
      </c>
      <c r="D168" s="38">
        <v>4806.1899999999996</v>
      </c>
      <c r="E168" s="38" t="s">
        <v>440</v>
      </c>
      <c r="F168" s="38">
        <v>141879.32</v>
      </c>
      <c r="G168" s="168">
        <v>107</v>
      </c>
    </row>
    <row r="169" spans="1:7" ht="22.5">
      <c r="A169" s="61" t="s">
        <v>926</v>
      </c>
      <c r="B169" s="32"/>
      <c r="C169" s="155"/>
      <c r="D169" s="32"/>
      <c r="E169" s="155"/>
      <c r="F169" s="32"/>
      <c r="G169" s="81"/>
    </row>
    <row r="170" spans="1:7" ht="15" customHeight="1">
      <c r="A170" s="62" t="s">
        <v>160</v>
      </c>
      <c r="B170" s="38">
        <v>12936.75</v>
      </c>
      <c r="C170" s="38">
        <v>40.414713999999996</v>
      </c>
      <c r="D170" s="38" t="s">
        <v>35</v>
      </c>
      <c r="E170" s="38" t="s">
        <v>440</v>
      </c>
      <c r="F170" s="38">
        <v>12814.96</v>
      </c>
      <c r="G170" s="212">
        <v>10</v>
      </c>
    </row>
    <row r="171" spans="1:7" ht="15" customHeight="1">
      <c r="A171" s="62" t="s">
        <v>94</v>
      </c>
      <c r="B171" s="38">
        <v>14035.63</v>
      </c>
      <c r="C171" s="38">
        <v>48.335388000000002</v>
      </c>
      <c r="D171" s="38">
        <v>59.05</v>
      </c>
      <c r="E171" s="38" t="s">
        <v>440</v>
      </c>
      <c r="F171" s="38">
        <v>10890.85</v>
      </c>
      <c r="G171" s="212">
        <v>3</v>
      </c>
    </row>
    <row r="172" spans="1:7" ht="15" customHeight="1">
      <c r="A172" s="62" t="s">
        <v>161</v>
      </c>
      <c r="B172" s="38">
        <v>12082.37</v>
      </c>
      <c r="C172" s="38">
        <v>46.705979999999997</v>
      </c>
      <c r="D172" s="38" t="s">
        <v>35</v>
      </c>
      <c r="E172" s="38" t="s">
        <v>440</v>
      </c>
      <c r="F172" s="38">
        <v>11640.910000000002</v>
      </c>
      <c r="G172" s="212">
        <v>7</v>
      </c>
    </row>
    <row r="173" spans="1:7" ht="15" customHeight="1">
      <c r="A173" s="62" t="s">
        <v>162</v>
      </c>
      <c r="B173" s="38">
        <v>5236.1000000000004</v>
      </c>
      <c r="C173" s="38">
        <v>24.756972999999999</v>
      </c>
      <c r="D173" s="38">
        <v>31.47</v>
      </c>
      <c r="E173" s="38" t="s">
        <v>440</v>
      </c>
      <c r="F173" s="38">
        <v>5204.55</v>
      </c>
      <c r="G173" s="212">
        <v>4</v>
      </c>
    </row>
    <row r="174" spans="1:7" ht="15" customHeight="1">
      <c r="A174" s="62" t="s">
        <v>163</v>
      </c>
      <c r="B174" s="38">
        <v>25435.57</v>
      </c>
      <c r="C174" s="38">
        <v>68.459841999999995</v>
      </c>
      <c r="D174" s="38">
        <v>313.83</v>
      </c>
      <c r="E174" s="38" t="s">
        <v>440</v>
      </c>
      <c r="F174" s="38">
        <v>25020.09</v>
      </c>
      <c r="G174" s="212">
        <v>12</v>
      </c>
    </row>
    <row r="175" spans="1:7" ht="22.5">
      <c r="A175" s="61" t="s">
        <v>922</v>
      </c>
      <c r="B175" s="38"/>
      <c r="C175" s="38"/>
      <c r="D175" s="32"/>
      <c r="E175" s="155"/>
      <c r="F175" s="38"/>
      <c r="G175" s="81"/>
    </row>
    <row r="176" spans="1:7" ht="15" customHeight="1">
      <c r="A176" s="62" t="s">
        <v>164</v>
      </c>
      <c r="B176" s="38">
        <v>5931.16</v>
      </c>
      <c r="C176" s="38">
        <v>36.805211999999997</v>
      </c>
      <c r="D176" s="38" t="s">
        <v>35</v>
      </c>
      <c r="E176" s="38" t="s">
        <v>440</v>
      </c>
      <c r="F176" s="38" t="s">
        <v>440</v>
      </c>
      <c r="G176" s="212">
        <v>4</v>
      </c>
    </row>
    <row r="177" spans="1:7" ht="15" customHeight="1">
      <c r="A177" s="62" t="s">
        <v>165</v>
      </c>
      <c r="B177" s="38">
        <v>14286.19</v>
      </c>
      <c r="C177" s="38">
        <v>82.909813</v>
      </c>
      <c r="D177" s="38">
        <v>712.37</v>
      </c>
      <c r="E177" s="38" t="s">
        <v>440</v>
      </c>
      <c r="F177" s="38">
        <v>13573.82</v>
      </c>
      <c r="G177" s="212">
        <v>30</v>
      </c>
    </row>
    <row r="178" spans="1:7" ht="15" customHeight="1">
      <c r="A178" s="62" t="s">
        <v>166</v>
      </c>
      <c r="B178" s="38">
        <v>4651.1099999999997</v>
      </c>
      <c r="C178" s="38">
        <v>27.571936000000001</v>
      </c>
      <c r="D178" s="38">
        <v>415.3</v>
      </c>
      <c r="E178" s="38" t="s">
        <v>440</v>
      </c>
      <c r="F178" s="38">
        <v>4218.51</v>
      </c>
      <c r="G178" s="212">
        <v>5</v>
      </c>
    </row>
    <row r="179" spans="1:7" ht="15" customHeight="1">
      <c r="A179" s="62" t="s">
        <v>167</v>
      </c>
      <c r="B179" s="38">
        <v>8425.4500000000007</v>
      </c>
      <c r="C179" s="38">
        <v>47.177613000000001</v>
      </c>
      <c r="D179" s="38">
        <v>8.64</v>
      </c>
      <c r="E179" s="38" t="s">
        <v>440</v>
      </c>
      <c r="F179" s="38" t="s">
        <v>440</v>
      </c>
      <c r="G179" s="212">
        <v>6</v>
      </c>
    </row>
    <row r="180" spans="1:7" ht="15" customHeight="1">
      <c r="A180" s="62" t="s">
        <v>168</v>
      </c>
      <c r="B180" s="38">
        <v>26403.31</v>
      </c>
      <c r="C180" s="38">
        <v>83.016222999999997</v>
      </c>
      <c r="D180" s="38">
        <v>1174.42</v>
      </c>
      <c r="E180" s="38" t="s">
        <v>440</v>
      </c>
      <c r="F180" s="38">
        <v>25048.03</v>
      </c>
      <c r="G180" s="212">
        <v>14</v>
      </c>
    </row>
    <row r="181" spans="1:7" ht="15" customHeight="1">
      <c r="A181" s="62" t="s">
        <v>169</v>
      </c>
      <c r="B181" s="38">
        <v>18165.05</v>
      </c>
      <c r="C181" s="38">
        <v>81.472237000000007</v>
      </c>
      <c r="D181" s="38">
        <v>1899.36</v>
      </c>
      <c r="E181" s="38" t="s">
        <v>440</v>
      </c>
      <c r="F181" s="38">
        <v>16238.390000000001</v>
      </c>
      <c r="G181" s="212">
        <v>10</v>
      </c>
    </row>
    <row r="182" spans="1:7" ht="15" customHeight="1">
      <c r="A182" s="62" t="s">
        <v>170</v>
      </c>
      <c r="B182" s="38">
        <v>3229.31</v>
      </c>
      <c r="C182" s="38">
        <v>19.677716</v>
      </c>
      <c r="D182" s="38">
        <v>191.75</v>
      </c>
      <c r="E182" s="38" t="s">
        <v>440</v>
      </c>
      <c r="F182" s="38">
        <v>2914.7400000000002</v>
      </c>
      <c r="G182" s="212">
        <v>2</v>
      </c>
    </row>
    <row r="183" spans="1:7" ht="15" customHeight="1">
      <c r="A183" s="48" t="s">
        <v>171</v>
      </c>
      <c r="B183" s="38">
        <v>87269.79</v>
      </c>
      <c r="C183" s="38">
        <v>45.143827000000002</v>
      </c>
      <c r="D183" s="38">
        <v>583.39</v>
      </c>
      <c r="E183" s="38">
        <v>1416.54</v>
      </c>
      <c r="F183" s="38">
        <v>78762.2</v>
      </c>
      <c r="G183" s="168">
        <v>122</v>
      </c>
    </row>
    <row r="184" spans="1:7" ht="22.5">
      <c r="A184" s="61" t="s">
        <v>921</v>
      </c>
      <c r="B184" s="32"/>
      <c r="C184" s="155"/>
      <c r="D184" s="32"/>
      <c r="E184" s="155"/>
      <c r="F184" s="32"/>
      <c r="G184" s="81"/>
    </row>
    <row r="185" spans="1:7" ht="15" customHeight="1">
      <c r="A185" s="62" t="s">
        <v>173</v>
      </c>
      <c r="B185" s="38">
        <v>1.69</v>
      </c>
      <c r="C185" s="38">
        <v>0.16950799999999999</v>
      </c>
      <c r="D185" s="38" t="s">
        <v>35</v>
      </c>
      <c r="E185" s="38" t="s">
        <v>440</v>
      </c>
      <c r="F185" s="38" t="s">
        <v>440</v>
      </c>
      <c r="G185" s="212">
        <v>13</v>
      </c>
    </row>
    <row r="186" spans="1:7" ht="22.5">
      <c r="A186" s="61" t="s">
        <v>926</v>
      </c>
      <c r="B186" s="38"/>
      <c r="C186" s="38"/>
      <c r="D186" s="32"/>
      <c r="E186" s="155"/>
      <c r="F186" s="32"/>
      <c r="G186" s="81"/>
    </row>
    <row r="187" spans="1:7" ht="15" customHeight="1">
      <c r="A187" s="62" t="s">
        <v>172</v>
      </c>
      <c r="B187" s="38">
        <v>12036.36</v>
      </c>
      <c r="C187" s="38">
        <v>80.672653999999994</v>
      </c>
      <c r="D187" s="38">
        <v>207.8</v>
      </c>
      <c r="E187" s="38" t="s">
        <v>440</v>
      </c>
      <c r="F187" s="38">
        <v>11634.560000000001</v>
      </c>
      <c r="G187" s="212" t="s">
        <v>35</v>
      </c>
    </row>
    <row r="188" spans="1:7" ht="15" customHeight="1">
      <c r="A188" s="62" t="s">
        <v>26</v>
      </c>
      <c r="B188" s="38">
        <v>9078.3700000000008</v>
      </c>
      <c r="C188" s="38">
        <v>26.096267999999998</v>
      </c>
      <c r="D188" s="38" t="s">
        <v>35</v>
      </c>
      <c r="E188" s="155" t="s">
        <v>440</v>
      </c>
      <c r="F188" s="38" t="s">
        <v>440</v>
      </c>
      <c r="G188" s="81">
        <v>32</v>
      </c>
    </row>
    <row r="189" spans="1:7" ht="22.5">
      <c r="A189" s="61" t="s">
        <v>922</v>
      </c>
      <c r="B189" s="38"/>
      <c r="C189" s="38"/>
      <c r="D189" s="38"/>
      <c r="E189" s="38"/>
      <c r="F189" s="38"/>
      <c r="G189" s="147"/>
    </row>
    <row r="190" spans="1:7" ht="15" customHeight="1">
      <c r="A190" s="62" t="s">
        <v>174</v>
      </c>
      <c r="B190" s="38">
        <v>9768.82</v>
      </c>
      <c r="C190" s="38">
        <v>37.085987000000003</v>
      </c>
      <c r="D190" s="38">
        <v>12.67</v>
      </c>
      <c r="E190" s="38" t="s">
        <v>440</v>
      </c>
      <c r="F190" s="38">
        <v>6281.6</v>
      </c>
      <c r="G190" s="147">
        <v>6</v>
      </c>
    </row>
    <row r="191" spans="1:7" ht="15" customHeight="1">
      <c r="A191" s="62" t="s">
        <v>175</v>
      </c>
      <c r="B191" s="38">
        <v>31349.599999999999</v>
      </c>
      <c r="C191" s="38">
        <v>100</v>
      </c>
      <c r="D191" s="38">
        <v>298.08</v>
      </c>
      <c r="E191" s="38" t="s">
        <v>440</v>
      </c>
      <c r="F191" s="38">
        <v>30837.59</v>
      </c>
      <c r="G191" s="147">
        <v>13</v>
      </c>
    </row>
    <row r="192" spans="1:7" ht="15" customHeight="1">
      <c r="A192" s="62" t="s">
        <v>176</v>
      </c>
      <c r="B192" s="38" t="s">
        <v>35</v>
      </c>
      <c r="C192" s="38" t="s">
        <v>35</v>
      </c>
      <c r="D192" s="38" t="s">
        <v>35</v>
      </c>
      <c r="E192" s="38" t="s">
        <v>440</v>
      </c>
      <c r="F192" s="38" t="s">
        <v>440</v>
      </c>
      <c r="G192" s="147">
        <v>14</v>
      </c>
    </row>
    <row r="193" spans="1:7" ht="15" customHeight="1">
      <c r="A193" s="62" t="s">
        <v>173</v>
      </c>
      <c r="B193" s="38">
        <v>14409.63</v>
      </c>
      <c r="C193" s="38">
        <v>41.544269</v>
      </c>
      <c r="D193" s="38" t="s">
        <v>35</v>
      </c>
      <c r="E193" s="38" t="s">
        <v>440</v>
      </c>
      <c r="F193" s="38" t="s">
        <v>440</v>
      </c>
      <c r="G193" s="147">
        <v>25</v>
      </c>
    </row>
    <row r="194" spans="1:7" ht="15" customHeight="1">
      <c r="A194" s="62" t="s">
        <v>122</v>
      </c>
      <c r="B194" s="38">
        <v>10625.32</v>
      </c>
      <c r="C194" s="38">
        <v>38.010016</v>
      </c>
      <c r="D194" s="38">
        <v>64.84</v>
      </c>
      <c r="E194" s="38">
        <v>1416.54</v>
      </c>
      <c r="F194" s="38">
        <v>6537.09</v>
      </c>
      <c r="G194" s="147">
        <v>19</v>
      </c>
    </row>
    <row r="195" spans="1:7" ht="24.95" customHeight="1">
      <c r="A195" s="150" t="s">
        <v>923</v>
      </c>
      <c r="B195" s="32"/>
      <c r="C195" s="155"/>
      <c r="D195" s="32"/>
      <c r="E195" s="155"/>
      <c r="F195" s="32"/>
      <c r="G195" s="81"/>
    </row>
    <row r="196" spans="1:7" ht="15" customHeight="1">
      <c r="A196" s="62" t="s">
        <v>62</v>
      </c>
      <c r="B196" s="38">
        <v>507.9</v>
      </c>
      <c r="C196" s="38">
        <v>5.7506789999999999</v>
      </c>
      <c r="D196" s="38">
        <v>15.2</v>
      </c>
      <c r="E196" s="38" t="s">
        <v>440</v>
      </c>
      <c r="F196" s="38" t="s">
        <v>440</v>
      </c>
      <c r="G196" s="168">
        <v>32</v>
      </c>
    </row>
    <row r="197" spans="1:7" ht="20.100000000000001" customHeight="1">
      <c r="A197" s="33" t="s">
        <v>355</v>
      </c>
    </row>
    <row r="198" spans="1:7" ht="15" customHeight="1">
      <c r="A198" s="49" t="s">
        <v>378</v>
      </c>
    </row>
  </sheetData>
  <mergeCells count="8">
    <mergeCell ref="A5:A8"/>
    <mergeCell ref="B5:F5"/>
    <mergeCell ref="G5:G8"/>
    <mergeCell ref="B7:B8"/>
    <mergeCell ref="C7:C8"/>
    <mergeCell ref="D8:F8"/>
    <mergeCell ref="B6:C6"/>
    <mergeCell ref="D6:F6"/>
  </mergeCells>
  <hyperlinks>
    <hyperlink ref="H3:H4" location="'Spis tablic'!A1" display="Powrót do spisu tablic" xr:uid="{02CCB01E-91DF-40DA-9D07-6F56B5633508}"/>
  </hyperlinks>
  <pageMargins left="0.19685039370078741" right="0.19685039370078741" top="0.19685039370078741" bottom="0.19685039370078741" header="0.31496062992125984" footer="0.31496062992125984"/>
  <pageSetup paperSize="9" scale="77" fitToHeight="0" orientation="portrait" horizontalDpi="4294967294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183B12-09E9-4459-8B3D-711DD733C451}">
  <sheetPr codeName="Arkusz48">
    <pageSetUpPr fitToPage="1"/>
  </sheetPr>
  <dimension ref="A1:H198"/>
  <sheetViews>
    <sheetView showGridLines="0" zoomScaleNormal="100" workbookViewId="0">
      <pane xSplit="1" ySplit="8" topLeftCell="B9" activePane="bottomRight" state="frozen"/>
      <selection pane="topRight" activeCell="B1" sqref="B1"/>
      <selection pane="bottomLeft" activeCell="A9" sqref="A9"/>
      <selection pane="bottomRight"/>
    </sheetView>
  </sheetViews>
  <sheetFormatPr defaultColWidth="9.59765625" defaultRowHeight="11.25"/>
  <cols>
    <col min="1" max="1" width="31.19921875" style="33" customWidth="1"/>
    <col min="2" max="6" width="21" style="153" customWidth="1"/>
    <col min="7" max="7" width="21" style="33" customWidth="1"/>
    <col min="8" max="16384" width="9.59765625" style="33"/>
  </cols>
  <sheetData>
    <row r="1" spans="1:8" ht="15" customHeight="1">
      <c r="A1" s="2" t="s">
        <v>929</v>
      </c>
      <c r="B1" s="166"/>
      <c r="C1" s="166"/>
      <c r="D1" s="166"/>
      <c r="E1" s="166"/>
      <c r="F1" s="166"/>
    </row>
    <row r="2" spans="1:8" ht="15" customHeight="1">
      <c r="A2" s="222" t="s">
        <v>819</v>
      </c>
      <c r="B2" s="166"/>
      <c r="C2" s="166"/>
      <c r="D2" s="166"/>
      <c r="E2" s="166"/>
      <c r="F2" s="166"/>
    </row>
    <row r="3" spans="1:8" ht="15" customHeight="1">
      <c r="A3" s="186" t="s">
        <v>706</v>
      </c>
      <c r="B3" s="166"/>
      <c r="C3" s="166"/>
      <c r="D3" s="166"/>
      <c r="E3" s="166"/>
      <c r="F3" s="166"/>
      <c r="G3" s="89"/>
      <c r="H3" s="339" t="s">
        <v>36</v>
      </c>
    </row>
    <row r="4" spans="1:8" ht="15" customHeight="1">
      <c r="A4" s="186" t="s">
        <v>290</v>
      </c>
      <c r="B4" s="166"/>
      <c r="C4" s="166"/>
      <c r="D4" s="166"/>
      <c r="E4" s="166"/>
      <c r="F4" s="166"/>
      <c r="G4" s="214"/>
      <c r="H4" s="349" t="s">
        <v>37</v>
      </c>
    </row>
    <row r="5" spans="1:8" ht="27" customHeight="1">
      <c r="A5" s="401" t="s">
        <v>519</v>
      </c>
      <c r="B5" s="454" t="s">
        <v>913</v>
      </c>
      <c r="C5" s="455"/>
      <c r="D5" s="455"/>
      <c r="E5" s="455"/>
      <c r="F5" s="456"/>
      <c r="G5" s="395" t="s">
        <v>920</v>
      </c>
    </row>
    <row r="6" spans="1:8" ht="23.25" customHeight="1">
      <c r="A6" s="417"/>
      <c r="B6" s="454" t="s">
        <v>828</v>
      </c>
      <c r="C6" s="457"/>
      <c r="D6" s="458" t="s">
        <v>850</v>
      </c>
      <c r="E6" s="459"/>
      <c r="F6" s="460"/>
      <c r="G6" s="451"/>
    </row>
    <row r="7" spans="1:8" ht="66" customHeight="1">
      <c r="A7" s="417"/>
      <c r="B7" s="452" t="s">
        <v>915</v>
      </c>
      <c r="C7" s="452" t="s">
        <v>916</v>
      </c>
      <c r="D7" s="314" t="s">
        <v>917</v>
      </c>
      <c r="E7" s="324" t="s">
        <v>918</v>
      </c>
      <c r="F7" s="323" t="s">
        <v>919</v>
      </c>
      <c r="G7" s="451"/>
    </row>
    <row r="8" spans="1:8" ht="22.5" customHeight="1">
      <c r="A8" s="402"/>
      <c r="B8" s="453"/>
      <c r="C8" s="453"/>
      <c r="D8" s="454" t="s">
        <v>518</v>
      </c>
      <c r="E8" s="455"/>
      <c r="F8" s="456"/>
      <c r="G8" s="396"/>
    </row>
    <row r="9" spans="1:8" ht="28.5" customHeight="1">
      <c r="A9" s="171" t="s">
        <v>868</v>
      </c>
      <c r="B9" s="162">
        <v>1130705.8500000001</v>
      </c>
      <c r="C9" s="162">
        <v>46.8</v>
      </c>
      <c r="D9" s="162">
        <v>33446.19</v>
      </c>
      <c r="E9" s="162">
        <v>140307.54999999999</v>
      </c>
      <c r="F9" s="162">
        <v>926717.49</v>
      </c>
      <c r="G9" s="167">
        <v>2292</v>
      </c>
    </row>
    <row r="10" spans="1:8" ht="24.75" customHeight="1">
      <c r="A10" s="151" t="s">
        <v>869</v>
      </c>
      <c r="B10" s="315">
        <v>314934</v>
      </c>
      <c r="C10" s="315">
        <v>42</v>
      </c>
      <c r="D10" s="315">
        <v>11239.39</v>
      </c>
      <c r="E10" s="315">
        <v>74089.13</v>
      </c>
      <c r="F10" s="315">
        <v>227082.23999999999</v>
      </c>
      <c r="G10" s="317">
        <v>1234</v>
      </c>
    </row>
    <row r="11" spans="1:8" ht="15" customHeight="1">
      <c r="A11" s="47" t="s">
        <v>65</v>
      </c>
      <c r="B11" s="38">
        <v>37159.26</v>
      </c>
      <c r="C11" s="38">
        <v>30.858302999999999</v>
      </c>
      <c r="D11" s="38">
        <v>2282.62</v>
      </c>
      <c r="E11" s="38" t="s">
        <v>440</v>
      </c>
      <c r="F11" s="38">
        <v>34769.310000000005</v>
      </c>
      <c r="G11" s="168">
        <v>192</v>
      </c>
    </row>
    <row r="12" spans="1:8" ht="22.5">
      <c r="A12" s="61" t="s">
        <v>921</v>
      </c>
      <c r="B12" s="32"/>
      <c r="C12" s="155"/>
      <c r="D12" s="32"/>
      <c r="E12" s="155"/>
      <c r="F12" s="32"/>
      <c r="G12" s="81"/>
    </row>
    <row r="13" spans="1:8" ht="15" customHeight="1">
      <c r="A13" s="62" t="s">
        <v>66</v>
      </c>
      <c r="B13" s="38">
        <v>28.86</v>
      </c>
      <c r="C13" s="38">
        <v>2.3255430000000001</v>
      </c>
      <c r="D13" s="38">
        <v>28.86</v>
      </c>
      <c r="E13" s="38" t="s">
        <v>440</v>
      </c>
      <c r="F13" s="38" t="s">
        <v>440</v>
      </c>
      <c r="G13" s="212">
        <v>5</v>
      </c>
    </row>
    <row r="14" spans="1:8" ht="22.5">
      <c r="A14" s="61" t="s">
        <v>926</v>
      </c>
      <c r="B14" s="32"/>
      <c r="C14" s="155"/>
      <c r="D14" s="32"/>
      <c r="E14" s="155"/>
      <c r="F14" s="32"/>
      <c r="G14" s="81"/>
    </row>
    <row r="15" spans="1:8" ht="15" customHeight="1">
      <c r="A15" s="62" t="s">
        <v>67</v>
      </c>
      <c r="B15" s="38">
        <v>5324.92</v>
      </c>
      <c r="C15" s="38">
        <v>42.409365999999999</v>
      </c>
      <c r="D15" s="38" t="s">
        <v>35</v>
      </c>
      <c r="E15" s="38" t="s">
        <v>440</v>
      </c>
      <c r="F15" s="38">
        <v>5321.52</v>
      </c>
      <c r="G15" s="212">
        <v>19</v>
      </c>
    </row>
    <row r="16" spans="1:8" ht="15" customHeight="1">
      <c r="A16" s="62" t="s">
        <v>68</v>
      </c>
      <c r="B16" s="38">
        <v>4328.17</v>
      </c>
      <c r="C16" s="38">
        <v>17.953996</v>
      </c>
      <c r="D16" s="38">
        <v>205.74</v>
      </c>
      <c r="E16" s="38" t="s">
        <v>440</v>
      </c>
      <c r="F16" s="38" t="s">
        <v>440</v>
      </c>
      <c r="G16" s="212" t="s">
        <v>440</v>
      </c>
    </row>
    <row r="17" spans="1:7" ht="22.5">
      <c r="A17" s="61" t="s">
        <v>922</v>
      </c>
      <c r="B17" s="38"/>
      <c r="C17" s="38"/>
      <c r="D17" s="38"/>
      <c r="E17" s="155"/>
      <c r="F17" s="38"/>
      <c r="G17" s="81"/>
    </row>
    <row r="18" spans="1:7" ht="15" customHeight="1">
      <c r="A18" s="62" t="s">
        <v>66</v>
      </c>
      <c r="B18" s="38">
        <v>7926.79</v>
      </c>
      <c r="C18" s="38">
        <v>25.803352</v>
      </c>
      <c r="D18" s="38">
        <v>181.5</v>
      </c>
      <c r="E18" s="38" t="s">
        <v>440</v>
      </c>
      <c r="F18" s="38">
        <v>7745.29</v>
      </c>
      <c r="G18" s="212">
        <v>32</v>
      </c>
    </row>
    <row r="19" spans="1:7" ht="15" customHeight="1">
      <c r="A19" s="62" t="s">
        <v>69</v>
      </c>
      <c r="B19" s="38">
        <v>7691.49</v>
      </c>
      <c r="C19" s="38">
        <v>38.816502</v>
      </c>
      <c r="D19" s="38" t="s">
        <v>35</v>
      </c>
      <c r="E19" s="38" t="s">
        <v>440</v>
      </c>
      <c r="F19" s="38" t="s">
        <v>440</v>
      </c>
      <c r="G19" s="212">
        <v>41</v>
      </c>
    </row>
    <row r="20" spans="1:7" ht="15" customHeight="1">
      <c r="A20" s="62" t="s">
        <v>70</v>
      </c>
      <c r="B20" s="38">
        <v>4494.34</v>
      </c>
      <c r="C20" s="38">
        <v>26.143563</v>
      </c>
      <c r="D20" s="38">
        <v>1434.08</v>
      </c>
      <c r="E20" s="38" t="s">
        <v>440</v>
      </c>
      <c r="F20" s="38">
        <v>3060.2599999999998</v>
      </c>
      <c r="G20" s="212">
        <v>26</v>
      </c>
    </row>
    <row r="21" spans="1:7" ht="15" customHeight="1">
      <c r="A21" s="62" t="s">
        <v>71</v>
      </c>
      <c r="B21" s="38">
        <v>7364.69</v>
      </c>
      <c r="C21" s="38">
        <v>49.798431000000001</v>
      </c>
      <c r="D21" s="38">
        <v>432.44</v>
      </c>
      <c r="E21" s="38" t="s">
        <v>440</v>
      </c>
      <c r="F21" s="38">
        <v>6932.25</v>
      </c>
      <c r="G21" s="212">
        <v>69</v>
      </c>
    </row>
    <row r="22" spans="1:7" ht="15" customHeight="1">
      <c r="A22" s="47" t="s">
        <v>72</v>
      </c>
      <c r="B22" s="38">
        <v>36626.629999999997</v>
      </c>
      <c r="C22" s="38">
        <v>38.396315999999999</v>
      </c>
      <c r="D22" s="38">
        <v>418.22</v>
      </c>
      <c r="E22" s="38">
        <v>23657.73</v>
      </c>
      <c r="F22" s="38">
        <v>11103.97</v>
      </c>
      <c r="G22" s="168">
        <v>95</v>
      </c>
    </row>
    <row r="23" spans="1:7" ht="22.5">
      <c r="A23" s="61" t="s">
        <v>921</v>
      </c>
      <c r="B23" s="32"/>
      <c r="C23" s="155"/>
      <c r="D23" s="32"/>
      <c r="E23" s="155"/>
      <c r="F23" s="32"/>
      <c r="G23" s="81"/>
    </row>
    <row r="24" spans="1:7" ht="15" customHeight="1">
      <c r="A24" s="43" t="s">
        <v>73</v>
      </c>
      <c r="B24" s="38">
        <v>5.45</v>
      </c>
      <c r="C24" s="38">
        <v>0.47515200000000002</v>
      </c>
      <c r="D24" s="38" t="s">
        <v>35</v>
      </c>
      <c r="E24" s="38" t="s">
        <v>440</v>
      </c>
      <c r="F24" s="38" t="s">
        <v>440</v>
      </c>
      <c r="G24" s="212">
        <v>3</v>
      </c>
    </row>
    <row r="25" spans="1:7" ht="22.5">
      <c r="A25" s="61" t="s">
        <v>926</v>
      </c>
      <c r="B25" s="32"/>
      <c r="C25" s="155"/>
      <c r="D25" s="32"/>
      <c r="E25" s="155"/>
      <c r="F25" s="32"/>
      <c r="G25" s="81"/>
    </row>
    <row r="26" spans="1:7" ht="15" customHeight="1">
      <c r="A26" s="62" t="s">
        <v>74</v>
      </c>
      <c r="B26" s="38">
        <v>21791.85</v>
      </c>
      <c r="C26" s="38">
        <v>85.505178999999998</v>
      </c>
      <c r="D26" s="38">
        <v>115.61</v>
      </c>
      <c r="E26" s="38">
        <v>16218.96</v>
      </c>
      <c r="F26" s="38" t="s">
        <v>440</v>
      </c>
      <c r="G26" s="212">
        <v>37</v>
      </c>
    </row>
    <row r="27" spans="1:7" ht="22.5">
      <c r="A27" s="61" t="s">
        <v>922</v>
      </c>
      <c r="B27" s="38"/>
      <c r="C27" s="38"/>
      <c r="D27" s="32"/>
      <c r="E27" s="155"/>
      <c r="F27" s="32"/>
      <c r="G27" s="81"/>
    </row>
    <row r="28" spans="1:7" ht="15" customHeight="1">
      <c r="A28" s="43" t="s">
        <v>73</v>
      </c>
      <c r="B28" s="38">
        <v>1195.8399999999999</v>
      </c>
      <c r="C28" s="38">
        <v>4.3937239999999997</v>
      </c>
      <c r="D28" s="38" t="s">
        <v>35</v>
      </c>
      <c r="E28" s="38" t="s">
        <v>440</v>
      </c>
      <c r="F28" s="38">
        <v>553.42000000000007</v>
      </c>
      <c r="G28" s="212">
        <v>11</v>
      </c>
    </row>
    <row r="29" spans="1:7" ht="15" customHeight="1">
      <c r="A29" s="43" t="s">
        <v>75</v>
      </c>
      <c r="B29" s="38">
        <v>222.03</v>
      </c>
      <c r="C29" s="38">
        <v>2.1396350000000002</v>
      </c>
      <c r="D29" s="38">
        <v>179.28</v>
      </c>
      <c r="E29" s="38" t="s">
        <v>440</v>
      </c>
      <c r="F29" s="38" t="s">
        <v>440</v>
      </c>
      <c r="G29" s="212">
        <v>14</v>
      </c>
    </row>
    <row r="30" spans="1:7" ht="15" customHeight="1">
      <c r="A30" s="43" t="s">
        <v>76</v>
      </c>
      <c r="B30" s="38">
        <v>2383.9699999999998</v>
      </c>
      <c r="C30" s="38">
        <v>14.604974</v>
      </c>
      <c r="D30" s="38" t="s">
        <v>35</v>
      </c>
      <c r="E30" s="38">
        <v>1316.54</v>
      </c>
      <c r="F30" s="38" t="s">
        <v>440</v>
      </c>
      <c r="G30" s="212">
        <v>10</v>
      </c>
    </row>
    <row r="31" spans="1:7" ht="15" customHeight="1">
      <c r="A31" s="43" t="s">
        <v>77</v>
      </c>
      <c r="B31" s="38">
        <v>11027.49</v>
      </c>
      <c r="C31" s="38">
        <v>74.304224000000005</v>
      </c>
      <c r="D31" s="38">
        <v>123.33</v>
      </c>
      <c r="E31" s="38">
        <v>6122.23</v>
      </c>
      <c r="F31" s="38" t="s">
        <v>440</v>
      </c>
      <c r="G31" s="212">
        <v>20</v>
      </c>
    </row>
    <row r="32" spans="1:7" ht="15" customHeight="1">
      <c r="A32" s="48" t="s">
        <v>78</v>
      </c>
      <c r="B32" s="38">
        <v>56237.98</v>
      </c>
      <c r="C32" s="38">
        <v>39.800128000000001</v>
      </c>
      <c r="D32" s="38">
        <v>4752.25</v>
      </c>
      <c r="E32" s="38">
        <v>9867.58</v>
      </c>
      <c r="F32" s="38">
        <v>41588.559999999998</v>
      </c>
      <c r="G32" s="168">
        <v>534</v>
      </c>
    </row>
    <row r="33" spans="1:7" ht="22.5">
      <c r="A33" s="61" t="s">
        <v>926</v>
      </c>
      <c r="B33" s="32"/>
      <c r="C33" s="155"/>
      <c r="D33" s="32"/>
      <c r="E33" s="155"/>
      <c r="F33" s="32"/>
      <c r="G33" s="81"/>
    </row>
    <row r="34" spans="1:7" ht="15" customHeight="1">
      <c r="A34" s="62" t="s">
        <v>79</v>
      </c>
      <c r="B34" s="38">
        <v>10219.74</v>
      </c>
      <c r="C34" s="38">
        <v>65.048310000000001</v>
      </c>
      <c r="D34" s="38">
        <v>72.400000000000006</v>
      </c>
      <c r="E34" s="38" t="s">
        <v>440</v>
      </c>
      <c r="F34" s="38">
        <v>10147.34</v>
      </c>
      <c r="G34" s="212">
        <v>33</v>
      </c>
    </row>
    <row r="35" spans="1:7" ht="15" customHeight="1">
      <c r="A35" s="62" t="s">
        <v>80</v>
      </c>
      <c r="B35" s="38">
        <v>5945.56</v>
      </c>
      <c r="C35" s="38">
        <v>22.521059999999999</v>
      </c>
      <c r="D35" s="38">
        <v>9.77</v>
      </c>
      <c r="E35" s="38" t="s">
        <v>440</v>
      </c>
      <c r="F35" s="38">
        <v>5935.79</v>
      </c>
      <c r="G35" s="212">
        <v>52</v>
      </c>
    </row>
    <row r="36" spans="1:7" ht="15" customHeight="1">
      <c r="A36" s="62" t="s">
        <v>81</v>
      </c>
      <c r="B36" s="38">
        <v>10530.97</v>
      </c>
      <c r="C36" s="38">
        <v>50.965347999999999</v>
      </c>
      <c r="D36" s="38">
        <v>1197.3699999999999</v>
      </c>
      <c r="E36" s="38">
        <v>7675.0599999999995</v>
      </c>
      <c r="F36" s="38">
        <v>1637.28</v>
      </c>
      <c r="G36" s="212">
        <v>278</v>
      </c>
    </row>
    <row r="37" spans="1:7" ht="22.5">
      <c r="A37" s="61" t="s">
        <v>922</v>
      </c>
      <c r="B37" s="38"/>
      <c r="C37" s="38"/>
      <c r="D37" s="38"/>
      <c r="E37" s="155"/>
      <c r="F37" s="38"/>
      <c r="G37" s="81"/>
    </row>
    <row r="38" spans="1:7" ht="15" customHeight="1">
      <c r="A38" s="43" t="s">
        <v>48</v>
      </c>
      <c r="B38" s="38">
        <v>10512.69</v>
      </c>
      <c r="C38" s="38">
        <v>54.645440999999998</v>
      </c>
      <c r="D38" s="38">
        <v>2359.94</v>
      </c>
      <c r="E38" s="38">
        <v>500.76</v>
      </c>
      <c r="F38" s="38">
        <v>7645.9600000000009</v>
      </c>
      <c r="G38" s="212">
        <v>64</v>
      </c>
    </row>
    <row r="39" spans="1:7" ht="15" customHeight="1">
      <c r="A39" s="43" t="s">
        <v>82</v>
      </c>
      <c r="B39" s="38">
        <v>3949.71</v>
      </c>
      <c r="C39" s="38">
        <v>23.676476999999998</v>
      </c>
      <c r="D39" s="38">
        <v>55.47</v>
      </c>
      <c r="E39" s="38" t="s">
        <v>440</v>
      </c>
      <c r="F39" s="38">
        <v>3894.2400000000002</v>
      </c>
      <c r="G39" s="212">
        <v>6</v>
      </c>
    </row>
    <row r="40" spans="1:7" ht="15" customHeight="1">
      <c r="A40" s="43" t="s">
        <v>83</v>
      </c>
      <c r="B40" s="38">
        <v>432.42</v>
      </c>
      <c r="C40" s="38">
        <v>4.8531979999999999</v>
      </c>
      <c r="D40" s="38" t="s">
        <v>35</v>
      </c>
      <c r="E40" s="38" t="s">
        <v>440</v>
      </c>
      <c r="F40" s="38" t="s">
        <v>440</v>
      </c>
      <c r="G40" s="212" t="s">
        <v>440</v>
      </c>
    </row>
    <row r="41" spans="1:7" ht="15" customHeight="1">
      <c r="A41" s="43" t="s">
        <v>84</v>
      </c>
      <c r="B41" s="38">
        <v>4723.6499999999996</v>
      </c>
      <c r="C41" s="38">
        <v>43.138356000000002</v>
      </c>
      <c r="D41" s="38">
        <v>1017.3</v>
      </c>
      <c r="E41" s="38" t="s">
        <v>440</v>
      </c>
      <c r="F41" s="38">
        <v>3706.35</v>
      </c>
      <c r="G41" s="212">
        <v>13</v>
      </c>
    </row>
    <row r="42" spans="1:7" ht="15" customHeight="1">
      <c r="A42" s="43" t="s">
        <v>24</v>
      </c>
      <c r="B42" s="38">
        <v>6301.76</v>
      </c>
      <c r="C42" s="38">
        <v>65.842230999999998</v>
      </c>
      <c r="D42" s="38">
        <v>40</v>
      </c>
      <c r="E42" s="38">
        <v>1691.76</v>
      </c>
      <c r="F42" s="38">
        <v>4567.7</v>
      </c>
      <c r="G42" s="212">
        <v>8</v>
      </c>
    </row>
    <row r="43" spans="1:7" ht="15" customHeight="1">
      <c r="A43" s="43" t="s">
        <v>85</v>
      </c>
      <c r="B43" s="38">
        <v>3621.48</v>
      </c>
      <c r="C43" s="38">
        <v>27.485427999999999</v>
      </c>
      <c r="D43" s="38" t="s">
        <v>35</v>
      </c>
      <c r="E43" s="38" t="s">
        <v>440</v>
      </c>
      <c r="F43" s="38" t="s">
        <v>440</v>
      </c>
      <c r="G43" s="212">
        <v>80</v>
      </c>
    </row>
    <row r="44" spans="1:7" ht="15" customHeight="1">
      <c r="A44" s="48" t="s">
        <v>86</v>
      </c>
      <c r="B44" s="38">
        <v>63457.53</v>
      </c>
      <c r="C44" s="38">
        <v>45.811757</v>
      </c>
      <c r="D44" s="38">
        <v>1294.02</v>
      </c>
      <c r="E44" s="38">
        <v>23210.880000000001</v>
      </c>
      <c r="F44" s="38">
        <v>38697.4</v>
      </c>
      <c r="G44" s="168">
        <v>154</v>
      </c>
    </row>
    <row r="45" spans="1:7" ht="22.5">
      <c r="A45" s="61" t="s">
        <v>921</v>
      </c>
      <c r="B45" s="32"/>
      <c r="C45" s="155"/>
      <c r="D45" s="32"/>
      <c r="E45" s="155"/>
      <c r="F45" s="32"/>
      <c r="G45" s="81"/>
    </row>
    <row r="46" spans="1:7" ht="15" customHeight="1">
      <c r="A46" s="62" t="s">
        <v>87</v>
      </c>
      <c r="B46" s="38">
        <v>832.84</v>
      </c>
      <c r="C46" s="38">
        <v>38.063985000000002</v>
      </c>
      <c r="D46" s="38" t="s">
        <v>35</v>
      </c>
      <c r="E46" s="38" t="s">
        <v>440</v>
      </c>
      <c r="F46" s="38" t="s">
        <v>440</v>
      </c>
      <c r="G46" s="212">
        <v>2</v>
      </c>
    </row>
    <row r="47" spans="1:7" ht="15" customHeight="1">
      <c r="A47" s="62" t="s">
        <v>89</v>
      </c>
      <c r="B47" s="38">
        <v>0.7</v>
      </c>
      <c r="C47" s="38">
        <v>4.1567E-2</v>
      </c>
      <c r="D47" s="38" t="s">
        <v>35</v>
      </c>
      <c r="E47" s="38" t="s">
        <v>440</v>
      </c>
      <c r="F47" s="38" t="s">
        <v>440</v>
      </c>
      <c r="G47" s="212">
        <v>1</v>
      </c>
    </row>
    <row r="48" spans="1:7" ht="22.5">
      <c r="A48" s="61" t="s">
        <v>926</v>
      </c>
      <c r="B48" s="32"/>
      <c r="C48" s="155"/>
      <c r="D48" s="32"/>
      <c r="E48" s="155"/>
      <c r="F48" s="32"/>
      <c r="G48" s="81"/>
    </row>
    <row r="49" spans="1:7" ht="15" customHeight="1">
      <c r="A49" s="145" t="s">
        <v>88</v>
      </c>
      <c r="B49" s="38">
        <v>1403.81</v>
      </c>
      <c r="C49" s="38">
        <v>8.114039</v>
      </c>
      <c r="D49" s="38" t="s">
        <v>35</v>
      </c>
      <c r="E49" s="38" t="s">
        <v>440</v>
      </c>
      <c r="F49" s="38" t="s">
        <v>440</v>
      </c>
      <c r="G49" s="212">
        <v>28</v>
      </c>
    </row>
    <row r="50" spans="1:7" ht="15" customHeight="1">
      <c r="A50" s="145" t="s">
        <v>90</v>
      </c>
      <c r="B50" s="38">
        <v>11386.18</v>
      </c>
      <c r="C50" s="38">
        <v>43.956992999999997</v>
      </c>
      <c r="D50" s="38">
        <v>533.15</v>
      </c>
      <c r="E50" s="38">
        <v>4647.3</v>
      </c>
      <c r="F50" s="38" t="s">
        <v>440</v>
      </c>
      <c r="G50" s="212">
        <v>41</v>
      </c>
    </row>
    <row r="51" spans="1:7" ht="15" customHeight="1">
      <c r="A51" s="145" t="s">
        <v>91</v>
      </c>
      <c r="B51" s="38">
        <v>16498.16</v>
      </c>
      <c r="C51" s="38">
        <v>64.994326999999998</v>
      </c>
      <c r="D51" s="38" t="s">
        <v>35</v>
      </c>
      <c r="E51" s="38">
        <v>6808.27</v>
      </c>
      <c r="F51" s="38" t="s">
        <v>440</v>
      </c>
      <c r="G51" s="212">
        <v>21</v>
      </c>
    </row>
    <row r="52" spans="1:7" ht="22.5">
      <c r="A52" s="61" t="s">
        <v>922</v>
      </c>
      <c r="B52" s="38"/>
      <c r="C52" s="38"/>
      <c r="D52" s="32"/>
      <c r="E52" s="38"/>
      <c r="F52" s="38"/>
      <c r="G52" s="81"/>
    </row>
    <row r="53" spans="1:7" ht="15" customHeight="1">
      <c r="A53" s="62" t="s">
        <v>87</v>
      </c>
      <c r="B53" s="38">
        <v>24106.63</v>
      </c>
      <c r="C53" s="38">
        <v>56.841853</v>
      </c>
      <c r="D53" s="38">
        <v>730.34</v>
      </c>
      <c r="E53" s="38">
        <v>10484.26</v>
      </c>
      <c r="F53" s="38">
        <v>12868.25</v>
      </c>
      <c r="G53" s="212">
        <v>55</v>
      </c>
    </row>
    <row r="54" spans="1:7" ht="15" customHeight="1">
      <c r="A54" s="62" t="s">
        <v>89</v>
      </c>
      <c r="B54" s="38">
        <v>9229.2099999999991</v>
      </c>
      <c r="C54" s="38">
        <v>39.027444000000003</v>
      </c>
      <c r="D54" s="38">
        <v>30.53</v>
      </c>
      <c r="E54" s="38">
        <v>1132.8399999999999</v>
      </c>
      <c r="F54" s="38">
        <v>7929.54</v>
      </c>
      <c r="G54" s="212">
        <v>6</v>
      </c>
    </row>
    <row r="55" spans="1:7" ht="15" customHeight="1">
      <c r="A55" s="48" t="s">
        <v>92</v>
      </c>
      <c r="B55" s="38">
        <v>25789.31</v>
      </c>
      <c r="C55" s="38">
        <v>37.174850999999997</v>
      </c>
      <c r="D55" s="38">
        <v>454.35</v>
      </c>
      <c r="E55" s="38">
        <v>8129.5</v>
      </c>
      <c r="F55" s="38">
        <v>16832.23</v>
      </c>
      <c r="G55" s="168">
        <v>36</v>
      </c>
    </row>
    <row r="56" spans="1:7" ht="22.5">
      <c r="A56" s="61" t="s">
        <v>924</v>
      </c>
      <c r="B56" s="32"/>
      <c r="C56" s="155"/>
      <c r="D56" s="32"/>
      <c r="E56" s="155"/>
      <c r="F56" s="32"/>
      <c r="G56" s="81"/>
    </row>
    <row r="57" spans="1:7">
      <c r="A57" s="62" t="s">
        <v>93</v>
      </c>
      <c r="B57" s="38">
        <v>313.95</v>
      </c>
      <c r="C57" s="38">
        <v>27.636443</v>
      </c>
      <c r="D57" s="38">
        <v>17.93</v>
      </c>
      <c r="E57" s="38" t="s">
        <v>440</v>
      </c>
      <c r="F57" s="38" t="s">
        <v>440</v>
      </c>
      <c r="G57" s="212">
        <v>1</v>
      </c>
    </row>
    <row r="58" spans="1:7" ht="22.5">
      <c r="A58" s="61" t="s">
        <v>922</v>
      </c>
      <c r="B58" s="32"/>
      <c r="C58" s="155"/>
      <c r="D58" s="32"/>
      <c r="E58" s="155"/>
      <c r="F58" s="32"/>
      <c r="G58" s="81"/>
    </row>
    <row r="59" spans="1:7" ht="15" customHeight="1">
      <c r="A59" s="62" t="s">
        <v>94</v>
      </c>
      <c r="B59" s="38">
        <v>8717.94</v>
      </c>
      <c r="C59" s="38">
        <v>36.235669999999999</v>
      </c>
      <c r="D59" s="38">
        <v>308.83</v>
      </c>
      <c r="E59" s="38">
        <v>2830.08</v>
      </c>
      <c r="F59" s="38">
        <v>5350.37</v>
      </c>
      <c r="G59" s="212">
        <v>24</v>
      </c>
    </row>
    <row r="60" spans="1:7" ht="15" customHeight="1">
      <c r="A60" s="43" t="s">
        <v>25</v>
      </c>
      <c r="B60" s="38">
        <v>6175.98</v>
      </c>
      <c r="C60" s="38">
        <v>40.038767999999997</v>
      </c>
      <c r="D60" s="38">
        <v>24.58</v>
      </c>
      <c r="E60" s="38">
        <v>3785.62</v>
      </c>
      <c r="F60" s="38" t="s">
        <v>440</v>
      </c>
      <c r="G60" s="212">
        <v>4</v>
      </c>
    </row>
    <row r="61" spans="1:7" ht="15" customHeight="1">
      <c r="A61" s="62" t="s">
        <v>95</v>
      </c>
      <c r="B61" s="38">
        <v>4241.75</v>
      </c>
      <c r="C61" s="38">
        <v>28.46048</v>
      </c>
      <c r="D61" s="38">
        <v>82.23</v>
      </c>
      <c r="E61" s="38">
        <v>1513.8</v>
      </c>
      <c r="F61" s="38">
        <v>2528.41</v>
      </c>
      <c r="G61" s="212">
        <v>3</v>
      </c>
    </row>
    <row r="62" spans="1:7" ht="15" customHeight="1">
      <c r="A62" s="62" t="s">
        <v>93</v>
      </c>
      <c r="B62" s="38">
        <v>6339.69</v>
      </c>
      <c r="C62" s="38">
        <v>45.777239999999999</v>
      </c>
      <c r="D62" s="38">
        <v>20.78</v>
      </c>
      <c r="E62" s="38" t="s">
        <v>440</v>
      </c>
      <c r="F62" s="38">
        <v>6318.91</v>
      </c>
      <c r="G62" s="212">
        <v>4</v>
      </c>
    </row>
    <row r="63" spans="1:7" ht="15" customHeight="1">
      <c r="A63" s="48" t="s">
        <v>96</v>
      </c>
      <c r="B63" s="38">
        <v>91198.95</v>
      </c>
      <c r="C63" s="38">
        <v>51.624578999999997</v>
      </c>
      <c r="D63" s="38">
        <v>2037.93</v>
      </c>
      <c r="E63" s="38">
        <v>6011.1</v>
      </c>
      <c r="F63" s="38">
        <v>82838.76999999999</v>
      </c>
      <c r="G63" s="168">
        <v>158</v>
      </c>
    </row>
    <row r="64" spans="1:7" ht="22.5">
      <c r="A64" s="61" t="s">
        <v>921</v>
      </c>
      <c r="B64" s="32"/>
      <c r="C64" s="155"/>
      <c r="D64" s="32"/>
      <c r="E64" s="155"/>
      <c r="F64" s="32"/>
      <c r="G64" s="81"/>
    </row>
    <row r="65" spans="1:7" ht="15" customHeight="1">
      <c r="A65" s="43" t="s">
        <v>100</v>
      </c>
      <c r="B65" s="38">
        <v>136.41999999999999</v>
      </c>
      <c r="C65" s="38">
        <v>9.6409889999999994</v>
      </c>
      <c r="D65" s="38">
        <v>87.75</v>
      </c>
      <c r="E65" s="38" t="s">
        <v>440</v>
      </c>
      <c r="F65" s="38">
        <v>48.67</v>
      </c>
      <c r="G65" s="212">
        <v>3</v>
      </c>
    </row>
    <row r="66" spans="1:7" ht="22.5">
      <c r="A66" s="61" t="s">
        <v>926</v>
      </c>
      <c r="B66" s="38"/>
      <c r="C66" s="38"/>
      <c r="D66" s="38"/>
      <c r="E66" s="155"/>
      <c r="F66" s="32"/>
      <c r="G66" s="81"/>
    </row>
    <row r="67" spans="1:7" ht="15" customHeight="1">
      <c r="A67" s="62" t="s">
        <v>97</v>
      </c>
      <c r="B67" s="38">
        <v>6847.13</v>
      </c>
      <c r="C67" s="38">
        <v>43.213189999999997</v>
      </c>
      <c r="D67" s="38">
        <v>71.849999999999994</v>
      </c>
      <c r="E67" s="38" t="s">
        <v>440</v>
      </c>
      <c r="F67" s="38">
        <v>6775.28</v>
      </c>
      <c r="G67" s="212">
        <v>39</v>
      </c>
    </row>
    <row r="68" spans="1:7" ht="15" customHeight="1">
      <c r="A68" s="62" t="s">
        <v>98</v>
      </c>
      <c r="B68" s="38">
        <v>12451.21</v>
      </c>
      <c r="C68" s="38">
        <v>77.442530000000005</v>
      </c>
      <c r="D68" s="38">
        <v>287.14</v>
      </c>
      <c r="E68" s="38" t="s">
        <v>440</v>
      </c>
      <c r="F68" s="38">
        <v>12164.070000000002</v>
      </c>
      <c r="G68" s="212">
        <v>15</v>
      </c>
    </row>
    <row r="69" spans="1:7" ht="15" customHeight="1">
      <c r="A69" s="62" t="s">
        <v>99</v>
      </c>
      <c r="B69" s="38">
        <v>9121.7800000000007</v>
      </c>
      <c r="C69" s="38">
        <v>29.305040000000002</v>
      </c>
      <c r="D69" s="38" t="s">
        <v>35</v>
      </c>
      <c r="E69" s="38" t="s">
        <v>440</v>
      </c>
      <c r="F69" s="38">
        <v>8909.43</v>
      </c>
      <c r="G69" s="212">
        <v>8</v>
      </c>
    </row>
    <row r="70" spans="1:7" ht="22.5">
      <c r="A70" s="61" t="s">
        <v>922</v>
      </c>
      <c r="B70" s="38"/>
      <c r="C70" s="38"/>
      <c r="D70" s="32"/>
      <c r="E70" s="155"/>
      <c r="F70" s="38"/>
      <c r="G70" s="81"/>
    </row>
    <row r="71" spans="1:7" ht="15" customHeight="1">
      <c r="A71" s="43" t="s">
        <v>101</v>
      </c>
      <c r="B71" s="38">
        <v>9251.2800000000007</v>
      </c>
      <c r="C71" s="38">
        <v>55.828133000000001</v>
      </c>
      <c r="D71" s="38" t="s">
        <v>35</v>
      </c>
      <c r="E71" s="38" t="s">
        <v>440</v>
      </c>
      <c r="F71" s="38">
        <v>8060.82</v>
      </c>
      <c r="G71" s="212">
        <v>6</v>
      </c>
    </row>
    <row r="72" spans="1:7" ht="15" customHeight="1">
      <c r="A72" s="43" t="s">
        <v>102</v>
      </c>
      <c r="B72" s="38">
        <v>6910.05</v>
      </c>
      <c r="C72" s="38">
        <v>38.401966999999999</v>
      </c>
      <c r="D72" s="38">
        <v>13.94</v>
      </c>
      <c r="E72" s="38" t="s">
        <v>440</v>
      </c>
      <c r="F72" s="38">
        <v>6896.1100000000006</v>
      </c>
      <c r="G72" s="212">
        <v>15</v>
      </c>
    </row>
    <row r="73" spans="1:7" ht="15" customHeight="1">
      <c r="A73" s="43" t="s">
        <v>103</v>
      </c>
      <c r="B73" s="38">
        <v>13973.91</v>
      </c>
      <c r="C73" s="38">
        <v>74.951244000000003</v>
      </c>
      <c r="D73" s="38">
        <v>770.98</v>
      </c>
      <c r="E73" s="38" t="s">
        <v>440</v>
      </c>
      <c r="F73" s="38">
        <v>13152.81</v>
      </c>
      <c r="G73" s="212">
        <v>23</v>
      </c>
    </row>
    <row r="74" spans="1:7" ht="15" customHeight="1">
      <c r="A74" s="43" t="s">
        <v>104</v>
      </c>
      <c r="B74" s="38">
        <v>6603.14</v>
      </c>
      <c r="C74" s="38">
        <v>34.933551999999999</v>
      </c>
      <c r="D74" s="38">
        <v>128.35</v>
      </c>
      <c r="E74" s="38" t="s">
        <v>440</v>
      </c>
      <c r="F74" s="38">
        <v>6474.79</v>
      </c>
      <c r="G74" s="212">
        <v>15</v>
      </c>
    </row>
    <row r="75" spans="1:7" ht="15" customHeight="1">
      <c r="A75" s="43" t="s">
        <v>100</v>
      </c>
      <c r="B75" s="38">
        <v>25904.03</v>
      </c>
      <c r="C75" s="38">
        <v>64.627588000000003</v>
      </c>
      <c r="D75" s="38">
        <v>677.92</v>
      </c>
      <c r="E75" s="38">
        <v>4839.76</v>
      </c>
      <c r="F75" s="38">
        <v>20356.789999999997</v>
      </c>
      <c r="G75" s="212">
        <v>34</v>
      </c>
    </row>
    <row r="76" spans="1:7" ht="24.95" customHeight="1">
      <c r="A76" s="150" t="s">
        <v>923</v>
      </c>
      <c r="B76" s="32"/>
      <c r="C76" s="155"/>
      <c r="D76" s="32"/>
      <c r="E76" s="155"/>
      <c r="F76" s="32"/>
      <c r="G76" s="81"/>
    </row>
    <row r="77" spans="1:7" ht="15" customHeight="1">
      <c r="A77" s="62" t="s">
        <v>48</v>
      </c>
      <c r="B77" s="38">
        <v>4464.34</v>
      </c>
      <c r="C77" s="38">
        <v>55.930092000000002</v>
      </c>
      <c r="D77" s="38" t="s">
        <v>35</v>
      </c>
      <c r="E77" s="38" t="s">
        <v>440</v>
      </c>
      <c r="F77" s="38" t="s">
        <v>440</v>
      </c>
      <c r="G77" s="168">
        <v>65</v>
      </c>
    </row>
    <row r="78" spans="1:7" ht="22.5">
      <c r="A78" s="151" t="s">
        <v>872</v>
      </c>
      <c r="B78" s="162">
        <v>381717.87</v>
      </c>
      <c r="C78" s="162">
        <v>60.1</v>
      </c>
      <c r="D78" s="162">
        <v>12524.61</v>
      </c>
      <c r="E78" s="162">
        <v>40467.449999999997</v>
      </c>
      <c r="F78" s="162">
        <v>325305.48</v>
      </c>
      <c r="G78" s="169">
        <v>387</v>
      </c>
    </row>
    <row r="79" spans="1:7" ht="15" customHeight="1">
      <c r="A79" s="48" t="s">
        <v>105</v>
      </c>
      <c r="B79" s="38">
        <v>55134.69</v>
      </c>
      <c r="C79" s="38">
        <v>49.540123000000001</v>
      </c>
      <c r="D79" s="38">
        <v>190.15</v>
      </c>
      <c r="E79" s="38" t="s">
        <v>440</v>
      </c>
      <c r="F79" s="38">
        <v>54234.04</v>
      </c>
      <c r="G79" s="168">
        <v>28</v>
      </c>
    </row>
    <row r="80" spans="1:7" ht="22.5">
      <c r="A80" s="61" t="s">
        <v>921</v>
      </c>
      <c r="B80" s="32"/>
      <c r="C80" s="32"/>
      <c r="D80" s="32"/>
      <c r="E80" s="32"/>
      <c r="F80" s="32"/>
      <c r="G80" s="81"/>
    </row>
    <row r="81" spans="1:7" ht="15" customHeight="1">
      <c r="A81" s="62" t="s">
        <v>106</v>
      </c>
      <c r="B81" s="38">
        <v>413.33</v>
      </c>
      <c r="C81" s="38">
        <v>19.635629000000002</v>
      </c>
      <c r="D81" s="38" t="s">
        <v>35</v>
      </c>
      <c r="E81" s="38" t="s">
        <v>440</v>
      </c>
      <c r="F81" s="38" t="s">
        <v>440</v>
      </c>
      <c r="G81" s="212">
        <v>8</v>
      </c>
    </row>
    <row r="82" spans="1:7" ht="22.5">
      <c r="A82" s="61" t="s">
        <v>922</v>
      </c>
      <c r="B82" s="32"/>
      <c r="C82" s="155"/>
      <c r="D82" s="32"/>
      <c r="E82" s="155"/>
      <c r="F82" s="32"/>
      <c r="G82" s="81"/>
    </row>
    <row r="83" spans="1:7" ht="15" customHeight="1">
      <c r="A83" s="62" t="s">
        <v>106</v>
      </c>
      <c r="B83" s="38">
        <v>23818.85</v>
      </c>
      <c r="C83" s="38">
        <v>62.815078999999997</v>
      </c>
      <c r="D83" s="38">
        <v>190.15</v>
      </c>
      <c r="E83" s="38" t="s">
        <v>440</v>
      </c>
      <c r="F83" s="38">
        <v>23628.699999999997</v>
      </c>
      <c r="G83" s="212">
        <v>15</v>
      </c>
    </row>
    <row r="84" spans="1:7" ht="15" customHeight="1">
      <c r="A84" s="62" t="s">
        <v>107</v>
      </c>
      <c r="B84" s="38">
        <v>10416.31</v>
      </c>
      <c r="C84" s="38">
        <v>36.602395999999999</v>
      </c>
      <c r="D84" s="38" t="s">
        <v>35</v>
      </c>
      <c r="E84" s="38" t="s">
        <v>440</v>
      </c>
      <c r="F84" s="38" t="s">
        <v>440</v>
      </c>
      <c r="G84" s="212" t="s">
        <v>440</v>
      </c>
    </row>
    <row r="85" spans="1:7" ht="15" customHeight="1">
      <c r="A85" s="62" t="s">
        <v>108</v>
      </c>
      <c r="B85" s="38">
        <v>8005.31</v>
      </c>
      <c r="C85" s="38">
        <v>34.641523999999997</v>
      </c>
      <c r="D85" s="38" t="s">
        <v>35</v>
      </c>
      <c r="E85" s="38" t="s">
        <v>440</v>
      </c>
      <c r="F85" s="38" t="s">
        <v>440</v>
      </c>
      <c r="G85" s="212">
        <v>2</v>
      </c>
    </row>
    <row r="86" spans="1:7" ht="15" customHeight="1">
      <c r="A86" s="62" t="s">
        <v>109</v>
      </c>
      <c r="B86" s="38">
        <v>12480.89</v>
      </c>
      <c r="C86" s="38">
        <v>63.34834</v>
      </c>
      <c r="D86" s="38" t="s">
        <v>35</v>
      </c>
      <c r="E86" s="38" t="s">
        <v>440</v>
      </c>
      <c r="F86" s="38">
        <v>12430.39</v>
      </c>
      <c r="G86" s="212">
        <v>3</v>
      </c>
    </row>
    <row r="87" spans="1:7" ht="15" customHeight="1">
      <c r="A87" s="48" t="s">
        <v>110</v>
      </c>
      <c r="B87" s="38">
        <v>79277.8</v>
      </c>
      <c r="C87" s="38">
        <v>70.814098000000001</v>
      </c>
      <c r="D87" s="38">
        <v>2794.94</v>
      </c>
      <c r="E87" s="38" t="s">
        <v>440</v>
      </c>
      <c r="F87" s="38">
        <v>76010.11</v>
      </c>
      <c r="G87" s="168">
        <v>82</v>
      </c>
    </row>
    <row r="88" spans="1:7" ht="22.5">
      <c r="A88" s="61" t="s">
        <v>921</v>
      </c>
      <c r="B88" s="32"/>
      <c r="C88" s="155"/>
      <c r="D88" s="32"/>
      <c r="E88" s="155"/>
      <c r="F88" s="32"/>
      <c r="G88" s="81"/>
    </row>
    <row r="89" spans="1:7" ht="15" customHeight="1">
      <c r="A89" s="62" t="s">
        <v>111</v>
      </c>
      <c r="B89" s="38">
        <v>621.29999999999995</v>
      </c>
      <c r="C89" s="38">
        <v>45.284255999999999</v>
      </c>
      <c r="D89" s="38" t="s">
        <v>35</v>
      </c>
      <c r="E89" s="38" t="s">
        <v>440</v>
      </c>
      <c r="F89" s="38" t="s">
        <v>440</v>
      </c>
      <c r="G89" s="212">
        <v>15</v>
      </c>
    </row>
    <row r="90" spans="1:7" ht="22.5">
      <c r="A90" s="61" t="s">
        <v>926</v>
      </c>
      <c r="B90" s="32"/>
      <c r="C90" s="155"/>
      <c r="D90" s="32"/>
      <c r="E90" s="155"/>
      <c r="F90" s="32"/>
      <c r="G90" s="81"/>
    </row>
    <row r="91" spans="1:7" ht="15" customHeight="1">
      <c r="A91" s="62" t="s">
        <v>112</v>
      </c>
      <c r="B91" s="38">
        <v>20263.61</v>
      </c>
      <c r="C91" s="38">
        <v>99.064335999999997</v>
      </c>
      <c r="D91" s="38">
        <v>4.2</v>
      </c>
      <c r="E91" s="38" t="s">
        <v>440</v>
      </c>
      <c r="F91" s="38">
        <v>20083.900000000001</v>
      </c>
      <c r="G91" s="212">
        <v>9</v>
      </c>
    </row>
    <row r="92" spans="1:7" ht="22.5">
      <c r="A92" s="61" t="s">
        <v>922</v>
      </c>
      <c r="B92" s="38"/>
      <c r="C92" s="38"/>
      <c r="D92" s="38"/>
      <c r="E92" s="155"/>
      <c r="F92" s="38"/>
      <c r="G92" s="81"/>
    </row>
    <row r="93" spans="1:7" ht="15" customHeight="1">
      <c r="A93" s="62" t="s">
        <v>111</v>
      </c>
      <c r="B93" s="38">
        <v>18962.14</v>
      </c>
      <c r="C93" s="38">
        <v>63.832692999999999</v>
      </c>
      <c r="D93" s="38">
        <v>2017.98</v>
      </c>
      <c r="E93" s="38" t="s">
        <v>440</v>
      </c>
      <c r="F93" s="38">
        <v>16902.57</v>
      </c>
      <c r="G93" s="212">
        <v>17</v>
      </c>
    </row>
    <row r="94" spans="1:7" ht="15" customHeight="1">
      <c r="A94" s="62" t="s">
        <v>113</v>
      </c>
      <c r="B94" s="38">
        <v>18783.22</v>
      </c>
      <c r="C94" s="38">
        <v>93.179978000000006</v>
      </c>
      <c r="D94" s="38">
        <v>435.4</v>
      </c>
      <c r="E94" s="38" t="s">
        <v>440</v>
      </c>
      <c r="F94" s="38">
        <v>18319.95</v>
      </c>
      <c r="G94" s="212">
        <v>29</v>
      </c>
    </row>
    <row r="95" spans="1:7" ht="15" customHeight="1">
      <c r="A95" s="62" t="s">
        <v>114</v>
      </c>
      <c r="B95" s="38">
        <v>8631.68</v>
      </c>
      <c r="C95" s="38">
        <v>50.882339000000002</v>
      </c>
      <c r="D95" s="38">
        <v>337.36</v>
      </c>
      <c r="E95" s="38" t="s">
        <v>440</v>
      </c>
      <c r="F95" s="38">
        <v>8089.32</v>
      </c>
      <c r="G95" s="212">
        <v>1</v>
      </c>
    </row>
    <row r="96" spans="1:7" ht="15" customHeight="1">
      <c r="A96" s="62" t="s">
        <v>115</v>
      </c>
      <c r="B96" s="38">
        <v>12015.85</v>
      </c>
      <c r="C96" s="38">
        <v>51.576811999999997</v>
      </c>
      <c r="D96" s="38" t="s">
        <v>35</v>
      </c>
      <c r="E96" s="38" t="s">
        <v>440</v>
      </c>
      <c r="F96" s="38">
        <v>11993.07</v>
      </c>
      <c r="G96" s="212">
        <v>11</v>
      </c>
    </row>
    <row r="97" spans="1:7" ht="15" customHeight="1">
      <c r="A97" s="48" t="s">
        <v>116</v>
      </c>
      <c r="B97" s="38">
        <v>60557.79</v>
      </c>
      <c r="C97" s="38">
        <v>78.409216000000001</v>
      </c>
      <c r="D97" s="38">
        <v>921.97</v>
      </c>
      <c r="E97" s="38">
        <v>14068.2</v>
      </c>
      <c r="F97" s="38">
        <v>44809.619999999995</v>
      </c>
      <c r="G97" s="168">
        <v>34</v>
      </c>
    </row>
    <row r="98" spans="1:7" ht="22.5">
      <c r="A98" s="61" t="s">
        <v>926</v>
      </c>
      <c r="B98" s="32"/>
      <c r="C98" s="155"/>
      <c r="D98" s="32"/>
      <c r="E98" s="155"/>
      <c r="F98" s="32"/>
      <c r="G98" s="81"/>
    </row>
    <row r="99" spans="1:7" ht="15" customHeight="1">
      <c r="A99" s="62" t="s">
        <v>117</v>
      </c>
      <c r="B99" s="38">
        <v>27477.03</v>
      </c>
      <c r="C99" s="38">
        <v>75.892915000000002</v>
      </c>
      <c r="D99" s="38">
        <v>180.83</v>
      </c>
      <c r="E99" s="38">
        <v>4136.07</v>
      </c>
      <c r="F99" s="38">
        <v>22402.13</v>
      </c>
      <c r="G99" s="212">
        <v>16</v>
      </c>
    </row>
    <row r="100" spans="1:7" ht="22.5">
      <c r="A100" s="61" t="s">
        <v>922</v>
      </c>
      <c r="B100" s="32"/>
      <c r="C100" s="155"/>
      <c r="D100" s="32"/>
      <c r="E100" s="155"/>
      <c r="F100" s="32"/>
      <c r="G100" s="81"/>
    </row>
    <row r="101" spans="1:7" ht="15" customHeight="1">
      <c r="A101" s="62" t="s">
        <v>118</v>
      </c>
      <c r="B101" s="38">
        <v>14062</v>
      </c>
      <c r="C101" s="38">
        <v>68.605160999999995</v>
      </c>
      <c r="D101" s="38" t="s">
        <v>35</v>
      </c>
      <c r="E101" s="38" t="s">
        <v>440</v>
      </c>
      <c r="F101" s="38" t="s">
        <v>440</v>
      </c>
      <c r="G101" s="212">
        <v>4</v>
      </c>
    </row>
    <row r="102" spans="1:7" ht="15" customHeight="1">
      <c r="A102" s="62" t="s">
        <v>119</v>
      </c>
      <c r="B102" s="38">
        <v>19018.759999999998</v>
      </c>
      <c r="C102" s="38">
        <v>92.634356999999994</v>
      </c>
      <c r="D102" s="38">
        <v>741.14</v>
      </c>
      <c r="E102" s="38">
        <v>9932.130000000001</v>
      </c>
      <c r="F102" s="38">
        <v>8345.49</v>
      </c>
      <c r="G102" s="212">
        <v>14</v>
      </c>
    </row>
    <row r="103" spans="1:7" ht="15" customHeight="1">
      <c r="A103" s="48" t="s">
        <v>120</v>
      </c>
      <c r="B103" s="38">
        <v>39735.910000000003</v>
      </c>
      <c r="C103" s="38">
        <v>45.486806999999999</v>
      </c>
      <c r="D103" s="38">
        <v>456.48</v>
      </c>
      <c r="E103" s="38" t="s">
        <v>440</v>
      </c>
      <c r="F103" s="38">
        <v>39181.32</v>
      </c>
      <c r="G103" s="168">
        <v>45</v>
      </c>
    </row>
    <row r="104" spans="1:7" ht="22.5">
      <c r="A104" s="61" t="s">
        <v>926</v>
      </c>
      <c r="B104" s="32"/>
      <c r="C104" s="155"/>
      <c r="D104" s="32"/>
      <c r="E104" s="155"/>
      <c r="F104" s="32"/>
      <c r="G104" s="81"/>
    </row>
    <row r="105" spans="1:7" ht="15" customHeight="1">
      <c r="A105" s="62" t="s">
        <v>0</v>
      </c>
      <c r="B105" s="38">
        <v>9055.9500000000007</v>
      </c>
      <c r="C105" s="38">
        <v>33.951748000000002</v>
      </c>
      <c r="D105" s="38" t="s">
        <v>35</v>
      </c>
      <c r="E105" s="38" t="s">
        <v>440</v>
      </c>
      <c r="F105" s="38">
        <v>9054.2000000000007</v>
      </c>
      <c r="G105" s="212">
        <v>10</v>
      </c>
    </row>
    <row r="106" spans="1:7" ht="22.5">
      <c r="A106" s="61" t="s">
        <v>922</v>
      </c>
      <c r="B106" s="38"/>
      <c r="C106" s="38"/>
      <c r="D106" s="32"/>
      <c r="E106" s="155"/>
      <c r="F106" s="38"/>
      <c r="G106" s="81"/>
    </row>
    <row r="107" spans="1:7" ht="15" customHeight="1">
      <c r="A107" s="62" t="s">
        <v>121</v>
      </c>
      <c r="B107" s="38">
        <v>12623.68</v>
      </c>
      <c r="C107" s="38">
        <v>50.269511999999999</v>
      </c>
      <c r="D107" s="38">
        <v>456.48</v>
      </c>
      <c r="E107" s="38" t="s">
        <v>440</v>
      </c>
      <c r="F107" s="38">
        <v>12167.2</v>
      </c>
      <c r="G107" s="212">
        <v>16</v>
      </c>
    </row>
    <row r="108" spans="1:7" ht="15" customHeight="1">
      <c r="A108" s="62" t="s">
        <v>122</v>
      </c>
      <c r="B108" s="38">
        <v>13651.97</v>
      </c>
      <c r="C108" s="38">
        <v>63.518214999999998</v>
      </c>
      <c r="D108" s="38" t="s">
        <v>35</v>
      </c>
      <c r="E108" s="38" t="s">
        <v>440</v>
      </c>
      <c r="F108" s="38">
        <v>13555.609999999999</v>
      </c>
      <c r="G108" s="212">
        <v>14</v>
      </c>
    </row>
    <row r="109" spans="1:7" ht="15" customHeight="1">
      <c r="A109" s="62" t="s">
        <v>123</v>
      </c>
      <c r="B109" s="38">
        <v>4404.3100000000004</v>
      </c>
      <c r="C109" s="38">
        <v>31.282831999999999</v>
      </c>
      <c r="D109" s="38" t="s">
        <v>35</v>
      </c>
      <c r="E109" s="38" t="s">
        <v>440</v>
      </c>
      <c r="F109" s="38" t="s">
        <v>440</v>
      </c>
      <c r="G109" s="212">
        <v>5</v>
      </c>
    </row>
    <row r="110" spans="1:7" ht="15" customHeight="1">
      <c r="A110" s="48" t="s">
        <v>124</v>
      </c>
      <c r="B110" s="38">
        <v>103387.39</v>
      </c>
      <c r="C110" s="38">
        <v>58.235917999999998</v>
      </c>
      <c r="D110" s="38">
        <v>5797.93</v>
      </c>
      <c r="E110" s="38">
        <v>26399.25</v>
      </c>
      <c r="F110" s="38">
        <v>70185.7</v>
      </c>
      <c r="G110" s="168">
        <v>121</v>
      </c>
    </row>
    <row r="111" spans="1:7" ht="22.5">
      <c r="A111" s="61" t="s">
        <v>926</v>
      </c>
      <c r="B111" s="32"/>
      <c r="C111" s="155"/>
      <c r="D111" s="32"/>
      <c r="E111" s="155"/>
      <c r="F111" s="32"/>
      <c r="G111" s="81"/>
    </row>
    <row r="112" spans="1:7" ht="15" customHeight="1">
      <c r="A112" s="62" t="s">
        <v>125</v>
      </c>
      <c r="B112" s="38">
        <v>23634.29</v>
      </c>
      <c r="C112" s="38">
        <v>56.219914000000003</v>
      </c>
      <c r="D112" s="38" t="s">
        <v>35</v>
      </c>
      <c r="E112" s="38" t="s">
        <v>440</v>
      </c>
      <c r="F112" s="38">
        <v>23435.17</v>
      </c>
      <c r="G112" s="212">
        <v>16</v>
      </c>
    </row>
    <row r="113" spans="1:7" ht="15" customHeight="1">
      <c r="A113" s="62" t="s">
        <v>126</v>
      </c>
      <c r="B113" s="38">
        <v>21621.88</v>
      </c>
      <c r="C113" s="38">
        <v>59.644919999999999</v>
      </c>
      <c r="D113" s="38">
        <v>987.2</v>
      </c>
      <c r="E113" s="38" t="s">
        <v>440</v>
      </c>
      <c r="F113" s="38">
        <v>18470.810000000001</v>
      </c>
      <c r="G113" s="212">
        <v>20</v>
      </c>
    </row>
    <row r="114" spans="1:7" ht="15" customHeight="1">
      <c r="A114" s="62" t="s">
        <v>127</v>
      </c>
      <c r="B114" s="38">
        <v>36711.839999999997</v>
      </c>
      <c r="C114" s="38">
        <v>57.865862999999997</v>
      </c>
      <c r="D114" s="38">
        <v>1127.3</v>
      </c>
      <c r="E114" s="38">
        <v>10346.49</v>
      </c>
      <c r="F114" s="38">
        <v>25231.22</v>
      </c>
      <c r="G114" s="212">
        <v>21</v>
      </c>
    </row>
    <row r="115" spans="1:7" ht="15" customHeight="1">
      <c r="A115" s="62" t="s">
        <v>128</v>
      </c>
      <c r="B115" s="38">
        <v>21419.38</v>
      </c>
      <c r="C115" s="38">
        <v>59.832341</v>
      </c>
      <c r="D115" s="38">
        <v>3683.43</v>
      </c>
      <c r="E115" s="38">
        <v>14600.76</v>
      </c>
      <c r="F115" s="38">
        <v>3048.5</v>
      </c>
      <c r="G115" s="212">
        <v>64</v>
      </c>
    </row>
    <row r="116" spans="1:7" ht="15" customHeight="1">
      <c r="A116" s="48" t="s">
        <v>129</v>
      </c>
      <c r="B116" s="38">
        <v>43624.29</v>
      </c>
      <c r="C116" s="38">
        <v>62.931750999999998</v>
      </c>
      <c r="D116" s="38">
        <v>2363.14</v>
      </c>
      <c r="E116" s="38" t="s">
        <v>440</v>
      </c>
      <c r="F116" s="38">
        <v>40884.69</v>
      </c>
      <c r="G116" s="168">
        <v>77</v>
      </c>
    </row>
    <row r="117" spans="1:7" ht="22.5">
      <c r="A117" s="61" t="s">
        <v>926</v>
      </c>
      <c r="B117" s="32"/>
      <c r="C117" s="155"/>
      <c r="D117" s="32"/>
      <c r="E117" s="155"/>
      <c r="F117" s="32"/>
      <c r="G117" s="81"/>
    </row>
    <row r="118" spans="1:7" ht="15" customHeight="1">
      <c r="A118" s="62" t="s">
        <v>130</v>
      </c>
      <c r="B118" s="38">
        <v>19549.12</v>
      </c>
      <c r="C118" s="38">
        <v>57.251565999999997</v>
      </c>
      <c r="D118" s="38">
        <v>2085.12</v>
      </c>
      <c r="E118" s="38" t="s">
        <v>440</v>
      </c>
      <c r="F118" s="38">
        <v>17087.54</v>
      </c>
      <c r="G118" s="212">
        <v>42</v>
      </c>
    </row>
    <row r="119" spans="1:7" ht="22.5">
      <c r="A119" s="61" t="s">
        <v>922</v>
      </c>
      <c r="B119" s="38"/>
      <c r="C119" s="38"/>
      <c r="D119" s="32"/>
      <c r="E119" s="155"/>
      <c r="F119" s="38"/>
      <c r="G119" s="81"/>
    </row>
    <row r="120" spans="1:7" ht="15" customHeight="1">
      <c r="A120" s="62" t="s">
        <v>131</v>
      </c>
      <c r="B120" s="38">
        <v>10553.48</v>
      </c>
      <c r="C120" s="38">
        <v>60.319386999999999</v>
      </c>
      <c r="D120" s="38" t="s">
        <v>35</v>
      </c>
      <c r="E120" s="38" t="s">
        <v>440</v>
      </c>
      <c r="F120" s="38" t="s">
        <v>440</v>
      </c>
      <c r="G120" s="212">
        <v>30</v>
      </c>
    </row>
    <row r="121" spans="1:7" ht="15" customHeight="1">
      <c r="A121" s="62" t="s">
        <v>132</v>
      </c>
      <c r="B121" s="38">
        <v>13521.69</v>
      </c>
      <c r="C121" s="38">
        <v>76.488799</v>
      </c>
      <c r="D121" s="38">
        <v>278.02</v>
      </c>
      <c r="E121" s="38" t="s">
        <v>440</v>
      </c>
      <c r="F121" s="38">
        <v>13243.67</v>
      </c>
      <c r="G121" s="212">
        <v>5</v>
      </c>
    </row>
    <row r="122" spans="1:7" ht="22.5">
      <c r="A122" s="151" t="s">
        <v>874</v>
      </c>
      <c r="B122" s="162">
        <v>434053.98</v>
      </c>
      <c r="C122" s="162">
        <v>42</v>
      </c>
      <c r="D122" s="162">
        <v>9682.19</v>
      </c>
      <c r="E122" s="162">
        <v>25750.97</v>
      </c>
      <c r="F122" s="162">
        <v>374329.77</v>
      </c>
      <c r="G122" s="316">
        <v>671</v>
      </c>
    </row>
    <row r="123" spans="1:7" ht="15" customHeight="1">
      <c r="A123" s="48" t="s">
        <v>133</v>
      </c>
      <c r="B123" s="38">
        <v>24753.02</v>
      </c>
      <c r="C123" s="38">
        <v>18.931853</v>
      </c>
      <c r="D123" s="38">
        <v>358.56</v>
      </c>
      <c r="E123" s="38" t="s">
        <v>440</v>
      </c>
      <c r="F123" s="38">
        <v>23867.510000000002</v>
      </c>
      <c r="G123" s="168">
        <v>147</v>
      </c>
    </row>
    <row r="124" spans="1:7" ht="22.5">
      <c r="A124" s="61" t="s">
        <v>925</v>
      </c>
      <c r="B124" s="32"/>
      <c r="C124" s="155"/>
      <c r="D124" s="32"/>
      <c r="E124" s="155"/>
      <c r="F124" s="32"/>
      <c r="G124" s="81"/>
    </row>
    <row r="125" spans="1:7" ht="15" customHeight="1">
      <c r="A125" s="43" t="s">
        <v>134</v>
      </c>
      <c r="B125" s="38" t="s">
        <v>35</v>
      </c>
      <c r="C125" s="38" t="s">
        <v>35</v>
      </c>
      <c r="D125" s="38" t="s">
        <v>35</v>
      </c>
      <c r="E125" s="38" t="s">
        <v>440</v>
      </c>
      <c r="F125" s="38" t="s">
        <v>440</v>
      </c>
      <c r="G125" s="212">
        <v>5</v>
      </c>
    </row>
    <row r="126" spans="1:7">
      <c r="A126" s="43" t="s">
        <v>136</v>
      </c>
      <c r="B126" s="38">
        <v>4227.84</v>
      </c>
      <c r="C126" s="38">
        <v>9.8961649999999999</v>
      </c>
      <c r="D126" s="38" t="s">
        <v>35</v>
      </c>
      <c r="E126" s="38" t="s">
        <v>440</v>
      </c>
      <c r="F126" s="38" t="s">
        <v>440</v>
      </c>
      <c r="G126" s="212">
        <v>50</v>
      </c>
    </row>
    <row r="127" spans="1:7" ht="22.5">
      <c r="A127" s="61" t="s">
        <v>926</v>
      </c>
      <c r="B127" s="32"/>
      <c r="C127" s="155"/>
      <c r="D127" s="32"/>
      <c r="E127" s="155"/>
      <c r="F127" s="32"/>
      <c r="G127" s="81"/>
    </row>
    <row r="128" spans="1:7" ht="15" customHeight="1">
      <c r="A128" s="43" t="s">
        <v>135</v>
      </c>
      <c r="B128" s="38">
        <v>17067.73</v>
      </c>
      <c r="C128" s="38">
        <v>41.037075000000002</v>
      </c>
      <c r="D128" s="38">
        <v>17.91</v>
      </c>
      <c r="E128" s="38" t="s">
        <v>440</v>
      </c>
      <c r="F128" s="38">
        <v>16939.16</v>
      </c>
      <c r="G128" s="212">
        <v>65</v>
      </c>
    </row>
    <row r="129" spans="1:7" ht="15" customHeight="1">
      <c r="A129" s="43" t="s">
        <v>137</v>
      </c>
      <c r="B129" s="38">
        <v>1873.49</v>
      </c>
      <c r="C129" s="38">
        <v>9.234928</v>
      </c>
      <c r="D129" s="38">
        <v>340.65</v>
      </c>
      <c r="E129" s="38" t="s">
        <v>440</v>
      </c>
      <c r="F129" s="38">
        <v>1124.8399999999999</v>
      </c>
      <c r="G129" s="212">
        <v>4</v>
      </c>
    </row>
    <row r="130" spans="1:7" ht="22.5">
      <c r="A130" s="61" t="s">
        <v>922</v>
      </c>
      <c r="B130" s="38"/>
      <c r="C130" s="38"/>
      <c r="D130" s="32"/>
      <c r="E130" s="155"/>
      <c r="F130" s="38"/>
      <c r="G130" s="81"/>
    </row>
    <row r="131" spans="1:7" ht="15" customHeight="1">
      <c r="A131" s="43" t="s">
        <v>134</v>
      </c>
      <c r="B131" s="38">
        <v>43624.29</v>
      </c>
      <c r="C131" s="38">
        <v>62.931750999999998</v>
      </c>
      <c r="D131" s="38">
        <v>2363.14</v>
      </c>
      <c r="E131" s="38" t="s">
        <v>440</v>
      </c>
      <c r="F131" s="38">
        <v>40884.69</v>
      </c>
      <c r="G131" s="212">
        <v>77</v>
      </c>
    </row>
    <row r="132" spans="1:7" ht="15" customHeight="1">
      <c r="A132" s="43" t="s">
        <v>136</v>
      </c>
      <c r="B132" s="38">
        <v>10553.48</v>
      </c>
      <c r="C132" s="38">
        <v>60.319386999999999</v>
      </c>
      <c r="D132" s="38" t="s">
        <v>35</v>
      </c>
      <c r="E132" s="38" t="s">
        <v>440</v>
      </c>
      <c r="F132" s="38" t="s">
        <v>440</v>
      </c>
      <c r="G132" s="212">
        <v>30</v>
      </c>
    </row>
    <row r="133" spans="1:7" ht="15" customHeight="1">
      <c r="A133" s="48" t="s">
        <v>138</v>
      </c>
      <c r="B133" s="38">
        <v>26463.61</v>
      </c>
      <c r="C133" s="38">
        <v>21.816661</v>
      </c>
      <c r="D133" s="38">
        <v>593.99</v>
      </c>
      <c r="E133" s="38" t="s">
        <v>440</v>
      </c>
      <c r="F133" s="38">
        <v>25574.719999999998</v>
      </c>
      <c r="G133" s="168">
        <v>105</v>
      </c>
    </row>
    <row r="134" spans="1:7" ht="22.5">
      <c r="A134" s="61" t="s">
        <v>921</v>
      </c>
      <c r="B134" s="32"/>
      <c r="C134" s="155"/>
      <c r="D134" s="32"/>
      <c r="E134" s="155"/>
      <c r="F134" s="32"/>
      <c r="G134" s="81"/>
    </row>
    <row r="135" spans="1:7" ht="15" customHeight="1">
      <c r="A135" s="62" t="s">
        <v>139</v>
      </c>
      <c r="B135" s="38">
        <v>7.61</v>
      </c>
      <c r="C135" s="38">
        <v>0.73526499999999995</v>
      </c>
      <c r="D135" s="38" t="s">
        <v>35</v>
      </c>
      <c r="E135" s="38" t="s">
        <v>440</v>
      </c>
      <c r="F135" s="38" t="s">
        <v>440</v>
      </c>
      <c r="G135" s="212">
        <v>8</v>
      </c>
    </row>
    <row r="136" spans="1:7" ht="22.5">
      <c r="A136" s="61" t="s">
        <v>926</v>
      </c>
      <c r="B136" s="38"/>
      <c r="C136" s="38"/>
      <c r="D136" s="32"/>
      <c r="E136" s="155"/>
      <c r="F136" s="38"/>
      <c r="G136" s="81"/>
    </row>
    <row r="137" spans="1:7" ht="15" customHeight="1">
      <c r="A137" s="62" t="s">
        <v>140</v>
      </c>
      <c r="B137" s="38">
        <v>3274.61</v>
      </c>
      <c r="C137" s="38">
        <v>13.106828</v>
      </c>
      <c r="D137" s="38" t="s">
        <v>35</v>
      </c>
      <c r="E137" s="38" t="s">
        <v>440</v>
      </c>
      <c r="F137" s="38" t="s">
        <v>440</v>
      </c>
      <c r="G137" s="212">
        <v>11</v>
      </c>
    </row>
    <row r="138" spans="1:7" ht="15" customHeight="1">
      <c r="A138" s="62" t="s">
        <v>141</v>
      </c>
      <c r="B138" s="38">
        <v>5728.57</v>
      </c>
      <c r="C138" s="38">
        <v>31.969249999999999</v>
      </c>
      <c r="D138" s="38" t="s">
        <v>35</v>
      </c>
      <c r="E138" s="38" t="s">
        <v>440</v>
      </c>
      <c r="F138" s="38" t="s">
        <v>440</v>
      </c>
      <c r="G138" s="212">
        <v>8</v>
      </c>
    </row>
    <row r="139" spans="1:7" ht="22.5">
      <c r="A139" s="61" t="s">
        <v>922</v>
      </c>
      <c r="B139" s="38"/>
      <c r="C139" s="38"/>
      <c r="D139" s="32"/>
      <c r="E139" s="155"/>
      <c r="F139" s="38"/>
      <c r="G139" s="81"/>
    </row>
    <row r="140" spans="1:7" ht="15" customHeight="1">
      <c r="A140" s="62" t="s">
        <v>142</v>
      </c>
      <c r="B140" s="38">
        <v>2456.85</v>
      </c>
      <c r="C140" s="38">
        <v>8.3540749999999999</v>
      </c>
      <c r="D140" s="38" t="s">
        <v>35</v>
      </c>
      <c r="E140" s="38" t="s">
        <v>440</v>
      </c>
      <c r="F140" s="38" t="s">
        <v>440</v>
      </c>
      <c r="G140" s="212">
        <v>22</v>
      </c>
    </row>
    <row r="141" spans="1:7" ht="15" customHeight="1">
      <c r="A141" s="62" t="s">
        <v>139</v>
      </c>
      <c r="B141" s="38">
        <v>6553.09</v>
      </c>
      <c r="C141" s="38">
        <v>22.963486</v>
      </c>
      <c r="D141" s="38" t="s">
        <v>35</v>
      </c>
      <c r="E141" s="38" t="s">
        <v>440</v>
      </c>
      <c r="F141" s="38">
        <v>6259.11</v>
      </c>
      <c r="G141" s="212">
        <v>17</v>
      </c>
    </row>
    <row r="142" spans="1:7" ht="15" customHeight="1">
      <c r="A142" s="62" t="s">
        <v>143</v>
      </c>
      <c r="B142" s="38">
        <v>8442.8799999999992</v>
      </c>
      <c r="C142" s="38">
        <v>43.484135999999999</v>
      </c>
      <c r="D142" s="38">
        <v>593.99</v>
      </c>
      <c r="E142" s="38" t="s">
        <v>440</v>
      </c>
      <c r="F142" s="38">
        <v>7848.8899999999994</v>
      </c>
      <c r="G142" s="212">
        <v>39</v>
      </c>
    </row>
    <row r="143" spans="1:7" ht="15" customHeight="1">
      <c r="A143" s="48" t="s">
        <v>144</v>
      </c>
      <c r="B143" s="38">
        <v>23283.759999999998</v>
      </c>
      <c r="C143" s="38">
        <v>25.171904000000001</v>
      </c>
      <c r="D143" s="38">
        <v>316.68</v>
      </c>
      <c r="E143" s="38" t="s">
        <v>440</v>
      </c>
      <c r="F143" s="38">
        <v>22846.55</v>
      </c>
      <c r="G143" s="168">
        <v>46</v>
      </c>
    </row>
    <row r="144" spans="1:7" ht="22.5">
      <c r="A144" s="61" t="s">
        <v>921</v>
      </c>
      <c r="B144" s="32"/>
      <c r="C144" s="155"/>
      <c r="D144" s="32"/>
      <c r="E144" s="155"/>
      <c r="F144" s="32"/>
      <c r="G144" s="81"/>
    </row>
    <row r="145" spans="1:7" ht="15" customHeight="1">
      <c r="A145" s="62" t="s">
        <v>145</v>
      </c>
      <c r="B145" s="38">
        <v>33.65</v>
      </c>
      <c r="C145" s="38">
        <v>2.3449469999999999</v>
      </c>
      <c r="D145" s="38" t="s">
        <v>35</v>
      </c>
      <c r="E145" s="38" t="s">
        <v>440</v>
      </c>
      <c r="F145" s="38" t="s">
        <v>440</v>
      </c>
      <c r="G145" s="212">
        <v>1</v>
      </c>
    </row>
    <row r="146" spans="1:7" ht="22.5">
      <c r="A146" s="61" t="s">
        <v>926</v>
      </c>
      <c r="B146" s="38"/>
      <c r="C146" s="38"/>
      <c r="D146" s="32"/>
      <c r="E146" s="155"/>
      <c r="F146" s="38"/>
      <c r="G146" s="81"/>
    </row>
    <row r="147" spans="1:7" ht="15" customHeight="1">
      <c r="A147" s="62" t="s">
        <v>146</v>
      </c>
      <c r="B147" s="38">
        <v>8989.36</v>
      </c>
      <c r="C147" s="38">
        <v>36.805436999999998</v>
      </c>
      <c r="D147" s="38">
        <v>189.05</v>
      </c>
      <c r="E147" s="38" t="s">
        <v>440</v>
      </c>
      <c r="F147" s="38">
        <v>8800.3100000000013</v>
      </c>
      <c r="G147" s="212">
        <v>33</v>
      </c>
    </row>
    <row r="148" spans="1:7" ht="22.5">
      <c r="A148" s="61" t="s">
        <v>922</v>
      </c>
      <c r="B148" s="38"/>
      <c r="C148" s="38"/>
      <c r="D148" s="38"/>
      <c r="E148" s="155"/>
      <c r="F148" s="38"/>
      <c r="G148" s="81"/>
    </row>
    <row r="149" spans="1:7" ht="15" customHeight="1">
      <c r="A149" s="62" t="s">
        <v>147</v>
      </c>
      <c r="B149" s="38">
        <v>1279.72</v>
      </c>
      <c r="C149" s="38">
        <v>8.8201800000000006</v>
      </c>
      <c r="D149" s="38">
        <v>35.82</v>
      </c>
      <c r="E149" s="38" t="s">
        <v>440</v>
      </c>
      <c r="F149" s="38" t="s">
        <v>440</v>
      </c>
      <c r="G149" s="212">
        <v>1</v>
      </c>
    </row>
    <row r="150" spans="1:7" ht="12.75" customHeight="1">
      <c r="A150" s="62" t="s">
        <v>145</v>
      </c>
      <c r="B150" s="38">
        <v>10902.37</v>
      </c>
      <c r="C150" s="38">
        <v>29.298781999999999</v>
      </c>
      <c r="D150" s="38" t="s">
        <v>35</v>
      </c>
      <c r="E150" s="38" t="s">
        <v>440</v>
      </c>
      <c r="F150" s="38">
        <v>10875.62</v>
      </c>
      <c r="G150" s="212">
        <v>11</v>
      </c>
    </row>
    <row r="151" spans="1:7" ht="15" customHeight="1">
      <c r="A151" s="62" t="s">
        <v>148</v>
      </c>
      <c r="B151" s="38">
        <v>2078.66</v>
      </c>
      <c r="C151" s="38">
        <v>13.932036999999999</v>
      </c>
      <c r="D151" s="38">
        <v>91.81</v>
      </c>
      <c r="E151" s="38" t="s">
        <v>440</v>
      </c>
      <c r="F151" s="38">
        <v>1986.85</v>
      </c>
      <c r="G151" s="212" t="s">
        <v>440</v>
      </c>
    </row>
    <row r="152" spans="1:7" ht="15" customHeight="1">
      <c r="A152" s="48" t="s">
        <v>149</v>
      </c>
      <c r="B152" s="38">
        <v>68124.95</v>
      </c>
      <c r="C152" s="38">
        <v>63.986916000000001</v>
      </c>
      <c r="D152" s="38">
        <v>2783.07</v>
      </c>
      <c r="E152" s="38">
        <v>24334.43</v>
      </c>
      <c r="F152" s="38">
        <v>28918.93</v>
      </c>
      <c r="G152" s="168">
        <v>70</v>
      </c>
    </row>
    <row r="153" spans="1:7" ht="22.5">
      <c r="A153" s="61" t="s">
        <v>921</v>
      </c>
      <c r="B153" s="32"/>
      <c r="C153" s="155"/>
      <c r="D153" s="32"/>
      <c r="E153" s="155"/>
      <c r="F153" s="32"/>
      <c r="G153" s="81"/>
    </row>
    <row r="154" spans="1:7" ht="15" customHeight="1">
      <c r="A154" s="62" t="s">
        <v>151</v>
      </c>
      <c r="B154" s="38">
        <v>16.54</v>
      </c>
      <c r="C154" s="38">
        <v>1.117567</v>
      </c>
      <c r="D154" s="38" t="s">
        <v>35</v>
      </c>
      <c r="E154" s="38" t="s">
        <v>440</v>
      </c>
      <c r="F154" s="38" t="s">
        <v>440</v>
      </c>
      <c r="G154" s="212">
        <v>3</v>
      </c>
    </row>
    <row r="155" spans="1:7" ht="22.5">
      <c r="A155" s="61" t="s">
        <v>926</v>
      </c>
      <c r="B155" s="32"/>
      <c r="C155" s="155"/>
      <c r="D155" s="32"/>
      <c r="E155" s="155"/>
      <c r="F155" s="32"/>
      <c r="G155" s="81"/>
    </row>
    <row r="156" spans="1:7" ht="15" customHeight="1">
      <c r="A156" s="62" t="s">
        <v>150</v>
      </c>
      <c r="B156" s="38">
        <v>19432.8</v>
      </c>
      <c r="C156" s="38">
        <v>76.022220000000004</v>
      </c>
      <c r="D156" s="38">
        <v>1369.16</v>
      </c>
      <c r="E156" s="38">
        <v>9360.2900000000009</v>
      </c>
      <c r="F156" s="38">
        <v>8389.26</v>
      </c>
      <c r="G156" s="212">
        <v>9</v>
      </c>
    </row>
    <row r="157" spans="1:7" ht="22.5">
      <c r="A157" s="61" t="s">
        <v>922</v>
      </c>
      <c r="B157" s="38"/>
      <c r="C157" s="38"/>
      <c r="D157" s="38"/>
      <c r="E157" s="38"/>
      <c r="F157" s="38"/>
      <c r="G157" s="81"/>
    </row>
    <row r="158" spans="1:7" ht="15" customHeight="1">
      <c r="A158" s="62" t="s">
        <v>151</v>
      </c>
      <c r="B158" s="38">
        <v>15054.27</v>
      </c>
      <c r="C158" s="38">
        <v>51.008944999999997</v>
      </c>
      <c r="D158" s="38">
        <v>204.37</v>
      </c>
      <c r="E158" s="38" t="s">
        <v>440</v>
      </c>
      <c r="F158" s="38">
        <v>13946.2</v>
      </c>
      <c r="G158" s="212">
        <v>4</v>
      </c>
    </row>
    <row r="159" spans="1:7" ht="15" customHeight="1">
      <c r="A159" s="62" t="s">
        <v>152</v>
      </c>
      <c r="B159" s="38">
        <v>24699.33</v>
      </c>
      <c r="C159" s="38">
        <v>78.54522</v>
      </c>
      <c r="D159" s="38">
        <v>1156.48</v>
      </c>
      <c r="E159" s="38">
        <v>14241.16</v>
      </c>
      <c r="F159" s="38" t="s">
        <v>440</v>
      </c>
      <c r="G159" s="212">
        <v>36</v>
      </c>
    </row>
    <row r="160" spans="1:7" ht="15" customHeight="1">
      <c r="A160" s="62" t="s">
        <v>153</v>
      </c>
      <c r="B160" s="38">
        <v>8922.01</v>
      </c>
      <c r="C160" s="38">
        <v>48.315877</v>
      </c>
      <c r="D160" s="38">
        <v>53.06</v>
      </c>
      <c r="E160" s="38" t="s">
        <v>440</v>
      </c>
      <c r="F160" s="38" t="s">
        <v>440</v>
      </c>
      <c r="G160" s="212">
        <v>18</v>
      </c>
    </row>
    <row r="161" spans="1:7" ht="15" customHeight="1">
      <c r="A161" s="48" t="s">
        <v>154</v>
      </c>
      <c r="B161" s="38">
        <v>52832.95</v>
      </c>
      <c r="C161" s="38">
        <v>54.997084999999998</v>
      </c>
      <c r="D161" s="38">
        <v>225.11</v>
      </c>
      <c r="E161" s="38" t="s">
        <v>440</v>
      </c>
      <c r="F161" s="38">
        <v>51987.840000000004</v>
      </c>
      <c r="G161" s="168">
        <v>21</v>
      </c>
    </row>
    <row r="162" spans="1:7" ht="22.5">
      <c r="A162" s="61" t="s">
        <v>926</v>
      </c>
      <c r="B162" s="32"/>
      <c r="C162" s="155"/>
      <c r="D162" s="32"/>
      <c r="E162" s="155"/>
      <c r="F162" s="32"/>
      <c r="G162" s="81"/>
    </row>
    <row r="163" spans="1:7" ht="15" customHeight="1">
      <c r="A163" s="62" t="s">
        <v>155</v>
      </c>
      <c r="B163" s="38">
        <v>26549.3</v>
      </c>
      <c r="C163" s="38">
        <v>70.091609000000005</v>
      </c>
      <c r="D163" s="38">
        <v>225.11</v>
      </c>
      <c r="E163" s="38" t="s">
        <v>440</v>
      </c>
      <c r="F163" s="38">
        <v>26324.19</v>
      </c>
      <c r="G163" s="212">
        <v>14</v>
      </c>
    </row>
    <row r="164" spans="1:7" ht="22.5">
      <c r="A164" s="61" t="s">
        <v>922</v>
      </c>
      <c r="B164" s="38"/>
      <c r="C164" s="38"/>
      <c r="D164" s="32"/>
      <c r="E164" s="155"/>
      <c r="F164" s="38"/>
      <c r="G164" s="81"/>
    </row>
    <row r="165" spans="1:7" ht="15" customHeight="1">
      <c r="A165" s="43" t="s">
        <v>156</v>
      </c>
      <c r="B165" s="38">
        <v>2748.7</v>
      </c>
      <c r="C165" s="38">
        <v>20.222925</v>
      </c>
      <c r="D165" s="38" t="s">
        <v>35</v>
      </c>
      <c r="E165" s="38" t="s">
        <v>440</v>
      </c>
      <c r="F165" s="38" t="s">
        <v>440</v>
      </c>
      <c r="G165" s="212" t="s">
        <v>440</v>
      </c>
    </row>
    <row r="166" spans="1:7" ht="15" customHeight="1">
      <c r="A166" s="43" t="s">
        <v>157</v>
      </c>
      <c r="B166" s="38">
        <v>14742.39</v>
      </c>
      <c r="C166" s="38">
        <v>76.923506000000003</v>
      </c>
      <c r="D166" s="38" t="s">
        <v>35</v>
      </c>
      <c r="E166" s="38" t="s">
        <v>440</v>
      </c>
      <c r="F166" s="38" t="s">
        <v>440</v>
      </c>
      <c r="G166" s="212">
        <v>6</v>
      </c>
    </row>
    <row r="167" spans="1:7" ht="15" customHeight="1">
      <c r="A167" s="43" t="s">
        <v>158</v>
      </c>
      <c r="B167" s="38">
        <v>8792.56</v>
      </c>
      <c r="C167" s="38">
        <v>34.575539999999997</v>
      </c>
      <c r="D167" s="38" t="s">
        <v>35</v>
      </c>
      <c r="E167" s="38" t="s">
        <v>440</v>
      </c>
      <c r="F167" s="38">
        <v>8172.5600000000013</v>
      </c>
      <c r="G167" s="212">
        <v>1</v>
      </c>
    </row>
    <row r="168" spans="1:7" ht="15" customHeight="1">
      <c r="A168" s="48" t="s">
        <v>159</v>
      </c>
      <c r="B168" s="38">
        <v>150818</v>
      </c>
      <c r="C168" s="38">
        <v>53.141043000000003</v>
      </c>
      <c r="D168" s="38">
        <v>4806.1899999999996</v>
      </c>
      <c r="E168" s="38" t="s">
        <v>440</v>
      </c>
      <c r="F168" s="38">
        <v>141879.32</v>
      </c>
      <c r="G168" s="168">
        <v>107</v>
      </c>
    </row>
    <row r="169" spans="1:7" ht="22.5">
      <c r="A169" s="61" t="s">
        <v>926</v>
      </c>
      <c r="B169" s="32"/>
      <c r="C169" s="155"/>
      <c r="D169" s="32"/>
      <c r="E169" s="155"/>
      <c r="F169" s="32"/>
      <c r="G169" s="81"/>
    </row>
    <row r="170" spans="1:7" ht="15" customHeight="1">
      <c r="A170" s="62" t="s">
        <v>160</v>
      </c>
      <c r="B170" s="38">
        <v>12936.75</v>
      </c>
      <c r="C170" s="38">
        <v>40.414713999999996</v>
      </c>
      <c r="D170" s="38" t="s">
        <v>35</v>
      </c>
      <c r="E170" s="38" t="s">
        <v>440</v>
      </c>
      <c r="F170" s="38">
        <v>12814.96</v>
      </c>
      <c r="G170" s="212">
        <v>10</v>
      </c>
    </row>
    <row r="171" spans="1:7" ht="15" customHeight="1">
      <c r="A171" s="62" t="s">
        <v>94</v>
      </c>
      <c r="B171" s="38">
        <v>14035.63</v>
      </c>
      <c r="C171" s="38">
        <v>48.335388000000002</v>
      </c>
      <c r="D171" s="38">
        <v>59.05</v>
      </c>
      <c r="E171" s="38" t="s">
        <v>440</v>
      </c>
      <c r="F171" s="38">
        <v>10890.85</v>
      </c>
      <c r="G171" s="212">
        <v>3</v>
      </c>
    </row>
    <row r="172" spans="1:7" ht="15" customHeight="1">
      <c r="A172" s="62" t="s">
        <v>161</v>
      </c>
      <c r="B172" s="38">
        <v>12082.37</v>
      </c>
      <c r="C172" s="38">
        <v>46.705979999999997</v>
      </c>
      <c r="D172" s="38" t="s">
        <v>35</v>
      </c>
      <c r="E172" s="38" t="s">
        <v>440</v>
      </c>
      <c r="F172" s="38">
        <v>11640.910000000002</v>
      </c>
      <c r="G172" s="212">
        <v>7</v>
      </c>
    </row>
    <row r="173" spans="1:7" ht="15" customHeight="1">
      <c r="A173" s="62" t="s">
        <v>162</v>
      </c>
      <c r="B173" s="38">
        <v>5236.1000000000004</v>
      </c>
      <c r="C173" s="38">
        <v>24.756972999999999</v>
      </c>
      <c r="D173" s="38">
        <v>31.47</v>
      </c>
      <c r="E173" s="38" t="s">
        <v>440</v>
      </c>
      <c r="F173" s="38">
        <v>5204.55</v>
      </c>
      <c r="G173" s="212">
        <v>4</v>
      </c>
    </row>
    <row r="174" spans="1:7" ht="15" customHeight="1">
      <c r="A174" s="62" t="s">
        <v>163</v>
      </c>
      <c r="B174" s="38">
        <v>25435.57</v>
      </c>
      <c r="C174" s="38">
        <v>68.459841999999995</v>
      </c>
      <c r="D174" s="38">
        <v>313.83</v>
      </c>
      <c r="E174" s="38" t="s">
        <v>440</v>
      </c>
      <c r="F174" s="38">
        <v>25020.09</v>
      </c>
      <c r="G174" s="212">
        <v>12</v>
      </c>
    </row>
    <row r="175" spans="1:7" ht="22.5">
      <c r="A175" s="61" t="s">
        <v>922</v>
      </c>
      <c r="B175" s="38"/>
      <c r="C175" s="38"/>
      <c r="D175" s="32"/>
      <c r="E175" s="155"/>
      <c r="F175" s="38"/>
      <c r="G175" s="81"/>
    </row>
    <row r="176" spans="1:7" ht="15" customHeight="1">
      <c r="A176" s="62" t="s">
        <v>164</v>
      </c>
      <c r="B176" s="38">
        <v>5931.16</v>
      </c>
      <c r="C176" s="38">
        <v>36.805211999999997</v>
      </c>
      <c r="D176" s="38" t="s">
        <v>35</v>
      </c>
      <c r="E176" s="38" t="s">
        <v>440</v>
      </c>
      <c r="F176" s="38" t="s">
        <v>440</v>
      </c>
      <c r="G176" s="212">
        <v>4</v>
      </c>
    </row>
    <row r="177" spans="1:7" ht="15" customHeight="1">
      <c r="A177" s="62" t="s">
        <v>165</v>
      </c>
      <c r="B177" s="38">
        <v>14286.19</v>
      </c>
      <c r="C177" s="38">
        <v>82.909813</v>
      </c>
      <c r="D177" s="38">
        <v>712.37</v>
      </c>
      <c r="E177" s="38" t="s">
        <v>440</v>
      </c>
      <c r="F177" s="38">
        <v>13573.82</v>
      </c>
      <c r="G177" s="212">
        <v>30</v>
      </c>
    </row>
    <row r="178" spans="1:7" ht="15" customHeight="1">
      <c r="A178" s="62" t="s">
        <v>166</v>
      </c>
      <c r="B178" s="38">
        <v>4651.1099999999997</v>
      </c>
      <c r="C178" s="38">
        <v>27.571936000000001</v>
      </c>
      <c r="D178" s="38">
        <v>415.3</v>
      </c>
      <c r="E178" s="38" t="s">
        <v>440</v>
      </c>
      <c r="F178" s="38">
        <v>4218.51</v>
      </c>
      <c r="G178" s="212">
        <v>5</v>
      </c>
    </row>
    <row r="179" spans="1:7" ht="15" customHeight="1">
      <c r="A179" s="62" t="s">
        <v>167</v>
      </c>
      <c r="B179" s="38">
        <v>8425.4500000000007</v>
      </c>
      <c r="C179" s="38">
        <v>47.177613000000001</v>
      </c>
      <c r="D179" s="38">
        <v>8.64</v>
      </c>
      <c r="E179" s="38" t="s">
        <v>440</v>
      </c>
      <c r="F179" s="38" t="s">
        <v>440</v>
      </c>
      <c r="G179" s="212">
        <v>6</v>
      </c>
    </row>
    <row r="180" spans="1:7" ht="15" customHeight="1">
      <c r="A180" s="62" t="s">
        <v>168</v>
      </c>
      <c r="B180" s="38">
        <v>26403.31</v>
      </c>
      <c r="C180" s="38">
        <v>83.016222999999997</v>
      </c>
      <c r="D180" s="38">
        <v>1174.42</v>
      </c>
      <c r="E180" s="38" t="s">
        <v>440</v>
      </c>
      <c r="F180" s="38">
        <v>25048.03</v>
      </c>
      <c r="G180" s="212">
        <v>14</v>
      </c>
    </row>
    <row r="181" spans="1:7" ht="15" customHeight="1">
      <c r="A181" s="62" t="s">
        <v>169</v>
      </c>
      <c r="B181" s="38">
        <v>18165.05</v>
      </c>
      <c r="C181" s="38">
        <v>81.472237000000007</v>
      </c>
      <c r="D181" s="38">
        <v>1899.36</v>
      </c>
      <c r="E181" s="38" t="s">
        <v>440</v>
      </c>
      <c r="F181" s="38">
        <v>16238.390000000001</v>
      </c>
      <c r="G181" s="212">
        <v>11</v>
      </c>
    </row>
    <row r="182" spans="1:7" ht="15" customHeight="1">
      <c r="A182" s="62" t="s">
        <v>170</v>
      </c>
      <c r="B182" s="38">
        <v>3229.31</v>
      </c>
      <c r="C182" s="38">
        <v>19.677716</v>
      </c>
      <c r="D182" s="38">
        <v>191.75</v>
      </c>
      <c r="E182" s="38" t="s">
        <v>440</v>
      </c>
      <c r="F182" s="38">
        <v>2914.7400000000002</v>
      </c>
      <c r="G182" s="212">
        <v>1</v>
      </c>
    </row>
    <row r="183" spans="1:7" ht="15" customHeight="1">
      <c r="A183" s="48" t="s">
        <v>171</v>
      </c>
      <c r="B183" s="38">
        <v>87269.79</v>
      </c>
      <c r="C183" s="38">
        <v>45.141725000000001</v>
      </c>
      <c r="D183" s="38">
        <v>583.39</v>
      </c>
      <c r="E183" s="38">
        <v>1416.54</v>
      </c>
      <c r="F183" s="38">
        <v>78762.2</v>
      </c>
      <c r="G183" s="168">
        <v>128</v>
      </c>
    </row>
    <row r="184" spans="1:7" ht="22.5">
      <c r="A184" s="61" t="s">
        <v>921</v>
      </c>
      <c r="B184" s="32"/>
      <c r="C184" s="155"/>
      <c r="D184" s="32"/>
      <c r="E184" s="155"/>
      <c r="F184" s="32"/>
      <c r="G184" s="81"/>
    </row>
    <row r="185" spans="1:7" ht="15" customHeight="1">
      <c r="A185" s="62" t="s">
        <v>173</v>
      </c>
      <c r="B185" s="38">
        <v>1.69</v>
      </c>
      <c r="C185" s="38">
        <v>0.16950799999999999</v>
      </c>
      <c r="D185" s="38" t="s">
        <v>35</v>
      </c>
      <c r="E185" s="38" t="s">
        <v>440</v>
      </c>
      <c r="F185" s="38" t="s">
        <v>440</v>
      </c>
      <c r="G185" s="212">
        <v>13</v>
      </c>
    </row>
    <row r="186" spans="1:7" ht="22.5">
      <c r="A186" s="61" t="s">
        <v>926</v>
      </c>
      <c r="B186" s="38"/>
      <c r="C186" s="38"/>
      <c r="D186" s="32"/>
      <c r="E186" s="155"/>
      <c r="F186" s="32"/>
      <c r="G186" s="81"/>
    </row>
    <row r="187" spans="1:7" ht="15" customHeight="1">
      <c r="A187" s="62" t="s">
        <v>172</v>
      </c>
      <c r="B187" s="38">
        <v>12036.36</v>
      </c>
      <c r="C187" s="38">
        <v>80.672653999999994</v>
      </c>
      <c r="D187" s="38">
        <v>207.8</v>
      </c>
      <c r="E187" s="38" t="s">
        <v>440</v>
      </c>
      <c r="F187" s="38">
        <v>11634.560000000001</v>
      </c>
      <c r="G187" s="212" t="s">
        <v>440</v>
      </c>
    </row>
    <row r="188" spans="1:7" ht="15" customHeight="1">
      <c r="A188" s="62" t="s">
        <v>26</v>
      </c>
      <c r="B188" s="38">
        <v>9078.3700000000008</v>
      </c>
      <c r="C188" s="38">
        <v>26.089518999999999</v>
      </c>
      <c r="D188" s="38" t="s">
        <v>35</v>
      </c>
      <c r="E188" s="155" t="s">
        <v>440</v>
      </c>
      <c r="F188" s="38" t="s">
        <v>440</v>
      </c>
      <c r="G188" s="81">
        <v>36</v>
      </c>
    </row>
    <row r="189" spans="1:7" ht="22.5">
      <c r="A189" s="61" t="s">
        <v>922</v>
      </c>
      <c r="B189" s="38"/>
      <c r="C189" s="38"/>
      <c r="D189" s="38"/>
      <c r="E189" s="38"/>
      <c r="F189" s="38"/>
      <c r="G189" s="147"/>
    </row>
    <row r="190" spans="1:7" ht="15" customHeight="1">
      <c r="A190" s="62" t="s">
        <v>174</v>
      </c>
      <c r="B190" s="38">
        <v>9768.82</v>
      </c>
      <c r="C190" s="38">
        <v>37.085987000000003</v>
      </c>
      <c r="D190" s="38">
        <v>12.67</v>
      </c>
      <c r="E190" s="38" t="s">
        <v>440</v>
      </c>
      <c r="F190" s="38">
        <v>6281.6</v>
      </c>
      <c r="G190" s="147">
        <v>6</v>
      </c>
    </row>
    <row r="191" spans="1:7" ht="15" customHeight="1">
      <c r="A191" s="62" t="s">
        <v>175</v>
      </c>
      <c r="B191" s="38">
        <v>31349.599999999999</v>
      </c>
      <c r="C191" s="38">
        <v>100</v>
      </c>
      <c r="D191" s="38">
        <v>298.08</v>
      </c>
      <c r="E191" s="38" t="s">
        <v>440</v>
      </c>
      <c r="F191" s="38">
        <v>30837.59</v>
      </c>
      <c r="G191" s="147">
        <v>13</v>
      </c>
    </row>
    <row r="192" spans="1:7" ht="15" customHeight="1">
      <c r="A192" s="62" t="s">
        <v>176</v>
      </c>
      <c r="B192" s="38" t="s">
        <v>35</v>
      </c>
      <c r="C192" s="38" t="s">
        <v>35</v>
      </c>
      <c r="D192" s="38" t="s">
        <v>35</v>
      </c>
      <c r="E192" s="38" t="s">
        <v>440</v>
      </c>
      <c r="F192" s="38" t="s">
        <v>440</v>
      </c>
      <c r="G192" s="147">
        <v>14</v>
      </c>
    </row>
    <row r="193" spans="1:7" ht="15" customHeight="1">
      <c r="A193" s="62" t="s">
        <v>173</v>
      </c>
      <c r="B193" s="38">
        <v>14409.63</v>
      </c>
      <c r="C193" s="38">
        <v>41.544269</v>
      </c>
      <c r="D193" s="38" t="s">
        <v>35</v>
      </c>
      <c r="E193" s="38" t="s">
        <v>440</v>
      </c>
      <c r="F193" s="38" t="s">
        <v>440</v>
      </c>
      <c r="G193" s="147">
        <v>25</v>
      </c>
    </row>
    <row r="194" spans="1:7" ht="15" customHeight="1">
      <c r="A194" s="62" t="s">
        <v>122</v>
      </c>
      <c r="B194" s="38">
        <v>10625.32</v>
      </c>
      <c r="C194" s="38">
        <v>38.010016</v>
      </c>
      <c r="D194" s="38">
        <v>64.84</v>
      </c>
      <c r="E194" s="38">
        <v>1416.54</v>
      </c>
      <c r="F194" s="38">
        <v>6537.09</v>
      </c>
      <c r="G194" s="147">
        <v>21</v>
      </c>
    </row>
    <row r="195" spans="1:7" ht="24.95" customHeight="1">
      <c r="A195" s="150" t="s">
        <v>923</v>
      </c>
      <c r="B195" s="32"/>
      <c r="C195" s="155"/>
      <c r="D195" s="32"/>
      <c r="E195" s="155"/>
      <c r="F195" s="32"/>
      <c r="G195" s="81"/>
    </row>
    <row r="196" spans="1:7" ht="15" customHeight="1">
      <c r="A196" s="62" t="s">
        <v>62</v>
      </c>
      <c r="B196" s="38">
        <v>507.9</v>
      </c>
      <c r="C196" s="38">
        <v>5.7506789999999999</v>
      </c>
      <c r="D196" s="38">
        <v>15.2</v>
      </c>
      <c r="E196" s="38" t="s">
        <v>440</v>
      </c>
      <c r="F196" s="38" t="s">
        <v>440</v>
      </c>
      <c r="G196" s="168">
        <v>47</v>
      </c>
    </row>
    <row r="197" spans="1:7" ht="20.100000000000001" customHeight="1">
      <c r="A197" s="33" t="s">
        <v>355</v>
      </c>
    </row>
    <row r="198" spans="1:7" ht="15" customHeight="1">
      <c r="A198" s="49" t="s">
        <v>378</v>
      </c>
    </row>
  </sheetData>
  <mergeCells count="8">
    <mergeCell ref="A5:A8"/>
    <mergeCell ref="G5:G8"/>
    <mergeCell ref="B6:C6"/>
    <mergeCell ref="D6:F6"/>
    <mergeCell ref="B7:B8"/>
    <mergeCell ref="C7:C8"/>
    <mergeCell ref="B5:F5"/>
    <mergeCell ref="D8:F8"/>
  </mergeCells>
  <hyperlinks>
    <hyperlink ref="H3:H4" location="'Spis tablic'!A1" display="Powrót do spisu tablic" xr:uid="{3E34A676-0E6D-4AED-AF76-F44093B1FB8A}"/>
  </hyperlinks>
  <pageMargins left="0.19685039370078741" right="0.19685039370078741" top="0.19685039370078741" bottom="0.19685039370078741" header="0.31496062992125984" footer="0.31496062992125984"/>
  <pageSetup paperSize="9" scale="77" fitToHeight="0" orientation="portrait" horizontalDpi="4294967294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CE5CA4-647E-412B-BF1C-4F8DB8279ACE}">
  <sheetPr codeName="Arkusz49">
    <pageSetUpPr fitToPage="1"/>
  </sheetPr>
  <dimension ref="A1:H198"/>
  <sheetViews>
    <sheetView showGridLines="0" zoomScaleNormal="100" workbookViewId="0">
      <pane xSplit="1" ySplit="8" topLeftCell="B9" activePane="bottomRight" state="frozen"/>
      <selection pane="topRight" activeCell="B1" sqref="B1"/>
      <selection pane="bottomLeft" activeCell="A9" sqref="A9"/>
      <selection pane="bottomRight"/>
    </sheetView>
  </sheetViews>
  <sheetFormatPr defaultColWidth="9.59765625" defaultRowHeight="11.25"/>
  <cols>
    <col min="1" max="1" width="31.19921875" style="33" customWidth="1"/>
    <col min="2" max="6" width="21" style="153" customWidth="1"/>
    <col min="7" max="7" width="21" style="33" customWidth="1"/>
    <col min="8" max="16384" width="9.59765625" style="33"/>
  </cols>
  <sheetData>
    <row r="1" spans="1:8" ht="15" customHeight="1">
      <c r="A1" s="2" t="s">
        <v>930</v>
      </c>
      <c r="B1" s="166"/>
      <c r="C1" s="166"/>
      <c r="D1" s="166"/>
      <c r="E1" s="166"/>
      <c r="F1" s="166"/>
    </row>
    <row r="2" spans="1:8" ht="15" customHeight="1">
      <c r="A2" s="222" t="s">
        <v>819</v>
      </c>
      <c r="B2" s="166"/>
      <c r="C2" s="166"/>
      <c r="D2" s="166"/>
      <c r="E2" s="166"/>
      <c r="F2" s="166"/>
    </row>
    <row r="3" spans="1:8" ht="15" customHeight="1">
      <c r="A3" s="186" t="s">
        <v>709</v>
      </c>
      <c r="B3" s="166"/>
      <c r="C3" s="166"/>
      <c r="D3" s="166"/>
      <c r="E3" s="166"/>
      <c r="F3" s="166"/>
      <c r="G3" s="89"/>
      <c r="H3" s="339" t="s">
        <v>36</v>
      </c>
    </row>
    <row r="4" spans="1:8" ht="15" customHeight="1">
      <c r="A4" s="186" t="s">
        <v>290</v>
      </c>
      <c r="B4" s="166"/>
      <c r="C4" s="166"/>
      <c r="D4" s="166"/>
      <c r="E4" s="166"/>
      <c r="F4" s="166"/>
      <c r="G4" s="214"/>
      <c r="H4" s="349" t="s">
        <v>37</v>
      </c>
    </row>
    <row r="5" spans="1:8" ht="27" customHeight="1">
      <c r="A5" s="401" t="s">
        <v>519</v>
      </c>
      <c r="B5" s="454" t="s">
        <v>913</v>
      </c>
      <c r="C5" s="455"/>
      <c r="D5" s="455"/>
      <c r="E5" s="455"/>
      <c r="F5" s="456"/>
      <c r="G5" s="395" t="s">
        <v>920</v>
      </c>
    </row>
    <row r="6" spans="1:8" ht="23.25" customHeight="1">
      <c r="A6" s="417"/>
      <c r="B6" s="454" t="s">
        <v>828</v>
      </c>
      <c r="C6" s="457"/>
      <c r="D6" s="458" t="s">
        <v>850</v>
      </c>
      <c r="E6" s="459"/>
      <c r="F6" s="460"/>
      <c r="G6" s="451"/>
    </row>
    <row r="7" spans="1:8" ht="66" customHeight="1">
      <c r="A7" s="417"/>
      <c r="B7" s="452" t="s">
        <v>915</v>
      </c>
      <c r="C7" s="452" t="s">
        <v>916</v>
      </c>
      <c r="D7" s="314" t="s">
        <v>917</v>
      </c>
      <c r="E7" s="324" t="s">
        <v>918</v>
      </c>
      <c r="F7" s="323" t="s">
        <v>919</v>
      </c>
      <c r="G7" s="451"/>
    </row>
    <row r="8" spans="1:8" ht="22.5" customHeight="1">
      <c r="A8" s="402"/>
      <c r="B8" s="453"/>
      <c r="C8" s="453"/>
      <c r="D8" s="454" t="s">
        <v>914</v>
      </c>
      <c r="E8" s="455"/>
      <c r="F8" s="456"/>
      <c r="G8" s="396"/>
    </row>
    <row r="9" spans="1:8" ht="28.5" customHeight="1">
      <c r="A9" s="171" t="s">
        <v>868</v>
      </c>
      <c r="B9" s="162">
        <v>1131248.07</v>
      </c>
      <c r="C9" s="162">
        <v>46.8</v>
      </c>
      <c r="D9" s="162">
        <v>34833.050000000003</v>
      </c>
      <c r="E9" s="162">
        <v>140247.45000000001</v>
      </c>
      <c r="F9" s="162">
        <v>925369.07</v>
      </c>
      <c r="G9" s="167">
        <v>2327</v>
      </c>
    </row>
    <row r="10" spans="1:8" ht="24.75" customHeight="1">
      <c r="A10" s="151" t="s">
        <v>869</v>
      </c>
      <c r="B10" s="315">
        <v>314925.96000000002</v>
      </c>
      <c r="C10" s="315">
        <v>42</v>
      </c>
      <c r="D10" s="315">
        <v>11378.76</v>
      </c>
      <c r="E10" s="315">
        <v>74089.78</v>
      </c>
      <c r="F10" s="315">
        <v>226915.87</v>
      </c>
      <c r="G10" s="317">
        <v>1238</v>
      </c>
    </row>
    <row r="11" spans="1:8" ht="15" customHeight="1">
      <c r="A11" s="47" t="s">
        <v>65</v>
      </c>
      <c r="B11" s="38">
        <v>37063.370000000003</v>
      </c>
      <c r="C11" s="38">
        <v>30.778672</v>
      </c>
      <c r="D11" s="38">
        <v>2282.62</v>
      </c>
      <c r="E11" s="38" t="s">
        <v>440</v>
      </c>
      <c r="F11" s="38">
        <v>34673.420000000006</v>
      </c>
      <c r="G11" s="168">
        <v>193</v>
      </c>
    </row>
    <row r="12" spans="1:8" ht="22.5">
      <c r="A12" s="61" t="s">
        <v>921</v>
      </c>
      <c r="B12" s="32"/>
      <c r="C12" s="155"/>
      <c r="D12" s="32"/>
      <c r="E12" s="155"/>
      <c r="F12" s="32"/>
      <c r="G12" s="81"/>
    </row>
    <row r="13" spans="1:8" ht="15" customHeight="1">
      <c r="A13" s="62" t="s">
        <v>66</v>
      </c>
      <c r="B13" s="38">
        <v>28.86</v>
      </c>
      <c r="C13" s="38">
        <v>2.3255430000000001</v>
      </c>
      <c r="D13" s="38">
        <v>28.86</v>
      </c>
      <c r="E13" s="38" t="s">
        <v>440</v>
      </c>
      <c r="F13" s="38" t="s">
        <v>440</v>
      </c>
      <c r="G13" s="212">
        <v>5</v>
      </c>
    </row>
    <row r="14" spans="1:8" ht="22.5">
      <c r="A14" s="61" t="s">
        <v>926</v>
      </c>
      <c r="B14" s="32"/>
      <c r="C14" s="155"/>
      <c r="D14" s="32"/>
      <c r="E14" s="155"/>
      <c r="F14" s="32"/>
      <c r="G14" s="81"/>
    </row>
    <row r="15" spans="1:8" ht="15" customHeight="1">
      <c r="A15" s="62" t="s">
        <v>67</v>
      </c>
      <c r="B15" s="38">
        <v>5324.92</v>
      </c>
      <c r="C15" s="38">
        <v>42.409365999999999</v>
      </c>
      <c r="D15" s="38" t="s">
        <v>35</v>
      </c>
      <c r="E15" s="38" t="s">
        <v>440</v>
      </c>
      <c r="F15" s="38">
        <v>5321.52</v>
      </c>
      <c r="G15" s="212">
        <v>19</v>
      </c>
    </row>
    <row r="16" spans="1:8" ht="15" customHeight="1">
      <c r="A16" s="62" t="s">
        <v>68</v>
      </c>
      <c r="B16" s="38">
        <v>4328.17</v>
      </c>
      <c r="C16" s="38">
        <v>17.953996</v>
      </c>
      <c r="D16" s="38">
        <v>205.74</v>
      </c>
      <c r="E16" s="38" t="s">
        <v>440</v>
      </c>
      <c r="F16" s="38" t="s">
        <v>440</v>
      </c>
      <c r="G16" s="212">
        <v>1</v>
      </c>
    </row>
    <row r="17" spans="1:7" ht="22.5">
      <c r="A17" s="61" t="s">
        <v>922</v>
      </c>
      <c r="B17" s="38"/>
      <c r="C17" s="38"/>
      <c r="D17" s="38"/>
      <c r="E17" s="155"/>
      <c r="F17" s="38"/>
      <c r="G17" s="81"/>
    </row>
    <row r="18" spans="1:7" ht="15" customHeight="1">
      <c r="A18" s="62" t="s">
        <v>66</v>
      </c>
      <c r="B18" s="38">
        <v>7926.79</v>
      </c>
      <c r="C18" s="38">
        <v>25.803352</v>
      </c>
      <c r="D18" s="38">
        <v>181.5</v>
      </c>
      <c r="E18" s="38" t="s">
        <v>440</v>
      </c>
      <c r="F18" s="38">
        <v>7745.29</v>
      </c>
      <c r="G18" s="212">
        <v>32</v>
      </c>
    </row>
    <row r="19" spans="1:7" ht="15" customHeight="1">
      <c r="A19" s="62" t="s">
        <v>69</v>
      </c>
      <c r="B19" s="38">
        <v>7595.6</v>
      </c>
      <c r="C19" s="38">
        <v>38.332576000000003</v>
      </c>
      <c r="D19" s="38" t="s">
        <v>35</v>
      </c>
      <c r="E19" s="38" t="s">
        <v>440</v>
      </c>
      <c r="F19" s="38">
        <v>7491.67</v>
      </c>
      <c r="G19" s="212">
        <v>41</v>
      </c>
    </row>
    <row r="20" spans="1:7" ht="15" customHeight="1">
      <c r="A20" s="62" t="s">
        <v>70</v>
      </c>
      <c r="B20" s="38">
        <v>4494.34</v>
      </c>
      <c r="C20" s="38">
        <v>26.143563</v>
      </c>
      <c r="D20" s="38">
        <v>1434.08</v>
      </c>
      <c r="E20" s="38" t="s">
        <v>440</v>
      </c>
      <c r="F20" s="38">
        <v>3060.2599999999998</v>
      </c>
      <c r="G20" s="212">
        <v>26</v>
      </c>
    </row>
    <row r="21" spans="1:7" ht="15" customHeight="1">
      <c r="A21" s="62" t="s">
        <v>71</v>
      </c>
      <c r="B21" s="38">
        <v>7364.69</v>
      </c>
      <c r="C21" s="38">
        <v>49.798431000000001</v>
      </c>
      <c r="D21" s="38">
        <v>432.44</v>
      </c>
      <c r="E21" s="38" t="s">
        <v>440</v>
      </c>
      <c r="F21" s="38">
        <v>6932.25</v>
      </c>
      <c r="G21" s="212">
        <v>69</v>
      </c>
    </row>
    <row r="22" spans="1:7" ht="15" customHeight="1">
      <c r="A22" s="47" t="s">
        <v>72</v>
      </c>
      <c r="B22" s="38">
        <v>36616.160000000003</v>
      </c>
      <c r="C22" s="38">
        <v>38.385339999999999</v>
      </c>
      <c r="D22" s="38">
        <v>418.22</v>
      </c>
      <c r="E22" s="38">
        <v>23657.73</v>
      </c>
      <c r="F22" s="38">
        <v>11103.97</v>
      </c>
      <c r="G22" s="168">
        <v>95</v>
      </c>
    </row>
    <row r="23" spans="1:7" ht="22.5">
      <c r="A23" s="61" t="s">
        <v>921</v>
      </c>
      <c r="B23" s="32"/>
      <c r="C23" s="155"/>
      <c r="D23" s="32"/>
      <c r="E23" s="155"/>
      <c r="F23" s="32"/>
      <c r="G23" s="81"/>
    </row>
    <row r="24" spans="1:7" ht="15" customHeight="1">
      <c r="A24" s="43" t="s">
        <v>73</v>
      </c>
      <c r="B24" s="38">
        <v>5.45</v>
      </c>
      <c r="C24" s="38">
        <v>0.47515200000000002</v>
      </c>
      <c r="D24" s="38" t="s">
        <v>35</v>
      </c>
      <c r="E24" s="38" t="s">
        <v>440</v>
      </c>
      <c r="F24" s="38" t="s">
        <v>440</v>
      </c>
      <c r="G24" s="212">
        <v>3</v>
      </c>
    </row>
    <row r="25" spans="1:7" ht="22.5">
      <c r="A25" s="61" t="s">
        <v>926</v>
      </c>
      <c r="B25" s="32"/>
      <c r="C25" s="155"/>
      <c r="D25" s="32"/>
      <c r="E25" s="155"/>
      <c r="F25" s="32"/>
      <c r="G25" s="81"/>
    </row>
    <row r="26" spans="1:7" ht="15" customHeight="1">
      <c r="A26" s="62" t="s">
        <v>74</v>
      </c>
      <c r="B26" s="38">
        <v>21791.85</v>
      </c>
      <c r="C26" s="38">
        <v>85.505178999999998</v>
      </c>
      <c r="D26" s="38">
        <v>115.61</v>
      </c>
      <c r="E26" s="38">
        <v>16218.96</v>
      </c>
      <c r="F26" s="38" t="s">
        <v>440</v>
      </c>
      <c r="G26" s="212">
        <v>37</v>
      </c>
    </row>
    <row r="27" spans="1:7" ht="22.5">
      <c r="A27" s="61" t="s">
        <v>922</v>
      </c>
      <c r="B27" s="38"/>
      <c r="C27" s="38"/>
      <c r="D27" s="32"/>
      <c r="E27" s="155"/>
      <c r="F27" s="32"/>
      <c r="G27" s="81"/>
    </row>
    <row r="28" spans="1:7" ht="15" customHeight="1">
      <c r="A28" s="43" t="s">
        <v>73</v>
      </c>
      <c r="B28" s="38">
        <v>1185.3699999999999</v>
      </c>
      <c r="C28" s="38">
        <v>4.3552549999999997</v>
      </c>
      <c r="D28" s="38" t="s">
        <v>35</v>
      </c>
      <c r="E28" s="38" t="s">
        <v>440</v>
      </c>
      <c r="F28" s="38">
        <v>553.42000000000007</v>
      </c>
      <c r="G28" s="212">
        <v>11</v>
      </c>
    </row>
    <row r="29" spans="1:7" ht="15" customHeight="1">
      <c r="A29" s="43" t="s">
        <v>75</v>
      </c>
      <c r="B29" s="38">
        <v>222.03</v>
      </c>
      <c r="C29" s="38">
        <v>2.1396350000000002</v>
      </c>
      <c r="D29" s="38">
        <v>179.28</v>
      </c>
      <c r="E29" s="38" t="s">
        <v>440</v>
      </c>
      <c r="F29" s="38" t="s">
        <v>440</v>
      </c>
      <c r="G29" s="212">
        <v>14</v>
      </c>
    </row>
    <row r="30" spans="1:7" ht="15" customHeight="1">
      <c r="A30" s="43" t="s">
        <v>76</v>
      </c>
      <c r="B30" s="38">
        <v>2383.9699999999998</v>
      </c>
      <c r="C30" s="38">
        <v>14.604974</v>
      </c>
      <c r="D30" s="38" t="s">
        <v>35</v>
      </c>
      <c r="E30" s="38">
        <v>1316.54</v>
      </c>
      <c r="F30" s="38" t="s">
        <v>440</v>
      </c>
      <c r="G30" s="212">
        <v>10</v>
      </c>
    </row>
    <row r="31" spans="1:7" ht="15" customHeight="1">
      <c r="A31" s="43" t="s">
        <v>77</v>
      </c>
      <c r="B31" s="38">
        <v>11027.49</v>
      </c>
      <c r="C31" s="38">
        <v>74.304224000000005</v>
      </c>
      <c r="D31" s="38">
        <v>123.33</v>
      </c>
      <c r="E31" s="38">
        <v>6122.23</v>
      </c>
      <c r="F31" s="38" t="s">
        <v>440</v>
      </c>
      <c r="G31" s="212">
        <v>20</v>
      </c>
    </row>
    <row r="32" spans="1:7" ht="15" customHeight="1">
      <c r="A32" s="48" t="s">
        <v>78</v>
      </c>
      <c r="B32" s="38">
        <v>56238.22</v>
      </c>
      <c r="C32" s="38">
        <v>39.800297999999998</v>
      </c>
      <c r="D32" s="38">
        <v>4752.49</v>
      </c>
      <c r="E32" s="38">
        <v>9867.58</v>
      </c>
      <c r="F32" s="38">
        <v>41588.559999999998</v>
      </c>
      <c r="G32" s="168">
        <v>534</v>
      </c>
    </row>
    <row r="33" spans="1:7" ht="22.5">
      <c r="A33" s="61" t="s">
        <v>926</v>
      </c>
      <c r="B33" s="32"/>
      <c r="C33" s="155"/>
      <c r="D33" s="32"/>
      <c r="E33" s="155"/>
      <c r="F33" s="32"/>
      <c r="G33" s="81"/>
    </row>
    <row r="34" spans="1:7" ht="15" customHeight="1">
      <c r="A34" s="62" t="s">
        <v>79</v>
      </c>
      <c r="B34" s="38">
        <v>10219.74</v>
      </c>
      <c r="C34" s="38">
        <v>65.048310000000001</v>
      </c>
      <c r="D34" s="38">
        <v>72.400000000000006</v>
      </c>
      <c r="E34" s="38" t="s">
        <v>440</v>
      </c>
      <c r="F34" s="38">
        <v>10147.34</v>
      </c>
      <c r="G34" s="212">
        <v>33</v>
      </c>
    </row>
    <row r="35" spans="1:7" ht="15" customHeight="1">
      <c r="A35" s="62" t="s">
        <v>80</v>
      </c>
      <c r="B35" s="38">
        <v>5945.56</v>
      </c>
      <c r="C35" s="38">
        <v>22.521059999999999</v>
      </c>
      <c r="D35" s="38">
        <v>9.77</v>
      </c>
      <c r="E35" s="38" t="s">
        <v>440</v>
      </c>
      <c r="F35" s="38">
        <v>5935.79</v>
      </c>
      <c r="G35" s="212">
        <v>52</v>
      </c>
    </row>
    <row r="36" spans="1:7" ht="15" customHeight="1">
      <c r="A36" s="62" t="s">
        <v>81</v>
      </c>
      <c r="B36" s="38">
        <v>10530.66</v>
      </c>
      <c r="C36" s="38">
        <v>50.963847999999999</v>
      </c>
      <c r="D36" s="38">
        <v>1197.06</v>
      </c>
      <c r="E36" s="38">
        <v>7675.0599999999995</v>
      </c>
      <c r="F36" s="38">
        <v>1637.28</v>
      </c>
      <c r="G36" s="212">
        <v>278</v>
      </c>
    </row>
    <row r="37" spans="1:7" ht="22.5">
      <c r="A37" s="61" t="s">
        <v>922</v>
      </c>
      <c r="B37" s="38"/>
      <c r="C37" s="38"/>
      <c r="D37" s="38"/>
      <c r="E37" s="155"/>
      <c r="F37" s="38"/>
      <c r="G37" s="81"/>
    </row>
    <row r="38" spans="1:7" ht="15" customHeight="1">
      <c r="A38" s="43" t="s">
        <v>48</v>
      </c>
      <c r="B38" s="38">
        <v>10513.24</v>
      </c>
      <c r="C38" s="38">
        <v>54.648299999999999</v>
      </c>
      <c r="D38" s="38">
        <v>2360.4899999999998</v>
      </c>
      <c r="E38" s="38">
        <v>500.76</v>
      </c>
      <c r="F38" s="38">
        <v>7645.9600000000009</v>
      </c>
      <c r="G38" s="212">
        <v>64</v>
      </c>
    </row>
    <row r="39" spans="1:7" ht="15" customHeight="1">
      <c r="A39" s="43" t="s">
        <v>82</v>
      </c>
      <c r="B39" s="38">
        <v>3949.71</v>
      </c>
      <c r="C39" s="38">
        <v>23.676476999999998</v>
      </c>
      <c r="D39" s="38">
        <v>55.47</v>
      </c>
      <c r="E39" s="38" t="s">
        <v>440</v>
      </c>
      <c r="F39" s="38">
        <v>3894.2400000000002</v>
      </c>
      <c r="G39" s="212">
        <v>6</v>
      </c>
    </row>
    <row r="40" spans="1:7" ht="15" customHeight="1">
      <c r="A40" s="43" t="s">
        <v>83</v>
      </c>
      <c r="B40" s="38">
        <v>432.42</v>
      </c>
      <c r="C40" s="38">
        <v>4.8531979999999999</v>
      </c>
      <c r="D40" s="38" t="s">
        <v>35</v>
      </c>
      <c r="E40" s="38" t="s">
        <v>440</v>
      </c>
      <c r="F40" s="38" t="s">
        <v>440</v>
      </c>
      <c r="G40" s="212" t="s">
        <v>35</v>
      </c>
    </row>
    <row r="41" spans="1:7" ht="15" customHeight="1">
      <c r="A41" s="43" t="s">
        <v>84</v>
      </c>
      <c r="B41" s="38">
        <v>4723.6499999999996</v>
      </c>
      <c r="C41" s="38">
        <v>43.138356000000002</v>
      </c>
      <c r="D41" s="38">
        <v>1017.3</v>
      </c>
      <c r="E41" s="38" t="s">
        <v>440</v>
      </c>
      <c r="F41" s="38">
        <v>3706.35</v>
      </c>
      <c r="G41" s="212">
        <v>13</v>
      </c>
    </row>
    <row r="42" spans="1:7" ht="15" customHeight="1">
      <c r="A42" s="43" t="s">
        <v>24</v>
      </c>
      <c r="B42" s="38">
        <v>6301.76</v>
      </c>
      <c r="C42" s="38">
        <v>65.842230999999998</v>
      </c>
      <c r="D42" s="38">
        <v>40</v>
      </c>
      <c r="E42" s="38">
        <v>1691.76</v>
      </c>
      <c r="F42" s="38">
        <v>4567.7</v>
      </c>
      <c r="G42" s="212">
        <v>8</v>
      </c>
    </row>
    <row r="43" spans="1:7" ht="15" customHeight="1">
      <c r="A43" s="43" t="s">
        <v>85</v>
      </c>
      <c r="B43" s="38">
        <v>3621.48</v>
      </c>
      <c r="C43" s="38">
        <v>27.485427999999999</v>
      </c>
      <c r="D43" s="38" t="s">
        <v>35</v>
      </c>
      <c r="E43" s="38" t="s">
        <v>440</v>
      </c>
      <c r="F43" s="38" t="s">
        <v>440</v>
      </c>
      <c r="G43" s="212">
        <v>80</v>
      </c>
    </row>
    <row r="44" spans="1:7" ht="15" customHeight="1">
      <c r="A44" s="48" t="s">
        <v>86</v>
      </c>
      <c r="B44" s="38">
        <v>63470.11</v>
      </c>
      <c r="C44" s="38">
        <v>45.820838999999999</v>
      </c>
      <c r="D44" s="38">
        <v>1294.02</v>
      </c>
      <c r="E44" s="38">
        <v>23210.880000000001</v>
      </c>
      <c r="F44" s="38">
        <v>38697.4</v>
      </c>
      <c r="G44" s="168">
        <v>156</v>
      </c>
    </row>
    <row r="45" spans="1:7" ht="22.5">
      <c r="A45" s="61" t="s">
        <v>921</v>
      </c>
      <c r="B45" s="32"/>
      <c r="C45" s="155"/>
      <c r="D45" s="32"/>
      <c r="E45" s="155"/>
      <c r="F45" s="32"/>
      <c r="G45" s="81"/>
    </row>
    <row r="46" spans="1:7" ht="15" customHeight="1">
      <c r="A46" s="62" t="s">
        <v>87</v>
      </c>
      <c r="B46" s="38">
        <v>845.42</v>
      </c>
      <c r="C46" s="38">
        <v>38.638939000000001</v>
      </c>
      <c r="D46" s="38" t="s">
        <v>35</v>
      </c>
      <c r="E46" s="38" t="s">
        <v>440</v>
      </c>
      <c r="F46" s="38" t="s">
        <v>440</v>
      </c>
      <c r="G46" s="212">
        <v>4</v>
      </c>
    </row>
    <row r="47" spans="1:7" ht="15" customHeight="1">
      <c r="A47" s="62" t="s">
        <v>89</v>
      </c>
      <c r="B47" s="38">
        <v>0.7</v>
      </c>
      <c r="C47" s="38">
        <v>4.1567E-2</v>
      </c>
      <c r="D47" s="38" t="s">
        <v>35</v>
      </c>
      <c r="E47" s="38" t="s">
        <v>440</v>
      </c>
      <c r="F47" s="38" t="s">
        <v>440</v>
      </c>
      <c r="G47" s="212">
        <v>1</v>
      </c>
    </row>
    <row r="48" spans="1:7" ht="22.5">
      <c r="A48" s="61" t="s">
        <v>926</v>
      </c>
      <c r="B48" s="32"/>
      <c r="C48" s="155"/>
      <c r="D48" s="32"/>
      <c r="E48" s="155"/>
      <c r="F48" s="32"/>
      <c r="G48" s="81"/>
    </row>
    <row r="49" spans="1:7" ht="15" customHeight="1">
      <c r="A49" s="145" t="s">
        <v>88</v>
      </c>
      <c r="B49" s="38">
        <v>1403.81</v>
      </c>
      <c r="C49" s="38">
        <v>8.114039</v>
      </c>
      <c r="D49" s="38" t="s">
        <v>35</v>
      </c>
      <c r="E49" s="38" t="s">
        <v>440</v>
      </c>
      <c r="F49" s="38" t="s">
        <v>440</v>
      </c>
      <c r="G49" s="212">
        <v>28</v>
      </c>
    </row>
    <row r="50" spans="1:7" ht="15" customHeight="1">
      <c r="A50" s="145" t="s">
        <v>90</v>
      </c>
      <c r="B50" s="38">
        <v>11386.18</v>
      </c>
      <c r="C50" s="38">
        <v>43.956992999999997</v>
      </c>
      <c r="D50" s="38">
        <v>533.15</v>
      </c>
      <c r="E50" s="38">
        <v>4647.3</v>
      </c>
      <c r="F50" s="38" t="s">
        <v>440</v>
      </c>
      <c r="G50" s="212">
        <v>41</v>
      </c>
    </row>
    <row r="51" spans="1:7" ht="15" customHeight="1">
      <c r="A51" s="145" t="s">
        <v>91</v>
      </c>
      <c r="B51" s="38">
        <v>16498.16</v>
      </c>
      <c r="C51" s="38">
        <v>64.994326999999998</v>
      </c>
      <c r="D51" s="38" t="s">
        <v>35</v>
      </c>
      <c r="E51" s="38">
        <v>6808.27</v>
      </c>
      <c r="F51" s="38" t="s">
        <v>440</v>
      </c>
      <c r="G51" s="212">
        <v>21</v>
      </c>
    </row>
    <row r="52" spans="1:7" ht="22.5">
      <c r="A52" s="61" t="s">
        <v>922</v>
      </c>
      <c r="B52" s="38"/>
      <c r="C52" s="38"/>
      <c r="D52" s="32"/>
      <c r="E52" s="38"/>
      <c r="F52" s="38"/>
      <c r="G52" s="81"/>
    </row>
    <row r="53" spans="1:7" ht="15" customHeight="1">
      <c r="A53" s="62" t="s">
        <v>87</v>
      </c>
      <c r="B53" s="38">
        <v>24106.63</v>
      </c>
      <c r="C53" s="38">
        <v>56.841853</v>
      </c>
      <c r="D53" s="38">
        <v>730.34</v>
      </c>
      <c r="E53" s="38">
        <v>10484.26</v>
      </c>
      <c r="F53" s="38">
        <v>12868.25</v>
      </c>
      <c r="G53" s="212">
        <v>55</v>
      </c>
    </row>
    <row r="54" spans="1:7" ht="15" customHeight="1">
      <c r="A54" s="62" t="s">
        <v>89</v>
      </c>
      <c r="B54" s="38">
        <v>9229.2099999999991</v>
      </c>
      <c r="C54" s="38">
        <v>39.027444000000003</v>
      </c>
      <c r="D54" s="38">
        <v>30.53</v>
      </c>
      <c r="E54" s="38">
        <v>1132.8399999999999</v>
      </c>
      <c r="F54" s="38">
        <v>7929.54</v>
      </c>
      <c r="G54" s="212">
        <v>6</v>
      </c>
    </row>
    <row r="55" spans="1:7" ht="15" customHeight="1">
      <c r="A55" s="48" t="s">
        <v>92</v>
      </c>
      <c r="B55" s="38">
        <v>25855.39</v>
      </c>
      <c r="C55" s="38">
        <v>37.270105000000001</v>
      </c>
      <c r="D55" s="38">
        <v>504.23</v>
      </c>
      <c r="E55" s="38">
        <v>8129.5</v>
      </c>
      <c r="F55" s="38">
        <v>16832.23</v>
      </c>
      <c r="G55" s="168">
        <v>36</v>
      </c>
    </row>
    <row r="56" spans="1:7" ht="22.5">
      <c r="A56" s="61" t="s">
        <v>924</v>
      </c>
      <c r="B56" s="32"/>
      <c r="C56" s="155"/>
      <c r="D56" s="32"/>
      <c r="E56" s="155"/>
      <c r="F56" s="32"/>
      <c r="G56" s="81"/>
    </row>
    <row r="57" spans="1:7">
      <c r="A57" s="62" t="s">
        <v>93</v>
      </c>
      <c r="B57" s="38">
        <v>313.95</v>
      </c>
      <c r="C57" s="38">
        <v>27.636443</v>
      </c>
      <c r="D57" s="38">
        <v>17.93</v>
      </c>
      <c r="E57" s="38" t="s">
        <v>440</v>
      </c>
      <c r="F57" s="38" t="s">
        <v>440</v>
      </c>
      <c r="G57" s="212">
        <v>1</v>
      </c>
    </row>
    <row r="58" spans="1:7" ht="22.5">
      <c r="A58" s="61" t="s">
        <v>922</v>
      </c>
      <c r="B58" s="32"/>
      <c r="C58" s="155"/>
      <c r="D58" s="32"/>
      <c r="E58" s="155"/>
      <c r="F58" s="32"/>
      <c r="G58" s="81"/>
    </row>
    <row r="59" spans="1:7" ht="15" customHeight="1">
      <c r="A59" s="62" t="s">
        <v>94</v>
      </c>
      <c r="B59" s="38">
        <v>8717.94</v>
      </c>
      <c r="C59" s="38">
        <v>36.235669999999999</v>
      </c>
      <c r="D59" s="38">
        <v>308.83</v>
      </c>
      <c r="E59" s="38">
        <v>2830.08</v>
      </c>
      <c r="F59" s="38">
        <v>5350.37</v>
      </c>
      <c r="G59" s="212">
        <v>24</v>
      </c>
    </row>
    <row r="60" spans="1:7" ht="15" customHeight="1">
      <c r="A60" s="43" t="s">
        <v>25</v>
      </c>
      <c r="B60" s="38">
        <v>6175.98</v>
      </c>
      <c r="C60" s="38">
        <v>40.038767999999997</v>
      </c>
      <c r="D60" s="38">
        <v>24.58</v>
      </c>
      <c r="E60" s="38">
        <v>3785.62</v>
      </c>
      <c r="F60" s="38" t="s">
        <v>440</v>
      </c>
      <c r="G60" s="212">
        <v>4</v>
      </c>
    </row>
    <row r="61" spans="1:7" ht="15" customHeight="1">
      <c r="A61" s="62" t="s">
        <v>95</v>
      </c>
      <c r="B61" s="38">
        <v>4307.83</v>
      </c>
      <c r="C61" s="38">
        <v>28.903851</v>
      </c>
      <c r="D61" s="38">
        <v>132.11000000000001</v>
      </c>
      <c r="E61" s="38">
        <v>1513.8</v>
      </c>
      <c r="F61" s="38">
        <v>2528.41</v>
      </c>
      <c r="G61" s="212">
        <v>3</v>
      </c>
    </row>
    <row r="62" spans="1:7" ht="15" customHeight="1">
      <c r="A62" s="62" t="s">
        <v>93</v>
      </c>
      <c r="B62" s="38">
        <v>6339.69</v>
      </c>
      <c r="C62" s="38">
        <v>45.777239999999999</v>
      </c>
      <c r="D62" s="38">
        <v>20.78</v>
      </c>
      <c r="E62" s="38" t="s">
        <v>440</v>
      </c>
      <c r="F62" s="38">
        <v>6318.91</v>
      </c>
      <c r="G62" s="212">
        <v>4</v>
      </c>
    </row>
    <row r="63" spans="1:7" ht="15" customHeight="1">
      <c r="A63" s="48" t="s">
        <v>96</v>
      </c>
      <c r="B63" s="38">
        <v>91218.37</v>
      </c>
      <c r="C63" s="38">
        <v>51.635572000000003</v>
      </c>
      <c r="D63" s="38">
        <v>2127.1799999999998</v>
      </c>
      <c r="E63" s="38">
        <v>6011.75</v>
      </c>
      <c r="F63" s="38">
        <v>82768.289999999994</v>
      </c>
      <c r="G63" s="168">
        <v>158</v>
      </c>
    </row>
    <row r="64" spans="1:7" ht="22.5">
      <c r="A64" s="61" t="s">
        <v>921</v>
      </c>
      <c r="B64" s="32"/>
      <c r="C64" s="155"/>
      <c r="D64" s="32"/>
      <c r="E64" s="155"/>
      <c r="F64" s="32"/>
      <c r="G64" s="81"/>
    </row>
    <row r="65" spans="1:7" ht="15" customHeight="1">
      <c r="A65" s="43" t="s">
        <v>100</v>
      </c>
      <c r="B65" s="38">
        <v>136.41999999999999</v>
      </c>
      <c r="C65" s="38">
        <v>9.6409889999999994</v>
      </c>
      <c r="D65" s="38">
        <v>87.75</v>
      </c>
      <c r="E65" s="38" t="s">
        <v>440</v>
      </c>
      <c r="F65" s="38">
        <v>48.67</v>
      </c>
      <c r="G65" s="212">
        <v>3</v>
      </c>
    </row>
    <row r="66" spans="1:7" ht="22.5">
      <c r="A66" s="61" t="s">
        <v>926</v>
      </c>
      <c r="B66" s="38"/>
      <c r="C66" s="38"/>
      <c r="D66" s="38"/>
      <c r="E66" s="155"/>
      <c r="F66" s="32"/>
      <c r="G66" s="81"/>
    </row>
    <row r="67" spans="1:7" ht="15" customHeight="1">
      <c r="A67" s="62" t="s">
        <v>97</v>
      </c>
      <c r="B67" s="38">
        <v>6847.13</v>
      </c>
      <c r="C67" s="38">
        <v>43.213189999999997</v>
      </c>
      <c r="D67" s="38">
        <v>71.849999999999994</v>
      </c>
      <c r="E67" s="38" t="s">
        <v>440</v>
      </c>
      <c r="F67" s="38">
        <v>6775.28</v>
      </c>
      <c r="G67" s="212">
        <v>39</v>
      </c>
    </row>
    <row r="68" spans="1:7" ht="15" customHeight="1">
      <c r="A68" s="62" t="s">
        <v>98</v>
      </c>
      <c r="B68" s="38">
        <v>12451.21</v>
      </c>
      <c r="C68" s="38">
        <v>77.442530000000005</v>
      </c>
      <c r="D68" s="38">
        <v>287.14</v>
      </c>
      <c r="E68" s="38" t="s">
        <v>440</v>
      </c>
      <c r="F68" s="38">
        <v>12164.070000000002</v>
      </c>
      <c r="G68" s="212">
        <v>15</v>
      </c>
    </row>
    <row r="69" spans="1:7" ht="15" customHeight="1">
      <c r="A69" s="62" t="s">
        <v>99</v>
      </c>
      <c r="B69" s="38">
        <v>9121.7800000000007</v>
      </c>
      <c r="C69" s="38">
        <v>29.305040000000002</v>
      </c>
      <c r="D69" s="38" t="s">
        <v>35</v>
      </c>
      <c r="E69" s="38" t="s">
        <v>440</v>
      </c>
      <c r="F69" s="38">
        <v>8909.43</v>
      </c>
      <c r="G69" s="212">
        <v>8</v>
      </c>
    </row>
    <row r="70" spans="1:7" ht="22.5">
      <c r="A70" s="61" t="s">
        <v>922</v>
      </c>
      <c r="B70" s="38"/>
      <c r="C70" s="38"/>
      <c r="D70" s="32"/>
      <c r="E70" s="155"/>
      <c r="F70" s="38"/>
      <c r="G70" s="81"/>
    </row>
    <row r="71" spans="1:7" ht="15" customHeight="1">
      <c r="A71" s="43" t="s">
        <v>101</v>
      </c>
      <c r="B71" s="38">
        <v>9251.2800000000007</v>
      </c>
      <c r="C71" s="38">
        <v>55.828133000000001</v>
      </c>
      <c r="D71" s="38" t="s">
        <v>35</v>
      </c>
      <c r="E71" s="38" t="s">
        <v>440</v>
      </c>
      <c r="F71" s="38">
        <v>8060.82</v>
      </c>
      <c r="G71" s="212">
        <v>6</v>
      </c>
    </row>
    <row r="72" spans="1:7" ht="15" customHeight="1">
      <c r="A72" s="43" t="s">
        <v>102</v>
      </c>
      <c r="B72" s="38">
        <v>6910.05</v>
      </c>
      <c r="C72" s="38">
        <v>38.401966999999999</v>
      </c>
      <c r="D72" s="38">
        <v>13.94</v>
      </c>
      <c r="E72" s="38" t="s">
        <v>440</v>
      </c>
      <c r="F72" s="38">
        <v>6896.1100000000006</v>
      </c>
      <c r="G72" s="212">
        <v>15</v>
      </c>
    </row>
    <row r="73" spans="1:7" ht="15" customHeight="1">
      <c r="A73" s="43" t="s">
        <v>103</v>
      </c>
      <c r="B73" s="38">
        <v>13973.91</v>
      </c>
      <c r="C73" s="38">
        <v>74.951244000000003</v>
      </c>
      <c r="D73" s="38">
        <v>774.82</v>
      </c>
      <c r="E73" s="38" t="s">
        <v>440</v>
      </c>
      <c r="F73" s="38">
        <v>13148.97</v>
      </c>
      <c r="G73" s="212">
        <v>23</v>
      </c>
    </row>
    <row r="74" spans="1:7" ht="15" customHeight="1">
      <c r="A74" s="43" t="s">
        <v>104</v>
      </c>
      <c r="B74" s="38">
        <v>6603.14</v>
      </c>
      <c r="C74" s="38">
        <v>34.933551999999999</v>
      </c>
      <c r="D74" s="38">
        <v>128.35</v>
      </c>
      <c r="E74" s="38" t="s">
        <v>440</v>
      </c>
      <c r="F74" s="38">
        <v>6474.79</v>
      </c>
      <c r="G74" s="212">
        <v>15</v>
      </c>
    </row>
    <row r="75" spans="1:7" ht="15" customHeight="1">
      <c r="A75" s="43" t="s">
        <v>100</v>
      </c>
      <c r="B75" s="38">
        <v>25923.45</v>
      </c>
      <c r="C75" s="38">
        <v>64.676039000000003</v>
      </c>
      <c r="D75" s="38">
        <v>763.33</v>
      </c>
      <c r="E75" s="38">
        <v>4840.41</v>
      </c>
      <c r="F75" s="38">
        <v>20290.149999999998</v>
      </c>
      <c r="G75" s="212">
        <v>34</v>
      </c>
    </row>
    <row r="76" spans="1:7" ht="24.95" customHeight="1">
      <c r="A76" s="150" t="s">
        <v>923</v>
      </c>
      <c r="B76" s="32"/>
      <c r="C76" s="155"/>
      <c r="D76" s="32"/>
      <c r="E76" s="155"/>
      <c r="F76" s="32"/>
      <c r="G76" s="81"/>
    </row>
    <row r="77" spans="1:7" ht="15" customHeight="1">
      <c r="A77" s="62" t="s">
        <v>48</v>
      </c>
      <c r="B77" s="38">
        <v>4464.34</v>
      </c>
      <c r="C77" s="38">
        <v>55.930092000000002</v>
      </c>
      <c r="D77" s="38" t="s">
        <v>35</v>
      </c>
      <c r="E77" s="38" t="s">
        <v>440</v>
      </c>
      <c r="F77" s="38" t="s">
        <v>440</v>
      </c>
      <c r="G77" s="168">
        <v>66</v>
      </c>
    </row>
    <row r="78" spans="1:7" ht="22.5">
      <c r="A78" s="151" t="s">
        <v>872</v>
      </c>
      <c r="B78" s="162">
        <v>382110.51</v>
      </c>
      <c r="C78" s="162">
        <v>60.2</v>
      </c>
      <c r="D78" s="162">
        <v>13463.59</v>
      </c>
      <c r="E78" s="162">
        <v>40467.449999999997</v>
      </c>
      <c r="F78" s="162">
        <v>324343.71000000002</v>
      </c>
      <c r="G78" s="169">
        <v>410</v>
      </c>
    </row>
    <row r="79" spans="1:7" ht="15" customHeight="1">
      <c r="A79" s="48" t="s">
        <v>105</v>
      </c>
      <c r="B79" s="38">
        <v>55134.69</v>
      </c>
      <c r="C79" s="38">
        <v>49.540123000000001</v>
      </c>
      <c r="D79" s="38">
        <v>190.15</v>
      </c>
      <c r="E79" s="38" t="s">
        <v>440</v>
      </c>
      <c r="F79" s="38">
        <v>54224.39</v>
      </c>
      <c r="G79" s="168">
        <v>28</v>
      </c>
    </row>
    <row r="80" spans="1:7" ht="22.5">
      <c r="A80" s="61" t="s">
        <v>921</v>
      </c>
      <c r="B80" s="32"/>
      <c r="C80" s="32"/>
      <c r="D80" s="32"/>
      <c r="E80" s="32"/>
      <c r="F80" s="32"/>
      <c r="G80" s="81"/>
    </row>
    <row r="81" spans="1:7" ht="15" customHeight="1">
      <c r="A81" s="62" t="s">
        <v>106</v>
      </c>
      <c r="B81" s="38">
        <v>413.33</v>
      </c>
      <c r="C81" s="38">
        <v>19.635629000000002</v>
      </c>
      <c r="D81" s="38" t="s">
        <v>35</v>
      </c>
      <c r="E81" s="38" t="s">
        <v>440</v>
      </c>
      <c r="F81" s="38" t="s">
        <v>440</v>
      </c>
      <c r="G81" s="212">
        <v>8</v>
      </c>
    </row>
    <row r="82" spans="1:7" ht="22.5">
      <c r="A82" s="61" t="s">
        <v>922</v>
      </c>
      <c r="B82" s="32"/>
      <c r="C82" s="155"/>
      <c r="D82" s="32"/>
      <c r="E82" s="155"/>
      <c r="F82" s="32"/>
      <c r="G82" s="81"/>
    </row>
    <row r="83" spans="1:7" ht="15" customHeight="1">
      <c r="A83" s="62" t="s">
        <v>106</v>
      </c>
      <c r="B83" s="38">
        <v>23818.85</v>
      </c>
      <c r="C83" s="38">
        <v>62.815078999999997</v>
      </c>
      <c r="D83" s="38">
        <v>190.15</v>
      </c>
      <c r="E83" s="38" t="s">
        <v>440</v>
      </c>
      <c r="F83" s="38">
        <v>23619.05</v>
      </c>
      <c r="G83" s="212">
        <v>15</v>
      </c>
    </row>
    <row r="84" spans="1:7" ht="15" customHeight="1">
      <c r="A84" s="62" t="s">
        <v>107</v>
      </c>
      <c r="B84" s="38">
        <v>10416.31</v>
      </c>
      <c r="C84" s="38">
        <v>36.602395999999999</v>
      </c>
      <c r="D84" s="38" t="s">
        <v>35</v>
      </c>
      <c r="E84" s="38" t="s">
        <v>440</v>
      </c>
      <c r="F84" s="38" t="s">
        <v>440</v>
      </c>
      <c r="G84" s="212" t="s">
        <v>35</v>
      </c>
    </row>
    <row r="85" spans="1:7" ht="15" customHeight="1">
      <c r="A85" s="62" t="s">
        <v>108</v>
      </c>
      <c r="B85" s="38">
        <v>8005.31</v>
      </c>
      <c r="C85" s="38">
        <v>34.641523999999997</v>
      </c>
      <c r="D85" s="38" t="s">
        <v>35</v>
      </c>
      <c r="E85" s="38" t="s">
        <v>440</v>
      </c>
      <c r="F85" s="38" t="s">
        <v>440</v>
      </c>
      <c r="G85" s="212">
        <v>2</v>
      </c>
    </row>
    <row r="86" spans="1:7" ht="15" customHeight="1">
      <c r="A86" s="62" t="s">
        <v>109</v>
      </c>
      <c r="B86" s="38">
        <v>12480.89</v>
      </c>
      <c r="C86" s="38">
        <v>63.34834</v>
      </c>
      <c r="D86" s="38" t="s">
        <v>35</v>
      </c>
      <c r="E86" s="38" t="s">
        <v>440</v>
      </c>
      <c r="F86" s="38">
        <v>12430.39</v>
      </c>
      <c r="G86" s="212">
        <v>3</v>
      </c>
    </row>
    <row r="87" spans="1:7" ht="15" customHeight="1">
      <c r="A87" s="48" t="s">
        <v>110</v>
      </c>
      <c r="B87" s="38">
        <v>79667.78</v>
      </c>
      <c r="C87" s="38">
        <v>71.162443999999994</v>
      </c>
      <c r="D87" s="38">
        <v>2951.69</v>
      </c>
      <c r="E87" s="38" t="s">
        <v>440</v>
      </c>
      <c r="F87" s="38">
        <v>75837.56</v>
      </c>
      <c r="G87" s="168">
        <v>82</v>
      </c>
    </row>
    <row r="88" spans="1:7" ht="22.5">
      <c r="A88" s="61" t="s">
        <v>921</v>
      </c>
      <c r="B88" s="32"/>
      <c r="C88" s="155"/>
      <c r="D88" s="32"/>
      <c r="E88" s="155"/>
      <c r="F88" s="32"/>
      <c r="G88" s="81"/>
    </row>
    <row r="89" spans="1:7" ht="15" customHeight="1">
      <c r="A89" s="62" t="s">
        <v>111</v>
      </c>
      <c r="B89" s="38">
        <v>621.29999999999995</v>
      </c>
      <c r="C89" s="38">
        <v>45.284255999999999</v>
      </c>
      <c r="D89" s="38" t="s">
        <v>35</v>
      </c>
      <c r="E89" s="38" t="s">
        <v>440</v>
      </c>
      <c r="F89" s="38" t="s">
        <v>440</v>
      </c>
      <c r="G89" s="212">
        <v>15</v>
      </c>
    </row>
    <row r="90" spans="1:7" ht="22.5">
      <c r="A90" s="61" t="s">
        <v>926</v>
      </c>
      <c r="B90" s="32"/>
      <c r="C90" s="155"/>
      <c r="D90" s="32"/>
      <c r="E90" s="155"/>
      <c r="F90" s="32"/>
      <c r="G90" s="81"/>
    </row>
    <row r="91" spans="1:7" ht="15" customHeight="1">
      <c r="A91" s="62" t="s">
        <v>112</v>
      </c>
      <c r="B91" s="38">
        <v>20315.43</v>
      </c>
      <c r="C91" s="38">
        <v>99.317672000000002</v>
      </c>
      <c r="D91" s="38">
        <v>4.8099999999999996</v>
      </c>
      <c r="E91" s="38" t="s">
        <v>440</v>
      </c>
      <c r="F91" s="38">
        <v>20082.55</v>
      </c>
      <c r="G91" s="212">
        <v>9</v>
      </c>
    </row>
    <row r="92" spans="1:7" ht="22.5">
      <c r="A92" s="61" t="s">
        <v>922</v>
      </c>
      <c r="B92" s="38"/>
      <c r="C92" s="38"/>
      <c r="D92" s="38"/>
      <c r="E92" s="155"/>
      <c r="F92" s="38"/>
      <c r="G92" s="81"/>
    </row>
    <row r="93" spans="1:7" ht="15" customHeight="1">
      <c r="A93" s="62" t="s">
        <v>111</v>
      </c>
      <c r="B93" s="38">
        <v>18955.169999999998</v>
      </c>
      <c r="C93" s="38">
        <v>63.809229999999999</v>
      </c>
      <c r="D93" s="38">
        <v>2114.04</v>
      </c>
      <c r="E93" s="38" t="s">
        <v>440</v>
      </c>
      <c r="F93" s="38">
        <v>16799.54</v>
      </c>
      <c r="G93" s="212">
        <v>17</v>
      </c>
    </row>
    <row r="94" spans="1:7" ht="15" customHeight="1">
      <c r="A94" s="62" t="s">
        <v>113</v>
      </c>
      <c r="B94" s="38">
        <v>18783.22</v>
      </c>
      <c r="C94" s="38">
        <v>93.179978000000006</v>
      </c>
      <c r="D94" s="38">
        <v>495.48</v>
      </c>
      <c r="E94" s="38" t="s">
        <v>440</v>
      </c>
      <c r="F94" s="38">
        <v>18259.870000000003</v>
      </c>
      <c r="G94" s="212">
        <v>29</v>
      </c>
    </row>
    <row r="95" spans="1:7" ht="15" customHeight="1">
      <c r="A95" s="62" t="s">
        <v>114</v>
      </c>
      <c r="B95" s="38">
        <v>8623.59</v>
      </c>
      <c r="C95" s="38">
        <v>50.834648999999999</v>
      </c>
      <c r="D95" s="38">
        <v>337.36</v>
      </c>
      <c r="E95" s="38" t="s">
        <v>440</v>
      </c>
      <c r="F95" s="38">
        <v>8081.23</v>
      </c>
      <c r="G95" s="212">
        <v>1</v>
      </c>
    </row>
    <row r="96" spans="1:7" ht="15" customHeight="1">
      <c r="A96" s="62" t="s">
        <v>115</v>
      </c>
      <c r="B96" s="38">
        <v>12369.07</v>
      </c>
      <c r="C96" s="38">
        <v>53.092973000000001</v>
      </c>
      <c r="D96" s="38" t="s">
        <v>35</v>
      </c>
      <c r="E96" s="38" t="s">
        <v>440</v>
      </c>
      <c r="F96" s="38">
        <v>11993.07</v>
      </c>
      <c r="G96" s="212">
        <v>11</v>
      </c>
    </row>
    <row r="97" spans="1:7" ht="15" customHeight="1">
      <c r="A97" s="48" t="s">
        <v>116</v>
      </c>
      <c r="B97" s="38">
        <v>60557.79</v>
      </c>
      <c r="C97" s="38">
        <v>78.409216000000001</v>
      </c>
      <c r="D97" s="38">
        <v>1126.82</v>
      </c>
      <c r="E97" s="38">
        <v>14068.2</v>
      </c>
      <c r="F97" s="38">
        <v>44604.77</v>
      </c>
      <c r="G97" s="168">
        <v>35</v>
      </c>
    </row>
    <row r="98" spans="1:7" ht="22.5">
      <c r="A98" s="61" t="s">
        <v>926</v>
      </c>
      <c r="B98" s="32"/>
      <c r="C98" s="155"/>
      <c r="D98" s="32"/>
      <c r="E98" s="155"/>
      <c r="F98" s="32"/>
      <c r="G98" s="81"/>
    </row>
    <row r="99" spans="1:7" ht="15" customHeight="1">
      <c r="A99" s="62" t="s">
        <v>117</v>
      </c>
      <c r="B99" s="38">
        <v>27477.03</v>
      </c>
      <c r="C99" s="38">
        <v>75.892915000000002</v>
      </c>
      <c r="D99" s="38">
        <v>180.83</v>
      </c>
      <c r="E99" s="38">
        <v>4136.07</v>
      </c>
      <c r="F99" s="38">
        <v>22402.13</v>
      </c>
      <c r="G99" s="212">
        <v>17</v>
      </c>
    </row>
    <row r="100" spans="1:7" ht="22.5">
      <c r="A100" s="61" t="s">
        <v>922</v>
      </c>
      <c r="B100" s="32"/>
      <c r="C100" s="155"/>
      <c r="D100" s="32"/>
      <c r="E100" s="155"/>
      <c r="F100" s="32"/>
      <c r="G100" s="81"/>
    </row>
    <row r="101" spans="1:7" ht="15" customHeight="1">
      <c r="A101" s="62" t="s">
        <v>118</v>
      </c>
      <c r="B101" s="38">
        <v>14062</v>
      </c>
      <c r="C101" s="38">
        <v>68.605160999999995</v>
      </c>
      <c r="D101" s="38">
        <v>204.85</v>
      </c>
      <c r="E101" s="38" t="s">
        <v>440</v>
      </c>
      <c r="F101" s="38">
        <v>13857.15</v>
      </c>
      <c r="G101" s="212">
        <v>4</v>
      </c>
    </row>
    <row r="102" spans="1:7" ht="15" customHeight="1">
      <c r="A102" s="62" t="s">
        <v>119</v>
      </c>
      <c r="B102" s="38">
        <v>19018.759999999998</v>
      </c>
      <c r="C102" s="38">
        <v>92.634356999999994</v>
      </c>
      <c r="D102" s="38">
        <v>741.14</v>
      </c>
      <c r="E102" s="38">
        <v>9932.130000000001</v>
      </c>
      <c r="F102" s="38">
        <v>8345.49</v>
      </c>
      <c r="G102" s="212">
        <v>14</v>
      </c>
    </row>
    <row r="103" spans="1:7" ht="15" customHeight="1">
      <c r="A103" s="48" t="s">
        <v>120</v>
      </c>
      <c r="B103" s="38">
        <v>39735.910000000003</v>
      </c>
      <c r="C103" s="38">
        <v>45.486806999999999</v>
      </c>
      <c r="D103" s="38">
        <v>456.48</v>
      </c>
      <c r="E103" s="38" t="s">
        <v>440</v>
      </c>
      <c r="F103" s="38">
        <v>39181.32</v>
      </c>
      <c r="G103" s="168">
        <v>45</v>
      </c>
    </row>
    <row r="104" spans="1:7" ht="22.5">
      <c r="A104" s="61" t="s">
        <v>926</v>
      </c>
      <c r="B104" s="32"/>
      <c r="C104" s="155"/>
      <c r="D104" s="32"/>
      <c r="E104" s="155"/>
      <c r="F104" s="32"/>
      <c r="G104" s="81"/>
    </row>
    <row r="105" spans="1:7" ht="15" customHeight="1">
      <c r="A105" s="62" t="s">
        <v>0</v>
      </c>
      <c r="B105" s="38">
        <v>9055.9500000000007</v>
      </c>
      <c r="C105" s="38">
        <v>33.951748000000002</v>
      </c>
      <c r="D105" s="38" t="s">
        <v>35</v>
      </c>
      <c r="E105" s="38" t="s">
        <v>440</v>
      </c>
      <c r="F105" s="38">
        <v>9054.2000000000007</v>
      </c>
      <c r="G105" s="212">
        <v>10</v>
      </c>
    </row>
    <row r="106" spans="1:7" ht="22.5">
      <c r="A106" s="61" t="s">
        <v>922</v>
      </c>
      <c r="B106" s="38"/>
      <c r="C106" s="38"/>
      <c r="D106" s="32"/>
      <c r="E106" s="155"/>
      <c r="F106" s="38"/>
      <c r="G106" s="81"/>
    </row>
    <row r="107" spans="1:7" ht="15" customHeight="1">
      <c r="A107" s="62" t="s">
        <v>121</v>
      </c>
      <c r="B107" s="38">
        <v>12623.68</v>
      </c>
      <c r="C107" s="38">
        <v>50.269511999999999</v>
      </c>
      <c r="D107" s="38">
        <v>456.48</v>
      </c>
      <c r="E107" s="38" t="s">
        <v>440</v>
      </c>
      <c r="F107" s="38">
        <v>12167.2</v>
      </c>
      <c r="G107" s="212">
        <v>16</v>
      </c>
    </row>
    <row r="108" spans="1:7" ht="15" customHeight="1">
      <c r="A108" s="62" t="s">
        <v>122</v>
      </c>
      <c r="B108" s="38">
        <v>13651.97</v>
      </c>
      <c r="C108" s="38">
        <v>63.518214999999998</v>
      </c>
      <c r="D108" s="38" t="s">
        <v>35</v>
      </c>
      <c r="E108" s="38" t="s">
        <v>440</v>
      </c>
      <c r="F108" s="38">
        <v>13555.609999999999</v>
      </c>
      <c r="G108" s="212">
        <v>14</v>
      </c>
    </row>
    <row r="109" spans="1:7" ht="15" customHeight="1">
      <c r="A109" s="62" t="s">
        <v>123</v>
      </c>
      <c r="B109" s="38">
        <v>4404.3100000000004</v>
      </c>
      <c r="C109" s="38">
        <v>31.282831999999999</v>
      </c>
      <c r="D109" s="38" t="s">
        <v>35</v>
      </c>
      <c r="E109" s="38" t="s">
        <v>440</v>
      </c>
      <c r="F109" s="38" t="s">
        <v>440</v>
      </c>
      <c r="G109" s="212">
        <v>5</v>
      </c>
    </row>
    <row r="110" spans="1:7" ht="15" customHeight="1">
      <c r="A110" s="48" t="s">
        <v>124</v>
      </c>
      <c r="B110" s="38">
        <v>103387.39</v>
      </c>
      <c r="C110" s="38">
        <v>58.235917999999998</v>
      </c>
      <c r="D110" s="38">
        <v>5840.75</v>
      </c>
      <c r="E110" s="38">
        <v>26399.25</v>
      </c>
      <c r="F110" s="38">
        <v>70142.880000000005</v>
      </c>
      <c r="G110" s="168">
        <v>143</v>
      </c>
    </row>
    <row r="111" spans="1:7" ht="22.5">
      <c r="A111" s="61" t="s">
        <v>926</v>
      </c>
      <c r="B111" s="32"/>
      <c r="C111" s="155"/>
      <c r="D111" s="32"/>
      <c r="E111" s="155"/>
      <c r="F111" s="32"/>
      <c r="G111" s="81"/>
    </row>
    <row r="112" spans="1:7" ht="15" customHeight="1">
      <c r="A112" s="62" t="s">
        <v>125</v>
      </c>
      <c r="B112" s="38">
        <v>23634.29</v>
      </c>
      <c r="C112" s="38">
        <v>56.219914000000003</v>
      </c>
      <c r="D112" s="38" t="s">
        <v>35</v>
      </c>
      <c r="E112" s="38" t="s">
        <v>440</v>
      </c>
      <c r="F112" s="38">
        <v>23435.17</v>
      </c>
      <c r="G112" s="212">
        <v>16</v>
      </c>
    </row>
    <row r="113" spans="1:7" ht="15" customHeight="1">
      <c r="A113" s="62" t="s">
        <v>126</v>
      </c>
      <c r="B113" s="38">
        <v>21621.88</v>
      </c>
      <c r="C113" s="38">
        <v>59.644919999999999</v>
      </c>
      <c r="D113" s="38">
        <v>1030.02</v>
      </c>
      <c r="E113" s="38" t="s">
        <v>440</v>
      </c>
      <c r="F113" s="38">
        <v>18427.990000000002</v>
      </c>
      <c r="G113" s="212">
        <v>20</v>
      </c>
    </row>
    <row r="114" spans="1:7" ht="15" customHeight="1">
      <c r="A114" s="62" t="s">
        <v>127</v>
      </c>
      <c r="B114" s="38">
        <v>36711.839999999997</v>
      </c>
      <c r="C114" s="38">
        <v>57.865862999999997</v>
      </c>
      <c r="D114" s="38">
        <v>1127.3</v>
      </c>
      <c r="E114" s="38">
        <v>10346.49</v>
      </c>
      <c r="F114" s="38">
        <v>25231.22</v>
      </c>
      <c r="G114" s="212">
        <v>21</v>
      </c>
    </row>
    <row r="115" spans="1:7" ht="15" customHeight="1">
      <c r="A115" s="62" t="s">
        <v>128</v>
      </c>
      <c r="B115" s="38">
        <v>21419.38</v>
      </c>
      <c r="C115" s="38">
        <v>59.832341</v>
      </c>
      <c r="D115" s="38">
        <v>3683.43</v>
      </c>
      <c r="E115" s="38">
        <v>14600.76</v>
      </c>
      <c r="F115" s="38">
        <v>3048.5</v>
      </c>
      <c r="G115" s="212">
        <v>86</v>
      </c>
    </row>
    <row r="116" spans="1:7" ht="15" customHeight="1">
      <c r="A116" s="48" t="s">
        <v>129</v>
      </c>
      <c r="B116" s="38">
        <v>43626.95</v>
      </c>
      <c r="C116" s="38">
        <v>62.935588000000003</v>
      </c>
      <c r="D116" s="38">
        <v>2897.7</v>
      </c>
      <c r="E116" s="38" t="s">
        <v>440</v>
      </c>
      <c r="F116" s="38">
        <v>40352.79</v>
      </c>
      <c r="G116" s="168">
        <v>77</v>
      </c>
    </row>
    <row r="117" spans="1:7" ht="22.5">
      <c r="A117" s="61" t="s">
        <v>926</v>
      </c>
      <c r="B117" s="32"/>
      <c r="C117" s="155"/>
      <c r="D117" s="32"/>
      <c r="E117" s="155"/>
      <c r="F117" s="32"/>
      <c r="G117" s="81"/>
    </row>
    <row r="118" spans="1:7" ht="15" customHeight="1">
      <c r="A118" s="62" t="s">
        <v>130</v>
      </c>
      <c r="B118" s="38">
        <v>19551.78</v>
      </c>
      <c r="C118" s="38">
        <v>57.259355999999997</v>
      </c>
      <c r="D118" s="38">
        <v>2128.59</v>
      </c>
      <c r="E118" s="38" t="s">
        <v>440</v>
      </c>
      <c r="F118" s="38">
        <v>17046.73</v>
      </c>
      <c r="G118" s="212">
        <v>42</v>
      </c>
    </row>
    <row r="119" spans="1:7" ht="22.5">
      <c r="A119" s="61" t="s">
        <v>922</v>
      </c>
      <c r="B119" s="38"/>
      <c r="C119" s="38"/>
      <c r="D119" s="32"/>
      <c r="E119" s="155"/>
      <c r="F119" s="38"/>
      <c r="G119" s="81"/>
    </row>
    <row r="120" spans="1:7" ht="15" customHeight="1">
      <c r="A120" s="62" t="s">
        <v>131</v>
      </c>
      <c r="B120" s="38">
        <v>10553.48</v>
      </c>
      <c r="C120" s="38">
        <v>60.319386999999999</v>
      </c>
      <c r="D120" s="38">
        <v>491.09</v>
      </c>
      <c r="E120" s="38" t="s">
        <v>440</v>
      </c>
      <c r="F120" s="38">
        <v>10062.39</v>
      </c>
      <c r="G120" s="212">
        <v>30</v>
      </c>
    </row>
    <row r="121" spans="1:7" ht="15" customHeight="1">
      <c r="A121" s="62" t="s">
        <v>132</v>
      </c>
      <c r="B121" s="38">
        <v>13521.69</v>
      </c>
      <c r="C121" s="38">
        <v>76.488799</v>
      </c>
      <c r="D121" s="38">
        <v>278.02</v>
      </c>
      <c r="E121" s="38" t="s">
        <v>440</v>
      </c>
      <c r="F121" s="38">
        <v>13243.67</v>
      </c>
      <c r="G121" s="212">
        <v>5</v>
      </c>
    </row>
    <row r="122" spans="1:7" ht="22.5">
      <c r="A122" s="151" t="s">
        <v>874</v>
      </c>
      <c r="B122" s="315">
        <v>434211.6</v>
      </c>
      <c r="C122" s="315">
        <v>42</v>
      </c>
      <c r="D122" s="315">
        <v>9990.7000000000007</v>
      </c>
      <c r="E122" s="315">
        <v>25690.22</v>
      </c>
      <c r="F122" s="315">
        <v>374109.49</v>
      </c>
      <c r="G122" s="327">
        <v>679</v>
      </c>
    </row>
    <row r="123" spans="1:7" ht="15" customHeight="1">
      <c r="A123" s="48" t="s">
        <v>133</v>
      </c>
      <c r="B123" s="38">
        <v>24753.02</v>
      </c>
      <c r="C123" s="38">
        <v>18.931853</v>
      </c>
      <c r="D123" s="38">
        <v>358.56</v>
      </c>
      <c r="E123" s="38" t="s">
        <v>440</v>
      </c>
      <c r="F123" s="38">
        <v>23867.510000000002</v>
      </c>
      <c r="G123" s="168">
        <v>147</v>
      </c>
    </row>
    <row r="124" spans="1:7" ht="22.5">
      <c r="A124" s="61" t="s">
        <v>925</v>
      </c>
      <c r="B124" s="32"/>
      <c r="C124" s="155"/>
      <c r="D124" s="32"/>
      <c r="E124" s="155"/>
      <c r="F124" s="32"/>
      <c r="G124" s="81"/>
    </row>
    <row r="125" spans="1:7" ht="15" customHeight="1">
      <c r="A125" s="43" t="s">
        <v>134</v>
      </c>
      <c r="B125" s="38">
        <v>45.45</v>
      </c>
      <c r="C125" s="38">
        <v>3.8549609999999999</v>
      </c>
      <c r="D125" s="38" t="s">
        <v>35</v>
      </c>
      <c r="E125" s="38" t="s">
        <v>440</v>
      </c>
      <c r="F125" s="38" t="s">
        <v>440</v>
      </c>
      <c r="G125" s="212">
        <v>1</v>
      </c>
    </row>
    <row r="126" spans="1:7">
      <c r="A126" s="43" t="s">
        <v>136</v>
      </c>
      <c r="B126" s="38" t="s">
        <v>35</v>
      </c>
      <c r="C126" s="38" t="s">
        <v>35</v>
      </c>
      <c r="D126" s="38" t="s">
        <v>35</v>
      </c>
      <c r="E126" s="38" t="s">
        <v>440</v>
      </c>
      <c r="F126" s="38" t="s">
        <v>440</v>
      </c>
      <c r="G126" s="212">
        <v>5</v>
      </c>
    </row>
    <row r="127" spans="1:7" ht="22.5">
      <c r="A127" s="61" t="s">
        <v>926</v>
      </c>
      <c r="B127" s="32"/>
      <c r="C127" s="155"/>
      <c r="D127" s="32"/>
      <c r="E127" s="155"/>
      <c r="F127" s="32"/>
      <c r="G127" s="81"/>
    </row>
    <row r="128" spans="1:7" ht="15" customHeight="1">
      <c r="A128" s="43" t="s">
        <v>135</v>
      </c>
      <c r="B128" s="38">
        <v>1873.49</v>
      </c>
      <c r="C128" s="38">
        <v>9.234928</v>
      </c>
      <c r="D128" s="38">
        <v>340.65</v>
      </c>
      <c r="E128" s="38" t="s">
        <v>440</v>
      </c>
      <c r="F128" s="38">
        <v>1124.8399999999999</v>
      </c>
      <c r="G128" s="212">
        <v>4</v>
      </c>
    </row>
    <row r="129" spans="1:7" ht="15" customHeight="1">
      <c r="A129" s="43" t="s">
        <v>137</v>
      </c>
      <c r="B129" s="38">
        <v>1538.51</v>
      </c>
      <c r="C129" s="38">
        <v>6.244713</v>
      </c>
      <c r="D129" s="38" t="s">
        <v>35</v>
      </c>
      <c r="E129" s="38" t="s">
        <v>440</v>
      </c>
      <c r="F129" s="38" t="s">
        <v>440</v>
      </c>
      <c r="G129" s="212">
        <v>22</v>
      </c>
    </row>
    <row r="130" spans="1:7" ht="22.5">
      <c r="A130" s="61" t="s">
        <v>922</v>
      </c>
      <c r="B130" s="38"/>
      <c r="C130" s="38"/>
      <c r="D130" s="32"/>
      <c r="E130" s="155"/>
      <c r="F130" s="38"/>
      <c r="G130" s="81"/>
    </row>
    <row r="131" spans="1:7" ht="15" customHeight="1">
      <c r="A131" s="43" t="s">
        <v>134</v>
      </c>
      <c r="B131" s="38">
        <v>4227.84</v>
      </c>
      <c r="C131" s="38">
        <v>9.8961649999999999</v>
      </c>
      <c r="D131" s="38" t="s">
        <v>35</v>
      </c>
      <c r="E131" s="38" t="s">
        <v>440</v>
      </c>
      <c r="F131" s="38" t="s">
        <v>440</v>
      </c>
      <c r="G131" s="212">
        <v>50</v>
      </c>
    </row>
    <row r="132" spans="1:7" ht="15" customHeight="1">
      <c r="A132" s="43" t="s">
        <v>136</v>
      </c>
      <c r="B132" s="38">
        <v>17067.73</v>
      </c>
      <c r="C132" s="38">
        <v>41.037075000000002</v>
      </c>
      <c r="D132" s="38">
        <v>17.91</v>
      </c>
      <c r="E132" s="38" t="s">
        <v>440</v>
      </c>
      <c r="F132" s="38">
        <v>16939.16</v>
      </c>
      <c r="G132" s="212">
        <v>65</v>
      </c>
    </row>
    <row r="133" spans="1:7" ht="15" customHeight="1">
      <c r="A133" s="48" t="s">
        <v>138</v>
      </c>
      <c r="B133" s="38">
        <v>26462.69</v>
      </c>
      <c r="C133" s="38">
        <v>21.815902000000001</v>
      </c>
      <c r="D133" s="38">
        <v>593.99</v>
      </c>
      <c r="E133" s="38" t="s">
        <v>440</v>
      </c>
      <c r="F133" s="38">
        <v>25574.719999999998</v>
      </c>
      <c r="G133" s="168">
        <v>105</v>
      </c>
    </row>
    <row r="134" spans="1:7" ht="22.5">
      <c r="A134" s="61" t="s">
        <v>921</v>
      </c>
      <c r="B134" s="32"/>
      <c r="C134" s="155"/>
      <c r="D134" s="32"/>
      <c r="E134" s="155"/>
      <c r="F134" s="32"/>
      <c r="G134" s="81"/>
    </row>
    <row r="135" spans="1:7" ht="15" customHeight="1">
      <c r="A135" s="62" t="s">
        <v>139</v>
      </c>
      <c r="B135" s="38">
        <v>6.69</v>
      </c>
      <c r="C135" s="38">
        <v>0.64637599999999995</v>
      </c>
      <c r="D135" s="38" t="s">
        <v>35</v>
      </c>
      <c r="E135" s="38" t="s">
        <v>440</v>
      </c>
      <c r="F135" s="38" t="s">
        <v>440</v>
      </c>
      <c r="G135" s="212">
        <v>8</v>
      </c>
    </row>
    <row r="136" spans="1:7" ht="22.5">
      <c r="A136" s="61" t="s">
        <v>926</v>
      </c>
      <c r="B136" s="38"/>
      <c r="C136" s="38"/>
      <c r="D136" s="32"/>
      <c r="E136" s="155"/>
      <c r="F136" s="38"/>
      <c r="G136" s="81"/>
    </row>
    <row r="137" spans="1:7" ht="15" customHeight="1">
      <c r="A137" s="62" t="s">
        <v>140</v>
      </c>
      <c r="B137" s="38">
        <v>3274.61</v>
      </c>
      <c r="C137" s="38">
        <v>13.106828</v>
      </c>
      <c r="D137" s="38" t="s">
        <v>35</v>
      </c>
      <c r="E137" s="38" t="s">
        <v>440</v>
      </c>
      <c r="F137" s="38" t="s">
        <v>440</v>
      </c>
      <c r="G137" s="212">
        <v>11</v>
      </c>
    </row>
    <row r="138" spans="1:7" ht="15" customHeight="1">
      <c r="A138" s="62" t="s">
        <v>141</v>
      </c>
      <c r="B138" s="38">
        <v>5728.57</v>
      </c>
      <c r="C138" s="38">
        <v>31.969249999999999</v>
      </c>
      <c r="D138" s="38" t="s">
        <v>35</v>
      </c>
      <c r="E138" s="38" t="s">
        <v>440</v>
      </c>
      <c r="F138" s="38" t="s">
        <v>440</v>
      </c>
      <c r="G138" s="212">
        <v>8</v>
      </c>
    </row>
    <row r="139" spans="1:7" ht="22.5">
      <c r="A139" s="61" t="s">
        <v>922</v>
      </c>
      <c r="B139" s="38"/>
      <c r="C139" s="38"/>
      <c r="D139" s="32"/>
      <c r="E139" s="155"/>
      <c r="F139" s="38"/>
      <c r="G139" s="81"/>
    </row>
    <row r="140" spans="1:7" ht="15" customHeight="1">
      <c r="A140" s="62" t="s">
        <v>142</v>
      </c>
      <c r="B140" s="38">
        <v>2456.85</v>
      </c>
      <c r="C140" s="38">
        <v>8.3540749999999999</v>
      </c>
      <c r="D140" s="38" t="s">
        <v>35</v>
      </c>
      <c r="E140" s="38" t="s">
        <v>440</v>
      </c>
      <c r="F140" s="38" t="s">
        <v>440</v>
      </c>
      <c r="G140" s="212">
        <v>22</v>
      </c>
    </row>
    <row r="141" spans="1:7" ht="15" customHeight="1">
      <c r="A141" s="62" t="s">
        <v>139</v>
      </c>
      <c r="B141" s="38">
        <v>6553.09</v>
      </c>
      <c r="C141" s="38">
        <v>22.963486</v>
      </c>
      <c r="D141" s="38" t="s">
        <v>35</v>
      </c>
      <c r="E141" s="38" t="s">
        <v>440</v>
      </c>
      <c r="F141" s="38">
        <v>6259.11</v>
      </c>
      <c r="G141" s="212">
        <v>17</v>
      </c>
    </row>
    <row r="142" spans="1:7" ht="15" customHeight="1">
      <c r="A142" s="62" t="s">
        <v>143</v>
      </c>
      <c r="B142" s="38">
        <v>8442.8799999999992</v>
      </c>
      <c r="C142" s="38">
        <v>43.484135999999999</v>
      </c>
      <c r="D142" s="38">
        <v>593.99</v>
      </c>
      <c r="E142" s="38" t="s">
        <v>440</v>
      </c>
      <c r="F142" s="38">
        <v>7848.8899999999994</v>
      </c>
      <c r="G142" s="212">
        <v>39</v>
      </c>
    </row>
    <row r="143" spans="1:7" ht="15" customHeight="1">
      <c r="A143" s="48" t="s">
        <v>144</v>
      </c>
      <c r="B143" s="38">
        <v>23283.759999999998</v>
      </c>
      <c r="C143" s="38">
        <v>25.171904000000001</v>
      </c>
      <c r="D143" s="38">
        <v>316.68</v>
      </c>
      <c r="E143" s="38" t="s">
        <v>440</v>
      </c>
      <c r="F143" s="38">
        <v>22846.55</v>
      </c>
      <c r="G143" s="168">
        <v>46</v>
      </c>
    </row>
    <row r="144" spans="1:7" ht="22.5">
      <c r="A144" s="61" t="s">
        <v>921</v>
      </c>
      <c r="B144" s="32"/>
      <c r="C144" s="155"/>
      <c r="D144" s="32"/>
      <c r="E144" s="155"/>
      <c r="F144" s="32"/>
      <c r="G144" s="81"/>
    </row>
    <row r="145" spans="1:7" ht="15" customHeight="1">
      <c r="A145" s="62" t="s">
        <v>145</v>
      </c>
      <c r="B145" s="38">
        <v>33.65</v>
      </c>
      <c r="C145" s="38">
        <v>2.3449469999999999</v>
      </c>
      <c r="D145" s="38" t="s">
        <v>35</v>
      </c>
      <c r="E145" s="38" t="s">
        <v>440</v>
      </c>
      <c r="F145" s="38" t="s">
        <v>440</v>
      </c>
      <c r="G145" s="212">
        <v>1</v>
      </c>
    </row>
    <row r="146" spans="1:7" ht="22.5">
      <c r="A146" s="61" t="s">
        <v>926</v>
      </c>
      <c r="B146" s="38"/>
      <c r="C146" s="38"/>
      <c r="D146" s="32"/>
      <c r="E146" s="155"/>
      <c r="F146" s="38"/>
      <c r="G146" s="81"/>
    </row>
    <row r="147" spans="1:7" ht="15" customHeight="1">
      <c r="A147" s="62" t="s">
        <v>146</v>
      </c>
      <c r="B147" s="38">
        <v>8989.36</v>
      </c>
      <c r="C147" s="38">
        <v>36.805436999999998</v>
      </c>
      <c r="D147" s="38">
        <v>189.05</v>
      </c>
      <c r="E147" s="38" t="s">
        <v>440</v>
      </c>
      <c r="F147" s="38">
        <v>8800.3100000000013</v>
      </c>
      <c r="G147" s="212">
        <v>33</v>
      </c>
    </row>
    <row r="148" spans="1:7" ht="22.5">
      <c r="A148" s="61" t="s">
        <v>922</v>
      </c>
      <c r="B148" s="38"/>
      <c r="C148" s="38"/>
      <c r="D148" s="38"/>
      <c r="E148" s="155"/>
      <c r="F148" s="38"/>
      <c r="G148" s="81"/>
    </row>
    <row r="149" spans="1:7" ht="15" customHeight="1">
      <c r="A149" s="62" t="s">
        <v>147</v>
      </c>
      <c r="B149" s="38">
        <v>1279.72</v>
      </c>
      <c r="C149" s="38">
        <v>8.8201800000000006</v>
      </c>
      <c r="D149" s="38">
        <v>35.82</v>
      </c>
      <c r="E149" s="38" t="s">
        <v>440</v>
      </c>
      <c r="F149" s="38" t="s">
        <v>440</v>
      </c>
      <c r="G149" s="212">
        <v>1</v>
      </c>
    </row>
    <row r="150" spans="1:7" ht="12.75" customHeight="1">
      <c r="A150" s="62" t="s">
        <v>145</v>
      </c>
      <c r="B150" s="38">
        <v>10902.37</v>
      </c>
      <c r="C150" s="38">
        <v>29.298781999999999</v>
      </c>
      <c r="D150" s="38" t="s">
        <v>35</v>
      </c>
      <c r="E150" s="38" t="s">
        <v>440</v>
      </c>
      <c r="F150" s="38">
        <v>10875.62</v>
      </c>
      <c r="G150" s="212">
        <v>11</v>
      </c>
    </row>
    <row r="151" spans="1:7" ht="15" customHeight="1">
      <c r="A151" s="62" t="s">
        <v>148</v>
      </c>
      <c r="B151" s="38">
        <v>2078.66</v>
      </c>
      <c r="C151" s="38">
        <v>13.932036999999999</v>
      </c>
      <c r="D151" s="38">
        <v>91.81</v>
      </c>
      <c r="E151" s="38" t="s">
        <v>440</v>
      </c>
      <c r="F151" s="38">
        <v>1986.85</v>
      </c>
      <c r="G151" s="212" t="s">
        <v>35</v>
      </c>
    </row>
    <row r="152" spans="1:7" ht="15" customHeight="1">
      <c r="A152" s="48" t="s">
        <v>149</v>
      </c>
      <c r="B152" s="38">
        <v>68169.83</v>
      </c>
      <c r="C152" s="38">
        <v>64.029070000000004</v>
      </c>
      <c r="D152" s="38">
        <v>2843.82</v>
      </c>
      <c r="E152" s="38">
        <v>24273.68</v>
      </c>
      <c r="F152" s="38">
        <v>28918.93</v>
      </c>
      <c r="G152" s="168">
        <v>69</v>
      </c>
    </row>
    <row r="153" spans="1:7" ht="22.5">
      <c r="A153" s="61" t="s">
        <v>921</v>
      </c>
      <c r="B153" s="32"/>
      <c r="C153" s="155"/>
      <c r="D153" s="32"/>
      <c r="E153" s="155"/>
      <c r="F153" s="32"/>
      <c r="G153" s="81"/>
    </row>
    <row r="154" spans="1:7" ht="15" customHeight="1">
      <c r="A154" s="62" t="s">
        <v>151</v>
      </c>
      <c r="B154" s="38">
        <v>16.54</v>
      </c>
      <c r="C154" s="38">
        <v>1.117567</v>
      </c>
      <c r="D154" s="38" t="s">
        <v>35</v>
      </c>
      <c r="E154" s="38" t="s">
        <v>440</v>
      </c>
      <c r="F154" s="38" t="s">
        <v>440</v>
      </c>
      <c r="G154" s="212">
        <v>3</v>
      </c>
    </row>
    <row r="155" spans="1:7" ht="22.5">
      <c r="A155" s="61" t="s">
        <v>926</v>
      </c>
      <c r="B155" s="32"/>
      <c r="C155" s="155"/>
      <c r="D155" s="32"/>
      <c r="E155" s="155"/>
      <c r="F155" s="32"/>
      <c r="G155" s="81"/>
    </row>
    <row r="156" spans="1:7" ht="15" customHeight="1">
      <c r="A156" s="62" t="s">
        <v>150</v>
      </c>
      <c r="B156" s="38">
        <v>19433.8</v>
      </c>
      <c r="C156" s="38">
        <v>76.026132000000004</v>
      </c>
      <c r="D156" s="38">
        <v>1369.16</v>
      </c>
      <c r="E156" s="38">
        <v>9360.2900000000009</v>
      </c>
      <c r="F156" s="38">
        <v>8389.26</v>
      </c>
      <c r="G156" s="212">
        <v>8</v>
      </c>
    </row>
    <row r="157" spans="1:7" ht="22.5">
      <c r="A157" s="61" t="s">
        <v>922</v>
      </c>
      <c r="B157" s="38"/>
      <c r="C157" s="38"/>
      <c r="D157" s="38"/>
      <c r="E157" s="38"/>
      <c r="F157" s="38"/>
      <c r="G157" s="81"/>
    </row>
    <row r="158" spans="1:7" ht="15" customHeight="1">
      <c r="A158" s="62" t="s">
        <v>151</v>
      </c>
      <c r="B158" s="38">
        <v>15098.15</v>
      </c>
      <c r="C158" s="38">
        <v>51.157625000000003</v>
      </c>
      <c r="D158" s="38">
        <v>204.37</v>
      </c>
      <c r="E158" s="38" t="s">
        <v>440</v>
      </c>
      <c r="F158" s="38">
        <v>13946.2</v>
      </c>
      <c r="G158" s="212">
        <v>4</v>
      </c>
    </row>
    <row r="159" spans="1:7" ht="15" customHeight="1">
      <c r="A159" s="62" t="s">
        <v>152</v>
      </c>
      <c r="B159" s="38">
        <v>24699.33</v>
      </c>
      <c r="C159" s="38">
        <v>78.54522</v>
      </c>
      <c r="D159" s="38">
        <v>1217.23</v>
      </c>
      <c r="E159" s="38">
        <v>14180.41</v>
      </c>
      <c r="F159" s="38" t="s">
        <v>440</v>
      </c>
      <c r="G159" s="212">
        <v>36</v>
      </c>
    </row>
    <row r="160" spans="1:7" ht="15" customHeight="1">
      <c r="A160" s="62" t="s">
        <v>153</v>
      </c>
      <c r="B160" s="38">
        <v>8922.01</v>
      </c>
      <c r="C160" s="38">
        <v>48.315877</v>
      </c>
      <c r="D160" s="38">
        <v>53.06</v>
      </c>
      <c r="E160" s="38" t="s">
        <v>440</v>
      </c>
      <c r="F160" s="38" t="s">
        <v>440</v>
      </c>
      <c r="G160" s="212">
        <v>18</v>
      </c>
    </row>
    <row r="161" spans="1:7" ht="15" customHeight="1">
      <c r="A161" s="48" t="s">
        <v>154</v>
      </c>
      <c r="B161" s="38">
        <v>52832.95</v>
      </c>
      <c r="C161" s="38">
        <v>54.997084999999998</v>
      </c>
      <c r="D161" s="38">
        <v>225.94</v>
      </c>
      <c r="E161" s="38" t="s">
        <v>440</v>
      </c>
      <c r="F161" s="38">
        <v>51987.01</v>
      </c>
      <c r="G161" s="168">
        <v>21</v>
      </c>
    </row>
    <row r="162" spans="1:7" ht="22.5">
      <c r="A162" s="61" t="s">
        <v>926</v>
      </c>
      <c r="B162" s="32"/>
      <c r="C162" s="155"/>
      <c r="D162" s="32"/>
      <c r="E162" s="155"/>
      <c r="F162" s="32"/>
      <c r="G162" s="81"/>
    </row>
    <row r="163" spans="1:7" ht="15" customHeight="1">
      <c r="A163" s="62" t="s">
        <v>155</v>
      </c>
      <c r="B163" s="38">
        <v>26549.3</v>
      </c>
      <c r="C163" s="38">
        <v>70.091609000000005</v>
      </c>
      <c r="D163" s="38">
        <v>225.94</v>
      </c>
      <c r="E163" s="38" t="s">
        <v>440</v>
      </c>
      <c r="F163" s="38">
        <v>26323.360000000001</v>
      </c>
      <c r="G163" s="212">
        <v>14</v>
      </c>
    </row>
    <row r="164" spans="1:7" ht="22.5">
      <c r="A164" s="61" t="s">
        <v>922</v>
      </c>
      <c r="B164" s="38"/>
      <c r="C164" s="38"/>
      <c r="D164" s="32"/>
      <c r="E164" s="155"/>
      <c r="F164" s="38"/>
      <c r="G164" s="81"/>
    </row>
    <row r="165" spans="1:7" ht="15" customHeight="1">
      <c r="A165" s="43" t="s">
        <v>156</v>
      </c>
      <c r="B165" s="38">
        <v>2748.7</v>
      </c>
      <c r="C165" s="38">
        <v>20.222925</v>
      </c>
      <c r="D165" s="38" t="s">
        <v>35</v>
      </c>
      <c r="E165" s="38" t="s">
        <v>440</v>
      </c>
      <c r="F165" s="38" t="s">
        <v>440</v>
      </c>
      <c r="G165" s="212" t="s">
        <v>35</v>
      </c>
    </row>
    <row r="166" spans="1:7" ht="15" customHeight="1">
      <c r="A166" s="43" t="s">
        <v>157</v>
      </c>
      <c r="B166" s="38">
        <v>14742.39</v>
      </c>
      <c r="C166" s="38">
        <v>76.923506000000003</v>
      </c>
      <c r="D166" s="38" t="s">
        <v>35</v>
      </c>
      <c r="E166" s="38" t="s">
        <v>440</v>
      </c>
      <c r="F166" s="38" t="s">
        <v>440</v>
      </c>
      <c r="G166" s="212">
        <v>6</v>
      </c>
    </row>
    <row r="167" spans="1:7" ht="15" customHeight="1">
      <c r="A167" s="43" t="s">
        <v>158</v>
      </c>
      <c r="B167" s="38">
        <v>8792.56</v>
      </c>
      <c r="C167" s="38">
        <v>34.575539999999997</v>
      </c>
      <c r="D167" s="38" t="s">
        <v>35</v>
      </c>
      <c r="E167" s="38" t="s">
        <v>440</v>
      </c>
      <c r="F167" s="38">
        <v>8172.5600000000013</v>
      </c>
      <c r="G167" s="212">
        <v>1</v>
      </c>
    </row>
    <row r="168" spans="1:7" ht="15" customHeight="1">
      <c r="A168" s="48" t="s">
        <v>159</v>
      </c>
      <c r="B168" s="38"/>
      <c r="C168" s="38"/>
      <c r="D168" s="38"/>
      <c r="E168" s="38"/>
      <c r="F168" s="38"/>
      <c r="G168" s="168"/>
    </row>
    <row r="169" spans="1:7" ht="22.5">
      <c r="A169" s="61" t="s">
        <v>926</v>
      </c>
      <c r="B169" s="32"/>
      <c r="C169" s="155"/>
      <c r="D169" s="32"/>
      <c r="E169" s="155"/>
      <c r="F169" s="32"/>
      <c r="G169" s="81"/>
    </row>
    <row r="170" spans="1:7" ht="15" customHeight="1">
      <c r="A170" s="62" t="s">
        <v>160</v>
      </c>
      <c r="B170" s="38">
        <v>12936.75</v>
      </c>
      <c r="C170" s="38">
        <v>40.414713999999996</v>
      </c>
      <c r="D170" s="38" t="s">
        <v>35</v>
      </c>
      <c r="E170" s="38" t="s">
        <v>440</v>
      </c>
      <c r="F170" s="38">
        <v>12814.96</v>
      </c>
      <c r="G170" s="212">
        <v>10</v>
      </c>
    </row>
    <row r="171" spans="1:7" ht="15" customHeight="1">
      <c r="A171" s="62" t="s">
        <v>94</v>
      </c>
      <c r="B171" s="38">
        <v>14035.63</v>
      </c>
      <c r="C171" s="38">
        <v>48.335388000000002</v>
      </c>
      <c r="D171" s="38">
        <v>59.05</v>
      </c>
      <c r="E171" s="38" t="s">
        <v>440</v>
      </c>
      <c r="F171" s="38">
        <v>10890.85</v>
      </c>
      <c r="G171" s="212">
        <v>3</v>
      </c>
    </row>
    <row r="172" spans="1:7" ht="15" customHeight="1">
      <c r="A172" s="62" t="s">
        <v>161</v>
      </c>
      <c r="B172" s="38">
        <v>12082.37</v>
      </c>
      <c r="C172" s="38">
        <v>46.705979999999997</v>
      </c>
      <c r="D172" s="38" t="s">
        <v>35</v>
      </c>
      <c r="E172" s="38" t="s">
        <v>440</v>
      </c>
      <c r="F172" s="38">
        <v>11640.910000000002</v>
      </c>
      <c r="G172" s="212">
        <v>7</v>
      </c>
    </row>
    <row r="173" spans="1:7" ht="15" customHeight="1">
      <c r="A173" s="62" t="s">
        <v>162</v>
      </c>
      <c r="B173" s="38">
        <v>5236.1000000000004</v>
      </c>
      <c r="C173" s="38">
        <v>24.756972999999999</v>
      </c>
      <c r="D173" s="38">
        <v>31.47</v>
      </c>
      <c r="E173" s="38" t="s">
        <v>440</v>
      </c>
      <c r="F173" s="38">
        <v>5204.55</v>
      </c>
      <c r="G173" s="212">
        <v>4</v>
      </c>
    </row>
    <row r="174" spans="1:7" ht="15" customHeight="1">
      <c r="A174" s="62" t="s">
        <v>163</v>
      </c>
      <c r="B174" s="38">
        <v>25435.57</v>
      </c>
      <c r="C174" s="38">
        <v>68.459841999999995</v>
      </c>
      <c r="D174" s="38">
        <v>387.68</v>
      </c>
      <c r="E174" s="38" t="s">
        <v>440</v>
      </c>
      <c r="F174" s="38">
        <v>24946.239999999998</v>
      </c>
      <c r="G174" s="212">
        <v>12</v>
      </c>
    </row>
    <row r="175" spans="1:7" ht="22.5">
      <c r="A175" s="61" t="s">
        <v>922</v>
      </c>
      <c r="B175" s="38"/>
      <c r="C175" s="38"/>
      <c r="D175" s="32"/>
      <c r="E175" s="155"/>
      <c r="F175" s="38"/>
      <c r="G175" s="81"/>
    </row>
    <row r="176" spans="1:7" ht="15" customHeight="1">
      <c r="A176" s="62" t="s">
        <v>164</v>
      </c>
      <c r="B176" s="38">
        <v>5931.16</v>
      </c>
      <c r="C176" s="38">
        <v>36.805211999999997</v>
      </c>
      <c r="D176" s="38" t="s">
        <v>35</v>
      </c>
      <c r="E176" s="38" t="s">
        <v>440</v>
      </c>
      <c r="F176" s="38" t="s">
        <v>440</v>
      </c>
      <c r="G176" s="212">
        <v>4</v>
      </c>
    </row>
    <row r="177" spans="1:7" ht="15" customHeight="1">
      <c r="A177" s="62" t="s">
        <v>165</v>
      </c>
      <c r="B177" s="38">
        <v>14286.19</v>
      </c>
      <c r="C177" s="38">
        <v>82.909813</v>
      </c>
      <c r="D177" s="38">
        <v>747.92</v>
      </c>
      <c r="E177" s="38" t="s">
        <v>440</v>
      </c>
      <c r="F177" s="38">
        <v>13538.27</v>
      </c>
      <c r="G177" s="212">
        <v>30</v>
      </c>
    </row>
    <row r="178" spans="1:7" ht="15" customHeight="1">
      <c r="A178" s="62" t="s">
        <v>166</v>
      </c>
      <c r="B178" s="38">
        <v>4651.1099999999997</v>
      </c>
      <c r="C178" s="38">
        <v>27.571936000000001</v>
      </c>
      <c r="D178" s="38">
        <v>415.3</v>
      </c>
      <c r="E178" s="38" t="s">
        <v>440</v>
      </c>
      <c r="F178" s="38">
        <v>4218.51</v>
      </c>
      <c r="G178" s="212">
        <v>5</v>
      </c>
    </row>
    <row r="179" spans="1:7" ht="15" customHeight="1">
      <c r="A179" s="62" t="s">
        <v>167</v>
      </c>
      <c r="B179" s="38">
        <v>8425.4500000000007</v>
      </c>
      <c r="C179" s="38">
        <v>47.177613000000001</v>
      </c>
      <c r="D179" s="38">
        <v>8.64</v>
      </c>
      <c r="E179" s="38" t="s">
        <v>440</v>
      </c>
      <c r="F179" s="38" t="s">
        <v>440</v>
      </c>
      <c r="G179" s="212">
        <v>6</v>
      </c>
    </row>
    <row r="180" spans="1:7" ht="15" customHeight="1">
      <c r="A180" s="62" t="s">
        <v>168</v>
      </c>
      <c r="B180" s="38">
        <v>26403.31</v>
      </c>
      <c r="C180" s="38">
        <v>83.016222999999997</v>
      </c>
      <c r="D180" s="38">
        <v>1174.42</v>
      </c>
      <c r="E180" s="38" t="s">
        <v>440</v>
      </c>
      <c r="F180" s="38">
        <v>25048.03</v>
      </c>
      <c r="G180" s="212">
        <v>13</v>
      </c>
    </row>
    <row r="181" spans="1:7" ht="15" customHeight="1">
      <c r="A181" s="62" t="s">
        <v>169</v>
      </c>
      <c r="B181" s="38">
        <v>18154.63</v>
      </c>
      <c r="C181" s="38">
        <v>81.425501999999994</v>
      </c>
      <c r="D181" s="38">
        <v>1899.36</v>
      </c>
      <c r="E181" s="38" t="s">
        <v>440</v>
      </c>
      <c r="F181" s="38">
        <v>16221.75</v>
      </c>
      <c r="G181" s="212">
        <v>12</v>
      </c>
    </row>
    <row r="182" spans="1:7" ht="15" customHeight="1">
      <c r="A182" s="62" t="s">
        <v>170</v>
      </c>
      <c r="B182" s="38">
        <v>3242.98</v>
      </c>
      <c r="C182" s="38">
        <v>19.761012999999998</v>
      </c>
      <c r="D182" s="38">
        <v>205.42</v>
      </c>
      <c r="E182" s="38" t="s">
        <v>440</v>
      </c>
      <c r="F182" s="38">
        <v>2914.7400000000002</v>
      </c>
      <c r="G182" s="212">
        <v>1</v>
      </c>
    </row>
    <row r="183" spans="1:7" ht="15" customHeight="1">
      <c r="A183" s="48" t="s">
        <v>171</v>
      </c>
      <c r="B183" s="38">
        <v>87305.27</v>
      </c>
      <c r="C183" s="38">
        <v>45.160077999999999</v>
      </c>
      <c r="D183" s="38">
        <v>707.25</v>
      </c>
      <c r="E183" s="38">
        <v>1416.54</v>
      </c>
      <c r="F183" s="38">
        <v>78668.789999999994</v>
      </c>
      <c r="G183" s="168">
        <v>133</v>
      </c>
    </row>
    <row r="184" spans="1:7" ht="22.5">
      <c r="A184" s="61" t="s">
        <v>921</v>
      </c>
      <c r="B184" s="32"/>
      <c r="C184" s="155"/>
      <c r="D184" s="32"/>
      <c r="E184" s="155"/>
      <c r="F184" s="32"/>
      <c r="G184" s="81"/>
    </row>
    <row r="185" spans="1:7" ht="15" customHeight="1">
      <c r="A185" s="62" t="s">
        <v>173</v>
      </c>
      <c r="B185" s="38">
        <v>1.69</v>
      </c>
      <c r="C185" s="38">
        <v>0.16950799999999999</v>
      </c>
      <c r="D185" s="38" t="s">
        <v>35</v>
      </c>
      <c r="E185" s="38" t="s">
        <v>440</v>
      </c>
      <c r="F185" s="38" t="s">
        <v>440</v>
      </c>
      <c r="G185" s="212">
        <v>11</v>
      </c>
    </row>
    <row r="186" spans="1:7" ht="22.5">
      <c r="A186" s="61" t="s">
        <v>926</v>
      </c>
      <c r="B186" s="38"/>
      <c r="C186" s="38"/>
      <c r="D186" s="32"/>
      <c r="E186" s="155"/>
      <c r="F186" s="32"/>
      <c r="G186" s="81"/>
    </row>
    <row r="187" spans="1:7" ht="15" customHeight="1">
      <c r="A187" s="62" t="s">
        <v>172</v>
      </c>
      <c r="B187" s="38">
        <v>12036.36</v>
      </c>
      <c r="C187" s="38">
        <v>80.672653999999994</v>
      </c>
      <c r="D187" s="38">
        <v>207.8</v>
      </c>
      <c r="E187" s="38" t="s">
        <v>440</v>
      </c>
      <c r="F187" s="38">
        <v>11634.560000000001</v>
      </c>
      <c r="G187" s="212" t="s">
        <v>35</v>
      </c>
    </row>
    <row r="188" spans="1:7" ht="15" customHeight="1">
      <c r="A188" s="62" t="s">
        <v>26</v>
      </c>
      <c r="B188" s="38">
        <v>9078.3700000000008</v>
      </c>
      <c r="C188" s="38">
        <v>26.089518999999999</v>
      </c>
      <c r="D188" s="38" t="s">
        <v>35</v>
      </c>
      <c r="E188" s="155" t="s">
        <v>440</v>
      </c>
      <c r="F188" s="38" t="s">
        <v>440</v>
      </c>
      <c r="G188" s="81">
        <v>36</v>
      </c>
    </row>
    <row r="189" spans="1:7" ht="22.5">
      <c r="A189" s="61" t="s">
        <v>922</v>
      </c>
      <c r="B189" s="38"/>
      <c r="C189" s="38"/>
      <c r="D189" s="38"/>
      <c r="E189" s="38"/>
      <c r="F189" s="38"/>
      <c r="G189" s="147"/>
    </row>
    <row r="190" spans="1:7" ht="15" customHeight="1">
      <c r="A190" s="62" t="s">
        <v>174</v>
      </c>
      <c r="B190" s="38">
        <v>9768.82</v>
      </c>
      <c r="C190" s="38">
        <v>37.085987000000003</v>
      </c>
      <c r="D190" s="38">
        <v>12.67</v>
      </c>
      <c r="E190" s="38" t="s">
        <v>440</v>
      </c>
      <c r="F190" s="38">
        <v>6281.6</v>
      </c>
      <c r="G190" s="147">
        <v>8</v>
      </c>
    </row>
    <row r="191" spans="1:7" ht="15" customHeight="1">
      <c r="A191" s="62" t="s">
        <v>175</v>
      </c>
      <c r="B191" s="38">
        <v>31349.599999999999</v>
      </c>
      <c r="C191" s="38">
        <v>100</v>
      </c>
      <c r="D191" s="38">
        <v>386.46</v>
      </c>
      <c r="E191" s="38" t="s">
        <v>440</v>
      </c>
      <c r="F191" s="38">
        <v>30749.21</v>
      </c>
      <c r="G191" s="147">
        <v>16</v>
      </c>
    </row>
    <row r="192" spans="1:7" ht="15" customHeight="1">
      <c r="A192" s="62" t="s">
        <v>176</v>
      </c>
      <c r="B192" s="38" t="s">
        <v>35</v>
      </c>
      <c r="C192" s="38" t="s">
        <v>35</v>
      </c>
      <c r="D192" s="38" t="s">
        <v>35</v>
      </c>
      <c r="E192" s="38" t="s">
        <v>440</v>
      </c>
      <c r="F192" s="38" t="s">
        <v>440</v>
      </c>
      <c r="G192" s="147">
        <v>14</v>
      </c>
    </row>
    <row r="193" spans="1:7" ht="15" customHeight="1">
      <c r="A193" s="62" t="s">
        <v>173</v>
      </c>
      <c r="B193" s="38">
        <v>14409.63</v>
      </c>
      <c r="C193" s="38">
        <v>41.544269</v>
      </c>
      <c r="D193" s="38" t="s">
        <v>35</v>
      </c>
      <c r="E193" s="38" t="s">
        <v>440</v>
      </c>
      <c r="F193" s="38" t="s">
        <v>440</v>
      </c>
      <c r="G193" s="147">
        <v>27</v>
      </c>
    </row>
    <row r="194" spans="1:7" ht="15" customHeight="1">
      <c r="A194" s="62" t="s">
        <v>122</v>
      </c>
      <c r="B194" s="38">
        <v>10660.8</v>
      </c>
      <c r="C194" s="38">
        <v>38.136938999999998</v>
      </c>
      <c r="D194" s="38">
        <v>100.32</v>
      </c>
      <c r="E194" s="38">
        <v>1416.54</v>
      </c>
      <c r="F194" s="38">
        <v>6532.06</v>
      </c>
      <c r="G194" s="147">
        <v>21</v>
      </c>
    </row>
    <row r="195" spans="1:7" ht="24.95" customHeight="1">
      <c r="A195" s="150" t="s">
        <v>923</v>
      </c>
      <c r="B195" s="32"/>
      <c r="C195" s="155"/>
      <c r="D195" s="32"/>
      <c r="E195" s="155"/>
      <c r="F195" s="32"/>
      <c r="G195" s="81"/>
    </row>
    <row r="196" spans="1:7" ht="15" customHeight="1">
      <c r="A196" s="62" t="s">
        <v>62</v>
      </c>
      <c r="B196" s="38">
        <v>582.83000000000004</v>
      </c>
      <c r="C196" s="38">
        <v>6.5990710000000004</v>
      </c>
      <c r="D196" s="38">
        <v>15.2</v>
      </c>
      <c r="E196" s="38" t="s">
        <v>440</v>
      </c>
      <c r="F196" s="38" t="s">
        <v>440</v>
      </c>
      <c r="G196" s="168">
        <v>51</v>
      </c>
    </row>
    <row r="197" spans="1:7" ht="20.100000000000001" customHeight="1">
      <c r="A197" s="33" t="s">
        <v>355</v>
      </c>
    </row>
    <row r="198" spans="1:7" ht="15" customHeight="1">
      <c r="A198" s="49" t="s">
        <v>378</v>
      </c>
    </row>
  </sheetData>
  <mergeCells count="8">
    <mergeCell ref="A5:A8"/>
    <mergeCell ref="G5:G8"/>
    <mergeCell ref="B6:C6"/>
    <mergeCell ref="D6:F6"/>
    <mergeCell ref="B7:B8"/>
    <mergeCell ref="C7:C8"/>
    <mergeCell ref="B5:F5"/>
    <mergeCell ref="D8:F8"/>
  </mergeCells>
  <hyperlinks>
    <hyperlink ref="H3:H4" location="'Spis tablic'!A1" display="Powrót do spisu tablic" xr:uid="{227094B6-DF2D-49BF-BA44-04DFF37BA90A}"/>
  </hyperlinks>
  <pageMargins left="0.19685039370078741" right="0.19685039370078741" top="0.19685039370078741" bottom="0.19685039370078741" header="0.31496062992125984" footer="0.31496062992125984"/>
  <pageSetup paperSize="9" scale="77" fitToHeight="0" orientation="portrait" horizontalDpi="429496729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usz5">
    <pageSetUpPr fitToPage="1"/>
  </sheetPr>
  <dimension ref="A1:S79"/>
  <sheetViews>
    <sheetView showGridLines="0" zoomScale="98" zoomScaleNormal="98" workbookViewId="0">
      <pane ySplit="3" topLeftCell="A40" activePane="bottomLeft" state="frozen"/>
      <selection pane="bottomLeft"/>
    </sheetView>
  </sheetViews>
  <sheetFormatPr defaultColWidth="9.59765625" defaultRowHeight="11.25"/>
  <cols>
    <col min="1" max="1" width="74.3984375" style="5" customWidth="1"/>
    <col min="2" max="2" width="16" style="239" customWidth="1"/>
    <col min="3" max="15" width="16" style="5" customWidth="1"/>
    <col min="16" max="16" width="16" style="239" customWidth="1"/>
    <col min="17" max="18" width="16" style="5" customWidth="1"/>
    <col min="19" max="16384" width="9.59765625" style="5"/>
  </cols>
  <sheetData>
    <row r="1" spans="1:18" ht="15" customHeight="1">
      <c r="A1" s="2" t="s">
        <v>445</v>
      </c>
      <c r="B1" s="6"/>
      <c r="C1" s="6"/>
      <c r="D1" s="6"/>
      <c r="E1" s="51"/>
      <c r="F1" s="6"/>
      <c r="G1" s="6"/>
      <c r="J1" s="7"/>
      <c r="L1" s="383" t="s">
        <v>36</v>
      </c>
      <c r="M1" s="383"/>
      <c r="N1" s="89"/>
      <c r="Q1" s="7"/>
    </row>
    <row r="2" spans="1:18" ht="15" customHeight="1">
      <c r="A2" s="217" t="s">
        <v>446</v>
      </c>
      <c r="B2" s="244"/>
      <c r="C2" s="11"/>
      <c r="D2" s="11"/>
      <c r="E2" s="11"/>
      <c r="F2" s="11"/>
      <c r="G2" s="11"/>
      <c r="J2" s="12"/>
      <c r="L2" s="384" t="s">
        <v>37</v>
      </c>
      <c r="M2" s="384"/>
      <c r="N2" s="213"/>
      <c r="Q2" s="12"/>
    </row>
    <row r="3" spans="1:18" ht="40.15" customHeight="1">
      <c r="A3" s="356" t="s">
        <v>519</v>
      </c>
      <c r="B3" s="357" t="s">
        <v>177</v>
      </c>
      <c r="C3" s="328" t="s">
        <v>178</v>
      </c>
      <c r="D3" s="328" t="s">
        <v>522</v>
      </c>
      <c r="E3" s="328" t="s">
        <v>179</v>
      </c>
      <c r="F3" s="328" t="s">
        <v>180</v>
      </c>
      <c r="G3" s="328" t="s">
        <v>181</v>
      </c>
      <c r="H3" s="328" t="s">
        <v>182</v>
      </c>
      <c r="I3" s="328" t="s">
        <v>183</v>
      </c>
      <c r="J3" s="328" t="s">
        <v>184</v>
      </c>
      <c r="K3" s="328" t="s">
        <v>188</v>
      </c>
      <c r="L3" s="328" t="s">
        <v>185</v>
      </c>
      <c r="M3" s="328" t="s">
        <v>189</v>
      </c>
      <c r="N3" s="328" t="s">
        <v>186</v>
      </c>
      <c r="O3" s="328" t="s">
        <v>187</v>
      </c>
      <c r="P3" s="357" t="s">
        <v>520</v>
      </c>
      <c r="Q3" s="328" t="s">
        <v>190</v>
      </c>
      <c r="R3" s="320" t="s">
        <v>521</v>
      </c>
    </row>
    <row r="4" spans="1:18" ht="30" customHeight="1">
      <c r="A4" s="56" t="s">
        <v>386</v>
      </c>
      <c r="B4" s="264"/>
      <c r="C4" s="69"/>
      <c r="D4" s="33"/>
      <c r="E4" s="69"/>
      <c r="F4" s="33"/>
      <c r="G4" s="69"/>
      <c r="H4" s="69"/>
      <c r="I4" s="69"/>
      <c r="J4" s="70"/>
      <c r="K4" s="70"/>
      <c r="L4" s="71"/>
      <c r="M4" s="70"/>
      <c r="N4" s="71"/>
      <c r="O4" s="70"/>
      <c r="P4" s="115"/>
      <c r="Q4" s="70"/>
      <c r="R4" s="72"/>
    </row>
    <row r="5" spans="1:18" ht="24.95" customHeight="1">
      <c r="A5" s="14" t="s">
        <v>1240</v>
      </c>
      <c r="B5" s="74">
        <v>31393.4</v>
      </c>
      <c r="C5" s="59">
        <v>1994.7</v>
      </c>
      <c r="D5" s="59">
        <v>1797.2</v>
      </c>
      <c r="E5" s="59">
        <v>2512.1999999999998</v>
      </c>
      <c r="F5" s="59">
        <v>1398.8</v>
      </c>
      <c r="G5" s="59">
        <v>1821.9</v>
      </c>
      <c r="H5" s="59">
        <v>1518.4</v>
      </c>
      <c r="I5" s="59">
        <v>3555.9</v>
      </c>
      <c r="J5" s="59">
        <v>941.2</v>
      </c>
      <c r="K5" s="59">
        <v>1784.5</v>
      </c>
      <c r="L5" s="59">
        <v>2018.7</v>
      </c>
      <c r="M5" s="59">
        <v>1954.7</v>
      </c>
      <c r="N5" s="59">
        <v>1233.4000000000001</v>
      </c>
      <c r="O5" s="59">
        <v>1170.9000000000001</v>
      </c>
      <c r="P5" s="74">
        <v>2417.4</v>
      </c>
      <c r="Q5" s="59">
        <v>2982.7</v>
      </c>
      <c r="R5" s="75">
        <v>2291</v>
      </c>
    </row>
    <row r="6" spans="1:18" ht="24.95" customHeight="1">
      <c r="A6" s="16" t="s">
        <v>387</v>
      </c>
      <c r="B6" s="264"/>
      <c r="C6" s="69"/>
      <c r="D6" s="33"/>
      <c r="E6" s="69"/>
      <c r="F6" s="33"/>
      <c r="G6" s="69"/>
      <c r="H6" s="69"/>
      <c r="I6" s="69"/>
      <c r="J6" s="69"/>
      <c r="K6" s="69"/>
      <c r="L6" s="33"/>
      <c r="M6" s="69"/>
      <c r="N6" s="33"/>
      <c r="O6" s="69"/>
      <c r="P6" s="51"/>
      <c r="Q6" s="69"/>
      <c r="R6" s="68"/>
    </row>
    <row r="7" spans="1:18" ht="24.95" customHeight="1">
      <c r="A7" s="14" t="s">
        <v>388</v>
      </c>
      <c r="B7" s="228">
        <v>18672.3</v>
      </c>
      <c r="C7" s="9">
        <v>1179.5999999999999</v>
      </c>
      <c r="D7" s="9">
        <v>1163.2</v>
      </c>
      <c r="E7" s="9">
        <v>1760.1</v>
      </c>
      <c r="F7" s="9">
        <v>595.9</v>
      </c>
      <c r="G7" s="9">
        <v>1275.2</v>
      </c>
      <c r="H7" s="9">
        <v>902.9</v>
      </c>
      <c r="I7" s="9">
        <v>2397.1</v>
      </c>
      <c r="J7" s="9">
        <v>600.20000000000005</v>
      </c>
      <c r="K7" s="9">
        <v>956.6</v>
      </c>
      <c r="L7" s="9">
        <v>1212.2</v>
      </c>
      <c r="M7" s="9">
        <v>911.7</v>
      </c>
      <c r="N7" s="9">
        <v>613.70000000000005</v>
      </c>
      <c r="O7" s="9">
        <v>753.1</v>
      </c>
      <c r="P7" s="228">
        <v>1310.8</v>
      </c>
      <c r="Q7" s="9">
        <v>1916.6</v>
      </c>
      <c r="R7" s="10">
        <v>1123.2</v>
      </c>
    </row>
    <row r="8" spans="1:18" ht="24.95" customHeight="1">
      <c r="A8" s="14" t="s">
        <v>389</v>
      </c>
      <c r="B8" s="228">
        <v>465.2</v>
      </c>
      <c r="C8" s="9">
        <v>13.3</v>
      </c>
      <c r="D8" s="9">
        <v>44.8</v>
      </c>
      <c r="E8" s="9">
        <v>23.4</v>
      </c>
      <c r="F8" s="9">
        <v>18.2</v>
      </c>
      <c r="G8" s="9">
        <v>14.7</v>
      </c>
      <c r="H8" s="9">
        <v>11.2</v>
      </c>
      <c r="I8" s="9">
        <v>33.700000000000003</v>
      </c>
      <c r="J8" s="9">
        <v>4</v>
      </c>
      <c r="K8" s="9">
        <v>10.9</v>
      </c>
      <c r="L8" s="9">
        <v>49.7</v>
      </c>
      <c r="M8" s="9">
        <v>42.4</v>
      </c>
      <c r="N8" s="9">
        <v>12.5</v>
      </c>
      <c r="O8" s="9">
        <v>8.1999999999999993</v>
      </c>
      <c r="P8" s="228">
        <v>65.7</v>
      </c>
      <c r="Q8" s="9">
        <v>36.4</v>
      </c>
      <c r="R8" s="21">
        <v>76.3</v>
      </c>
    </row>
    <row r="9" spans="1:18" ht="24.95" customHeight="1">
      <c r="A9" s="14" t="s">
        <v>390</v>
      </c>
      <c r="B9" s="228">
        <v>9523</v>
      </c>
      <c r="C9" s="9">
        <v>622.5</v>
      </c>
      <c r="D9" s="9">
        <v>434.5</v>
      </c>
      <c r="E9" s="9">
        <v>596.20000000000005</v>
      </c>
      <c r="F9" s="9">
        <v>683.2</v>
      </c>
      <c r="G9" s="9">
        <v>395.7</v>
      </c>
      <c r="H9" s="9">
        <v>458.5</v>
      </c>
      <c r="I9" s="9">
        <v>847.7</v>
      </c>
      <c r="J9" s="9">
        <v>260.7</v>
      </c>
      <c r="K9" s="9">
        <v>696.3</v>
      </c>
      <c r="L9" s="9">
        <v>644.29999999999995</v>
      </c>
      <c r="M9" s="9">
        <v>689.1</v>
      </c>
      <c r="N9" s="9">
        <v>410.9</v>
      </c>
      <c r="O9" s="9">
        <v>339.2</v>
      </c>
      <c r="P9" s="228">
        <v>799</v>
      </c>
      <c r="Q9" s="9">
        <v>793.5</v>
      </c>
      <c r="R9" s="21">
        <v>851.6</v>
      </c>
    </row>
    <row r="10" spans="1:18" ht="24.95" customHeight="1">
      <c r="A10" s="14" t="s">
        <v>391</v>
      </c>
      <c r="B10" s="228">
        <v>786.5</v>
      </c>
      <c r="C10" s="9">
        <v>18.600000000000001</v>
      </c>
      <c r="D10" s="9">
        <v>48.8</v>
      </c>
      <c r="E10" s="9">
        <v>19.8</v>
      </c>
      <c r="F10" s="9">
        <v>25.1</v>
      </c>
      <c r="G10" s="9">
        <v>12.6</v>
      </c>
      <c r="H10" s="9">
        <v>22.9</v>
      </c>
      <c r="I10" s="9">
        <v>42.6</v>
      </c>
      <c r="J10" s="9">
        <v>13.1</v>
      </c>
      <c r="K10" s="9">
        <v>21.7</v>
      </c>
      <c r="L10" s="9">
        <v>29.1</v>
      </c>
      <c r="M10" s="9">
        <v>198.9</v>
      </c>
      <c r="N10" s="9">
        <v>19.7</v>
      </c>
      <c r="O10" s="9">
        <v>9</v>
      </c>
      <c r="P10" s="228">
        <v>138.1</v>
      </c>
      <c r="Q10" s="9">
        <v>45.2</v>
      </c>
      <c r="R10" s="21">
        <v>121.5</v>
      </c>
    </row>
    <row r="11" spans="1:18" ht="24.95" customHeight="1">
      <c r="A11" s="14" t="s">
        <v>392</v>
      </c>
      <c r="B11" s="228">
        <v>1855.1</v>
      </c>
      <c r="C11" s="9">
        <v>152.30000000000001</v>
      </c>
      <c r="D11" s="9">
        <v>100.8</v>
      </c>
      <c r="E11" s="9">
        <v>106.8</v>
      </c>
      <c r="F11" s="9">
        <v>70.3</v>
      </c>
      <c r="G11" s="9">
        <v>118.1</v>
      </c>
      <c r="H11" s="9">
        <v>114.7</v>
      </c>
      <c r="I11" s="9">
        <v>227.7</v>
      </c>
      <c r="J11" s="9">
        <v>60.7</v>
      </c>
      <c r="K11" s="9">
        <v>96</v>
      </c>
      <c r="L11" s="9">
        <v>82.2</v>
      </c>
      <c r="M11" s="9">
        <v>106.4</v>
      </c>
      <c r="N11" s="9">
        <v>171.3</v>
      </c>
      <c r="O11" s="9">
        <v>59.9</v>
      </c>
      <c r="P11" s="228">
        <v>98.6</v>
      </c>
      <c r="Q11" s="9">
        <v>180.6</v>
      </c>
      <c r="R11" s="10">
        <v>108.9</v>
      </c>
    </row>
    <row r="12" spans="1:18" ht="24.95" customHeight="1">
      <c r="A12" s="14" t="s">
        <v>465</v>
      </c>
      <c r="B12" s="231">
        <v>5118</v>
      </c>
      <c r="C12" s="28">
        <v>427</v>
      </c>
      <c r="D12" s="28">
        <v>76</v>
      </c>
      <c r="E12" s="28">
        <v>290</v>
      </c>
      <c r="F12" s="28">
        <v>117</v>
      </c>
      <c r="G12" s="28">
        <v>434</v>
      </c>
      <c r="H12" s="28">
        <v>471</v>
      </c>
      <c r="I12" s="28">
        <v>493</v>
      </c>
      <c r="J12" s="28">
        <v>45</v>
      </c>
      <c r="K12" s="28">
        <v>237</v>
      </c>
      <c r="L12" s="28">
        <v>130</v>
      </c>
      <c r="M12" s="28">
        <v>703</v>
      </c>
      <c r="N12" s="28">
        <v>255</v>
      </c>
      <c r="O12" s="28">
        <v>244</v>
      </c>
      <c r="P12" s="231">
        <v>176</v>
      </c>
      <c r="Q12" s="28">
        <v>361</v>
      </c>
      <c r="R12" s="39">
        <v>659</v>
      </c>
    </row>
    <row r="13" spans="1:18" ht="37.5" customHeight="1">
      <c r="A13" s="14" t="s">
        <v>393</v>
      </c>
      <c r="B13" s="231">
        <v>60162</v>
      </c>
      <c r="C13" s="28">
        <v>5531</v>
      </c>
      <c r="D13" s="28">
        <v>3109</v>
      </c>
      <c r="E13" s="28">
        <v>2985</v>
      </c>
      <c r="F13" s="28">
        <v>1638</v>
      </c>
      <c r="G13" s="28">
        <v>4699</v>
      </c>
      <c r="H13" s="28">
        <v>2196</v>
      </c>
      <c r="I13" s="28">
        <v>3604</v>
      </c>
      <c r="J13" s="28">
        <v>2651</v>
      </c>
      <c r="K13" s="28">
        <v>1934</v>
      </c>
      <c r="L13" s="28">
        <v>2797</v>
      </c>
      <c r="M13" s="28">
        <v>3151</v>
      </c>
      <c r="N13" s="28">
        <v>5225</v>
      </c>
      <c r="O13" s="28">
        <v>3791</v>
      </c>
      <c r="P13" s="231">
        <v>4786</v>
      </c>
      <c r="Q13" s="28">
        <v>9203</v>
      </c>
      <c r="R13" s="39">
        <v>2862</v>
      </c>
    </row>
    <row r="14" spans="1:18" ht="24.95" customHeight="1">
      <c r="A14" s="44" t="s">
        <v>394</v>
      </c>
      <c r="B14" s="88"/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74"/>
      <c r="Q14" s="59"/>
      <c r="R14" s="75"/>
    </row>
    <row r="15" spans="1:18" ht="24.95" customHeight="1">
      <c r="A15" s="16" t="s">
        <v>395</v>
      </c>
      <c r="B15" s="231">
        <v>1329</v>
      </c>
      <c r="C15" s="28">
        <v>235</v>
      </c>
      <c r="D15" s="28">
        <v>101</v>
      </c>
      <c r="E15" s="28">
        <v>157</v>
      </c>
      <c r="F15" s="28">
        <v>32</v>
      </c>
      <c r="G15" s="28">
        <v>107</v>
      </c>
      <c r="H15" s="28">
        <v>45</v>
      </c>
      <c r="I15" s="28">
        <v>101</v>
      </c>
      <c r="J15" s="28">
        <v>76</v>
      </c>
      <c r="K15" s="28">
        <v>98</v>
      </c>
      <c r="L15" s="28">
        <v>55</v>
      </c>
      <c r="M15" s="28">
        <v>27</v>
      </c>
      <c r="N15" s="28">
        <v>38</v>
      </c>
      <c r="O15" s="28">
        <v>50</v>
      </c>
      <c r="P15" s="231">
        <v>50</v>
      </c>
      <c r="Q15" s="28">
        <v>116</v>
      </c>
      <c r="R15" s="39">
        <v>40</v>
      </c>
    </row>
    <row r="16" spans="1:18" ht="24.95" customHeight="1">
      <c r="A16" s="16" t="s">
        <v>396</v>
      </c>
      <c r="B16" s="231">
        <v>2039</v>
      </c>
      <c r="C16" s="28">
        <v>146</v>
      </c>
      <c r="D16" s="28">
        <v>11</v>
      </c>
      <c r="E16" s="28">
        <v>529</v>
      </c>
      <c r="F16" s="28">
        <v>32</v>
      </c>
      <c r="G16" s="28">
        <v>74</v>
      </c>
      <c r="H16" s="28">
        <v>121</v>
      </c>
      <c r="I16" s="28">
        <v>311</v>
      </c>
      <c r="J16" s="28">
        <v>61</v>
      </c>
      <c r="K16" s="28">
        <v>410</v>
      </c>
      <c r="L16" s="28">
        <v>29</v>
      </c>
      <c r="M16" s="28">
        <v>14</v>
      </c>
      <c r="N16" s="28">
        <v>48</v>
      </c>
      <c r="O16" s="28">
        <v>158</v>
      </c>
      <c r="P16" s="231">
        <v>50</v>
      </c>
      <c r="Q16" s="28">
        <v>5</v>
      </c>
      <c r="R16" s="39">
        <v>38</v>
      </c>
    </row>
    <row r="17" spans="1:18" ht="30" customHeight="1">
      <c r="A17" s="56" t="s">
        <v>414</v>
      </c>
      <c r="B17" s="264"/>
      <c r="C17" s="69"/>
      <c r="D17" s="33"/>
      <c r="E17" s="69"/>
      <c r="F17" s="33"/>
      <c r="G17" s="69"/>
      <c r="H17" s="69"/>
      <c r="I17" s="69"/>
      <c r="J17" s="70"/>
      <c r="K17" s="70"/>
      <c r="L17" s="71"/>
      <c r="M17" s="70"/>
      <c r="N17" s="71"/>
      <c r="O17" s="70"/>
      <c r="P17" s="115"/>
      <c r="Q17" s="70"/>
      <c r="R17" s="72"/>
    </row>
    <row r="18" spans="1:18" ht="45">
      <c r="A18" s="14" t="s">
        <v>415</v>
      </c>
      <c r="B18" s="74">
        <v>10120.1</v>
      </c>
      <c r="C18" s="59">
        <v>372.1</v>
      </c>
      <c r="D18" s="59">
        <v>578.1</v>
      </c>
      <c r="E18" s="59">
        <v>566.20000000000005</v>
      </c>
      <c r="F18" s="59">
        <v>524.20000000000005</v>
      </c>
      <c r="G18" s="59">
        <v>356.2</v>
      </c>
      <c r="H18" s="59">
        <v>809.2</v>
      </c>
      <c r="I18" s="59">
        <v>1065.4000000000001</v>
      </c>
      <c r="J18" s="59">
        <v>259.89999999999998</v>
      </c>
      <c r="K18" s="59">
        <v>800.9</v>
      </c>
      <c r="L18" s="59">
        <v>638.70000000000005</v>
      </c>
      <c r="M18" s="59">
        <v>609.70000000000005</v>
      </c>
      <c r="N18" s="59">
        <v>260.7</v>
      </c>
      <c r="O18" s="59">
        <v>760.5</v>
      </c>
      <c r="P18" s="74">
        <v>1131.2</v>
      </c>
      <c r="Q18" s="59">
        <v>883.6</v>
      </c>
      <c r="R18" s="75">
        <v>503.5</v>
      </c>
    </row>
    <row r="19" spans="1:18" ht="24.95" customHeight="1">
      <c r="A19" s="16" t="s">
        <v>416</v>
      </c>
      <c r="B19" s="74">
        <v>32.200000000000003</v>
      </c>
      <c r="C19" s="59">
        <v>18.7</v>
      </c>
      <c r="D19" s="59">
        <v>32.200000000000003</v>
      </c>
      <c r="E19" s="59">
        <v>22.5</v>
      </c>
      <c r="F19" s="59">
        <v>37.5</v>
      </c>
      <c r="G19" s="59">
        <v>19.600000000000001</v>
      </c>
      <c r="H19" s="59">
        <v>53.3</v>
      </c>
      <c r="I19" s="59">
        <v>30</v>
      </c>
      <c r="J19" s="59">
        <v>27.6</v>
      </c>
      <c r="K19" s="59">
        <v>44.9</v>
      </c>
      <c r="L19" s="59">
        <v>31.6</v>
      </c>
      <c r="M19" s="59">
        <v>31.2</v>
      </c>
      <c r="N19" s="59">
        <v>21.1</v>
      </c>
      <c r="O19" s="59">
        <v>65</v>
      </c>
      <c r="P19" s="74">
        <v>46.8</v>
      </c>
      <c r="Q19" s="59">
        <v>29.6</v>
      </c>
      <c r="R19" s="75">
        <v>22</v>
      </c>
    </row>
    <row r="20" spans="1:18" ht="24.95" customHeight="1">
      <c r="A20" s="16" t="s">
        <v>471</v>
      </c>
      <c r="B20" s="74">
        <v>2699.5</v>
      </c>
      <c r="C20" s="30">
        <v>1297.2</v>
      </c>
      <c r="D20" s="30">
        <v>2913</v>
      </c>
      <c r="E20" s="30">
        <v>2836</v>
      </c>
      <c r="F20" s="30">
        <v>5404.8</v>
      </c>
      <c r="G20" s="30">
        <v>1518.5</v>
      </c>
      <c r="H20" s="30">
        <v>2359.8000000000002</v>
      </c>
      <c r="I20" s="30">
        <v>1934.1</v>
      </c>
      <c r="J20" s="30">
        <v>2793.4</v>
      </c>
      <c r="K20" s="30">
        <v>3882</v>
      </c>
      <c r="L20" s="30">
        <v>5639</v>
      </c>
      <c r="M20" s="30">
        <v>2584.1999999999998</v>
      </c>
      <c r="N20" s="30">
        <v>607.6</v>
      </c>
      <c r="O20" s="30">
        <v>6567.3</v>
      </c>
      <c r="P20" s="80">
        <v>8384.7999999999993</v>
      </c>
      <c r="Q20" s="30">
        <v>2539.1999999999998</v>
      </c>
      <c r="R20" s="81">
        <v>3102.6</v>
      </c>
    </row>
    <row r="21" spans="1:18" ht="24.95" customHeight="1">
      <c r="A21" s="14" t="s">
        <v>466</v>
      </c>
      <c r="B21" s="74">
        <v>314.3</v>
      </c>
      <c r="C21" s="59">
        <v>12.3</v>
      </c>
      <c r="D21" s="59" t="s">
        <v>440</v>
      </c>
      <c r="E21" s="59">
        <v>18.2</v>
      </c>
      <c r="F21" s="59">
        <v>13.6</v>
      </c>
      <c r="G21" s="59">
        <v>0.1</v>
      </c>
      <c r="H21" s="59">
        <v>37.9</v>
      </c>
      <c r="I21" s="59">
        <v>38.5</v>
      </c>
      <c r="J21" s="59" t="s">
        <v>440</v>
      </c>
      <c r="K21" s="59">
        <v>46</v>
      </c>
      <c r="L21" s="59">
        <v>92.2</v>
      </c>
      <c r="M21" s="59">
        <v>26.2</v>
      </c>
      <c r="N21" s="59" t="s">
        <v>440</v>
      </c>
      <c r="O21" s="59">
        <v>7.7</v>
      </c>
      <c r="P21" s="74" t="s">
        <v>440</v>
      </c>
      <c r="Q21" s="59">
        <v>8</v>
      </c>
      <c r="R21" s="75">
        <v>13.6</v>
      </c>
    </row>
    <row r="22" spans="1:18" ht="24.95" customHeight="1">
      <c r="A22" s="14" t="s">
        <v>467</v>
      </c>
      <c r="B22" s="74">
        <v>177.4</v>
      </c>
      <c r="C22" s="59">
        <v>10.8</v>
      </c>
      <c r="D22" s="59">
        <v>9.6999999999999993</v>
      </c>
      <c r="E22" s="59">
        <v>12.3</v>
      </c>
      <c r="F22" s="59">
        <v>4.2</v>
      </c>
      <c r="G22" s="59">
        <v>7.3</v>
      </c>
      <c r="H22" s="59">
        <v>3.7</v>
      </c>
      <c r="I22" s="59">
        <v>19.5</v>
      </c>
      <c r="J22" s="59">
        <v>1.5</v>
      </c>
      <c r="K22" s="59">
        <v>11.5</v>
      </c>
      <c r="L22" s="59">
        <v>24.5</v>
      </c>
      <c r="M22" s="59">
        <v>9.5</v>
      </c>
      <c r="N22" s="59">
        <v>4.5999999999999996</v>
      </c>
      <c r="O22" s="59">
        <v>3.9</v>
      </c>
      <c r="P22" s="74">
        <v>34.799999999999997</v>
      </c>
      <c r="Q22" s="59">
        <v>4.5999999999999996</v>
      </c>
      <c r="R22" s="75">
        <v>14.8</v>
      </c>
    </row>
    <row r="23" spans="1:18" ht="24.95" customHeight="1">
      <c r="A23" s="14" t="s">
        <v>468</v>
      </c>
      <c r="B23" s="74">
        <v>2522.9</v>
      </c>
      <c r="C23" s="59">
        <v>196</v>
      </c>
      <c r="D23" s="59">
        <v>225.5</v>
      </c>
      <c r="E23" s="59">
        <v>227.7</v>
      </c>
      <c r="F23" s="59">
        <v>76.3</v>
      </c>
      <c r="G23" s="59">
        <v>97.7</v>
      </c>
      <c r="H23" s="59">
        <v>180.2</v>
      </c>
      <c r="I23" s="59">
        <v>166.6</v>
      </c>
      <c r="J23" s="59">
        <v>61.4</v>
      </c>
      <c r="K23" s="59">
        <v>275.3</v>
      </c>
      <c r="L23" s="59">
        <v>81.7</v>
      </c>
      <c r="M23" s="59">
        <v>152.1</v>
      </c>
      <c r="N23" s="59">
        <v>224.8</v>
      </c>
      <c r="O23" s="59">
        <v>123.5</v>
      </c>
      <c r="P23" s="74">
        <v>140.19999999999999</v>
      </c>
      <c r="Q23" s="59">
        <v>178.6</v>
      </c>
      <c r="R23" s="75">
        <v>115.4</v>
      </c>
    </row>
    <row r="24" spans="1:18" ht="24.95" customHeight="1">
      <c r="A24" s="14" t="s">
        <v>469</v>
      </c>
      <c r="B24" s="74">
        <v>6930.1</v>
      </c>
      <c r="C24" s="59">
        <v>138.5</v>
      </c>
      <c r="D24" s="59">
        <v>334.1</v>
      </c>
      <c r="E24" s="59">
        <v>299.60000000000002</v>
      </c>
      <c r="F24" s="59">
        <v>411.2</v>
      </c>
      <c r="G24" s="59">
        <v>237</v>
      </c>
      <c r="H24" s="59">
        <v>571.9</v>
      </c>
      <c r="I24" s="59">
        <v>833.1</v>
      </c>
      <c r="J24" s="59">
        <v>193.5</v>
      </c>
      <c r="K24" s="59">
        <v>465.2</v>
      </c>
      <c r="L24" s="59">
        <v>438.2</v>
      </c>
      <c r="M24" s="59">
        <v>400.2</v>
      </c>
      <c r="N24" s="59">
        <v>24.7</v>
      </c>
      <c r="O24" s="59">
        <v>624.5</v>
      </c>
      <c r="P24" s="74">
        <v>925.4</v>
      </c>
      <c r="Q24" s="59">
        <v>686.4</v>
      </c>
      <c r="R24" s="75">
        <v>346.6</v>
      </c>
    </row>
    <row r="25" spans="1:18" ht="24.95" customHeight="1">
      <c r="A25" s="14" t="s">
        <v>417</v>
      </c>
      <c r="B25" s="74">
        <v>941.23</v>
      </c>
      <c r="C25" s="59">
        <v>18.61</v>
      </c>
      <c r="D25" s="59">
        <v>99.06</v>
      </c>
      <c r="E25" s="59">
        <v>4.74</v>
      </c>
      <c r="F25" s="59">
        <v>52.58</v>
      </c>
      <c r="G25" s="59">
        <v>31.69</v>
      </c>
      <c r="H25" s="59">
        <v>57.72</v>
      </c>
      <c r="I25" s="59">
        <v>529.44000000000005</v>
      </c>
      <c r="J25" s="59">
        <v>16.68</v>
      </c>
      <c r="K25" s="59">
        <v>22.69</v>
      </c>
      <c r="L25" s="59">
        <v>0.31</v>
      </c>
      <c r="M25" s="59">
        <v>30.05</v>
      </c>
      <c r="N25" s="59">
        <v>35.33</v>
      </c>
      <c r="O25" s="59">
        <v>30.51</v>
      </c>
      <c r="P25" s="74">
        <v>2</v>
      </c>
      <c r="Q25" s="59">
        <v>0.03</v>
      </c>
      <c r="R25" s="75">
        <v>9.7899999999999991</v>
      </c>
    </row>
    <row r="26" spans="1:18" ht="24.95" customHeight="1">
      <c r="A26" s="14" t="s">
        <v>418</v>
      </c>
      <c r="B26" s="74">
        <v>57.5</v>
      </c>
      <c r="C26" s="59">
        <v>5.4</v>
      </c>
      <c r="D26" s="59">
        <v>6.2</v>
      </c>
      <c r="E26" s="59">
        <v>7.6</v>
      </c>
      <c r="F26" s="59">
        <v>3.4</v>
      </c>
      <c r="G26" s="59">
        <v>1.7</v>
      </c>
      <c r="H26" s="59">
        <v>1.3</v>
      </c>
      <c r="I26" s="59">
        <v>1.9</v>
      </c>
      <c r="J26" s="59">
        <v>0.9</v>
      </c>
      <c r="K26" s="59">
        <v>2.2000000000000002</v>
      </c>
      <c r="L26" s="59">
        <v>2.1</v>
      </c>
      <c r="M26" s="59">
        <v>4.9000000000000004</v>
      </c>
      <c r="N26" s="59">
        <v>1.5</v>
      </c>
      <c r="O26" s="59">
        <v>0.8</v>
      </c>
      <c r="P26" s="74">
        <v>7.1</v>
      </c>
      <c r="Q26" s="59">
        <v>3.5</v>
      </c>
      <c r="R26" s="75">
        <v>7</v>
      </c>
    </row>
    <row r="27" spans="1:18" ht="24.95" customHeight="1">
      <c r="A27" s="14" t="s">
        <v>419</v>
      </c>
      <c r="B27" s="74">
        <v>117</v>
      </c>
      <c r="C27" s="59">
        <v>9.1</v>
      </c>
      <c r="D27" s="59">
        <v>2.4</v>
      </c>
      <c r="E27" s="59">
        <v>0.8</v>
      </c>
      <c r="F27" s="59">
        <v>15.4</v>
      </c>
      <c r="G27" s="59">
        <v>12.3</v>
      </c>
      <c r="H27" s="59">
        <v>14</v>
      </c>
      <c r="I27" s="59">
        <v>5.2</v>
      </c>
      <c r="J27" s="59">
        <v>2.6</v>
      </c>
      <c r="K27" s="59">
        <v>0.7</v>
      </c>
      <c r="L27" s="59">
        <v>0.1</v>
      </c>
      <c r="M27" s="59">
        <v>16.8</v>
      </c>
      <c r="N27" s="59">
        <v>5.2</v>
      </c>
      <c r="O27" s="59">
        <v>0.1</v>
      </c>
      <c r="P27" s="74">
        <v>23.7</v>
      </c>
      <c r="Q27" s="59">
        <v>2.6</v>
      </c>
      <c r="R27" s="75">
        <v>6.1</v>
      </c>
    </row>
    <row r="28" spans="1:18" ht="24.95" customHeight="1">
      <c r="A28" s="255" t="s">
        <v>420</v>
      </c>
      <c r="B28" s="80">
        <v>35066</v>
      </c>
      <c r="C28" s="30">
        <v>2667</v>
      </c>
      <c r="D28" s="30">
        <v>2323</v>
      </c>
      <c r="E28" s="30">
        <v>1447</v>
      </c>
      <c r="F28" s="30">
        <v>1453</v>
      </c>
      <c r="G28" s="30">
        <v>2106</v>
      </c>
      <c r="H28" s="30">
        <v>2276</v>
      </c>
      <c r="I28" s="30">
        <v>4023</v>
      </c>
      <c r="J28" s="30">
        <v>754</v>
      </c>
      <c r="K28" s="30">
        <v>2267</v>
      </c>
      <c r="L28" s="30">
        <v>1967</v>
      </c>
      <c r="M28" s="30">
        <v>2832</v>
      </c>
      <c r="N28" s="30">
        <v>1535</v>
      </c>
      <c r="O28" s="30">
        <v>806</v>
      </c>
      <c r="P28" s="80">
        <v>2327</v>
      </c>
      <c r="Q28" s="30">
        <v>3788</v>
      </c>
      <c r="R28" s="81">
        <v>2495</v>
      </c>
    </row>
    <row r="29" spans="1:18" ht="24.95" customHeight="1">
      <c r="A29" s="14" t="s">
        <v>421</v>
      </c>
      <c r="B29" s="130"/>
      <c r="C29" s="100"/>
      <c r="D29" s="100"/>
      <c r="E29" s="100"/>
      <c r="F29" s="100"/>
      <c r="G29" s="100"/>
      <c r="H29" s="100"/>
      <c r="I29" s="100"/>
      <c r="J29" s="100"/>
      <c r="K29" s="100"/>
      <c r="L29" s="100"/>
      <c r="M29" s="100"/>
      <c r="N29" s="100"/>
      <c r="O29" s="100"/>
      <c r="P29" s="130"/>
      <c r="Q29" s="100"/>
      <c r="R29" s="198"/>
    </row>
    <row r="30" spans="1:18" ht="24.95" customHeight="1">
      <c r="A30" s="16" t="s">
        <v>422</v>
      </c>
      <c r="B30" s="80">
        <v>3118</v>
      </c>
      <c r="C30" s="30">
        <v>345</v>
      </c>
      <c r="D30" s="30">
        <v>146</v>
      </c>
      <c r="E30" s="30">
        <v>125</v>
      </c>
      <c r="F30" s="30">
        <v>131</v>
      </c>
      <c r="G30" s="30">
        <v>203</v>
      </c>
      <c r="H30" s="30">
        <v>187</v>
      </c>
      <c r="I30" s="30">
        <v>306</v>
      </c>
      <c r="J30" s="30">
        <v>94</v>
      </c>
      <c r="K30" s="30">
        <v>126</v>
      </c>
      <c r="L30" s="30">
        <v>51</v>
      </c>
      <c r="M30" s="30">
        <v>170</v>
      </c>
      <c r="N30" s="30">
        <v>311</v>
      </c>
      <c r="O30" s="30">
        <v>82</v>
      </c>
      <c r="P30" s="80">
        <v>122</v>
      </c>
      <c r="Q30" s="30">
        <v>461</v>
      </c>
      <c r="R30" s="81">
        <v>258</v>
      </c>
    </row>
    <row r="31" spans="1:18" ht="24.95" customHeight="1">
      <c r="A31" s="16" t="s">
        <v>423</v>
      </c>
      <c r="B31" s="74">
        <v>25701.62</v>
      </c>
      <c r="C31" s="59">
        <v>2910.56</v>
      </c>
      <c r="D31" s="59">
        <v>1190.44</v>
      </c>
      <c r="E31" s="59">
        <v>939.53</v>
      </c>
      <c r="F31" s="59">
        <v>1446.89</v>
      </c>
      <c r="G31" s="59">
        <v>1712.05</v>
      </c>
      <c r="H31" s="59">
        <v>1904.24</v>
      </c>
      <c r="I31" s="59">
        <v>2299.2600000000002</v>
      </c>
      <c r="J31" s="59">
        <v>1201.82</v>
      </c>
      <c r="K31" s="59">
        <v>885.08</v>
      </c>
      <c r="L31" s="59">
        <v>422.53</v>
      </c>
      <c r="M31" s="59">
        <v>1242.9100000000001</v>
      </c>
      <c r="N31" s="59">
        <v>3702.44</v>
      </c>
      <c r="O31" s="59">
        <v>489.79</v>
      </c>
      <c r="P31" s="74">
        <v>568.37</v>
      </c>
      <c r="Q31" s="59">
        <v>3100.88</v>
      </c>
      <c r="R31" s="75">
        <v>1684.83</v>
      </c>
    </row>
    <row r="32" spans="1:18" ht="24.95" customHeight="1">
      <c r="A32" s="14" t="s">
        <v>424</v>
      </c>
      <c r="B32" s="88"/>
      <c r="C32" s="59"/>
      <c r="D32" s="59"/>
      <c r="E32" s="59"/>
      <c r="F32" s="59"/>
      <c r="G32" s="59"/>
      <c r="H32" s="59"/>
      <c r="I32" s="59"/>
      <c r="J32" s="59"/>
      <c r="K32" s="59"/>
      <c r="L32" s="59"/>
      <c r="M32" s="59"/>
      <c r="N32" s="59"/>
      <c r="O32" s="59"/>
      <c r="P32" s="74"/>
      <c r="Q32" s="59"/>
      <c r="R32" s="75"/>
    </row>
    <row r="33" spans="1:18" ht="24.95" customHeight="1">
      <c r="A33" s="257" t="s">
        <v>422</v>
      </c>
      <c r="B33" s="80">
        <v>22097</v>
      </c>
      <c r="C33" s="30">
        <v>2391</v>
      </c>
      <c r="D33" s="30">
        <v>1025</v>
      </c>
      <c r="E33" s="30">
        <v>954</v>
      </c>
      <c r="F33" s="30">
        <v>824</v>
      </c>
      <c r="G33" s="30">
        <v>747</v>
      </c>
      <c r="H33" s="30">
        <v>1566</v>
      </c>
      <c r="I33" s="30">
        <v>1599</v>
      </c>
      <c r="J33" s="30">
        <v>561</v>
      </c>
      <c r="K33" s="30">
        <v>1262</v>
      </c>
      <c r="L33" s="30">
        <v>409</v>
      </c>
      <c r="M33" s="30">
        <v>1817</v>
      </c>
      <c r="N33" s="30">
        <v>3032</v>
      </c>
      <c r="O33" s="30">
        <v>465</v>
      </c>
      <c r="P33" s="80">
        <v>948</v>
      </c>
      <c r="Q33" s="30">
        <v>2552</v>
      </c>
      <c r="R33" s="81">
        <v>1945</v>
      </c>
    </row>
    <row r="34" spans="1:18" ht="24.95" customHeight="1">
      <c r="A34" s="16" t="s">
        <v>423</v>
      </c>
      <c r="B34" s="74">
        <v>13188.18</v>
      </c>
      <c r="C34" s="59">
        <v>1415.18</v>
      </c>
      <c r="D34" s="59">
        <v>626.97</v>
      </c>
      <c r="E34" s="59">
        <v>552.46</v>
      </c>
      <c r="F34" s="59">
        <v>551.51</v>
      </c>
      <c r="G34" s="59">
        <v>485.93</v>
      </c>
      <c r="H34" s="59">
        <v>764.8</v>
      </c>
      <c r="I34" s="59">
        <v>957.84</v>
      </c>
      <c r="J34" s="59">
        <v>273.07</v>
      </c>
      <c r="K34" s="59">
        <v>1628.48</v>
      </c>
      <c r="L34" s="59">
        <v>208.73</v>
      </c>
      <c r="M34" s="59">
        <v>1170.3</v>
      </c>
      <c r="N34" s="59">
        <v>1588.94</v>
      </c>
      <c r="O34" s="59">
        <v>190.52</v>
      </c>
      <c r="P34" s="74">
        <v>492.58</v>
      </c>
      <c r="Q34" s="59">
        <v>1461.64</v>
      </c>
      <c r="R34" s="75">
        <v>819.23</v>
      </c>
    </row>
    <row r="35" spans="1:18" ht="30" customHeight="1">
      <c r="A35" s="56" t="s">
        <v>397</v>
      </c>
      <c r="B35" s="264"/>
      <c r="C35" s="69"/>
      <c r="D35" s="33"/>
      <c r="E35" s="69"/>
      <c r="F35" s="33"/>
      <c r="G35" s="69"/>
      <c r="H35" s="69"/>
      <c r="I35" s="69"/>
      <c r="J35" s="70"/>
      <c r="K35" s="70"/>
      <c r="L35" s="71"/>
      <c r="M35" s="70"/>
      <c r="N35" s="71"/>
      <c r="O35" s="70"/>
      <c r="P35" s="115"/>
      <c r="Q35" s="70"/>
      <c r="R35" s="72"/>
    </row>
    <row r="36" spans="1:18" ht="33.75">
      <c r="A36" s="14" t="s">
        <v>480</v>
      </c>
      <c r="B36" s="228">
        <v>8042.3</v>
      </c>
      <c r="C36" s="9">
        <v>366.4</v>
      </c>
      <c r="D36" s="9">
        <v>228.4</v>
      </c>
      <c r="E36" s="9">
        <v>267.7</v>
      </c>
      <c r="F36" s="9">
        <v>87.8</v>
      </c>
      <c r="G36" s="9">
        <v>260</v>
      </c>
      <c r="H36" s="9">
        <v>342.1</v>
      </c>
      <c r="I36" s="9">
        <v>2446.9</v>
      </c>
      <c r="J36" s="9">
        <v>117.5</v>
      </c>
      <c r="K36" s="9">
        <v>231.3</v>
      </c>
      <c r="L36" s="9">
        <v>90.6</v>
      </c>
      <c r="M36" s="9">
        <v>192.1</v>
      </c>
      <c r="N36" s="9">
        <v>381.7</v>
      </c>
      <c r="O36" s="9">
        <v>1103.9000000000001</v>
      </c>
      <c r="P36" s="228">
        <v>101.1</v>
      </c>
      <c r="Q36" s="9">
        <v>946.8</v>
      </c>
      <c r="R36" s="21">
        <v>878.1</v>
      </c>
    </row>
    <row r="37" spans="1:18" ht="24.95" customHeight="1">
      <c r="A37" s="16" t="s">
        <v>398</v>
      </c>
      <c r="B37" s="234">
        <v>5490.7</v>
      </c>
      <c r="C37" s="233">
        <v>106.1</v>
      </c>
      <c r="D37" s="233">
        <v>90.1</v>
      </c>
      <c r="E37" s="233">
        <v>88.5</v>
      </c>
      <c r="F37" s="233">
        <v>22.5</v>
      </c>
      <c r="G37" s="233">
        <v>83.7</v>
      </c>
      <c r="H37" s="233">
        <v>164.5</v>
      </c>
      <c r="I37" s="233">
        <v>2110.1999999999998</v>
      </c>
      <c r="J37" s="233">
        <v>39</v>
      </c>
      <c r="K37" s="233">
        <v>120.3</v>
      </c>
      <c r="L37" s="233">
        <v>14.4</v>
      </c>
      <c r="M37" s="233">
        <v>78.5</v>
      </c>
      <c r="N37" s="233">
        <v>99.9</v>
      </c>
      <c r="O37" s="233">
        <v>994</v>
      </c>
      <c r="P37" s="234">
        <v>20.6</v>
      </c>
      <c r="Q37" s="233">
        <v>669.7</v>
      </c>
      <c r="R37" s="235">
        <v>788.6</v>
      </c>
    </row>
    <row r="38" spans="1:18" ht="24.95" customHeight="1">
      <c r="A38" s="16" t="s">
        <v>437</v>
      </c>
      <c r="B38" s="234">
        <v>828.3</v>
      </c>
      <c r="C38" s="233">
        <v>123.6</v>
      </c>
      <c r="D38" s="233">
        <v>40.799999999999997</v>
      </c>
      <c r="E38" s="233">
        <v>101.7</v>
      </c>
      <c r="F38" s="233">
        <v>22.8</v>
      </c>
      <c r="G38" s="233">
        <v>55.9</v>
      </c>
      <c r="H38" s="233">
        <v>44.8</v>
      </c>
      <c r="I38" s="233">
        <v>49.3</v>
      </c>
      <c r="J38" s="233">
        <v>37.200000000000003</v>
      </c>
      <c r="K38" s="233">
        <v>42.2</v>
      </c>
      <c r="L38" s="233">
        <v>22.5</v>
      </c>
      <c r="M38" s="233">
        <v>3</v>
      </c>
      <c r="N38" s="233">
        <v>95</v>
      </c>
      <c r="O38" s="233">
        <v>65.400000000000006</v>
      </c>
      <c r="P38" s="234">
        <v>20.399999999999999</v>
      </c>
      <c r="Q38" s="233">
        <v>91.5</v>
      </c>
      <c r="R38" s="235">
        <v>12.4</v>
      </c>
    </row>
    <row r="39" spans="1:18" ht="24.95" customHeight="1">
      <c r="A39" s="16" t="s">
        <v>470</v>
      </c>
      <c r="B39" s="234">
        <v>1723.4</v>
      </c>
      <c r="C39" s="233">
        <v>136.69999999999999</v>
      </c>
      <c r="D39" s="233">
        <v>97.4</v>
      </c>
      <c r="E39" s="233">
        <v>77.5</v>
      </c>
      <c r="F39" s="233">
        <v>42.5</v>
      </c>
      <c r="G39" s="233">
        <v>120.4</v>
      </c>
      <c r="H39" s="233">
        <v>132.80000000000001</v>
      </c>
      <c r="I39" s="233">
        <v>287.39999999999998</v>
      </c>
      <c r="J39" s="233">
        <v>41.3</v>
      </c>
      <c r="K39" s="233">
        <v>68.8</v>
      </c>
      <c r="L39" s="233">
        <v>53.8</v>
      </c>
      <c r="M39" s="233">
        <v>110.6</v>
      </c>
      <c r="N39" s="233">
        <v>186.8</v>
      </c>
      <c r="O39" s="233">
        <v>44.5</v>
      </c>
      <c r="P39" s="234">
        <v>60.1</v>
      </c>
      <c r="Q39" s="233">
        <v>185.7</v>
      </c>
      <c r="R39" s="235">
        <v>77.2</v>
      </c>
    </row>
    <row r="40" spans="1:18" ht="45">
      <c r="A40" s="14" t="s">
        <v>479</v>
      </c>
      <c r="B40" s="74">
        <v>6921.8</v>
      </c>
      <c r="C40" s="233">
        <v>249</v>
      </c>
      <c r="D40" s="233">
        <v>142.5</v>
      </c>
      <c r="E40" s="233">
        <v>129.6</v>
      </c>
      <c r="F40" s="233">
        <v>43.3</v>
      </c>
      <c r="G40" s="233">
        <v>105.5</v>
      </c>
      <c r="H40" s="233">
        <v>284.60000000000002</v>
      </c>
      <c r="I40" s="233">
        <v>2308.1</v>
      </c>
      <c r="J40" s="233">
        <v>66.2</v>
      </c>
      <c r="K40" s="233">
        <v>192.3</v>
      </c>
      <c r="L40" s="233">
        <v>44.4</v>
      </c>
      <c r="M40" s="233">
        <v>164.1</v>
      </c>
      <c r="N40" s="233">
        <v>430.5</v>
      </c>
      <c r="O40" s="233">
        <v>1048.7</v>
      </c>
      <c r="P40" s="234">
        <v>62</v>
      </c>
      <c r="Q40" s="233">
        <v>795.7</v>
      </c>
      <c r="R40" s="235">
        <v>855.3</v>
      </c>
    </row>
    <row r="41" spans="1:18" ht="24.95" customHeight="1">
      <c r="A41" s="17" t="s">
        <v>399</v>
      </c>
      <c r="B41" s="74">
        <v>4743.7</v>
      </c>
      <c r="C41" s="15">
        <v>29.4</v>
      </c>
      <c r="D41" s="15">
        <v>5.3</v>
      </c>
      <c r="E41" s="15">
        <v>53.7</v>
      </c>
      <c r="F41" s="15">
        <v>0.1</v>
      </c>
      <c r="G41" s="15">
        <v>0.8</v>
      </c>
      <c r="H41" s="15">
        <v>126.9</v>
      </c>
      <c r="I41" s="15">
        <v>2013.4</v>
      </c>
      <c r="J41" s="15">
        <v>1.6</v>
      </c>
      <c r="K41" s="15">
        <v>113</v>
      </c>
      <c r="L41" s="15">
        <v>0.2</v>
      </c>
      <c r="M41" s="15">
        <v>19.8</v>
      </c>
      <c r="N41" s="15">
        <v>3.3</v>
      </c>
      <c r="O41" s="15">
        <v>974.5</v>
      </c>
      <c r="P41" s="241">
        <v>8.4</v>
      </c>
      <c r="Q41" s="15">
        <v>641.79999999999995</v>
      </c>
      <c r="R41" s="232">
        <v>751.6</v>
      </c>
    </row>
    <row r="42" spans="1:18" ht="24.95" customHeight="1">
      <c r="A42" s="16" t="s">
        <v>400</v>
      </c>
      <c r="B42" s="234">
        <v>2178.1</v>
      </c>
      <c r="C42" s="233">
        <v>219.6</v>
      </c>
      <c r="D42" s="233">
        <v>137.19999999999999</v>
      </c>
      <c r="E42" s="233">
        <v>76</v>
      </c>
      <c r="F42" s="233">
        <v>43.1</v>
      </c>
      <c r="G42" s="233">
        <v>104.8</v>
      </c>
      <c r="H42" s="233">
        <v>157.6</v>
      </c>
      <c r="I42" s="233">
        <v>294.7</v>
      </c>
      <c r="J42" s="233">
        <v>64.7</v>
      </c>
      <c r="K42" s="233">
        <v>79.400000000000006</v>
      </c>
      <c r="L42" s="233">
        <v>44.2</v>
      </c>
      <c r="M42" s="233">
        <v>144.30000000000001</v>
      </c>
      <c r="N42" s="233">
        <v>427.2</v>
      </c>
      <c r="O42" s="233">
        <v>74.2</v>
      </c>
      <c r="P42" s="234">
        <v>53.6</v>
      </c>
      <c r="Q42" s="233">
        <v>153.9</v>
      </c>
      <c r="R42" s="235">
        <v>103.7</v>
      </c>
    </row>
    <row r="43" spans="1:18" ht="24.95" customHeight="1">
      <c r="A43" s="17" t="s">
        <v>401</v>
      </c>
      <c r="B43" s="234">
        <v>2032.9</v>
      </c>
      <c r="C43" s="233">
        <v>210.2</v>
      </c>
      <c r="D43" s="233">
        <v>136</v>
      </c>
      <c r="E43" s="233">
        <v>75.7</v>
      </c>
      <c r="F43" s="233">
        <v>43.1</v>
      </c>
      <c r="G43" s="233">
        <v>98</v>
      </c>
      <c r="H43" s="233">
        <v>148.4</v>
      </c>
      <c r="I43" s="233">
        <v>283.2</v>
      </c>
      <c r="J43" s="233">
        <v>64.7</v>
      </c>
      <c r="K43" s="233">
        <v>78.5</v>
      </c>
      <c r="L43" s="233">
        <v>44.2</v>
      </c>
      <c r="M43" s="233">
        <v>144.1</v>
      </c>
      <c r="N43" s="233">
        <v>332.5</v>
      </c>
      <c r="O43" s="233">
        <v>64.5</v>
      </c>
      <c r="P43" s="234">
        <v>53.5</v>
      </c>
      <c r="Q43" s="233">
        <v>153</v>
      </c>
      <c r="R43" s="235">
        <v>103.3</v>
      </c>
    </row>
    <row r="44" spans="1:18" ht="24.95" customHeight="1">
      <c r="A44" s="12" t="s">
        <v>402</v>
      </c>
      <c r="B44" s="74"/>
      <c r="C44" s="59"/>
      <c r="D44" s="77"/>
      <c r="E44" s="59"/>
      <c r="F44" s="77"/>
      <c r="G44" s="59"/>
      <c r="H44" s="59"/>
      <c r="I44" s="59"/>
      <c r="J44" s="85"/>
      <c r="K44" s="85"/>
      <c r="L44" s="237"/>
      <c r="M44" s="85"/>
      <c r="N44" s="237"/>
      <c r="O44" s="85"/>
      <c r="P44" s="242"/>
      <c r="Q44" s="85"/>
      <c r="R44" s="86"/>
    </row>
    <row r="45" spans="1:18" ht="24.95" customHeight="1">
      <c r="A45" s="229" t="s">
        <v>403</v>
      </c>
      <c r="B45" s="234">
        <v>320.89999999999998</v>
      </c>
      <c r="C45" s="233">
        <v>58.7</v>
      </c>
      <c r="D45" s="233">
        <v>19.600000000000001</v>
      </c>
      <c r="E45" s="233">
        <v>12.6</v>
      </c>
      <c r="F45" s="233">
        <v>0.6</v>
      </c>
      <c r="G45" s="233">
        <v>0.4</v>
      </c>
      <c r="H45" s="233">
        <v>7.6</v>
      </c>
      <c r="I45" s="233">
        <v>3.1</v>
      </c>
      <c r="J45" s="233">
        <v>26.6</v>
      </c>
      <c r="K45" s="233">
        <v>4.7</v>
      </c>
      <c r="L45" s="233">
        <v>0.2</v>
      </c>
      <c r="M45" s="233">
        <v>4.4000000000000004</v>
      </c>
      <c r="N45" s="233">
        <v>149.4</v>
      </c>
      <c r="O45" s="233">
        <v>13.6</v>
      </c>
      <c r="P45" s="234">
        <v>0.8</v>
      </c>
      <c r="Q45" s="233">
        <v>13.8</v>
      </c>
      <c r="R45" s="235">
        <v>4.8</v>
      </c>
    </row>
    <row r="46" spans="1:18" ht="24.95" customHeight="1">
      <c r="A46" s="229" t="s">
        <v>404</v>
      </c>
      <c r="B46" s="234">
        <v>392</v>
      </c>
      <c r="C46" s="233">
        <v>25.7</v>
      </c>
      <c r="D46" s="233">
        <v>47.5</v>
      </c>
      <c r="E46" s="233">
        <v>17</v>
      </c>
      <c r="F46" s="233">
        <v>13.8</v>
      </c>
      <c r="G46" s="233">
        <v>14.9</v>
      </c>
      <c r="H46" s="233">
        <v>27.4</v>
      </c>
      <c r="I46" s="233">
        <v>61.5</v>
      </c>
      <c r="J46" s="233">
        <v>6.3</v>
      </c>
      <c r="K46" s="233">
        <v>24.9</v>
      </c>
      <c r="L46" s="233">
        <v>8.1999999999999993</v>
      </c>
      <c r="M46" s="233">
        <v>55</v>
      </c>
      <c r="N46" s="233">
        <v>19.8</v>
      </c>
      <c r="O46" s="233">
        <v>22.5</v>
      </c>
      <c r="P46" s="234">
        <v>11.4</v>
      </c>
      <c r="Q46" s="233">
        <v>28.4</v>
      </c>
      <c r="R46" s="235">
        <v>7.7</v>
      </c>
    </row>
    <row r="47" spans="1:18" ht="24.95" customHeight="1">
      <c r="A47" s="229" t="s">
        <v>405</v>
      </c>
      <c r="B47" s="234">
        <v>1229.8</v>
      </c>
      <c r="C47" s="233">
        <v>99.2</v>
      </c>
      <c r="D47" s="233">
        <v>61.6</v>
      </c>
      <c r="E47" s="233">
        <v>44.2</v>
      </c>
      <c r="F47" s="233">
        <v>28.3</v>
      </c>
      <c r="G47" s="233">
        <v>82</v>
      </c>
      <c r="H47" s="233">
        <v>110</v>
      </c>
      <c r="I47" s="233">
        <v>210.7</v>
      </c>
      <c r="J47" s="233">
        <v>31.5</v>
      </c>
      <c r="K47" s="233">
        <v>47.3</v>
      </c>
      <c r="L47" s="233">
        <v>35.700000000000003</v>
      </c>
      <c r="M47" s="233">
        <v>83</v>
      </c>
      <c r="N47" s="233">
        <v>148.4</v>
      </c>
      <c r="O47" s="233">
        <v>28.3</v>
      </c>
      <c r="P47" s="234">
        <v>41.3</v>
      </c>
      <c r="Q47" s="233">
        <v>110.4</v>
      </c>
      <c r="R47" s="235">
        <v>67.900000000000006</v>
      </c>
    </row>
    <row r="48" spans="1:18" ht="24.95" customHeight="1">
      <c r="A48" s="17" t="s">
        <v>406</v>
      </c>
      <c r="B48" s="234">
        <v>145.19999999999999</v>
      </c>
      <c r="C48" s="233">
        <v>9.3000000000000007</v>
      </c>
      <c r="D48" s="233">
        <v>1.2</v>
      </c>
      <c r="E48" s="233">
        <v>0.3</v>
      </c>
      <c r="F48" s="233">
        <v>0.1</v>
      </c>
      <c r="G48" s="233">
        <v>6.8</v>
      </c>
      <c r="H48" s="233">
        <v>9.3000000000000007</v>
      </c>
      <c r="I48" s="233">
        <v>11.5</v>
      </c>
      <c r="J48" s="233">
        <v>0</v>
      </c>
      <c r="K48" s="233">
        <v>0.9</v>
      </c>
      <c r="L48" s="233">
        <v>0</v>
      </c>
      <c r="M48" s="233">
        <v>0.2</v>
      </c>
      <c r="N48" s="233">
        <v>94.7</v>
      </c>
      <c r="O48" s="233">
        <v>9.6999999999999993</v>
      </c>
      <c r="P48" s="234">
        <v>0</v>
      </c>
      <c r="Q48" s="233">
        <v>0.9</v>
      </c>
      <c r="R48" s="235">
        <v>0.4</v>
      </c>
    </row>
    <row r="49" spans="1:19" ht="33.75">
      <c r="A49" s="14" t="s">
        <v>472</v>
      </c>
      <c r="B49" s="228">
        <v>76.2</v>
      </c>
      <c r="C49" s="9">
        <v>81.7</v>
      </c>
      <c r="D49" s="9">
        <v>73.7</v>
      </c>
      <c r="E49" s="9">
        <v>59.3</v>
      </c>
      <c r="F49" s="9">
        <v>80.099999999999994</v>
      </c>
      <c r="G49" s="9">
        <v>71.599999999999994</v>
      </c>
      <c r="H49" s="9">
        <v>71</v>
      </c>
      <c r="I49" s="9">
        <v>75.2</v>
      </c>
      <c r="J49" s="9">
        <v>79.8</v>
      </c>
      <c r="K49" s="9">
        <v>79.400000000000006</v>
      </c>
      <c r="L49" s="9">
        <v>69.900000000000006</v>
      </c>
      <c r="M49" s="9">
        <v>83.6</v>
      </c>
      <c r="N49" s="9">
        <v>83.4</v>
      </c>
      <c r="O49" s="9">
        <v>70.2</v>
      </c>
      <c r="P49" s="228">
        <v>79.099999999999994</v>
      </c>
      <c r="Q49" s="9">
        <v>74.2</v>
      </c>
      <c r="R49" s="21">
        <v>84.4</v>
      </c>
      <c r="S49" s="236"/>
    </row>
    <row r="50" spans="1:19" ht="30" customHeight="1">
      <c r="A50" s="56" t="s">
        <v>407</v>
      </c>
      <c r="B50" s="264"/>
      <c r="C50" s="69"/>
      <c r="D50" s="33"/>
      <c r="E50" s="69"/>
      <c r="F50" s="33"/>
      <c r="G50" s="69"/>
      <c r="H50" s="69"/>
      <c r="I50" s="69"/>
      <c r="J50" s="70"/>
      <c r="K50" s="70"/>
      <c r="L50" s="71"/>
      <c r="M50" s="70"/>
      <c r="N50" s="71"/>
      <c r="O50" s="70"/>
      <c r="P50" s="115"/>
      <c r="Q50" s="70"/>
      <c r="R50" s="72"/>
    </row>
    <row r="51" spans="1:19" ht="45">
      <c r="A51" s="14" t="s">
        <v>438</v>
      </c>
      <c r="B51" s="74"/>
      <c r="C51" s="59"/>
      <c r="D51" s="59"/>
      <c r="E51" s="59"/>
      <c r="F51" s="59"/>
      <c r="G51" s="59"/>
      <c r="H51" s="59"/>
      <c r="I51" s="59"/>
      <c r="J51" s="59"/>
      <c r="K51" s="59"/>
      <c r="L51" s="59"/>
      <c r="M51" s="59"/>
      <c r="N51" s="59"/>
      <c r="O51" s="59"/>
      <c r="P51" s="74"/>
      <c r="Q51" s="59"/>
      <c r="R51" s="75"/>
    </row>
    <row r="52" spans="1:19" ht="24.95" customHeight="1">
      <c r="A52" s="16" t="s">
        <v>408</v>
      </c>
      <c r="B52" s="228">
        <v>15.3</v>
      </c>
      <c r="C52" s="9">
        <v>0.8</v>
      </c>
      <c r="D52" s="9">
        <v>1.4</v>
      </c>
      <c r="E52" s="9">
        <v>0.8</v>
      </c>
      <c r="F52" s="9">
        <v>0.9</v>
      </c>
      <c r="G52" s="9">
        <v>1.1000000000000001</v>
      </c>
      <c r="H52" s="9">
        <v>0.8</v>
      </c>
      <c r="I52" s="9">
        <v>1.3</v>
      </c>
      <c r="J52" s="9">
        <v>0.7</v>
      </c>
      <c r="K52" s="9">
        <v>0.7</v>
      </c>
      <c r="L52" s="9">
        <v>0.3</v>
      </c>
      <c r="M52" s="9">
        <v>0.4</v>
      </c>
      <c r="N52" s="9">
        <v>3.1</v>
      </c>
      <c r="O52" s="9">
        <v>0.8</v>
      </c>
      <c r="P52" s="228">
        <v>0.4</v>
      </c>
      <c r="Q52" s="9">
        <v>1</v>
      </c>
      <c r="R52" s="21">
        <v>1</v>
      </c>
    </row>
    <row r="53" spans="1:19" ht="24.95" customHeight="1">
      <c r="A53" s="55" t="s">
        <v>409</v>
      </c>
      <c r="B53" s="74">
        <v>168201.4</v>
      </c>
      <c r="C53" s="59">
        <v>12347.2</v>
      </c>
      <c r="D53" s="59">
        <v>8700.7999999999993</v>
      </c>
      <c r="E53" s="59">
        <v>5083.5</v>
      </c>
      <c r="F53" s="59">
        <v>1986</v>
      </c>
      <c r="G53" s="59">
        <v>32505.9</v>
      </c>
      <c r="H53" s="59">
        <v>5798.2</v>
      </c>
      <c r="I53" s="59">
        <v>27335.8</v>
      </c>
      <c r="J53" s="59">
        <v>12975</v>
      </c>
      <c r="K53" s="59">
        <v>1555.9</v>
      </c>
      <c r="L53" s="59">
        <v>1768.1</v>
      </c>
      <c r="M53" s="59">
        <v>5941.8</v>
      </c>
      <c r="N53" s="59">
        <v>26807.8</v>
      </c>
      <c r="O53" s="59">
        <v>12581.6</v>
      </c>
      <c r="P53" s="74">
        <v>1344.8</v>
      </c>
      <c r="Q53" s="59">
        <v>6255.7</v>
      </c>
      <c r="R53" s="75">
        <v>5213.6000000000004</v>
      </c>
    </row>
    <row r="54" spans="1:19" ht="24.95" customHeight="1">
      <c r="A54" s="60" t="s">
        <v>410</v>
      </c>
      <c r="B54" s="74">
        <v>167301.29999999999</v>
      </c>
      <c r="C54" s="59">
        <v>12323</v>
      </c>
      <c r="D54" s="59">
        <v>8680.9</v>
      </c>
      <c r="E54" s="59">
        <v>5068.5</v>
      </c>
      <c r="F54" s="59">
        <v>1980.3</v>
      </c>
      <c r="G54" s="59">
        <v>32418</v>
      </c>
      <c r="H54" s="59">
        <v>5749.6</v>
      </c>
      <c r="I54" s="59">
        <v>27288.799999999999</v>
      </c>
      <c r="J54" s="59">
        <v>12942.1</v>
      </c>
      <c r="K54" s="59">
        <v>1544.6</v>
      </c>
      <c r="L54" s="59">
        <v>1762.6</v>
      </c>
      <c r="M54" s="59">
        <v>5928.5</v>
      </c>
      <c r="N54" s="59">
        <v>26298.5</v>
      </c>
      <c r="O54" s="59">
        <v>12543.8</v>
      </c>
      <c r="P54" s="74">
        <v>1338</v>
      </c>
      <c r="Q54" s="59">
        <v>6238.7</v>
      </c>
      <c r="R54" s="75">
        <v>5195.3999999999996</v>
      </c>
    </row>
    <row r="55" spans="1:19" ht="50.25" customHeight="1">
      <c r="A55" s="14" t="s">
        <v>411</v>
      </c>
      <c r="B55" s="74"/>
      <c r="C55" s="59"/>
      <c r="D55" s="59"/>
      <c r="E55" s="59"/>
      <c r="F55" s="59"/>
      <c r="G55" s="59"/>
      <c r="H55" s="59"/>
      <c r="I55" s="59"/>
      <c r="J55" s="59"/>
      <c r="K55" s="59"/>
      <c r="L55" s="59"/>
      <c r="M55" s="59"/>
      <c r="N55" s="59"/>
      <c r="O55" s="59"/>
      <c r="P55" s="74"/>
      <c r="Q55" s="59"/>
      <c r="R55" s="75"/>
    </row>
    <row r="56" spans="1:19" ht="24.95" customHeight="1">
      <c r="A56" s="16" t="s">
        <v>412</v>
      </c>
      <c r="B56" s="74">
        <v>13678.4</v>
      </c>
      <c r="C56" s="59">
        <v>1848.9</v>
      </c>
      <c r="D56" s="59">
        <v>262.2</v>
      </c>
      <c r="E56" s="59">
        <v>34.5</v>
      </c>
      <c r="F56" s="59">
        <v>64.7</v>
      </c>
      <c r="G56" s="59">
        <v>3604.7</v>
      </c>
      <c r="H56" s="59">
        <v>361.2</v>
      </c>
      <c r="I56" s="59">
        <v>343</v>
      </c>
      <c r="J56" s="59">
        <v>2995.2</v>
      </c>
      <c r="K56" s="59">
        <v>262.3</v>
      </c>
      <c r="L56" s="59">
        <v>56.5</v>
      </c>
      <c r="M56" s="59">
        <v>200.7</v>
      </c>
      <c r="N56" s="59">
        <v>1488.6</v>
      </c>
      <c r="O56" s="59">
        <v>1047.0999999999999</v>
      </c>
      <c r="P56" s="74">
        <v>25</v>
      </c>
      <c r="Q56" s="59">
        <v>274.8</v>
      </c>
      <c r="R56" s="75">
        <v>808.9</v>
      </c>
    </row>
    <row r="57" spans="1:19" ht="24.95" customHeight="1">
      <c r="A57" s="16" t="s">
        <v>413</v>
      </c>
      <c r="B57" s="74">
        <v>2563</v>
      </c>
      <c r="C57" s="59">
        <v>616.70000000000005</v>
      </c>
      <c r="D57" s="59">
        <v>39.6</v>
      </c>
      <c r="E57" s="59">
        <v>191.4</v>
      </c>
      <c r="F57" s="59">
        <v>14</v>
      </c>
      <c r="G57" s="59">
        <v>869.1</v>
      </c>
      <c r="H57" s="59">
        <v>84.8</v>
      </c>
      <c r="I57" s="59">
        <v>251.5</v>
      </c>
      <c r="J57" s="59">
        <v>72.400000000000006</v>
      </c>
      <c r="K57" s="59">
        <v>14.2</v>
      </c>
      <c r="L57" s="59">
        <v>3.8</v>
      </c>
      <c r="M57" s="59">
        <v>157.1</v>
      </c>
      <c r="N57" s="59">
        <v>146.5</v>
      </c>
      <c r="O57" s="59">
        <v>44.9</v>
      </c>
      <c r="P57" s="74">
        <v>0.7</v>
      </c>
      <c r="Q57" s="59">
        <v>26</v>
      </c>
      <c r="R57" s="75">
        <v>30.4</v>
      </c>
    </row>
    <row r="58" spans="1:19" ht="24.95" customHeight="1">
      <c r="A58" s="7" t="s">
        <v>425</v>
      </c>
      <c r="B58" s="74"/>
      <c r="C58" s="59"/>
      <c r="D58" s="77"/>
      <c r="E58" s="59"/>
      <c r="F58" s="59"/>
      <c r="G58" s="59"/>
      <c r="H58" s="59"/>
      <c r="I58" s="59"/>
      <c r="J58" s="85"/>
      <c r="K58" s="85"/>
      <c r="L58" s="237"/>
      <c r="M58" s="85"/>
      <c r="N58" s="85"/>
      <c r="O58" s="85"/>
      <c r="P58" s="242"/>
      <c r="Q58" s="85"/>
      <c r="R58" s="86"/>
    </row>
    <row r="59" spans="1:19" ht="24.95" customHeight="1">
      <c r="A59" s="14" t="s">
        <v>473</v>
      </c>
      <c r="B59" s="74">
        <v>327.74599999999998</v>
      </c>
      <c r="C59" s="59">
        <v>1739.8406</v>
      </c>
      <c r="D59" s="77">
        <v>81.893000000000001</v>
      </c>
      <c r="E59" s="59">
        <v>233.30940000000001</v>
      </c>
      <c r="F59" s="59">
        <v>50.743499999999997</v>
      </c>
      <c r="G59" s="59">
        <v>339.34899999999999</v>
      </c>
      <c r="H59" s="59">
        <v>264.35059999999999</v>
      </c>
      <c r="I59" s="59">
        <v>113.074</v>
      </c>
      <c r="J59" s="59">
        <v>126.2353</v>
      </c>
      <c r="K59" s="59">
        <v>46.506</v>
      </c>
      <c r="L59" s="77">
        <v>57.997700000000002</v>
      </c>
      <c r="M59" s="59">
        <v>117.614</v>
      </c>
      <c r="N59" s="59">
        <v>2236.8249999999998</v>
      </c>
      <c r="O59" s="59">
        <v>442.16410000000002</v>
      </c>
      <c r="P59" s="78">
        <v>43.157899999999998</v>
      </c>
      <c r="Q59" s="59">
        <v>73.389899999999997</v>
      </c>
      <c r="R59" s="75">
        <v>193.7841</v>
      </c>
    </row>
    <row r="60" spans="1:19" ht="48" customHeight="1">
      <c r="A60" s="14" t="s">
        <v>441</v>
      </c>
      <c r="B60" s="74">
        <v>5.8578000000000001</v>
      </c>
      <c r="C60" s="59">
        <v>35.617400000000004</v>
      </c>
      <c r="D60" s="77">
        <v>1.1860999999999999</v>
      </c>
      <c r="E60" s="59">
        <v>2.2991999999999999</v>
      </c>
      <c r="F60" s="59">
        <v>0.20169999999999999</v>
      </c>
      <c r="G60" s="59">
        <v>8.3047000000000004</v>
      </c>
      <c r="H60" s="59">
        <v>6.5772000000000004</v>
      </c>
      <c r="I60" s="59">
        <v>1.0903</v>
      </c>
      <c r="J60" s="59">
        <v>0.81100000000000005</v>
      </c>
      <c r="K60" s="59">
        <v>3.0999999999999999E-3</v>
      </c>
      <c r="L60" s="77">
        <v>0.1115</v>
      </c>
      <c r="M60" s="59">
        <v>0.2455</v>
      </c>
      <c r="N60" s="59">
        <v>36.431399999999996</v>
      </c>
      <c r="O60" s="59">
        <v>7.7675000000000001</v>
      </c>
      <c r="P60" s="78">
        <v>0</v>
      </c>
      <c r="Q60" s="59">
        <v>2.0920999999999998</v>
      </c>
      <c r="R60" s="75">
        <v>6.0776000000000003</v>
      </c>
    </row>
    <row r="61" spans="1:19" s="20" customFormat="1" ht="45">
      <c r="A61" s="45" t="s">
        <v>426</v>
      </c>
      <c r="B61" s="74">
        <v>7657.5</v>
      </c>
      <c r="C61" s="59">
        <v>2611.1</v>
      </c>
      <c r="D61" s="59">
        <v>201.9</v>
      </c>
      <c r="E61" s="59">
        <v>137.30000000000001</v>
      </c>
      <c r="F61" s="59">
        <v>37.799999999999997</v>
      </c>
      <c r="G61" s="59">
        <v>654</v>
      </c>
      <c r="H61" s="59">
        <v>533.4</v>
      </c>
      <c r="I61" s="59">
        <v>462.4</v>
      </c>
      <c r="J61" s="59">
        <v>112.8</v>
      </c>
      <c r="K61" s="59">
        <v>25.4</v>
      </c>
      <c r="L61" s="59">
        <v>28.9</v>
      </c>
      <c r="M61" s="59">
        <v>85</v>
      </c>
      <c r="N61" s="59">
        <v>1292.7</v>
      </c>
      <c r="O61" s="59">
        <v>283.8</v>
      </c>
      <c r="P61" s="74">
        <v>0</v>
      </c>
      <c r="Q61" s="59">
        <v>629.5</v>
      </c>
      <c r="R61" s="75">
        <v>561.5</v>
      </c>
    </row>
    <row r="62" spans="1:19" ht="24.95" customHeight="1">
      <c r="A62" s="14" t="s">
        <v>474</v>
      </c>
      <c r="B62" s="74"/>
      <c r="C62" s="59"/>
      <c r="D62" s="77"/>
      <c r="E62" s="59"/>
      <c r="F62" s="59"/>
      <c r="G62" s="59"/>
      <c r="H62" s="59"/>
      <c r="I62" s="59"/>
      <c r="J62" s="85"/>
      <c r="K62" s="85"/>
      <c r="L62" s="237"/>
      <c r="M62" s="85"/>
      <c r="N62" s="85"/>
      <c r="O62" s="85"/>
      <c r="P62" s="242"/>
      <c r="Q62" s="85"/>
      <c r="R62" s="86"/>
    </row>
    <row r="63" spans="1:19" ht="24.95" customHeight="1">
      <c r="A63" s="16" t="s">
        <v>427</v>
      </c>
      <c r="B63" s="74">
        <v>14158.4</v>
      </c>
      <c r="C63" s="59">
        <v>1259</v>
      </c>
      <c r="D63" s="59">
        <v>742.8</v>
      </c>
      <c r="E63" s="59">
        <v>557</v>
      </c>
      <c r="F63" s="59">
        <v>428.2</v>
      </c>
      <c r="G63" s="59">
        <v>883</v>
      </c>
      <c r="H63" s="59">
        <v>1256.5</v>
      </c>
      <c r="I63" s="59">
        <v>2180.8000000000002</v>
      </c>
      <c r="J63" s="59">
        <v>390</v>
      </c>
      <c r="K63" s="59">
        <v>544.5</v>
      </c>
      <c r="L63" s="59">
        <v>345.7</v>
      </c>
      <c r="M63" s="59">
        <v>939.9</v>
      </c>
      <c r="N63" s="59">
        <v>1758.7</v>
      </c>
      <c r="O63" s="59">
        <v>341.3</v>
      </c>
      <c r="P63" s="74">
        <v>445.8</v>
      </c>
      <c r="Q63" s="59">
        <v>1397.3</v>
      </c>
      <c r="R63" s="75">
        <v>688.1</v>
      </c>
      <c r="S63" s="10"/>
    </row>
    <row r="64" spans="1:19" ht="24.95" customHeight="1">
      <c r="A64" s="16" t="s">
        <v>428</v>
      </c>
      <c r="B64" s="74">
        <v>376.92323718686401</v>
      </c>
      <c r="C64" s="59">
        <v>437.979290978314</v>
      </c>
      <c r="D64" s="59">
        <v>373.18267436993898</v>
      </c>
      <c r="E64" s="59">
        <v>277.99707009071699</v>
      </c>
      <c r="F64" s="59">
        <v>440.52170469274</v>
      </c>
      <c r="G64" s="59">
        <v>375.08073241339201</v>
      </c>
      <c r="H64" s="59">
        <v>366.34665574243701</v>
      </c>
      <c r="I64" s="59">
        <v>395.74493822652897</v>
      </c>
      <c r="J64" s="59">
        <v>417.83063998568599</v>
      </c>
      <c r="K64" s="59">
        <v>263.38796762094898</v>
      </c>
      <c r="L64" s="59">
        <v>304.52539241949199</v>
      </c>
      <c r="M64" s="59">
        <v>398.27938741230798</v>
      </c>
      <c r="N64" s="59">
        <v>408.511067968742</v>
      </c>
      <c r="O64" s="59">
        <v>293.46636847259799</v>
      </c>
      <c r="P64" s="74">
        <v>329.39768312380801</v>
      </c>
      <c r="Q64" s="59">
        <v>401.04061877453398</v>
      </c>
      <c r="R64" s="75">
        <v>422.93901317617298</v>
      </c>
      <c r="S64" s="10"/>
    </row>
    <row r="65" spans="1:19" ht="30" customHeight="1">
      <c r="A65" s="56" t="s">
        <v>429</v>
      </c>
      <c r="B65" s="87"/>
      <c r="C65" s="85"/>
      <c r="D65" s="237"/>
      <c r="E65" s="85"/>
      <c r="F65" s="237"/>
      <c r="G65" s="85"/>
      <c r="H65" s="85"/>
      <c r="I65" s="85"/>
      <c r="J65" s="59"/>
      <c r="K65" s="59"/>
      <c r="L65" s="77"/>
      <c r="M65" s="59"/>
      <c r="N65" s="77"/>
      <c r="O65" s="59"/>
      <c r="P65" s="78"/>
      <c r="Q65" s="59"/>
      <c r="R65" s="75"/>
      <c r="S65" s="10"/>
    </row>
    <row r="66" spans="1:19" ht="24.95" customHeight="1">
      <c r="A66" s="14" t="s">
        <v>430</v>
      </c>
      <c r="B66" s="243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243"/>
      <c r="Q66" s="8"/>
      <c r="R66" s="19"/>
    </row>
    <row r="67" spans="1:19" ht="24.95" customHeight="1">
      <c r="A67" s="16" t="s">
        <v>431</v>
      </c>
      <c r="B67" s="87">
        <v>15144.1</v>
      </c>
      <c r="C67" s="59">
        <v>1617.8</v>
      </c>
      <c r="D67" s="59">
        <v>806.8</v>
      </c>
      <c r="E67" s="59">
        <v>582.79999999999995</v>
      </c>
      <c r="F67" s="59">
        <v>275.3</v>
      </c>
      <c r="G67" s="59">
        <v>960.8</v>
      </c>
      <c r="H67" s="59">
        <v>1098.5999999999999</v>
      </c>
      <c r="I67" s="59">
        <v>2342.4</v>
      </c>
      <c r="J67" s="59">
        <v>500</v>
      </c>
      <c r="K67" s="59">
        <v>802.5</v>
      </c>
      <c r="L67" s="59">
        <v>453</v>
      </c>
      <c r="M67" s="59">
        <v>713.9</v>
      </c>
      <c r="N67" s="59">
        <v>1860</v>
      </c>
      <c r="O67" s="59">
        <v>341</v>
      </c>
      <c r="P67" s="74">
        <v>402</v>
      </c>
      <c r="Q67" s="59">
        <v>1995.6</v>
      </c>
      <c r="R67" s="75">
        <v>391.6</v>
      </c>
    </row>
    <row r="68" spans="1:19" ht="24.95" customHeight="1">
      <c r="A68" s="16" t="s">
        <v>432</v>
      </c>
      <c r="B68" s="74">
        <v>403.17</v>
      </c>
      <c r="C68" s="59">
        <v>562.80999999999995</v>
      </c>
      <c r="D68" s="59">
        <v>405.35</v>
      </c>
      <c r="E68" s="59">
        <v>290.87</v>
      </c>
      <c r="F68" s="59">
        <v>283.2</v>
      </c>
      <c r="G68" s="59">
        <v>408.14</v>
      </c>
      <c r="H68" s="59">
        <v>320.33</v>
      </c>
      <c r="I68" s="59">
        <v>425.08</v>
      </c>
      <c r="J68" s="59">
        <v>535.75</v>
      </c>
      <c r="K68" s="59">
        <v>388.2</v>
      </c>
      <c r="L68" s="59">
        <v>399.06</v>
      </c>
      <c r="M68" s="59">
        <v>302.5</v>
      </c>
      <c r="N68" s="59">
        <v>432.04</v>
      </c>
      <c r="O68" s="59">
        <v>293.19</v>
      </c>
      <c r="P68" s="74">
        <v>297.02999999999997</v>
      </c>
      <c r="Q68" s="59">
        <v>572.77</v>
      </c>
      <c r="R68" s="75">
        <v>240.73</v>
      </c>
    </row>
    <row r="69" spans="1:19" ht="24.95" customHeight="1">
      <c r="A69" s="14" t="s">
        <v>433</v>
      </c>
      <c r="B69" s="87"/>
      <c r="C69" s="59"/>
      <c r="D69" s="59"/>
      <c r="E69" s="59"/>
      <c r="F69" s="59"/>
      <c r="G69" s="59"/>
      <c r="H69" s="59"/>
      <c r="I69" s="59"/>
      <c r="J69" s="59"/>
      <c r="K69" s="59"/>
      <c r="L69" s="59"/>
      <c r="M69" s="59"/>
      <c r="N69" s="59"/>
      <c r="O69" s="59"/>
      <c r="P69" s="74"/>
      <c r="Q69" s="59"/>
      <c r="R69" s="75"/>
    </row>
    <row r="70" spans="1:19" ht="24.95" customHeight="1">
      <c r="A70" s="16" t="s">
        <v>434</v>
      </c>
      <c r="B70" s="74">
        <v>3614.6</v>
      </c>
      <c r="C70" s="59">
        <v>512.70000000000005</v>
      </c>
      <c r="D70" s="59">
        <v>109.4</v>
      </c>
      <c r="E70" s="59">
        <v>187.7</v>
      </c>
      <c r="F70" s="59">
        <v>158.19999999999999</v>
      </c>
      <c r="G70" s="59">
        <v>206</v>
      </c>
      <c r="H70" s="59">
        <v>271.3</v>
      </c>
      <c r="I70" s="59">
        <v>560.70000000000005</v>
      </c>
      <c r="J70" s="59">
        <v>73.5</v>
      </c>
      <c r="K70" s="59">
        <v>200.5</v>
      </c>
      <c r="L70" s="59">
        <v>136.30000000000001</v>
      </c>
      <c r="M70" s="59">
        <v>203.3</v>
      </c>
      <c r="N70" s="59">
        <v>325.10000000000002</v>
      </c>
      <c r="O70" s="59">
        <v>84.9</v>
      </c>
      <c r="P70" s="74">
        <v>106.6</v>
      </c>
      <c r="Q70" s="59">
        <v>319.7</v>
      </c>
      <c r="R70" s="75">
        <v>158.9</v>
      </c>
    </row>
    <row r="71" spans="1:19" ht="24.95" customHeight="1">
      <c r="A71" s="16" t="s">
        <v>432</v>
      </c>
      <c r="B71" s="80">
        <v>96.23</v>
      </c>
      <c r="C71" s="30">
        <v>178.36</v>
      </c>
      <c r="D71" s="30">
        <v>54.97</v>
      </c>
      <c r="E71" s="30">
        <v>93.69</v>
      </c>
      <c r="F71" s="30">
        <v>162.72</v>
      </c>
      <c r="G71" s="30">
        <v>87.51</v>
      </c>
      <c r="H71" s="30">
        <v>79.099999999999994</v>
      </c>
      <c r="I71" s="30">
        <v>101.75</v>
      </c>
      <c r="J71" s="30">
        <v>78.72</v>
      </c>
      <c r="K71" s="30">
        <v>96.97</v>
      </c>
      <c r="L71" s="30">
        <v>120.09</v>
      </c>
      <c r="M71" s="30">
        <v>86.14</v>
      </c>
      <c r="N71" s="30">
        <v>75.52</v>
      </c>
      <c r="O71" s="30">
        <v>73</v>
      </c>
      <c r="P71" s="80">
        <v>78.73</v>
      </c>
      <c r="Q71" s="30">
        <v>91.75</v>
      </c>
      <c r="R71" s="81">
        <v>97.65</v>
      </c>
    </row>
    <row r="72" spans="1:19" ht="24.95" customHeight="1">
      <c r="A72" s="14" t="s">
        <v>435</v>
      </c>
      <c r="B72" s="88"/>
      <c r="C72" s="59"/>
      <c r="D72" s="59"/>
      <c r="E72" s="59"/>
      <c r="F72" s="59"/>
      <c r="G72" s="59"/>
      <c r="H72" s="59"/>
      <c r="I72" s="59"/>
      <c r="J72" s="59"/>
      <c r="K72" s="59"/>
      <c r="L72" s="59"/>
      <c r="M72" s="59"/>
      <c r="N72" s="59"/>
      <c r="O72" s="59"/>
      <c r="P72" s="74"/>
      <c r="Q72" s="59"/>
      <c r="R72" s="75"/>
    </row>
    <row r="73" spans="1:19" ht="24.95" customHeight="1">
      <c r="A73" s="16" t="s">
        <v>478</v>
      </c>
      <c r="B73" s="80">
        <v>35412</v>
      </c>
      <c r="C73" s="30">
        <v>909</v>
      </c>
      <c r="D73" s="30">
        <v>415</v>
      </c>
      <c r="E73" s="30">
        <v>1592</v>
      </c>
      <c r="F73" s="30">
        <v>1658</v>
      </c>
      <c r="G73" s="30">
        <v>2857</v>
      </c>
      <c r="H73" s="30">
        <v>1530</v>
      </c>
      <c r="I73" s="30">
        <v>4975</v>
      </c>
      <c r="J73" s="30">
        <v>243</v>
      </c>
      <c r="K73" s="30">
        <v>3727</v>
      </c>
      <c r="L73" s="30">
        <v>7640</v>
      </c>
      <c r="M73" s="30">
        <v>1196</v>
      </c>
      <c r="N73" s="30">
        <v>391</v>
      </c>
      <c r="O73" s="30">
        <v>1348</v>
      </c>
      <c r="P73" s="80">
        <v>436</v>
      </c>
      <c r="Q73" s="30">
        <v>5223</v>
      </c>
      <c r="R73" s="81">
        <v>1272</v>
      </c>
    </row>
    <row r="74" spans="1:19" ht="24.95" customHeight="1">
      <c r="A74" s="16" t="s">
        <v>436</v>
      </c>
      <c r="B74" s="80">
        <v>3813.6</v>
      </c>
      <c r="C74" s="30">
        <v>171.5</v>
      </c>
      <c r="D74" s="30">
        <v>174.3</v>
      </c>
      <c r="E74" s="30">
        <v>259.39999999999998</v>
      </c>
      <c r="F74" s="30">
        <v>57.9</v>
      </c>
      <c r="G74" s="30">
        <v>202.9</v>
      </c>
      <c r="H74" s="30">
        <v>490.7</v>
      </c>
      <c r="I74" s="30">
        <v>452.5</v>
      </c>
      <c r="J74" s="30">
        <v>92.4</v>
      </c>
      <c r="K74" s="30">
        <v>678.7</v>
      </c>
      <c r="L74" s="30">
        <v>128.5</v>
      </c>
      <c r="M74" s="30">
        <v>191</v>
      </c>
      <c r="N74" s="30">
        <v>234.9</v>
      </c>
      <c r="O74" s="30">
        <v>135.6</v>
      </c>
      <c r="P74" s="80">
        <v>112.3</v>
      </c>
      <c r="Q74" s="30">
        <v>308.3</v>
      </c>
      <c r="R74" s="81">
        <v>122.7</v>
      </c>
    </row>
    <row r="75" spans="1:19" ht="15" customHeight="1">
      <c r="A75" s="217"/>
      <c r="B75" s="244"/>
      <c r="C75" s="11"/>
      <c r="D75" s="11"/>
      <c r="E75" s="11"/>
      <c r="F75" s="11"/>
      <c r="G75" s="11"/>
      <c r="J75" s="12"/>
      <c r="N75" s="90"/>
      <c r="O75" s="214"/>
      <c r="P75" s="247"/>
      <c r="Q75" s="12"/>
    </row>
    <row r="76" spans="1:19" ht="30" customHeight="1">
      <c r="A76" s="385" t="s">
        <v>476</v>
      </c>
      <c r="B76" s="385"/>
      <c r="C76" s="385"/>
      <c r="D76" s="385"/>
      <c r="E76" s="385"/>
      <c r="F76" s="385"/>
      <c r="G76" s="385"/>
      <c r="H76" s="385"/>
      <c r="I76" s="385"/>
      <c r="J76" s="385"/>
      <c r="K76" s="385"/>
      <c r="L76" s="385"/>
      <c r="M76" s="385"/>
      <c r="N76" s="385"/>
      <c r="O76" s="385"/>
      <c r="P76" s="385"/>
      <c r="Q76" s="385"/>
      <c r="R76" s="385"/>
    </row>
    <row r="77" spans="1:19" ht="24.95" customHeight="1">
      <c r="A77" s="382" t="s">
        <v>475</v>
      </c>
      <c r="B77" s="382"/>
      <c r="C77" s="382"/>
      <c r="D77" s="382"/>
      <c r="E77" s="382"/>
      <c r="F77" s="382"/>
      <c r="G77" s="382"/>
      <c r="H77" s="382"/>
      <c r="I77" s="382"/>
      <c r="J77" s="382"/>
      <c r="K77" s="382"/>
      <c r="L77" s="382"/>
      <c r="M77" s="382"/>
      <c r="N77" s="382"/>
      <c r="O77" s="382"/>
      <c r="P77" s="382"/>
      <c r="Q77" s="382"/>
      <c r="R77" s="382"/>
    </row>
    <row r="78" spans="1:19" ht="15" customHeight="1">
      <c r="A78" s="385" t="s">
        <v>320</v>
      </c>
      <c r="B78" s="385"/>
      <c r="C78" s="385"/>
      <c r="D78" s="385"/>
      <c r="E78" s="385"/>
      <c r="F78" s="385"/>
      <c r="G78" s="385"/>
      <c r="H78" s="385"/>
      <c r="I78" s="385"/>
      <c r="J78" s="385"/>
      <c r="K78" s="385"/>
      <c r="L78" s="385"/>
      <c r="M78" s="385"/>
      <c r="N78" s="385"/>
      <c r="O78" s="385"/>
      <c r="P78" s="385"/>
      <c r="Q78" s="385"/>
      <c r="R78" s="385"/>
    </row>
    <row r="79" spans="1:19">
      <c r="A79" s="382" t="s">
        <v>321</v>
      </c>
      <c r="B79" s="382"/>
      <c r="C79" s="382"/>
      <c r="D79" s="382"/>
      <c r="E79" s="382"/>
      <c r="F79" s="382"/>
      <c r="G79" s="382"/>
      <c r="H79" s="382"/>
      <c r="I79" s="382"/>
      <c r="J79" s="382"/>
      <c r="K79" s="382"/>
      <c r="L79" s="382"/>
      <c r="M79" s="382"/>
      <c r="N79" s="382"/>
      <c r="O79" s="382"/>
      <c r="P79" s="382"/>
      <c r="Q79" s="382"/>
      <c r="R79" s="382"/>
    </row>
  </sheetData>
  <mergeCells count="6">
    <mergeCell ref="L1:M1"/>
    <mergeCell ref="L2:M2"/>
    <mergeCell ref="A79:R79"/>
    <mergeCell ref="A76:R76"/>
    <mergeCell ref="A77:R77"/>
    <mergeCell ref="A78:R78"/>
  </mergeCells>
  <hyperlinks>
    <hyperlink ref="L1" location="'Spis tablic List of tables'!B24" display="Powrót do spisu tablic" xr:uid="{00000000-0004-0000-0400-000000000000}"/>
    <hyperlink ref="L2" location="'Spis tablic List of tables'!B31" display="Powrót do spisu tablic" xr:uid="{00000000-0004-0000-0400-000001000000}"/>
    <hyperlink ref="L1:L2" location="'Spis tablic List of tables'!A13" display="Powrót do spisu tablic" xr:uid="{00000000-0004-0000-0400-000002000000}"/>
    <hyperlink ref="L1:M2" location="'Spis tablic List of tables'!A7" display="Powrót do spisu tablic" xr:uid="{00000000-0004-0000-0400-000003000000}"/>
    <hyperlink ref="L1:M1" location="'Spis tablic'!A1" display="Powrót do spisu tablic" xr:uid="{72DA7543-8AF3-42A1-B0AB-81562EF27FC9}"/>
    <hyperlink ref="L2:M2" location="'Spis tablic'!A1" display="Return to list of tables" xr:uid="{21832C10-02D7-497F-AD21-60FB86BEA36C}"/>
  </hyperlinks>
  <pageMargins left="0.19685039370078741" right="0.19685039370078741" top="0.19685039370078741" bottom="0.19685039370078741" header="0.31496062992125984" footer="0.31496062992125984"/>
  <pageSetup paperSize="9" scale="60" fitToHeight="0" orientation="landscape" horizontalDpi="4294967294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sheetPr codeName="Arkusz50">
    <pageSetUpPr fitToPage="1"/>
  </sheetPr>
  <dimension ref="A1:I39"/>
  <sheetViews>
    <sheetView showGridLines="0" zoomScaleNormal="100" workbookViewId="0">
      <pane xSplit="1" ySplit="7" topLeftCell="B8" activePane="bottomRight" state="frozen"/>
      <selection pane="topRight" activeCell="B1" sqref="B1"/>
      <selection pane="bottomLeft" activeCell="A8" sqref="A8"/>
      <selection pane="bottomRight"/>
    </sheetView>
  </sheetViews>
  <sheetFormatPr defaultColWidth="9.59765625" defaultRowHeight="11.25"/>
  <cols>
    <col min="1" max="1" width="29.796875" style="33" customWidth="1"/>
    <col min="2" max="8" width="19" style="33" customWidth="1"/>
    <col min="9" max="16384" width="9.59765625" style="33"/>
  </cols>
  <sheetData>
    <row r="1" spans="1:9" ht="15" customHeight="1">
      <c r="A1" s="2" t="s">
        <v>896</v>
      </c>
      <c r="B1" s="56"/>
      <c r="C1" s="56"/>
      <c r="D1" s="56"/>
      <c r="E1" s="56"/>
      <c r="F1" s="56"/>
      <c r="H1" s="89"/>
      <c r="I1" s="339" t="s">
        <v>36</v>
      </c>
    </row>
    <row r="2" spans="1:9" ht="15" customHeight="1">
      <c r="A2" s="219" t="s">
        <v>712</v>
      </c>
      <c r="B2" s="56"/>
      <c r="C2" s="56"/>
      <c r="D2" s="56"/>
      <c r="E2" s="56"/>
      <c r="F2" s="56"/>
      <c r="H2" s="214"/>
      <c r="I2" s="349" t="s">
        <v>37</v>
      </c>
    </row>
    <row r="3" spans="1:9" ht="31.5" customHeight="1">
      <c r="A3" s="401" t="s">
        <v>519</v>
      </c>
      <c r="B3" s="393" t="s">
        <v>875</v>
      </c>
      <c r="C3" s="393" t="s">
        <v>876</v>
      </c>
      <c r="D3" s="405" t="s">
        <v>877</v>
      </c>
      <c r="E3" s="428"/>
      <c r="F3" s="428"/>
      <c r="G3" s="428"/>
      <c r="H3" s="428"/>
    </row>
    <row r="4" spans="1:9" ht="25.5" customHeight="1">
      <c r="A4" s="417"/>
      <c r="B4" s="448"/>
      <c r="C4" s="448"/>
      <c r="D4" s="393" t="s">
        <v>883</v>
      </c>
      <c r="E4" s="393" t="s">
        <v>882</v>
      </c>
      <c r="F4" s="461" t="s">
        <v>887</v>
      </c>
      <c r="G4" s="462"/>
      <c r="H4" s="462"/>
    </row>
    <row r="5" spans="1:9" ht="25.5" customHeight="1">
      <c r="A5" s="417"/>
      <c r="B5" s="448"/>
      <c r="C5" s="448"/>
      <c r="D5" s="448"/>
      <c r="E5" s="448"/>
      <c r="F5" s="393" t="s">
        <v>879</v>
      </c>
      <c r="G5" s="396" t="s">
        <v>878</v>
      </c>
      <c r="H5" s="399"/>
    </row>
    <row r="6" spans="1:9" ht="24.95" customHeight="1">
      <c r="A6" s="417"/>
      <c r="B6" s="394"/>
      <c r="C6" s="394"/>
      <c r="D6" s="394"/>
      <c r="E6" s="394"/>
      <c r="F6" s="394"/>
      <c r="G6" s="300" t="s">
        <v>880</v>
      </c>
      <c r="H6" s="308" t="s">
        <v>881</v>
      </c>
    </row>
    <row r="7" spans="1:9" ht="25.5" customHeight="1">
      <c r="B7" s="434" t="s">
        <v>886</v>
      </c>
      <c r="C7" s="447"/>
      <c r="D7" s="447"/>
      <c r="E7" s="447"/>
      <c r="F7" s="447"/>
      <c r="G7" s="447"/>
      <c r="H7" s="447"/>
    </row>
    <row r="8" spans="1:9" ht="24.95" customHeight="1">
      <c r="A8" s="171" t="s">
        <v>868</v>
      </c>
      <c r="B8" s="102">
        <v>120825.4</v>
      </c>
      <c r="C8" s="102">
        <v>476.5</v>
      </c>
      <c r="D8" s="102">
        <v>27748</v>
      </c>
      <c r="E8" s="102">
        <v>18373</v>
      </c>
      <c r="F8" s="102">
        <v>74704.399999999994</v>
      </c>
      <c r="G8" s="102" t="s">
        <v>440</v>
      </c>
      <c r="H8" s="131">
        <v>74704.399999999994</v>
      </c>
    </row>
    <row r="9" spans="1:9" ht="24.95" customHeight="1">
      <c r="A9" s="151" t="s">
        <v>869</v>
      </c>
      <c r="B9" s="102">
        <v>57631.299999999996</v>
      </c>
      <c r="C9" s="102">
        <v>290</v>
      </c>
      <c r="D9" s="102">
        <v>17955</v>
      </c>
      <c r="E9" s="102">
        <v>11864</v>
      </c>
      <c r="F9" s="102">
        <v>27812.300000000003</v>
      </c>
      <c r="G9" s="102" t="s">
        <v>440</v>
      </c>
      <c r="H9" s="131">
        <v>27812.300000000003</v>
      </c>
    </row>
    <row r="10" spans="1:9" ht="24.95" customHeight="1">
      <c r="A10" s="61" t="s">
        <v>870</v>
      </c>
      <c r="B10" s="32"/>
      <c r="C10" s="99"/>
      <c r="D10" s="32"/>
      <c r="E10" s="32"/>
      <c r="F10" s="32"/>
      <c r="G10" s="32"/>
      <c r="H10" s="99"/>
    </row>
    <row r="11" spans="1:9" ht="15" customHeight="1">
      <c r="A11" s="62" t="s">
        <v>42</v>
      </c>
      <c r="B11" s="32">
        <v>2235.1</v>
      </c>
      <c r="C11" s="99">
        <v>1.9</v>
      </c>
      <c r="D11" s="100">
        <v>218</v>
      </c>
      <c r="E11" s="100" t="s">
        <v>843</v>
      </c>
      <c r="F11" s="32">
        <v>2017.1</v>
      </c>
      <c r="G11" s="32" t="s">
        <v>440</v>
      </c>
      <c r="H11" s="99">
        <v>2017.1</v>
      </c>
    </row>
    <row r="12" spans="1:9" ht="15" customHeight="1">
      <c r="A12" s="62" t="s">
        <v>43</v>
      </c>
      <c r="B12" s="32">
        <v>6335.9</v>
      </c>
      <c r="C12" s="99">
        <v>6.6</v>
      </c>
      <c r="D12" s="100">
        <v>195</v>
      </c>
      <c r="E12" s="100">
        <v>2905</v>
      </c>
      <c r="F12" s="32">
        <v>3235.9</v>
      </c>
      <c r="G12" s="32" t="s">
        <v>440</v>
      </c>
      <c r="H12" s="99">
        <v>3235.9</v>
      </c>
    </row>
    <row r="13" spans="1:9" ht="15" customHeight="1">
      <c r="A13" s="62" t="s">
        <v>44</v>
      </c>
      <c r="B13" s="32">
        <v>4100.1000000000004</v>
      </c>
      <c r="C13" s="99">
        <v>2.9</v>
      </c>
      <c r="D13" s="100">
        <v>866</v>
      </c>
      <c r="E13" s="100">
        <v>1015</v>
      </c>
      <c r="F13" s="32">
        <v>2219.1</v>
      </c>
      <c r="G13" s="32" t="s">
        <v>440</v>
      </c>
      <c r="H13" s="99">
        <v>2219.1</v>
      </c>
    </row>
    <row r="14" spans="1:9" ht="15" customHeight="1">
      <c r="A14" s="62" t="s">
        <v>45</v>
      </c>
      <c r="B14" s="32">
        <v>10297.9</v>
      </c>
      <c r="C14" s="99">
        <v>7.4</v>
      </c>
      <c r="D14" s="100">
        <v>1092</v>
      </c>
      <c r="E14" s="100">
        <v>3655</v>
      </c>
      <c r="F14" s="32">
        <v>5550.9</v>
      </c>
      <c r="G14" s="32" t="s">
        <v>440</v>
      </c>
      <c r="H14" s="99">
        <v>5550.9</v>
      </c>
    </row>
    <row r="15" spans="1:9" ht="15" customHeight="1">
      <c r="A15" s="62" t="s">
        <v>46</v>
      </c>
      <c r="B15" s="32">
        <v>3348.6</v>
      </c>
      <c r="C15" s="99">
        <v>4.8</v>
      </c>
      <c r="D15" s="100">
        <v>38</v>
      </c>
      <c r="E15" s="100">
        <v>861</v>
      </c>
      <c r="F15" s="32">
        <v>2449.6</v>
      </c>
      <c r="G15" s="32" t="s">
        <v>440</v>
      </c>
      <c r="H15" s="99">
        <v>2449.6</v>
      </c>
    </row>
    <row r="16" spans="1:9" ht="15" customHeight="1">
      <c r="A16" s="62" t="s">
        <v>47</v>
      </c>
      <c r="B16" s="32">
        <v>10471.6</v>
      </c>
      <c r="C16" s="99">
        <v>5.9</v>
      </c>
      <c r="D16" s="100">
        <v>1459</v>
      </c>
      <c r="E16" s="100">
        <v>3428</v>
      </c>
      <c r="F16" s="32">
        <v>5584.6</v>
      </c>
      <c r="G16" s="32" t="s">
        <v>440</v>
      </c>
      <c r="H16" s="99">
        <v>5584.6</v>
      </c>
    </row>
    <row r="17" spans="1:8" ht="22.5" customHeight="1">
      <c r="A17" s="150" t="s">
        <v>871</v>
      </c>
      <c r="B17" s="32"/>
      <c r="C17" s="99"/>
      <c r="D17" s="100"/>
      <c r="E17" s="100"/>
      <c r="F17" s="32"/>
      <c r="G17" s="32"/>
      <c r="H17" s="99"/>
    </row>
    <row r="18" spans="1:8" ht="15" customHeight="1">
      <c r="A18" s="62" t="s">
        <v>48</v>
      </c>
      <c r="B18" s="32">
        <v>20842.099999999999</v>
      </c>
      <c r="C18" s="99">
        <v>260.5</v>
      </c>
      <c r="D18" s="100">
        <v>14087</v>
      </c>
      <c r="E18" s="100" t="s">
        <v>440</v>
      </c>
      <c r="F18" s="32">
        <v>6755.1</v>
      </c>
      <c r="G18" s="32" t="s">
        <v>440</v>
      </c>
      <c r="H18" s="99">
        <v>6755.1</v>
      </c>
    </row>
    <row r="19" spans="1:8" ht="24.95" customHeight="1">
      <c r="A19" s="172" t="s">
        <v>872</v>
      </c>
      <c r="B19" s="102">
        <v>17693.900000000001</v>
      </c>
      <c r="C19" s="102">
        <v>17.3</v>
      </c>
      <c r="D19" s="102">
        <v>1712</v>
      </c>
      <c r="E19" s="102">
        <v>1940</v>
      </c>
      <c r="F19" s="102">
        <v>14041.899999999998</v>
      </c>
      <c r="G19" s="102" t="s">
        <v>440</v>
      </c>
      <c r="H19" s="131">
        <v>14041.899999999998</v>
      </c>
    </row>
    <row r="20" spans="1:8" ht="24.95" customHeight="1">
      <c r="A20" s="61" t="s">
        <v>873</v>
      </c>
      <c r="B20" s="32"/>
      <c r="C20" s="99"/>
      <c r="D20" s="100"/>
      <c r="E20" s="100"/>
      <c r="F20" s="32"/>
      <c r="G20" s="32"/>
      <c r="H20" s="99"/>
    </row>
    <row r="21" spans="1:8" ht="15" customHeight="1">
      <c r="A21" s="62" t="s">
        <v>49</v>
      </c>
      <c r="B21" s="32">
        <v>4491.3</v>
      </c>
      <c r="C21" s="99">
        <v>4</v>
      </c>
      <c r="D21" s="100">
        <v>701</v>
      </c>
      <c r="E21" s="100" t="s">
        <v>440</v>
      </c>
      <c r="F21" s="32">
        <v>3790.3</v>
      </c>
      <c r="G21" s="32" t="s">
        <v>440</v>
      </c>
      <c r="H21" s="99">
        <v>3790.3</v>
      </c>
    </row>
    <row r="22" spans="1:8" ht="15" customHeight="1">
      <c r="A22" s="62" t="s">
        <v>50</v>
      </c>
      <c r="B22" s="32">
        <v>4265.1000000000004</v>
      </c>
      <c r="C22" s="99">
        <v>3.8</v>
      </c>
      <c r="D22" s="100">
        <v>716</v>
      </c>
      <c r="E22" s="100" t="s">
        <v>440</v>
      </c>
      <c r="F22" s="32">
        <v>3549.1</v>
      </c>
      <c r="G22" s="32" t="s">
        <v>440</v>
      </c>
      <c r="H22" s="99">
        <v>3549.1</v>
      </c>
    </row>
    <row r="23" spans="1:8" ht="15" customHeight="1">
      <c r="A23" s="62" t="s">
        <v>51</v>
      </c>
      <c r="B23" s="32">
        <v>2458.3000000000002</v>
      </c>
      <c r="C23" s="99">
        <v>3.2</v>
      </c>
      <c r="D23" s="100">
        <v>42</v>
      </c>
      <c r="E23" s="100">
        <v>1150</v>
      </c>
      <c r="F23" s="32">
        <v>1266.3</v>
      </c>
      <c r="G23" s="32" t="s">
        <v>440</v>
      </c>
      <c r="H23" s="99">
        <v>1266.3</v>
      </c>
    </row>
    <row r="24" spans="1:8" ht="15" customHeight="1">
      <c r="A24" s="62" t="s">
        <v>52</v>
      </c>
      <c r="B24" s="32">
        <v>2167.6999999999998</v>
      </c>
      <c r="C24" s="99">
        <v>2.5</v>
      </c>
      <c r="D24" s="100">
        <v>111</v>
      </c>
      <c r="E24" s="100">
        <v>470</v>
      </c>
      <c r="F24" s="32">
        <v>1586.7</v>
      </c>
      <c r="G24" s="32" t="s">
        <v>440</v>
      </c>
      <c r="H24" s="99">
        <v>1586.7</v>
      </c>
    </row>
    <row r="25" spans="1:8" ht="15" customHeight="1">
      <c r="A25" s="62" t="s">
        <v>53</v>
      </c>
      <c r="B25" s="32">
        <v>2743.2</v>
      </c>
      <c r="C25" s="99">
        <v>1.5</v>
      </c>
      <c r="D25" s="100">
        <v>128</v>
      </c>
      <c r="E25" s="100" t="s">
        <v>440</v>
      </c>
      <c r="F25" s="32">
        <v>2615.1999999999998</v>
      </c>
      <c r="G25" s="32" t="s">
        <v>440</v>
      </c>
      <c r="H25" s="99">
        <v>2615.1999999999998</v>
      </c>
    </row>
    <row r="26" spans="1:8" ht="15" customHeight="1">
      <c r="A26" s="62" t="s">
        <v>54</v>
      </c>
      <c r="B26" s="32">
        <v>1568.3</v>
      </c>
      <c r="C26" s="99">
        <v>2.2999999999999998</v>
      </c>
      <c r="D26" s="100">
        <v>14</v>
      </c>
      <c r="E26" s="100">
        <v>320</v>
      </c>
      <c r="F26" s="32">
        <v>1234.3</v>
      </c>
      <c r="G26" s="32" t="s">
        <v>440</v>
      </c>
      <c r="H26" s="99">
        <v>1234.3</v>
      </c>
    </row>
    <row r="27" spans="1:8" ht="24.95" customHeight="1">
      <c r="A27" s="151" t="s">
        <v>874</v>
      </c>
      <c r="B27" s="102">
        <v>45500.200000000004</v>
      </c>
      <c r="C27" s="102">
        <v>169.20000000000002</v>
      </c>
      <c r="D27" s="102">
        <v>8081</v>
      </c>
      <c r="E27" s="102">
        <v>4569</v>
      </c>
      <c r="F27" s="102">
        <v>32850.199999999997</v>
      </c>
      <c r="G27" s="102" t="s">
        <v>440</v>
      </c>
      <c r="H27" s="131">
        <v>32850.199999999997</v>
      </c>
    </row>
    <row r="28" spans="1:8" ht="24.95" customHeight="1">
      <c r="A28" s="61" t="s">
        <v>870</v>
      </c>
      <c r="B28" s="32"/>
      <c r="C28" s="99"/>
      <c r="D28" s="100"/>
      <c r="E28" s="100"/>
      <c r="F28" s="32"/>
      <c r="G28" s="32"/>
      <c r="H28" s="99"/>
    </row>
    <row r="29" spans="1:8" ht="15" customHeight="1">
      <c r="A29" s="62" t="s">
        <v>55</v>
      </c>
      <c r="B29" s="32">
        <v>2860.1</v>
      </c>
      <c r="C29" s="99">
        <v>2.2000000000000002</v>
      </c>
      <c r="D29" s="100">
        <v>50</v>
      </c>
      <c r="E29" s="100">
        <v>206</v>
      </c>
      <c r="F29" s="32">
        <v>2604.1</v>
      </c>
      <c r="G29" s="32" t="s">
        <v>440</v>
      </c>
      <c r="H29" s="99">
        <v>2604.1</v>
      </c>
    </row>
    <row r="30" spans="1:8" ht="15" customHeight="1">
      <c r="A30" s="62" t="s">
        <v>56</v>
      </c>
      <c r="B30" s="32">
        <v>3549.5</v>
      </c>
      <c r="C30" s="99">
        <v>2.9</v>
      </c>
      <c r="D30" s="100">
        <v>142</v>
      </c>
      <c r="E30" s="100">
        <v>238</v>
      </c>
      <c r="F30" s="32">
        <v>3169.5</v>
      </c>
      <c r="G30" s="32" t="s">
        <v>440</v>
      </c>
      <c r="H30" s="99">
        <v>3169.5</v>
      </c>
    </row>
    <row r="31" spans="1:8" ht="15" customHeight="1">
      <c r="A31" s="62" t="s">
        <v>57</v>
      </c>
      <c r="B31" s="32">
        <v>3217</v>
      </c>
      <c r="C31" s="99">
        <v>3.5</v>
      </c>
      <c r="D31" s="100">
        <v>1053</v>
      </c>
      <c r="E31" s="100" t="s">
        <v>440</v>
      </c>
      <c r="F31" s="32">
        <v>2164</v>
      </c>
      <c r="G31" s="32" t="s">
        <v>440</v>
      </c>
      <c r="H31" s="99">
        <v>2164</v>
      </c>
    </row>
    <row r="32" spans="1:8" ht="15" customHeight="1">
      <c r="A32" s="62" t="s">
        <v>58</v>
      </c>
      <c r="B32" s="32">
        <v>6371.3</v>
      </c>
      <c r="C32" s="99">
        <v>6</v>
      </c>
      <c r="D32" s="100">
        <v>1820</v>
      </c>
      <c r="E32" s="100">
        <v>1500</v>
      </c>
      <c r="F32" s="32">
        <v>3051.3</v>
      </c>
      <c r="G32" s="32" t="s">
        <v>440</v>
      </c>
      <c r="H32" s="99">
        <v>3051.3</v>
      </c>
    </row>
    <row r="33" spans="1:8" ht="15" customHeight="1">
      <c r="A33" s="62" t="s">
        <v>59</v>
      </c>
      <c r="B33" s="32">
        <v>1662</v>
      </c>
      <c r="C33" s="99">
        <v>1.7</v>
      </c>
      <c r="D33" s="100">
        <v>34</v>
      </c>
      <c r="E33" s="100" t="s">
        <v>440</v>
      </c>
      <c r="F33" s="32">
        <v>1628</v>
      </c>
      <c r="G33" s="32" t="s">
        <v>440</v>
      </c>
      <c r="H33" s="99">
        <v>1628</v>
      </c>
    </row>
    <row r="34" spans="1:8" ht="15" customHeight="1">
      <c r="A34" s="62" t="s">
        <v>60</v>
      </c>
      <c r="B34" s="32">
        <v>10543.2</v>
      </c>
      <c r="C34" s="99">
        <v>3.7</v>
      </c>
      <c r="D34" s="100">
        <v>1561</v>
      </c>
      <c r="E34" s="100">
        <v>2625</v>
      </c>
      <c r="F34" s="32">
        <v>6357.2</v>
      </c>
      <c r="G34" s="32" t="s">
        <v>440</v>
      </c>
      <c r="H34" s="99">
        <v>6357.2</v>
      </c>
    </row>
    <row r="35" spans="1:8" ht="15" customHeight="1">
      <c r="A35" s="43" t="s">
        <v>61</v>
      </c>
      <c r="B35" s="32">
        <v>4367.1000000000004</v>
      </c>
      <c r="C35" s="99">
        <v>2.2999999999999998</v>
      </c>
      <c r="D35" s="100">
        <v>533</v>
      </c>
      <c r="E35" s="100" t="s">
        <v>440</v>
      </c>
      <c r="F35" s="32">
        <v>3834.1</v>
      </c>
      <c r="G35" s="32" t="s">
        <v>440</v>
      </c>
      <c r="H35" s="99">
        <v>3834.1</v>
      </c>
    </row>
    <row r="36" spans="1:8" ht="24.95" customHeight="1">
      <c r="A36" s="150" t="s">
        <v>871</v>
      </c>
      <c r="B36" s="32"/>
      <c r="C36" s="99"/>
      <c r="D36" s="100"/>
      <c r="E36" s="100"/>
      <c r="F36" s="32"/>
      <c r="G36" s="32"/>
      <c r="H36" s="99"/>
    </row>
    <row r="37" spans="1:8" ht="20.100000000000001" customHeight="1">
      <c r="A37" s="62" t="s">
        <v>62</v>
      </c>
      <c r="B37" s="32">
        <v>12930</v>
      </c>
      <c r="C37" s="99">
        <v>146.9</v>
      </c>
      <c r="D37" s="100">
        <v>2888</v>
      </c>
      <c r="E37" s="100" t="s">
        <v>440</v>
      </c>
      <c r="F37" s="32">
        <v>10042</v>
      </c>
      <c r="G37" s="32" t="s">
        <v>440</v>
      </c>
      <c r="H37" s="99">
        <v>10042</v>
      </c>
    </row>
    <row r="38" spans="1:8" ht="20.100000000000001" customHeight="1">
      <c r="A38" s="33" t="s">
        <v>884</v>
      </c>
    </row>
    <row r="39" spans="1:8" ht="15" customHeight="1">
      <c r="A39" s="49" t="s">
        <v>885</v>
      </c>
    </row>
  </sheetData>
  <mergeCells count="10">
    <mergeCell ref="A3:A6"/>
    <mergeCell ref="D3:H3"/>
    <mergeCell ref="F4:H4"/>
    <mergeCell ref="E4:E6"/>
    <mergeCell ref="B7:H7"/>
    <mergeCell ref="G5:H5"/>
    <mergeCell ref="C3:C6"/>
    <mergeCell ref="B3:B6"/>
    <mergeCell ref="D4:D6"/>
    <mergeCell ref="F5:F6"/>
  </mergeCells>
  <phoneticPr fontId="6" type="noConversion"/>
  <hyperlinks>
    <hyperlink ref="I1:I2" location="'Spis tablic'!A1" display="Powrót do spisu tablic" xr:uid="{F4EB11A0-C452-4E78-8609-163D71E3E345}"/>
  </hyperlinks>
  <pageMargins left="0.19685039370078741" right="0.19685039370078741" top="0.19685039370078741" bottom="0.19685039370078741" header="0.31496062992125984" footer="0.31496062992125984"/>
  <pageSetup paperSize="9" fitToHeight="0" orientation="landscape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sheetPr codeName="Arkusz51"/>
  <dimension ref="A1:I39"/>
  <sheetViews>
    <sheetView showGridLines="0" zoomScaleNormal="100" workbookViewId="0">
      <pane xSplit="1" ySplit="7" topLeftCell="B8" activePane="bottomRight" state="frozen"/>
      <selection pane="topRight" activeCell="B1" sqref="B1"/>
      <selection pane="bottomLeft" activeCell="A8" sqref="A8"/>
      <selection pane="bottomRight"/>
    </sheetView>
  </sheetViews>
  <sheetFormatPr defaultColWidth="9.59765625" defaultRowHeight="11.25"/>
  <cols>
    <col min="1" max="1" width="29.796875" style="33" customWidth="1"/>
    <col min="2" max="2" width="19" style="153" customWidth="1"/>
    <col min="3" max="8" width="19" style="33" customWidth="1"/>
    <col min="9" max="16384" width="9.59765625" style="33"/>
  </cols>
  <sheetData>
    <row r="1" spans="1:9" ht="12.75">
      <c r="A1" s="2" t="s">
        <v>897</v>
      </c>
      <c r="B1" s="166"/>
      <c r="C1" s="56"/>
      <c r="D1" s="56"/>
      <c r="E1" s="56"/>
      <c r="F1" s="56"/>
      <c r="H1" s="89"/>
      <c r="I1" s="339" t="s">
        <v>36</v>
      </c>
    </row>
    <row r="2" spans="1:9" ht="15.75" customHeight="1">
      <c r="A2" s="219" t="s">
        <v>715</v>
      </c>
      <c r="B2" s="166"/>
      <c r="C2" s="56"/>
      <c r="D2" s="56"/>
      <c r="E2" s="56"/>
      <c r="F2" s="56"/>
      <c r="H2" s="214"/>
      <c r="I2" s="349" t="s">
        <v>37</v>
      </c>
    </row>
    <row r="3" spans="1:9" ht="31.5" customHeight="1">
      <c r="A3" s="401" t="s">
        <v>519</v>
      </c>
      <c r="B3" s="452" t="s">
        <v>875</v>
      </c>
      <c r="C3" s="393" t="s">
        <v>876</v>
      </c>
      <c r="D3" s="405" t="s">
        <v>877</v>
      </c>
      <c r="E3" s="428"/>
      <c r="F3" s="428"/>
      <c r="G3" s="428"/>
      <c r="H3" s="428"/>
    </row>
    <row r="4" spans="1:9" ht="25.5" customHeight="1">
      <c r="A4" s="417"/>
      <c r="B4" s="463"/>
      <c r="C4" s="448"/>
      <c r="D4" s="393" t="s">
        <v>883</v>
      </c>
      <c r="E4" s="393" t="s">
        <v>882</v>
      </c>
      <c r="F4" s="461" t="s">
        <v>887</v>
      </c>
      <c r="G4" s="462"/>
      <c r="H4" s="462"/>
    </row>
    <row r="5" spans="1:9" ht="25.5" customHeight="1">
      <c r="A5" s="417"/>
      <c r="B5" s="463"/>
      <c r="C5" s="448"/>
      <c r="D5" s="448"/>
      <c r="E5" s="448"/>
      <c r="F5" s="393" t="s">
        <v>879</v>
      </c>
      <c r="G5" s="396" t="s">
        <v>878</v>
      </c>
      <c r="H5" s="399"/>
    </row>
    <row r="6" spans="1:9" ht="24.95" customHeight="1">
      <c r="A6" s="417"/>
      <c r="B6" s="453"/>
      <c r="C6" s="394"/>
      <c r="D6" s="394"/>
      <c r="E6" s="394"/>
      <c r="F6" s="394"/>
      <c r="G6" s="300" t="s">
        <v>880</v>
      </c>
      <c r="H6" s="308" t="s">
        <v>881</v>
      </c>
    </row>
    <row r="7" spans="1:9" ht="25.5" customHeight="1">
      <c r="B7" s="434" t="s">
        <v>886</v>
      </c>
      <c r="C7" s="447"/>
      <c r="D7" s="447"/>
      <c r="E7" s="447"/>
      <c r="F7" s="447"/>
      <c r="G7" s="447"/>
      <c r="H7" s="447"/>
    </row>
    <row r="8" spans="1:9" ht="24.95" customHeight="1">
      <c r="A8" s="171" t="s">
        <v>868</v>
      </c>
      <c r="B8" s="102">
        <v>117105.60000000001</v>
      </c>
      <c r="C8" s="80">
        <v>434.6</v>
      </c>
      <c r="D8" s="80">
        <v>24640</v>
      </c>
      <c r="E8" s="80">
        <v>18657</v>
      </c>
      <c r="F8" s="80">
        <v>73808.600000000006</v>
      </c>
      <c r="G8" s="80" t="s">
        <v>440</v>
      </c>
      <c r="H8" s="82">
        <v>73808.600000000006</v>
      </c>
    </row>
    <row r="9" spans="1:9" ht="24.95" customHeight="1">
      <c r="A9" s="151" t="s">
        <v>869</v>
      </c>
      <c r="B9" s="102">
        <v>54439.299999999996</v>
      </c>
      <c r="C9" s="80">
        <v>253.5</v>
      </c>
      <c r="D9" s="80">
        <v>14766</v>
      </c>
      <c r="E9" s="80">
        <v>11788</v>
      </c>
      <c r="F9" s="80">
        <v>27885.300000000003</v>
      </c>
      <c r="G9" s="80" t="s">
        <v>440</v>
      </c>
      <c r="H9" s="82">
        <v>27885.300000000003</v>
      </c>
    </row>
    <row r="10" spans="1:9" ht="24.95" customHeight="1">
      <c r="A10" s="61" t="s">
        <v>870</v>
      </c>
      <c r="B10" s="32"/>
      <c r="C10" s="99"/>
      <c r="D10" s="30"/>
      <c r="E10" s="30"/>
      <c r="F10" s="30"/>
      <c r="G10" s="30"/>
      <c r="H10" s="81"/>
    </row>
    <row r="11" spans="1:9" ht="15" customHeight="1">
      <c r="A11" s="62" t="s">
        <v>42</v>
      </c>
      <c r="B11" s="32">
        <v>2131.6</v>
      </c>
      <c r="C11" s="75">
        <v>1.8</v>
      </c>
      <c r="D11" s="30">
        <v>192</v>
      </c>
      <c r="E11" s="30" t="s">
        <v>440</v>
      </c>
      <c r="F11" s="30">
        <v>1939.6</v>
      </c>
      <c r="G11" s="30" t="s">
        <v>440</v>
      </c>
      <c r="H11" s="81">
        <v>1939.6</v>
      </c>
    </row>
    <row r="12" spans="1:9" ht="15" customHeight="1">
      <c r="A12" s="62" t="s">
        <v>43</v>
      </c>
      <c r="B12" s="32">
        <v>6400.9</v>
      </c>
      <c r="C12" s="75">
        <v>6.7</v>
      </c>
      <c r="D12" s="30">
        <v>206</v>
      </c>
      <c r="E12" s="30">
        <v>2905</v>
      </c>
      <c r="F12" s="30">
        <v>3289.9</v>
      </c>
      <c r="G12" s="30" t="s">
        <v>440</v>
      </c>
      <c r="H12" s="81">
        <v>3289.9</v>
      </c>
    </row>
    <row r="13" spans="1:9" ht="15" customHeight="1">
      <c r="A13" s="62" t="s">
        <v>44</v>
      </c>
      <c r="B13" s="32">
        <v>4015.5</v>
      </c>
      <c r="C13" s="75">
        <v>2.8</v>
      </c>
      <c r="D13" s="30">
        <v>821</v>
      </c>
      <c r="E13" s="30">
        <v>1015</v>
      </c>
      <c r="F13" s="30">
        <v>2179.5</v>
      </c>
      <c r="G13" s="30" t="s">
        <v>440</v>
      </c>
      <c r="H13" s="81">
        <v>2179.5</v>
      </c>
    </row>
    <row r="14" spans="1:9" ht="15" customHeight="1">
      <c r="A14" s="62" t="s">
        <v>45</v>
      </c>
      <c r="B14" s="32">
        <v>10202.6</v>
      </c>
      <c r="C14" s="75">
        <v>7.4</v>
      </c>
      <c r="D14" s="30">
        <v>697</v>
      </c>
      <c r="E14" s="30">
        <v>3655</v>
      </c>
      <c r="F14" s="30">
        <v>5850.6</v>
      </c>
      <c r="G14" s="30" t="s">
        <v>440</v>
      </c>
      <c r="H14" s="81">
        <v>5850.6</v>
      </c>
    </row>
    <row r="15" spans="1:9" ht="15" customHeight="1">
      <c r="A15" s="62" t="s">
        <v>46</v>
      </c>
      <c r="B15" s="32">
        <v>3354.4</v>
      </c>
      <c r="C15" s="75">
        <v>4.8</v>
      </c>
      <c r="D15" s="30">
        <v>21</v>
      </c>
      <c r="E15" s="30">
        <v>861</v>
      </c>
      <c r="F15" s="30">
        <v>2472.4</v>
      </c>
      <c r="G15" s="30" t="s">
        <v>440</v>
      </c>
      <c r="H15" s="81">
        <v>2472.4</v>
      </c>
    </row>
    <row r="16" spans="1:9" ht="15" customHeight="1">
      <c r="A16" s="62" t="s">
        <v>47</v>
      </c>
      <c r="B16" s="32">
        <v>10407.200000000001</v>
      </c>
      <c r="C16" s="75">
        <v>5.9</v>
      </c>
      <c r="D16" s="30">
        <v>1529</v>
      </c>
      <c r="E16" s="30">
        <v>3352</v>
      </c>
      <c r="F16" s="30">
        <v>5526.2</v>
      </c>
      <c r="G16" s="30" t="s">
        <v>440</v>
      </c>
      <c r="H16" s="81">
        <v>5526.2</v>
      </c>
    </row>
    <row r="17" spans="1:8" ht="22.5" customHeight="1">
      <c r="A17" s="150" t="s">
        <v>871</v>
      </c>
      <c r="B17" s="32"/>
      <c r="C17" s="75"/>
      <c r="D17" s="30"/>
      <c r="E17" s="30"/>
      <c r="F17" s="30"/>
      <c r="G17" s="30"/>
      <c r="H17" s="81"/>
    </row>
    <row r="18" spans="1:8" ht="15" customHeight="1">
      <c r="A18" s="62" t="s">
        <v>48</v>
      </c>
      <c r="B18" s="32">
        <v>17927.099999999999</v>
      </c>
      <c r="C18" s="75">
        <v>224.1</v>
      </c>
      <c r="D18" s="30">
        <v>11300</v>
      </c>
      <c r="E18" s="30" t="s">
        <v>440</v>
      </c>
      <c r="F18" s="30">
        <v>6627.1</v>
      </c>
      <c r="G18" s="30" t="s">
        <v>440</v>
      </c>
      <c r="H18" s="81">
        <v>6627.1</v>
      </c>
    </row>
    <row r="19" spans="1:8" ht="24.95" customHeight="1">
      <c r="A19" s="172" t="s">
        <v>872</v>
      </c>
      <c r="B19" s="102">
        <v>17428.199999999997</v>
      </c>
      <c r="C19" s="80">
        <v>17.099999999999998</v>
      </c>
      <c r="D19" s="80">
        <v>1727</v>
      </c>
      <c r="E19" s="80">
        <v>2031</v>
      </c>
      <c r="F19" s="80">
        <v>13670.199999999997</v>
      </c>
      <c r="G19" s="80" t="s">
        <v>440</v>
      </c>
      <c r="H19" s="82">
        <v>13670.199999999997</v>
      </c>
    </row>
    <row r="20" spans="1:8" ht="24.95" customHeight="1">
      <c r="A20" s="61" t="s">
        <v>873</v>
      </c>
      <c r="B20" s="32"/>
      <c r="C20" s="75"/>
      <c r="D20" s="30"/>
      <c r="E20" s="30"/>
      <c r="F20" s="30"/>
      <c r="G20" s="30"/>
      <c r="H20" s="81"/>
    </row>
    <row r="21" spans="1:8" ht="15" customHeight="1">
      <c r="A21" s="62" t="s">
        <v>49</v>
      </c>
      <c r="B21" s="32">
        <v>4340.3</v>
      </c>
      <c r="C21" s="75">
        <v>3.9</v>
      </c>
      <c r="D21" s="30">
        <v>635</v>
      </c>
      <c r="E21" s="30" t="s">
        <v>440</v>
      </c>
      <c r="F21" s="30">
        <v>3705.3</v>
      </c>
      <c r="G21" s="30" t="s">
        <v>440</v>
      </c>
      <c r="H21" s="81">
        <v>3705.3</v>
      </c>
    </row>
    <row r="22" spans="1:8" ht="15" customHeight="1">
      <c r="A22" s="62" t="s">
        <v>50</v>
      </c>
      <c r="B22" s="32">
        <v>4116</v>
      </c>
      <c r="C22" s="75">
        <v>3.7</v>
      </c>
      <c r="D22" s="30">
        <v>745</v>
      </c>
      <c r="E22" s="30" t="s">
        <v>440</v>
      </c>
      <c r="F22" s="30">
        <v>3371</v>
      </c>
      <c r="G22" s="30" t="s">
        <v>440</v>
      </c>
      <c r="H22" s="81">
        <v>3371</v>
      </c>
    </row>
    <row r="23" spans="1:8" ht="15" customHeight="1">
      <c r="A23" s="62" t="s">
        <v>51</v>
      </c>
      <c r="B23" s="32">
        <v>2555.5</v>
      </c>
      <c r="C23" s="75">
        <v>3.3</v>
      </c>
      <c r="D23" s="30">
        <v>44</v>
      </c>
      <c r="E23" s="30">
        <v>1241</v>
      </c>
      <c r="F23" s="30">
        <v>1270.5</v>
      </c>
      <c r="G23" s="30" t="s">
        <v>440</v>
      </c>
      <c r="H23" s="81">
        <v>1270.5</v>
      </c>
    </row>
    <row r="24" spans="1:8" ht="15" customHeight="1">
      <c r="A24" s="62" t="s">
        <v>52</v>
      </c>
      <c r="B24" s="32">
        <v>2130.3000000000002</v>
      </c>
      <c r="C24" s="75">
        <v>2.4</v>
      </c>
      <c r="D24" s="30">
        <v>132</v>
      </c>
      <c r="E24" s="30">
        <v>470</v>
      </c>
      <c r="F24" s="30">
        <v>1528.3</v>
      </c>
      <c r="G24" s="30" t="s">
        <v>440</v>
      </c>
      <c r="H24" s="81">
        <v>1528.3</v>
      </c>
    </row>
    <row r="25" spans="1:8" ht="15" customHeight="1">
      <c r="A25" s="62" t="s">
        <v>53</v>
      </c>
      <c r="B25" s="32">
        <v>2752.3</v>
      </c>
      <c r="C25" s="75">
        <v>1.6</v>
      </c>
      <c r="D25" s="30">
        <v>129</v>
      </c>
      <c r="E25" s="30" t="s">
        <v>440</v>
      </c>
      <c r="F25" s="30">
        <v>2623.3</v>
      </c>
      <c r="G25" s="30" t="s">
        <v>440</v>
      </c>
      <c r="H25" s="81">
        <v>2623.3</v>
      </c>
    </row>
    <row r="26" spans="1:8" ht="15" customHeight="1">
      <c r="A26" s="62" t="s">
        <v>54</v>
      </c>
      <c r="B26" s="32">
        <v>1533.8</v>
      </c>
      <c r="C26" s="75">
        <v>2.2000000000000002</v>
      </c>
      <c r="D26" s="30">
        <v>42</v>
      </c>
      <c r="E26" s="30">
        <v>320</v>
      </c>
      <c r="F26" s="30">
        <v>1171.8</v>
      </c>
      <c r="G26" s="30" t="s">
        <v>440</v>
      </c>
      <c r="H26" s="81">
        <v>1171.8</v>
      </c>
    </row>
    <row r="27" spans="1:8" ht="24.95" customHeight="1">
      <c r="A27" s="151" t="s">
        <v>874</v>
      </c>
      <c r="B27" s="102">
        <v>45238.100000000006</v>
      </c>
      <c r="C27" s="80">
        <v>164</v>
      </c>
      <c r="D27" s="80">
        <v>8147</v>
      </c>
      <c r="E27" s="80">
        <v>4838</v>
      </c>
      <c r="F27" s="80">
        <v>32253.1</v>
      </c>
      <c r="G27" s="80" t="s">
        <v>440</v>
      </c>
      <c r="H27" s="82">
        <v>32253.1</v>
      </c>
    </row>
    <row r="28" spans="1:8" ht="24.95" customHeight="1">
      <c r="A28" s="61" t="s">
        <v>870</v>
      </c>
      <c r="B28" s="32"/>
      <c r="C28" s="75"/>
      <c r="D28" s="30"/>
      <c r="E28" s="30"/>
      <c r="F28" s="30"/>
      <c r="G28" s="30"/>
      <c r="H28" s="81"/>
    </row>
    <row r="29" spans="1:8" ht="15" customHeight="1">
      <c r="A29" s="62" t="s">
        <v>55</v>
      </c>
      <c r="B29" s="32">
        <v>2835</v>
      </c>
      <c r="C29" s="75">
        <v>2.2000000000000002</v>
      </c>
      <c r="D29" s="30">
        <v>67</v>
      </c>
      <c r="E29" s="30">
        <v>150</v>
      </c>
      <c r="F29" s="30">
        <v>2618</v>
      </c>
      <c r="G29" s="30" t="s">
        <v>440</v>
      </c>
      <c r="H29" s="81">
        <v>2618</v>
      </c>
    </row>
    <row r="30" spans="1:8" ht="15" customHeight="1">
      <c r="A30" s="62" t="s">
        <v>56</v>
      </c>
      <c r="B30" s="32">
        <v>3743.4</v>
      </c>
      <c r="C30" s="75">
        <v>3.1</v>
      </c>
      <c r="D30" s="30">
        <v>174</v>
      </c>
      <c r="E30" s="30">
        <v>361</v>
      </c>
      <c r="F30" s="30">
        <v>3208.4</v>
      </c>
      <c r="G30" s="30" t="s">
        <v>440</v>
      </c>
      <c r="H30" s="81">
        <v>3208.4</v>
      </c>
    </row>
    <row r="31" spans="1:8" ht="15" customHeight="1">
      <c r="A31" s="62" t="s">
        <v>57</v>
      </c>
      <c r="B31" s="32">
        <v>3358.5</v>
      </c>
      <c r="C31" s="75">
        <v>3.6</v>
      </c>
      <c r="D31" s="30">
        <v>1130</v>
      </c>
      <c r="E31" s="30" t="s">
        <v>440</v>
      </c>
      <c r="F31" s="30">
        <v>2228.5</v>
      </c>
      <c r="G31" s="30" t="s">
        <v>440</v>
      </c>
      <c r="H31" s="81">
        <v>2228.5</v>
      </c>
    </row>
    <row r="32" spans="1:8" ht="15" customHeight="1">
      <c r="A32" s="62" t="s">
        <v>58</v>
      </c>
      <c r="B32" s="32">
        <v>6279</v>
      </c>
      <c r="C32" s="75">
        <v>5.9</v>
      </c>
      <c r="D32" s="30">
        <v>1842</v>
      </c>
      <c r="E32" s="30">
        <v>1500</v>
      </c>
      <c r="F32" s="30">
        <v>2937</v>
      </c>
      <c r="G32" s="30" t="s">
        <v>440</v>
      </c>
      <c r="H32" s="81">
        <v>2937</v>
      </c>
    </row>
    <row r="33" spans="1:8" ht="15" customHeight="1">
      <c r="A33" s="62" t="s">
        <v>59</v>
      </c>
      <c r="B33" s="32">
        <v>1440.6</v>
      </c>
      <c r="C33" s="75">
        <v>1.5</v>
      </c>
      <c r="D33" s="30">
        <v>7</v>
      </c>
      <c r="E33" s="30" t="s">
        <v>440</v>
      </c>
      <c r="F33" s="30">
        <v>1433.6</v>
      </c>
      <c r="G33" s="30" t="s">
        <v>440</v>
      </c>
      <c r="H33" s="81">
        <v>1433.6</v>
      </c>
    </row>
    <row r="34" spans="1:8" ht="15" customHeight="1">
      <c r="A34" s="62" t="s">
        <v>60</v>
      </c>
      <c r="B34" s="32">
        <v>10565</v>
      </c>
      <c r="C34" s="75">
        <v>3.7</v>
      </c>
      <c r="D34" s="30">
        <v>1605</v>
      </c>
      <c r="E34" s="30">
        <v>2627</v>
      </c>
      <c r="F34" s="30">
        <v>6333</v>
      </c>
      <c r="G34" s="30" t="s">
        <v>440</v>
      </c>
      <c r="H34" s="81">
        <v>6333</v>
      </c>
    </row>
    <row r="35" spans="1:8" ht="15" customHeight="1">
      <c r="A35" s="43" t="s">
        <v>61</v>
      </c>
      <c r="B35" s="32">
        <v>4558.8</v>
      </c>
      <c r="C35" s="75">
        <v>2.4</v>
      </c>
      <c r="D35" s="30">
        <v>527</v>
      </c>
      <c r="E35" s="30">
        <v>200</v>
      </c>
      <c r="F35" s="30">
        <v>3831.8</v>
      </c>
      <c r="G35" s="30" t="s">
        <v>440</v>
      </c>
      <c r="H35" s="81">
        <v>3831.8</v>
      </c>
    </row>
    <row r="36" spans="1:8" ht="24.95" customHeight="1">
      <c r="A36" s="150" t="s">
        <v>871</v>
      </c>
      <c r="B36" s="32"/>
      <c r="C36" s="75"/>
      <c r="D36" s="30"/>
      <c r="E36" s="30"/>
      <c r="F36" s="30"/>
      <c r="G36" s="30"/>
      <c r="H36" s="81"/>
    </row>
    <row r="37" spans="1:8" ht="20.100000000000001" customHeight="1">
      <c r="A37" s="62" t="s">
        <v>62</v>
      </c>
      <c r="B37" s="312">
        <v>12457.8</v>
      </c>
      <c r="C37" s="75">
        <v>141.6</v>
      </c>
      <c r="D37" s="30">
        <v>2795</v>
      </c>
      <c r="E37" s="30" t="s">
        <v>440</v>
      </c>
      <c r="F37" s="30">
        <v>9662.7999999999993</v>
      </c>
      <c r="G37" s="30" t="s">
        <v>440</v>
      </c>
      <c r="H37" s="81">
        <v>9662.7999999999993</v>
      </c>
    </row>
    <row r="38" spans="1:8" ht="20.100000000000001" customHeight="1">
      <c r="A38" s="33" t="s">
        <v>884</v>
      </c>
    </row>
    <row r="39" spans="1:8" ht="15" customHeight="1">
      <c r="A39" s="49" t="s">
        <v>885</v>
      </c>
    </row>
  </sheetData>
  <mergeCells count="10">
    <mergeCell ref="B7:H7"/>
    <mergeCell ref="A3:A6"/>
    <mergeCell ref="B3:B6"/>
    <mergeCell ref="C3:C6"/>
    <mergeCell ref="D3:H3"/>
    <mergeCell ref="E4:E6"/>
    <mergeCell ref="F4:H4"/>
    <mergeCell ref="G5:H5"/>
    <mergeCell ref="D4:D6"/>
    <mergeCell ref="F5:F6"/>
  </mergeCells>
  <hyperlinks>
    <hyperlink ref="I1:I2" location="'Spis tablic'!A1" display="Powrót do spisu tablic" xr:uid="{11785543-6346-419A-9DF7-DD9037CB54B7}"/>
  </hyperlinks>
  <pageMargins left="0.19685039370078741" right="0.19685039370078741" top="0.19685039370078741" bottom="0.19685039370078741" header="0.31496062992125984" footer="0.31496062992125984"/>
  <pageSetup paperSize="9" orientation="landscape" horizontalDpi="4294967294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sheetPr codeName="Arkusz52"/>
  <dimension ref="A1:I39"/>
  <sheetViews>
    <sheetView showGridLines="0" zoomScaleNormal="100" workbookViewId="0">
      <pane xSplit="1" ySplit="7" topLeftCell="B8" activePane="bottomRight" state="frozen"/>
      <selection pane="topRight" activeCell="B1" sqref="B1"/>
      <selection pane="bottomLeft" activeCell="A8" sqref="A8"/>
      <selection pane="bottomRight"/>
    </sheetView>
  </sheetViews>
  <sheetFormatPr defaultColWidth="9.59765625" defaultRowHeight="11.25"/>
  <cols>
    <col min="1" max="1" width="29.796875" style="33" customWidth="1"/>
    <col min="2" max="8" width="19" style="33" customWidth="1"/>
    <col min="9" max="16384" width="9.59765625" style="33"/>
  </cols>
  <sheetData>
    <row r="1" spans="1:9" ht="12.75">
      <c r="A1" s="2" t="s">
        <v>898</v>
      </c>
      <c r="B1" s="56"/>
      <c r="C1" s="56"/>
      <c r="D1" s="56"/>
      <c r="E1" s="56"/>
      <c r="F1" s="56"/>
      <c r="H1" s="89"/>
      <c r="I1" s="339" t="s">
        <v>36</v>
      </c>
    </row>
    <row r="2" spans="1:9" ht="15.75" customHeight="1">
      <c r="A2" s="219" t="s">
        <v>718</v>
      </c>
      <c r="B2" s="56"/>
      <c r="C2" s="56"/>
      <c r="D2" s="56"/>
      <c r="E2" s="56"/>
      <c r="F2" s="56"/>
      <c r="H2" s="214"/>
      <c r="I2" s="349" t="s">
        <v>37</v>
      </c>
    </row>
    <row r="3" spans="1:9" ht="31.5" customHeight="1">
      <c r="A3" s="401" t="s">
        <v>519</v>
      </c>
      <c r="B3" s="393" t="s">
        <v>875</v>
      </c>
      <c r="C3" s="393" t="s">
        <v>876</v>
      </c>
      <c r="D3" s="405" t="s">
        <v>877</v>
      </c>
      <c r="E3" s="428"/>
      <c r="F3" s="428"/>
      <c r="G3" s="428"/>
      <c r="H3" s="428"/>
    </row>
    <row r="4" spans="1:9" ht="25.5" customHeight="1">
      <c r="A4" s="417"/>
      <c r="B4" s="448"/>
      <c r="C4" s="448"/>
      <c r="D4" s="393" t="s">
        <v>883</v>
      </c>
      <c r="E4" s="393" t="s">
        <v>882</v>
      </c>
      <c r="F4" s="461" t="s">
        <v>887</v>
      </c>
      <c r="G4" s="462"/>
      <c r="H4" s="462"/>
    </row>
    <row r="5" spans="1:9" ht="25.5" customHeight="1">
      <c r="A5" s="417"/>
      <c r="B5" s="448"/>
      <c r="C5" s="448"/>
      <c r="D5" s="448"/>
      <c r="E5" s="448"/>
      <c r="F5" s="393" t="s">
        <v>879</v>
      </c>
      <c r="G5" s="396" t="s">
        <v>878</v>
      </c>
      <c r="H5" s="399"/>
    </row>
    <row r="6" spans="1:9" ht="24.95" customHeight="1">
      <c r="A6" s="417"/>
      <c r="B6" s="394"/>
      <c r="C6" s="394"/>
      <c r="D6" s="394"/>
      <c r="E6" s="394"/>
      <c r="F6" s="394"/>
      <c r="G6" s="300" t="s">
        <v>880</v>
      </c>
      <c r="H6" s="308" t="s">
        <v>881</v>
      </c>
    </row>
    <row r="7" spans="1:9" ht="25.5" customHeight="1">
      <c r="B7" s="434" t="s">
        <v>886</v>
      </c>
      <c r="C7" s="447"/>
      <c r="D7" s="447"/>
      <c r="E7" s="447"/>
      <c r="F7" s="447"/>
      <c r="G7" s="447"/>
      <c r="H7" s="447"/>
    </row>
    <row r="8" spans="1:9" ht="24.95" customHeight="1">
      <c r="A8" s="171" t="s">
        <v>868</v>
      </c>
      <c r="B8" s="80">
        <v>117143.3</v>
      </c>
      <c r="C8" s="80">
        <v>385.3</v>
      </c>
      <c r="D8" s="80">
        <v>20577</v>
      </c>
      <c r="E8" s="80">
        <v>20946</v>
      </c>
      <c r="F8" s="80">
        <v>75620.299999999988</v>
      </c>
      <c r="G8" s="80" t="s">
        <v>440</v>
      </c>
      <c r="H8" s="82">
        <v>75620.299999999988</v>
      </c>
    </row>
    <row r="9" spans="1:9" ht="24.95" customHeight="1">
      <c r="A9" s="151" t="s">
        <v>869</v>
      </c>
      <c r="B9" s="80">
        <v>51434.5</v>
      </c>
      <c r="C9" s="80">
        <v>203.3</v>
      </c>
      <c r="D9" s="80">
        <v>11218</v>
      </c>
      <c r="E9" s="80">
        <v>12122</v>
      </c>
      <c r="F9" s="80">
        <v>28094.499999999996</v>
      </c>
      <c r="G9" s="80" t="s">
        <v>440</v>
      </c>
      <c r="H9" s="82">
        <v>28094.499999999996</v>
      </c>
    </row>
    <row r="10" spans="1:9" ht="24.95" customHeight="1">
      <c r="A10" s="61" t="s">
        <v>870</v>
      </c>
      <c r="B10" s="30"/>
      <c r="C10" s="99"/>
      <c r="D10" s="30"/>
      <c r="E10" s="30"/>
      <c r="F10" s="30"/>
      <c r="G10" s="30"/>
      <c r="H10" s="81"/>
    </row>
    <row r="11" spans="1:9" ht="15" customHeight="1">
      <c r="A11" s="62" t="s">
        <v>42</v>
      </c>
      <c r="B11" s="30">
        <v>2161.6</v>
      </c>
      <c r="C11" s="75">
        <v>1.8</v>
      </c>
      <c r="D11" s="30">
        <v>222</v>
      </c>
      <c r="E11" s="30" t="s">
        <v>440</v>
      </c>
      <c r="F11" s="30">
        <v>1939.6</v>
      </c>
      <c r="G11" s="30" t="s">
        <v>440</v>
      </c>
      <c r="H11" s="81">
        <v>1939.6</v>
      </c>
    </row>
    <row r="12" spans="1:9" ht="15" customHeight="1">
      <c r="A12" s="62" t="s">
        <v>43</v>
      </c>
      <c r="B12" s="30">
        <v>6807.2</v>
      </c>
      <c r="C12" s="75">
        <v>7.1</v>
      </c>
      <c r="D12" s="30">
        <v>185</v>
      </c>
      <c r="E12" s="30">
        <v>3248</v>
      </c>
      <c r="F12" s="30">
        <v>3374.2</v>
      </c>
      <c r="G12" s="30" t="s">
        <v>440</v>
      </c>
      <c r="H12" s="81">
        <v>3374.2</v>
      </c>
    </row>
    <row r="13" spans="1:9" ht="15" customHeight="1">
      <c r="A13" s="62" t="s">
        <v>44</v>
      </c>
      <c r="B13" s="30">
        <v>3972</v>
      </c>
      <c r="C13" s="75">
        <v>2.8</v>
      </c>
      <c r="D13" s="30">
        <v>700</v>
      </c>
      <c r="E13" s="30">
        <v>995</v>
      </c>
      <c r="F13" s="30">
        <v>2277</v>
      </c>
      <c r="G13" s="30" t="s">
        <v>440</v>
      </c>
      <c r="H13" s="81">
        <v>2277</v>
      </c>
    </row>
    <row r="14" spans="1:9" ht="15" customHeight="1">
      <c r="A14" s="62" t="s">
        <v>45</v>
      </c>
      <c r="B14" s="30">
        <v>10466.5</v>
      </c>
      <c r="C14" s="75">
        <v>7.6</v>
      </c>
      <c r="D14" s="30">
        <v>1143</v>
      </c>
      <c r="E14" s="30">
        <v>3655</v>
      </c>
      <c r="F14" s="30">
        <v>5668.5</v>
      </c>
      <c r="G14" s="30" t="s">
        <v>440</v>
      </c>
      <c r="H14" s="81">
        <v>5668.5</v>
      </c>
    </row>
    <row r="15" spans="1:9" ht="15" customHeight="1">
      <c r="A15" s="62" t="s">
        <v>46</v>
      </c>
      <c r="B15" s="30">
        <v>3619.8</v>
      </c>
      <c r="C15" s="75">
        <v>5.2</v>
      </c>
      <c r="D15" s="30">
        <v>37</v>
      </c>
      <c r="E15" s="30">
        <v>861</v>
      </c>
      <c r="F15" s="30">
        <v>2721.8</v>
      </c>
      <c r="G15" s="30" t="s">
        <v>440</v>
      </c>
      <c r="H15" s="81">
        <v>2721.8</v>
      </c>
    </row>
    <row r="16" spans="1:9" ht="15" customHeight="1">
      <c r="A16" s="62" t="s">
        <v>47</v>
      </c>
      <c r="B16" s="30">
        <v>10583.1</v>
      </c>
      <c r="C16" s="75">
        <v>6</v>
      </c>
      <c r="D16" s="30">
        <v>1481</v>
      </c>
      <c r="E16" s="30">
        <v>3363</v>
      </c>
      <c r="F16" s="30">
        <v>5739.1</v>
      </c>
      <c r="G16" s="30" t="s">
        <v>440</v>
      </c>
      <c r="H16" s="81">
        <v>5739.1</v>
      </c>
    </row>
    <row r="17" spans="1:8" ht="22.5" customHeight="1">
      <c r="A17" s="150" t="s">
        <v>871</v>
      </c>
      <c r="B17" s="30"/>
      <c r="C17" s="75"/>
      <c r="D17" s="30"/>
      <c r="E17" s="30"/>
      <c r="F17" s="30"/>
      <c r="G17" s="30"/>
      <c r="H17" s="81"/>
    </row>
    <row r="18" spans="1:8" ht="15" customHeight="1">
      <c r="A18" s="62" t="s">
        <v>48</v>
      </c>
      <c r="B18" s="30">
        <v>13824.3</v>
      </c>
      <c r="C18" s="75">
        <v>172.8</v>
      </c>
      <c r="D18" s="30">
        <v>7450</v>
      </c>
      <c r="E18" s="30" t="s">
        <v>440</v>
      </c>
      <c r="F18" s="30">
        <v>6374.3</v>
      </c>
      <c r="G18" s="30" t="s">
        <v>440</v>
      </c>
      <c r="H18" s="81">
        <v>6374.3</v>
      </c>
    </row>
    <row r="19" spans="1:8" ht="24.95" customHeight="1">
      <c r="A19" s="172" t="s">
        <v>872</v>
      </c>
      <c r="B19" s="80">
        <v>20459.199999999997</v>
      </c>
      <c r="C19" s="80">
        <v>20.5</v>
      </c>
      <c r="D19" s="80">
        <v>1630</v>
      </c>
      <c r="E19" s="80">
        <v>4594</v>
      </c>
      <c r="F19" s="80">
        <v>14235.199999999999</v>
      </c>
      <c r="G19" s="80" t="s">
        <v>440</v>
      </c>
      <c r="H19" s="82">
        <v>14235.199999999999</v>
      </c>
    </row>
    <row r="20" spans="1:8" ht="24.95" customHeight="1">
      <c r="A20" s="61" t="s">
        <v>873</v>
      </c>
      <c r="B20" s="30"/>
      <c r="C20" s="75"/>
      <c r="D20" s="30"/>
      <c r="E20" s="30"/>
      <c r="F20" s="30"/>
      <c r="G20" s="30"/>
      <c r="H20" s="81"/>
    </row>
    <row r="21" spans="1:8" ht="15" customHeight="1">
      <c r="A21" s="62" t="s">
        <v>49</v>
      </c>
      <c r="B21" s="30">
        <v>4427.3</v>
      </c>
      <c r="C21" s="75">
        <v>4</v>
      </c>
      <c r="D21" s="30">
        <v>529</v>
      </c>
      <c r="E21" s="30" t="s">
        <v>440</v>
      </c>
      <c r="F21" s="30">
        <v>3898.3</v>
      </c>
      <c r="G21" s="30" t="s">
        <v>440</v>
      </c>
      <c r="H21" s="81">
        <v>3898.3</v>
      </c>
    </row>
    <row r="22" spans="1:8" ht="15" customHeight="1">
      <c r="A22" s="62" t="s">
        <v>50</v>
      </c>
      <c r="B22" s="30">
        <v>4190.2</v>
      </c>
      <c r="C22" s="75">
        <v>3.7</v>
      </c>
      <c r="D22" s="30">
        <v>709</v>
      </c>
      <c r="E22" s="30" t="s">
        <v>440</v>
      </c>
      <c r="F22" s="30">
        <v>3481.2</v>
      </c>
      <c r="G22" s="30" t="s">
        <v>440</v>
      </c>
      <c r="H22" s="81">
        <v>3481.2</v>
      </c>
    </row>
    <row r="23" spans="1:8" ht="15" customHeight="1">
      <c r="A23" s="62" t="s">
        <v>51</v>
      </c>
      <c r="B23" s="30">
        <v>3301.3</v>
      </c>
      <c r="C23" s="75">
        <v>4.3</v>
      </c>
      <c r="D23" s="30">
        <v>43</v>
      </c>
      <c r="E23" s="30">
        <v>1899</v>
      </c>
      <c r="F23" s="30">
        <v>1359.3</v>
      </c>
      <c r="G23" s="30" t="s">
        <v>440</v>
      </c>
      <c r="H23" s="81">
        <v>1359.3</v>
      </c>
    </row>
    <row r="24" spans="1:8" ht="15" customHeight="1">
      <c r="A24" s="62" t="s">
        <v>52</v>
      </c>
      <c r="B24" s="30">
        <v>4150.5</v>
      </c>
      <c r="C24" s="75">
        <v>4.7</v>
      </c>
      <c r="D24" s="30">
        <v>178</v>
      </c>
      <c r="E24" s="30">
        <v>2375</v>
      </c>
      <c r="F24" s="30">
        <v>1597.5</v>
      </c>
      <c r="G24" s="30" t="s">
        <v>440</v>
      </c>
      <c r="H24" s="81">
        <v>1597.5</v>
      </c>
    </row>
    <row r="25" spans="1:8" ht="15" customHeight="1">
      <c r="A25" s="62" t="s">
        <v>53</v>
      </c>
      <c r="B25" s="30">
        <v>2834.3</v>
      </c>
      <c r="C25" s="75">
        <v>1.6</v>
      </c>
      <c r="D25" s="30">
        <v>113</v>
      </c>
      <c r="E25" s="30" t="s">
        <v>440</v>
      </c>
      <c r="F25" s="30">
        <v>2721.3</v>
      </c>
      <c r="G25" s="30" t="s">
        <v>440</v>
      </c>
      <c r="H25" s="81">
        <v>2721.3</v>
      </c>
    </row>
    <row r="26" spans="1:8" ht="15" customHeight="1">
      <c r="A26" s="62" t="s">
        <v>54</v>
      </c>
      <c r="B26" s="30">
        <v>1555.6</v>
      </c>
      <c r="C26" s="75">
        <v>2.2000000000000002</v>
      </c>
      <c r="D26" s="30">
        <v>58</v>
      </c>
      <c r="E26" s="30">
        <v>320</v>
      </c>
      <c r="F26" s="30">
        <v>1177.5999999999999</v>
      </c>
      <c r="G26" s="30" t="s">
        <v>440</v>
      </c>
      <c r="H26" s="81">
        <v>1177.5999999999999</v>
      </c>
    </row>
    <row r="27" spans="1:8" ht="24.95" customHeight="1">
      <c r="A27" s="151" t="s">
        <v>874</v>
      </c>
      <c r="B27" s="80">
        <v>45249.600000000006</v>
      </c>
      <c r="C27" s="80">
        <v>161.5</v>
      </c>
      <c r="D27" s="80">
        <v>7729</v>
      </c>
      <c r="E27" s="80">
        <v>4230</v>
      </c>
      <c r="F27" s="80">
        <v>33290.6</v>
      </c>
      <c r="G27" s="80" t="s">
        <v>440</v>
      </c>
      <c r="H27" s="82">
        <v>33290.6</v>
      </c>
    </row>
    <row r="28" spans="1:8" ht="24.95" customHeight="1">
      <c r="A28" s="61" t="s">
        <v>870</v>
      </c>
      <c r="B28" s="30"/>
      <c r="C28" s="75"/>
      <c r="D28" s="30"/>
      <c r="E28" s="30"/>
      <c r="F28" s="30"/>
      <c r="G28" s="30"/>
      <c r="H28" s="81"/>
    </row>
    <row r="29" spans="1:8" ht="15" customHeight="1">
      <c r="A29" s="62" t="s">
        <v>55</v>
      </c>
      <c r="B29" s="30">
        <v>2908.7</v>
      </c>
      <c r="C29" s="75">
        <v>2.2000000000000002</v>
      </c>
      <c r="D29" s="30">
        <v>76</v>
      </c>
      <c r="E29" s="30">
        <v>169</v>
      </c>
      <c r="F29" s="30">
        <v>2663.7</v>
      </c>
      <c r="G29" s="30" t="s">
        <v>440</v>
      </c>
      <c r="H29" s="81">
        <v>2663.7</v>
      </c>
    </row>
    <row r="30" spans="1:8" ht="15" customHeight="1">
      <c r="A30" s="62" t="s">
        <v>56</v>
      </c>
      <c r="B30" s="30">
        <v>3832</v>
      </c>
      <c r="C30" s="75">
        <v>3.2</v>
      </c>
      <c r="D30" s="30">
        <v>156</v>
      </c>
      <c r="E30" s="30">
        <v>303</v>
      </c>
      <c r="F30" s="30">
        <v>3373</v>
      </c>
      <c r="G30" s="30" t="s">
        <v>440</v>
      </c>
      <c r="H30" s="81">
        <v>3373</v>
      </c>
    </row>
    <row r="31" spans="1:8" ht="15" customHeight="1">
      <c r="A31" s="62" t="s">
        <v>57</v>
      </c>
      <c r="B31" s="30">
        <v>3103.3</v>
      </c>
      <c r="C31" s="75">
        <v>3.4</v>
      </c>
      <c r="D31" s="30">
        <v>954</v>
      </c>
      <c r="E31" s="30" t="s">
        <v>440</v>
      </c>
      <c r="F31" s="30">
        <v>2149.3000000000002</v>
      </c>
      <c r="G31" s="30" t="s">
        <v>440</v>
      </c>
      <c r="H31" s="81">
        <v>2149.3000000000002</v>
      </c>
    </row>
    <row r="32" spans="1:8" ht="15" customHeight="1">
      <c r="A32" s="62" t="s">
        <v>58</v>
      </c>
      <c r="B32" s="30">
        <v>6145</v>
      </c>
      <c r="C32" s="75">
        <v>5.8</v>
      </c>
      <c r="D32" s="30">
        <v>1900</v>
      </c>
      <c r="E32" s="30">
        <v>1100</v>
      </c>
      <c r="F32" s="30">
        <v>3145</v>
      </c>
      <c r="G32" s="30" t="s">
        <v>440</v>
      </c>
      <c r="H32" s="81">
        <v>3145</v>
      </c>
    </row>
    <row r="33" spans="1:8" ht="15" customHeight="1">
      <c r="A33" s="62" t="s">
        <v>59</v>
      </c>
      <c r="B33" s="30">
        <v>1457.5</v>
      </c>
      <c r="C33" s="75">
        <v>1.5</v>
      </c>
      <c r="D33" s="30">
        <v>0</v>
      </c>
      <c r="E33" s="30" t="s">
        <v>440</v>
      </c>
      <c r="F33" s="30">
        <v>1457.5</v>
      </c>
      <c r="G33" s="30" t="s">
        <v>440</v>
      </c>
      <c r="H33" s="81">
        <v>1457.5</v>
      </c>
    </row>
    <row r="34" spans="1:8" ht="15" customHeight="1">
      <c r="A34" s="62" t="s">
        <v>60</v>
      </c>
      <c r="B34" s="30">
        <v>10997.9</v>
      </c>
      <c r="C34" s="75">
        <v>3.9</v>
      </c>
      <c r="D34" s="30">
        <v>1784</v>
      </c>
      <c r="E34" s="30">
        <v>2658</v>
      </c>
      <c r="F34" s="30">
        <v>6555.9</v>
      </c>
      <c r="G34" s="30" t="s">
        <v>440</v>
      </c>
      <c r="H34" s="81">
        <v>6555.9</v>
      </c>
    </row>
    <row r="35" spans="1:8" ht="15" customHeight="1">
      <c r="A35" s="43" t="s">
        <v>61</v>
      </c>
      <c r="B35" s="30">
        <v>4565.3</v>
      </c>
      <c r="C35" s="75">
        <v>2.4</v>
      </c>
      <c r="D35" s="30">
        <v>490</v>
      </c>
      <c r="E35" s="30" t="s">
        <v>440</v>
      </c>
      <c r="F35" s="30">
        <v>4075.3</v>
      </c>
      <c r="G35" s="30" t="s">
        <v>440</v>
      </c>
      <c r="H35" s="81">
        <v>4075.3</v>
      </c>
    </row>
    <row r="36" spans="1:8" ht="24.95" customHeight="1">
      <c r="A36" s="150" t="s">
        <v>871</v>
      </c>
      <c r="B36" s="30"/>
      <c r="C36" s="75"/>
      <c r="D36" s="30"/>
      <c r="E36" s="30"/>
      <c r="F36" s="30"/>
      <c r="G36" s="30"/>
      <c r="H36" s="81"/>
    </row>
    <row r="37" spans="1:8" ht="20.100000000000001" customHeight="1">
      <c r="A37" s="62" t="s">
        <v>62</v>
      </c>
      <c r="B37" s="30">
        <v>12239.9</v>
      </c>
      <c r="C37" s="75">
        <v>139.1</v>
      </c>
      <c r="D37" s="30">
        <v>2369</v>
      </c>
      <c r="E37" s="30" t="s">
        <v>440</v>
      </c>
      <c r="F37" s="30">
        <v>9870.9</v>
      </c>
      <c r="G37" s="30" t="s">
        <v>440</v>
      </c>
      <c r="H37" s="81">
        <v>9870.9</v>
      </c>
    </row>
    <row r="38" spans="1:8" ht="20.100000000000001" customHeight="1">
      <c r="A38" s="33" t="s">
        <v>884</v>
      </c>
    </row>
    <row r="39" spans="1:8" ht="15" customHeight="1">
      <c r="A39" s="49" t="s">
        <v>885</v>
      </c>
    </row>
  </sheetData>
  <mergeCells count="10">
    <mergeCell ref="B7:H7"/>
    <mergeCell ref="A3:A6"/>
    <mergeCell ref="B3:B6"/>
    <mergeCell ref="C3:C6"/>
    <mergeCell ref="D3:H3"/>
    <mergeCell ref="E4:E6"/>
    <mergeCell ref="F4:H4"/>
    <mergeCell ref="G5:H5"/>
    <mergeCell ref="D4:D6"/>
    <mergeCell ref="F5:F6"/>
  </mergeCells>
  <hyperlinks>
    <hyperlink ref="I1:I2" location="'Spis tablic'!A1" display="Powrót do spisu tablic" xr:uid="{F53F35E4-6A4B-4155-9139-AFCF923B1D58}"/>
  </hyperlinks>
  <pageMargins left="0.19685039370078741" right="0.19685039370078741" top="0.19685039370078741" bottom="0.19685039370078741" header="0.31496062992125984" footer="0.31496062992125984"/>
  <pageSetup paperSize="9" orientation="landscape" horizontalDpi="4294967294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sheetPr codeName="Arkusz53"/>
  <dimension ref="A1:I39"/>
  <sheetViews>
    <sheetView showGridLines="0" zoomScaleNormal="100" workbookViewId="0">
      <pane xSplit="1" ySplit="7" topLeftCell="B8" activePane="bottomRight" state="frozen"/>
      <selection pane="topRight" activeCell="B1" sqref="B1"/>
      <selection pane="bottomLeft" activeCell="A8" sqref="A8"/>
      <selection pane="bottomRight"/>
    </sheetView>
  </sheetViews>
  <sheetFormatPr defaultColWidth="9.59765625" defaultRowHeight="11.25"/>
  <cols>
    <col min="1" max="1" width="29.796875" style="33" customWidth="1"/>
    <col min="2" max="8" width="19" style="33" customWidth="1"/>
    <col min="9" max="16384" width="9.59765625" style="33"/>
  </cols>
  <sheetData>
    <row r="1" spans="1:9" ht="12.75">
      <c r="A1" s="2" t="s">
        <v>899</v>
      </c>
      <c r="B1" s="56"/>
      <c r="C1" s="56"/>
      <c r="D1" s="56"/>
      <c r="E1" s="56"/>
      <c r="F1" s="56"/>
      <c r="H1" s="89"/>
      <c r="I1" s="339" t="s">
        <v>36</v>
      </c>
    </row>
    <row r="2" spans="1:9" ht="15.75" customHeight="1">
      <c r="A2" s="219" t="s">
        <v>721</v>
      </c>
      <c r="B2" s="56"/>
      <c r="C2" s="56"/>
      <c r="D2" s="56"/>
      <c r="E2" s="56"/>
      <c r="F2" s="56"/>
      <c r="H2" s="214"/>
      <c r="I2" s="349" t="s">
        <v>37</v>
      </c>
    </row>
    <row r="3" spans="1:9" ht="31.5" customHeight="1">
      <c r="A3" s="401" t="s">
        <v>519</v>
      </c>
      <c r="B3" s="393" t="s">
        <v>875</v>
      </c>
      <c r="C3" s="393" t="s">
        <v>876</v>
      </c>
      <c r="D3" s="405" t="s">
        <v>877</v>
      </c>
      <c r="E3" s="428"/>
      <c r="F3" s="428"/>
      <c r="G3" s="428"/>
      <c r="H3" s="428"/>
    </row>
    <row r="4" spans="1:9" ht="25.5" customHeight="1">
      <c r="A4" s="417"/>
      <c r="B4" s="448"/>
      <c r="C4" s="448"/>
      <c r="D4" s="393" t="s">
        <v>883</v>
      </c>
      <c r="E4" s="393" t="s">
        <v>891</v>
      </c>
      <c r="F4" s="461" t="s">
        <v>887</v>
      </c>
      <c r="G4" s="462"/>
      <c r="H4" s="462"/>
    </row>
    <row r="5" spans="1:9" ht="25.5" customHeight="1">
      <c r="A5" s="417"/>
      <c r="B5" s="448"/>
      <c r="C5" s="448"/>
      <c r="D5" s="448"/>
      <c r="E5" s="448"/>
      <c r="F5" s="393" t="s">
        <v>879</v>
      </c>
      <c r="G5" s="396" t="s">
        <v>878</v>
      </c>
      <c r="H5" s="399"/>
    </row>
    <row r="6" spans="1:9" ht="24.95" customHeight="1">
      <c r="A6" s="417"/>
      <c r="B6" s="394"/>
      <c r="C6" s="394"/>
      <c r="D6" s="394"/>
      <c r="E6" s="394"/>
      <c r="F6" s="394"/>
      <c r="G6" s="300" t="s">
        <v>880</v>
      </c>
      <c r="H6" s="308" t="s">
        <v>881</v>
      </c>
    </row>
    <row r="7" spans="1:9" ht="25.5" customHeight="1">
      <c r="B7" s="434" t="s">
        <v>886</v>
      </c>
      <c r="C7" s="447"/>
      <c r="D7" s="447"/>
      <c r="E7" s="447"/>
      <c r="F7" s="447"/>
      <c r="G7" s="447"/>
      <c r="H7" s="447"/>
    </row>
    <row r="8" spans="1:9" ht="24.95" customHeight="1">
      <c r="A8" s="171" t="s">
        <v>868</v>
      </c>
      <c r="B8" s="80">
        <v>117030.20000000001</v>
      </c>
      <c r="C8" s="80">
        <v>383.1</v>
      </c>
      <c r="D8" s="80">
        <v>19573</v>
      </c>
      <c r="E8" s="80">
        <v>20370</v>
      </c>
      <c r="F8" s="80">
        <v>77087.200000000012</v>
      </c>
      <c r="G8" s="80" t="s">
        <v>440</v>
      </c>
      <c r="H8" s="82">
        <v>77087.200000000012</v>
      </c>
    </row>
    <row r="9" spans="1:9" ht="24.95" customHeight="1">
      <c r="A9" s="151" t="s">
        <v>869</v>
      </c>
      <c r="B9" s="80">
        <v>50805.1</v>
      </c>
      <c r="C9" s="80">
        <v>198.20000000000002</v>
      </c>
      <c r="D9" s="80">
        <v>10583</v>
      </c>
      <c r="E9" s="80">
        <v>12013</v>
      </c>
      <c r="F9" s="80">
        <v>28209.1</v>
      </c>
      <c r="G9" s="80" t="s">
        <v>440</v>
      </c>
      <c r="H9" s="82">
        <v>28209.1</v>
      </c>
    </row>
    <row r="10" spans="1:9" ht="24.95" customHeight="1">
      <c r="A10" s="61" t="s">
        <v>870</v>
      </c>
      <c r="B10" s="30"/>
      <c r="C10" s="99"/>
      <c r="D10" s="30"/>
      <c r="E10" s="30"/>
      <c r="F10" s="30"/>
      <c r="G10" s="30"/>
      <c r="H10" s="81"/>
    </row>
    <row r="11" spans="1:9" ht="15" customHeight="1">
      <c r="A11" s="62" t="s">
        <v>42</v>
      </c>
      <c r="B11" s="30">
        <v>2224.8000000000002</v>
      </c>
      <c r="C11" s="75">
        <v>1.8</v>
      </c>
      <c r="D11" s="30">
        <v>294</v>
      </c>
      <c r="E11" s="30" t="s">
        <v>440</v>
      </c>
      <c r="F11" s="30">
        <v>1930.8</v>
      </c>
      <c r="G11" s="30" t="s">
        <v>440</v>
      </c>
      <c r="H11" s="81">
        <v>1930.8</v>
      </c>
    </row>
    <row r="12" spans="1:9" ht="15" customHeight="1">
      <c r="A12" s="62" t="s">
        <v>43</v>
      </c>
      <c r="B12" s="30">
        <v>6837.4</v>
      </c>
      <c r="C12" s="75">
        <v>7.2</v>
      </c>
      <c r="D12" s="30">
        <v>209</v>
      </c>
      <c r="E12" s="30">
        <v>3248</v>
      </c>
      <c r="F12" s="30">
        <v>3380.4</v>
      </c>
      <c r="G12" s="30" t="s">
        <v>440</v>
      </c>
      <c r="H12" s="81">
        <v>3380.4</v>
      </c>
    </row>
    <row r="13" spans="1:9" ht="15" customHeight="1">
      <c r="A13" s="62" t="s">
        <v>44</v>
      </c>
      <c r="B13" s="30">
        <v>3708.4</v>
      </c>
      <c r="C13" s="75">
        <v>2.6</v>
      </c>
      <c r="D13" s="30">
        <v>546</v>
      </c>
      <c r="E13" s="30">
        <v>951</v>
      </c>
      <c r="F13" s="30">
        <v>2211.4</v>
      </c>
      <c r="G13" s="30" t="s">
        <v>440</v>
      </c>
      <c r="H13" s="81">
        <v>2211.4</v>
      </c>
    </row>
    <row r="14" spans="1:9" ht="15" customHeight="1">
      <c r="A14" s="62" t="s">
        <v>45</v>
      </c>
      <c r="B14" s="30">
        <v>10483.200000000001</v>
      </c>
      <c r="C14" s="75">
        <v>7.6</v>
      </c>
      <c r="D14" s="30">
        <v>1156</v>
      </c>
      <c r="E14" s="30">
        <v>3655</v>
      </c>
      <c r="F14" s="30">
        <v>5672.2</v>
      </c>
      <c r="G14" s="30" t="s">
        <v>440</v>
      </c>
      <c r="H14" s="81">
        <v>5672.2</v>
      </c>
    </row>
    <row r="15" spans="1:9" ht="15" customHeight="1">
      <c r="A15" s="62" t="s">
        <v>46</v>
      </c>
      <c r="B15" s="30">
        <v>3611.6</v>
      </c>
      <c r="C15" s="75">
        <v>5.2</v>
      </c>
      <c r="D15" s="30">
        <v>37</v>
      </c>
      <c r="E15" s="30">
        <v>861</v>
      </c>
      <c r="F15" s="30">
        <v>2713.6</v>
      </c>
      <c r="G15" s="30" t="s">
        <v>440</v>
      </c>
      <c r="H15" s="81">
        <v>2713.6</v>
      </c>
    </row>
    <row r="16" spans="1:9" ht="15" customHeight="1">
      <c r="A16" s="62" t="s">
        <v>47</v>
      </c>
      <c r="B16" s="30">
        <v>10519.1</v>
      </c>
      <c r="C16" s="75">
        <v>6</v>
      </c>
      <c r="D16" s="30">
        <v>1522</v>
      </c>
      <c r="E16" s="30">
        <v>3298</v>
      </c>
      <c r="F16" s="30">
        <v>5699.1</v>
      </c>
      <c r="G16" s="30" t="s">
        <v>440</v>
      </c>
      <c r="H16" s="81">
        <v>5699.1</v>
      </c>
    </row>
    <row r="17" spans="1:8" ht="22.5" customHeight="1">
      <c r="A17" s="150" t="s">
        <v>871</v>
      </c>
      <c r="B17" s="30"/>
      <c r="C17" s="75"/>
      <c r="D17" s="30"/>
      <c r="E17" s="30"/>
      <c r="F17" s="30"/>
      <c r="G17" s="30"/>
      <c r="H17" s="81"/>
    </row>
    <row r="18" spans="1:8" ht="15" customHeight="1">
      <c r="A18" s="62" t="s">
        <v>48</v>
      </c>
      <c r="B18" s="30">
        <v>13420.6</v>
      </c>
      <c r="C18" s="75">
        <v>167.8</v>
      </c>
      <c r="D18" s="30">
        <v>6819</v>
      </c>
      <c r="E18" s="30" t="s">
        <v>440</v>
      </c>
      <c r="F18" s="30">
        <v>6601.6</v>
      </c>
      <c r="G18" s="30" t="s">
        <v>440</v>
      </c>
      <c r="H18" s="81">
        <v>6601.6</v>
      </c>
    </row>
    <row r="19" spans="1:8" ht="24.95" customHeight="1">
      <c r="A19" s="172" t="s">
        <v>872</v>
      </c>
      <c r="B19" s="80">
        <v>19921.700000000004</v>
      </c>
      <c r="C19" s="80">
        <v>20.000000000000004</v>
      </c>
      <c r="D19" s="80">
        <v>1495</v>
      </c>
      <c r="E19" s="80">
        <v>3833</v>
      </c>
      <c r="F19" s="80">
        <v>14593.7</v>
      </c>
      <c r="G19" s="80" t="s">
        <v>440</v>
      </c>
      <c r="H19" s="82">
        <v>14593.7</v>
      </c>
    </row>
    <row r="20" spans="1:8" ht="24.95" customHeight="1">
      <c r="A20" s="61" t="s">
        <v>873</v>
      </c>
      <c r="B20" s="30"/>
      <c r="C20" s="75"/>
      <c r="D20" s="30"/>
      <c r="E20" s="30"/>
      <c r="F20" s="30"/>
      <c r="G20" s="30"/>
      <c r="H20" s="81"/>
    </row>
    <row r="21" spans="1:8" ht="15" customHeight="1">
      <c r="A21" s="62" t="s">
        <v>49</v>
      </c>
      <c r="B21" s="30">
        <v>4627.1000000000004</v>
      </c>
      <c r="C21" s="75">
        <v>4.2</v>
      </c>
      <c r="D21" s="30">
        <v>554</v>
      </c>
      <c r="E21" s="30" t="s">
        <v>440</v>
      </c>
      <c r="F21" s="30">
        <v>4073.1</v>
      </c>
      <c r="G21" s="30" t="s">
        <v>440</v>
      </c>
      <c r="H21" s="81">
        <v>4073.1</v>
      </c>
    </row>
    <row r="22" spans="1:8" ht="15" customHeight="1">
      <c r="A22" s="62" t="s">
        <v>50</v>
      </c>
      <c r="B22" s="30">
        <v>4212.5</v>
      </c>
      <c r="C22" s="75">
        <v>3.8</v>
      </c>
      <c r="D22" s="30">
        <v>607</v>
      </c>
      <c r="E22" s="30" t="s">
        <v>440</v>
      </c>
      <c r="F22" s="30">
        <v>3605.5</v>
      </c>
      <c r="G22" s="30" t="s">
        <v>440</v>
      </c>
      <c r="H22" s="81">
        <v>3605.5</v>
      </c>
    </row>
    <row r="23" spans="1:8" ht="15" customHeight="1">
      <c r="A23" s="62" t="s">
        <v>51</v>
      </c>
      <c r="B23" s="30">
        <v>2908.1</v>
      </c>
      <c r="C23" s="75">
        <v>3.8</v>
      </c>
      <c r="D23" s="30">
        <v>46</v>
      </c>
      <c r="E23" s="30">
        <v>1563</v>
      </c>
      <c r="F23" s="30">
        <v>1299.0999999999999</v>
      </c>
      <c r="G23" s="30" t="s">
        <v>440</v>
      </c>
      <c r="H23" s="81">
        <v>1299.0999999999999</v>
      </c>
    </row>
    <row r="24" spans="1:8" ht="15" customHeight="1">
      <c r="A24" s="62" t="s">
        <v>52</v>
      </c>
      <c r="B24" s="30">
        <v>3772.1</v>
      </c>
      <c r="C24" s="75">
        <v>4.3</v>
      </c>
      <c r="D24" s="30">
        <v>144</v>
      </c>
      <c r="E24" s="30">
        <v>1950</v>
      </c>
      <c r="F24" s="30">
        <v>1678.1</v>
      </c>
      <c r="G24" s="30" t="s">
        <v>440</v>
      </c>
      <c r="H24" s="81">
        <v>1678.1</v>
      </c>
    </row>
    <row r="25" spans="1:8" ht="15" customHeight="1">
      <c r="A25" s="62" t="s">
        <v>53</v>
      </c>
      <c r="B25" s="30">
        <v>2808.5</v>
      </c>
      <c r="C25" s="75">
        <v>1.6</v>
      </c>
      <c r="D25" s="30">
        <v>93</v>
      </c>
      <c r="E25" s="30" t="s">
        <v>440</v>
      </c>
      <c r="F25" s="30">
        <v>2715.5</v>
      </c>
      <c r="G25" s="30" t="s">
        <v>440</v>
      </c>
      <c r="H25" s="81">
        <v>2715.5</v>
      </c>
    </row>
    <row r="26" spans="1:8" ht="15" customHeight="1">
      <c r="A26" s="62" t="s">
        <v>54</v>
      </c>
      <c r="B26" s="30">
        <v>1593.4</v>
      </c>
      <c r="C26" s="75">
        <v>2.2999999999999998</v>
      </c>
      <c r="D26" s="30">
        <v>51</v>
      </c>
      <c r="E26" s="30">
        <v>320</v>
      </c>
      <c r="F26" s="30">
        <v>1222.4000000000001</v>
      </c>
      <c r="G26" s="30" t="s">
        <v>440</v>
      </c>
      <c r="H26" s="81">
        <v>1222.4000000000001</v>
      </c>
    </row>
    <row r="27" spans="1:8" ht="24.95" customHeight="1">
      <c r="A27" s="151" t="s">
        <v>874</v>
      </c>
      <c r="B27" s="80">
        <v>46303.4</v>
      </c>
      <c r="C27" s="80">
        <v>164.9</v>
      </c>
      <c r="D27" s="80">
        <v>7495</v>
      </c>
      <c r="E27" s="80">
        <v>4524</v>
      </c>
      <c r="F27" s="80">
        <v>34284.400000000001</v>
      </c>
      <c r="G27" s="80" t="s">
        <v>440</v>
      </c>
      <c r="H27" s="82">
        <v>34284.400000000001</v>
      </c>
    </row>
    <row r="28" spans="1:8" ht="24.95" customHeight="1">
      <c r="A28" s="61" t="s">
        <v>870</v>
      </c>
      <c r="B28" s="30"/>
      <c r="C28" s="75"/>
      <c r="D28" s="30"/>
      <c r="E28" s="30"/>
      <c r="F28" s="30"/>
      <c r="G28" s="30"/>
      <c r="H28" s="81"/>
    </row>
    <row r="29" spans="1:8" ht="15" customHeight="1">
      <c r="A29" s="62" t="s">
        <v>55</v>
      </c>
      <c r="B29" s="30">
        <v>2798.2</v>
      </c>
      <c r="C29" s="75">
        <v>2.1</v>
      </c>
      <c r="D29" s="30">
        <v>61</v>
      </c>
      <c r="E29" s="30">
        <v>52</v>
      </c>
      <c r="F29" s="30">
        <v>2685.2</v>
      </c>
      <c r="G29" s="30" t="s">
        <v>440</v>
      </c>
      <c r="H29" s="81">
        <v>2685.2</v>
      </c>
    </row>
    <row r="30" spans="1:8" ht="15" customHeight="1">
      <c r="A30" s="62" t="s">
        <v>56</v>
      </c>
      <c r="B30" s="30">
        <v>3734.3</v>
      </c>
      <c r="C30" s="75">
        <v>3.1</v>
      </c>
      <c r="D30" s="30">
        <v>76</v>
      </c>
      <c r="E30" s="30">
        <v>361</v>
      </c>
      <c r="F30" s="30">
        <v>3297.3</v>
      </c>
      <c r="G30" s="30" t="s">
        <v>440</v>
      </c>
      <c r="H30" s="81">
        <v>3297.3</v>
      </c>
    </row>
    <row r="31" spans="1:8" ht="15" customHeight="1">
      <c r="A31" s="62" t="s">
        <v>57</v>
      </c>
      <c r="B31" s="30">
        <v>3244.5</v>
      </c>
      <c r="C31" s="75">
        <v>3.5</v>
      </c>
      <c r="D31" s="30">
        <v>1088</v>
      </c>
      <c r="E31" s="30" t="s">
        <v>440</v>
      </c>
      <c r="F31" s="30">
        <v>2156.5</v>
      </c>
      <c r="G31" s="30" t="s">
        <v>440</v>
      </c>
      <c r="H31" s="81">
        <v>2156.5</v>
      </c>
    </row>
    <row r="32" spans="1:8" ht="15" customHeight="1">
      <c r="A32" s="62" t="s">
        <v>58</v>
      </c>
      <c r="B32" s="30">
        <v>6674.2</v>
      </c>
      <c r="C32" s="75">
        <v>6.3</v>
      </c>
      <c r="D32" s="30">
        <v>1931</v>
      </c>
      <c r="E32" s="30">
        <v>1450</v>
      </c>
      <c r="F32" s="30">
        <v>3293.2</v>
      </c>
      <c r="G32" s="30" t="s">
        <v>440</v>
      </c>
      <c r="H32" s="81">
        <v>3293.2</v>
      </c>
    </row>
    <row r="33" spans="1:8" ht="15" customHeight="1">
      <c r="A33" s="62" t="s">
        <v>59</v>
      </c>
      <c r="B33" s="30">
        <v>1631.1</v>
      </c>
      <c r="C33" s="75">
        <v>1.7</v>
      </c>
      <c r="D33" s="30">
        <v>0</v>
      </c>
      <c r="E33" s="30" t="s">
        <v>440</v>
      </c>
      <c r="F33" s="30">
        <v>1631.1</v>
      </c>
      <c r="G33" s="30" t="s">
        <v>440</v>
      </c>
      <c r="H33" s="81">
        <v>1631.1</v>
      </c>
    </row>
    <row r="34" spans="1:8" ht="15" customHeight="1">
      <c r="A34" s="62" t="s">
        <v>60</v>
      </c>
      <c r="B34" s="30">
        <v>10945</v>
      </c>
      <c r="C34" s="75">
        <v>3.9</v>
      </c>
      <c r="D34" s="30">
        <v>1798</v>
      </c>
      <c r="E34" s="30">
        <v>2661</v>
      </c>
      <c r="F34" s="30">
        <v>6486</v>
      </c>
      <c r="G34" s="30" t="s">
        <v>440</v>
      </c>
      <c r="H34" s="81">
        <v>6486</v>
      </c>
    </row>
    <row r="35" spans="1:8" ht="15" customHeight="1">
      <c r="A35" s="43" t="s">
        <v>61</v>
      </c>
      <c r="B35" s="30">
        <v>4797.5</v>
      </c>
      <c r="C35" s="75">
        <v>2.5</v>
      </c>
      <c r="D35" s="30">
        <v>467</v>
      </c>
      <c r="E35" s="30" t="s">
        <v>440</v>
      </c>
      <c r="F35" s="30">
        <v>4330.5</v>
      </c>
      <c r="G35" s="30" t="s">
        <v>440</v>
      </c>
      <c r="H35" s="81">
        <v>4330.5</v>
      </c>
    </row>
    <row r="36" spans="1:8" ht="24.95" customHeight="1">
      <c r="A36" s="150" t="s">
        <v>871</v>
      </c>
      <c r="B36" s="30"/>
      <c r="C36" s="75"/>
      <c r="D36" s="30"/>
      <c r="E36" s="30"/>
      <c r="F36" s="30"/>
      <c r="G36" s="30"/>
      <c r="H36" s="81"/>
    </row>
    <row r="37" spans="1:8" ht="20.100000000000001" customHeight="1">
      <c r="A37" s="62" t="s">
        <v>62</v>
      </c>
      <c r="B37" s="30">
        <v>12478.6</v>
      </c>
      <c r="C37" s="75">
        <v>141.80000000000001</v>
      </c>
      <c r="D37" s="30">
        <v>2074</v>
      </c>
      <c r="E37" s="30" t="s">
        <v>440</v>
      </c>
      <c r="F37" s="30">
        <v>10404.6</v>
      </c>
      <c r="G37" s="30" t="s">
        <v>440</v>
      </c>
      <c r="H37" s="81">
        <v>10404.6</v>
      </c>
    </row>
    <row r="38" spans="1:8" ht="20.100000000000001" customHeight="1">
      <c r="A38" s="33" t="s">
        <v>884</v>
      </c>
    </row>
    <row r="39" spans="1:8" ht="15" customHeight="1">
      <c r="A39" s="49" t="s">
        <v>885</v>
      </c>
    </row>
  </sheetData>
  <mergeCells count="10">
    <mergeCell ref="B7:H7"/>
    <mergeCell ref="A3:A6"/>
    <mergeCell ref="B3:B6"/>
    <mergeCell ref="C3:C6"/>
    <mergeCell ref="D3:H3"/>
    <mergeCell ref="E4:E6"/>
    <mergeCell ref="F4:H4"/>
    <mergeCell ref="G5:H5"/>
    <mergeCell ref="D4:D6"/>
    <mergeCell ref="F5:F6"/>
  </mergeCells>
  <hyperlinks>
    <hyperlink ref="I1:I2" location="'Spis tablic'!A1" display="Powrót do spisu tablic" xr:uid="{0958FBBA-E993-44D2-B770-A8038F4AB11F}"/>
  </hyperlinks>
  <pageMargins left="0.7" right="0.7" top="0.75" bottom="0.75" header="0.3" footer="0.3"/>
  <pageSetup paperSize="9" orientation="landscape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sheetPr codeName="Arkusz54"/>
  <dimension ref="A1:N38"/>
  <sheetViews>
    <sheetView showGridLines="0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defaultColWidth="9.59765625" defaultRowHeight="11.25"/>
  <cols>
    <col min="1" max="1" width="35.59765625" style="33" customWidth="1"/>
    <col min="2" max="4" width="19" style="33" customWidth="1"/>
    <col min="5" max="5" width="20.796875" style="33" customWidth="1"/>
    <col min="6" max="7" width="19" style="33" customWidth="1"/>
    <col min="8" max="8" width="20.796875" style="33" customWidth="1"/>
    <col min="9" max="16384" width="9.59765625" style="33"/>
  </cols>
  <sheetData>
    <row r="1" spans="1:14" ht="15" customHeight="1">
      <c r="A1" s="2" t="s">
        <v>900</v>
      </c>
      <c r="B1" s="56"/>
      <c r="C1" s="56"/>
      <c r="D1" s="56"/>
      <c r="E1" s="56"/>
      <c r="F1" s="44"/>
      <c r="G1" s="44"/>
      <c r="H1" s="89"/>
      <c r="I1" s="339" t="s">
        <v>36</v>
      </c>
    </row>
    <row r="2" spans="1:14" ht="18.75" customHeight="1">
      <c r="A2" s="313" t="s">
        <v>724</v>
      </c>
      <c r="B2" s="56"/>
      <c r="C2" s="56"/>
      <c r="D2" s="56"/>
      <c r="E2" s="56"/>
      <c r="F2" s="44"/>
      <c r="G2" s="44"/>
      <c r="H2" s="214"/>
      <c r="I2" s="349" t="s">
        <v>37</v>
      </c>
    </row>
    <row r="3" spans="1:14" ht="67.5">
      <c r="A3" s="401" t="s">
        <v>519</v>
      </c>
      <c r="B3" s="53" t="s">
        <v>875</v>
      </c>
      <c r="C3" s="53" t="s">
        <v>889</v>
      </c>
      <c r="D3" s="53" t="s">
        <v>892</v>
      </c>
      <c r="E3" s="53" t="s">
        <v>893</v>
      </c>
      <c r="F3" s="53" t="s">
        <v>889</v>
      </c>
      <c r="G3" s="53" t="s">
        <v>892</v>
      </c>
      <c r="H3" s="54" t="s">
        <v>893</v>
      </c>
    </row>
    <row r="4" spans="1:14" ht="24.75" customHeight="1">
      <c r="A4" s="402"/>
      <c r="B4" s="434" t="s">
        <v>886</v>
      </c>
      <c r="C4" s="447"/>
      <c r="D4" s="447"/>
      <c r="E4" s="464"/>
      <c r="F4" s="434" t="s">
        <v>888</v>
      </c>
      <c r="G4" s="447"/>
      <c r="H4" s="447"/>
    </row>
    <row r="5" spans="1:14" ht="24.95" customHeight="1">
      <c r="A5" s="171" t="s">
        <v>868</v>
      </c>
      <c r="B5" s="80">
        <v>105059.4</v>
      </c>
      <c r="C5" s="80">
        <v>28612</v>
      </c>
      <c r="D5" s="80">
        <v>18373</v>
      </c>
      <c r="E5" s="80">
        <v>58074.400000000001</v>
      </c>
      <c r="F5" s="102">
        <v>27.2</v>
      </c>
      <c r="G5" s="102">
        <v>17.5</v>
      </c>
      <c r="H5" s="131">
        <v>55.3</v>
      </c>
      <c r="I5" s="153"/>
      <c r="L5" s="237"/>
      <c r="M5" s="237"/>
      <c r="N5" s="237"/>
    </row>
    <row r="6" spans="1:14" ht="30.75" customHeight="1">
      <c r="A6" s="151" t="s">
        <v>869</v>
      </c>
      <c r="B6" s="79">
        <v>52212.3</v>
      </c>
      <c r="C6" s="79">
        <v>18512</v>
      </c>
      <c r="D6" s="79">
        <v>11864</v>
      </c>
      <c r="E6" s="79">
        <v>21836.300000000003</v>
      </c>
      <c r="F6" s="102">
        <v>35.5</v>
      </c>
      <c r="G6" s="102">
        <v>22.7</v>
      </c>
      <c r="H6" s="131">
        <v>41.8</v>
      </c>
      <c r="I6" s="153"/>
      <c r="L6" s="237"/>
      <c r="M6" s="237"/>
      <c r="N6" s="237"/>
    </row>
    <row r="7" spans="1:14" ht="21" customHeight="1">
      <c r="A7" s="61" t="s">
        <v>870</v>
      </c>
      <c r="B7" s="117"/>
      <c r="C7" s="30"/>
      <c r="D7" s="84"/>
      <c r="E7" s="30"/>
      <c r="F7" s="32"/>
      <c r="G7" s="32"/>
      <c r="H7" s="99"/>
      <c r="I7" s="153"/>
      <c r="L7" s="237"/>
      <c r="M7" s="237"/>
      <c r="N7" s="237"/>
    </row>
    <row r="8" spans="1:14" ht="15" customHeight="1">
      <c r="A8" s="62" t="s">
        <v>42</v>
      </c>
      <c r="B8" s="30">
        <v>1569</v>
      </c>
      <c r="C8" s="30">
        <v>218</v>
      </c>
      <c r="D8" s="30" t="s">
        <v>440</v>
      </c>
      <c r="E8" s="30">
        <v>1351</v>
      </c>
      <c r="F8" s="32">
        <v>13.9</v>
      </c>
      <c r="G8" s="32" t="s">
        <v>253</v>
      </c>
      <c r="H8" s="99">
        <v>86.1</v>
      </c>
      <c r="I8" s="153"/>
      <c r="L8" s="237"/>
      <c r="M8" s="237"/>
      <c r="N8" s="237"/>
    </row>
    <row r="9" spans="1:14" ht="15" customHeight="1">
      <c r="A9" s="62" t="s">
        <v>43</v>
      </c>
      <c r="B9" s="30">
        <v>5773.6</v>
      </c>
      <c r="C9" s="30">
        <v>187</v>
      </c>
      <c r="D9" s="30">
        <v>2905</v>
      </c>
      <c r="E9" s="30">
        <v>2681.6</v>
      </c>
      <c r="F9" s="32">
        <v>3.2</v>
      </c>
      <c r="G9" s="32">
        <v>50.3</v>
      </c>
      <c r="H9" s="99">
        <v>46.4</v>
      </c>
      <c r="I9" s="153"/>
      <c r="L9" s="237"/>
      <c r="M9" s="237"/>
      <c r="N9" s="237"/>
    </row>
    <row r="10" spans="1:14" ht="15" customHeight="1">
      <c r="A10" s="62" t="s">
        <v>44</v>
      </c>
      <c r="B10" s="30">
        <v>4014.5</v>
      </c>
      <c r="C10" s="30">
        <v>869</v>
      </c>
      <c r="D10" s="30">
        <v>1015</v>
      </c>
      <c r="E10" s="30">
        <v>2130.5</v>
      </c>
      <c r="F10" s="32">
        <v>21.6</v>
      </c>
      <c r="G10" s="32">
        <v>25.3</v>
      </c>
      <c r="H10" s="99">
        <v>53.1</v>
      </c>
      <c r="I10" s="153"/>
      <c r="L10" s="237"/>
      <c r="M10" s="237"/>
      <c r="N10" s="237"/>
    </row>
    <row r="11" spans="1:14" ht="15" customHeight="1">
      <c r="A11" s="62" t="s">
        <v>45</v>
      </c>
      <c r="B11" s="30">
        <v>9044</v>
      </c>
      <c r="C11" s="30">
        <v>1083</v>
      </c>
      <c r="D11" s="30">
        <v>3655</v>
      </c>
      <c r="E11" s="30">
        <v>4306</v>
      </c>
      <c r="F11" s="32">
        <v>12</v>
      </c>
      <c r="G11" s="32">
        <v>40.4</v>
      </c>
      <c r="H11" s="99">
        <v>47.6</v>
      </c>
      <c r="I11" s="153"/>
      <c r="L11" s="237"/>
      <c r="M11" s="237"/>
      <c r="N11" s="237"/>
    </row>
    <row r="12" spans="1:14" ht="15" customHeight="1">
      <c r="A12" s="62" t="s">
        <v>46</v>
      </c>
      <c r="B12" s="30">
        <v>2661.9</v>
      </c>
      <c r="C12" s="30">
        <v>42</v>
      </c>
      <c r="D12" s="30">
        <v>861</v>
      </c>
      <c r="E12" s="30">
        <v>1758.9</v>
      </c>
      <c r="F12" s="32">
        <v>1.6</v>
      </c>
      <c r="G12" s="32">
        <v>32.299999999999997</v>
      </c>
      <c r="H12" s="99">
        <v>66.099999999999994</v>
      </c>
      <c r="I12" s="153"/>
      <c r="L12" s="237"/>
      <c r="M12" s="237"/>
      <c r="N12" s="237"/>
    </row>
    <row r="13" spans="1:14" ht="15" customHeight="1">
      <c r="A13" s="62" t="s">
        <v>47</v>
      </c>
      <c r="B13" s="30">
        <v>9261.4</v>
      </c>
      <c r="C13" s="30">
        <v>1462</v>
      </c>
      <c r="D13" s="30">
        <v>3428</v>
      </c>
      <c r="E13" s="30">
        <v>4371.3999999999996</v>
      </c>
      <c r="F13" s="32">
        <v>15.8</v>
      </c>
      <c r="G13" s="32">
        <v>37</v>
      </c>
      <c r="H13" s="99">
        <v>47.2</v>
      </c>
      <c r="I13" s="153"/>
      <c r="L13" s="237"/>
      <c r="M13" s="237"/>
      <c r="N13" s="237"/>
    </row>
    <row r="14" spans="1:14" ht="23.25" customHeight="1">
      <c r="A14" s="150" t="s">
        <v>871</v>
      </c>
      <c r="B14" s="30"/>
      <c r="C14" s="30"/>
      <c r="D14" s="30"/>
      <c r="E14" s="30"/>
      <c r="F14" s="32"/>
      <c r="G14" s="32"/>
      <c r="H14" s="99"/>
      <c r="I14" s="153"/>
      <c r="L14" s="237"/>
      <c r="M14" s="237"/>
      <c r="N14" s="237"/>
    </row>
    <row r="15" spans="1:14" ht="15" customHeight="1">
      <c r="A15" s="62" t="s">
        <v>48</v>
      </c>
      <c r="B15" s="30">
        <v>19887.900000000001</v>
      </c>
      <c r="C15" s="30">
        <v>14651</v>
      </c>
      <c r="D15" s="30" t="s">
        <v>440</v>
      </c>
      <c r="E15" s="30">
        <v>5236.8999999999996</v>
      </c>
      <c r="F15" s="32">
        <v>73.7</v>
      </c>
      <c r="G15" s="32" t="s">
        <v>253</v>
      </c>
      <c r="H15" s="99">
        <v>26.3</v>
      </c>
      <c r="I15" s="153"/>
      <c r="L15" s="237"/>
      <c r="M15" s="237"/>
      <c r="N15" s="237"/>
    </row>
    <row r="16" spans="1:14" ht="30" customHeight="1">
      <c r="A16" s="172" t="s">
        <v>872</v>
      </c>
      <c r="B16" s="80">
        <v>15028.500000000002</v>
      </c>
      <c r="C16" s="80">
        <v>1928</v>
      </c>
      <c r="D16" s="80">
        <v>1940</v>
      </c>
      <c r="E16" s="80">
        <v>11160.500000000002</v>
      </c>
      <c r="F16" s="102">
        <v>12.8</v>
      </c>
      <c r="G16" s="102">
        <v>12.9</v>
      </c>
      <c r="H16" s="131">
        <v>74.3</v>
      </c>
      <c r="I16" s="153"/>
      <c r="L16" s="237"/>
      <c r="M16" s="237"/>
      <c r="N16" s="237"/>
    </row>
    <row r="17" spans="1:14" ht="24.95" customHeight="1">
      <c r="A17" s="172" t="s">
        <v>890</v>
      </c>
      <c r="B17" s="30"/>
      <c r="C17" s="30"/>
      <c r="D17" s="30"/>
      <c r="E17" s="30"/>
      <c r="F17" s="32"/>
      <c r="G17" s="32"/>
      <c r="H17" s="99"/>
      <c r="I17" s="153"/>
      <c r="L17" s="237"/>
      <c r="M17" s="237"/>
      <c r="N17" s="237"/>
    </row>
    <row r="18" spans="1:14" ht="15" customHeight="1">
      <c r="A18" s="62" t="s">
        <v>49</v>
      </c>
      <c r="B18" s="30">
        <v>3903.8</v>
      </c>
      <c r="C18" s="30">
        <v>668</v>
      </c>
      <c r="D18" s="30" t="s">
        <v>440</v>
      </c>
      <c r="E18" s="30">
        <v>3235.8</v>
      </c>
      <c r="F18" s="32">
        <v>17.100000000000001</v>
      </c>
      <c r="G18" s="32" t="s">
        <v>253</v>
      </c>
      <c r="H18" s="99">
        <v>82.9</v>
      </c>
      <c r="I18" s="153"/>
      <c r="L18" s="237"/>
      <c r="M18" s="237"/>
      <c r="N18" s="237"/>
    </row>
    <row r="19" spans="1:14" ht="15" customHeight="1">
      <c r="A19" s="62" t="s">
        <v>50</v>
      </c>
      <c r="B19" s="30">
        <v>3494.9</v>
      </c>
      <c r="C19" s="30">
        <v>878</v>
      </c>
      <c r="D19" s="30" t="s">
        <v>440</v>
      </c>
      <c r="E19" s="30">
        <v>2616.9</v>
      </c>
      <c r="F19" s="32">
        <v>25.1</v>
      </c>
      <c r="G19" s="32" t="s">
        <v>253</v>
      </c>
      <c r="H19" s="99">
        <v>74.900000000000006</v>
      </c>
      <c r="I19" s="153"/>
      <c r="L19" s="237"/>
      <c r="M19" s="237"/>
      <c r="N19" s="237"/>
    </row>
    <row r="20" spans="1:14" ht="15" customHeight="1">
      <c r="A20" s="62" t="s">
        <v>51</v>
      </c>
      <c r="B20" s="30">
        <v>2029.6</v>
      </c>
      <c r="C20" s="30">
        <v>42</v>
      </c>
      <c r="D20" s="30">
        <v>1150</v>
      </c>
      <c r="E20" s="30">
        <v>837.6</v>
      </c>
      <c r="F20" s="32">
        <v>2.1</v>
      </c>
      <c r="G20" s="32">
        <v>56.7</v>
      </c>
      <c r="H20" s="99">
        <v>41.3</v>
      </c>
      <c r="I20" s="153"/>
      <c r="L20" s="237"/>
      <c r="M20" s="237"/>
      <c r="N20" s="237"/>
    </row>
    <row r="21" spans="1:14" ht="15" customHeight="1">
      <c r="A21" s="62" t="s">
        <v>52</v>
      </c>
      <c r="B21" s="30">
        <v>1893.7</v>
      </c>
      <c r="C21" s="30">
        <v>111</v>
      </c>
      <c r="D21" s="30">
        <v>470</v>
      </c>
      <c r="E21" s="30">
        <v>1312.7</v>
      </c>
      <c r="F21" s="32">
        <v>5.9</v>
      </c>
      <c r="G21" s="32">
        <v>24.8</v>
      </c>
      <c r="H21" s="99">
        <v>69.3</v>
      </c>
      <c r="I21" s="153"/>
      <c r="L21" s="237"/>
      <c r="M21" s="237"/>
      <c r="N21" s="237"/>
    </row>
    <row r="22" spans="1:14" ht="15" customHeight="1">
      <c r="A22" s="62" t="s">
        <v>53</v>
      </c>
      <c r="B22" s="30">
        <v>2362.4</v>
      </c>
      <c r="C22" s="30">
        <v>215</v>
      </c>
      <c r="D22" s="30" t="s">
        <v>440</v>
      </c>
      <c r="E22" s="30">
        <v>2147.4</v>
      </c>
      <c r="F22" s="32">
        <v>9.1</v>
      </c>
      <c r="G22" s="32" t="s">
        <v>253</v>
      </c>
      <c r="H22" s="99">
        <v>90.9</v>
      </c>
      <c r="I22" s="153"/>
      <c r="L22" s="237"/>
      <c r="M22" s="237"/>
      <c r="N22" s="237"/>
    </row>
    <row r="23" spans="1:14" ht="15" customHeight="1">
      <c r="A23" s="62" t="s">
        <v>54</v>
      </c>
      <c r="B23" s="30">
        <v>1344.1</v>
      </c>
      <c r="C23" s="30">
        <v>14</v>
      </c>
      <c r="D23" s="30">
        <v>320</v>
      </c>
      <c r="E23" s="30">
        <v>1010.1</v>
      </c>
      <c r="F23" s="32">
        <v>1</v>
      </c>
      <c r="G23" s="32">
        <v>23.8</v>
      </c>
      <c r="H23" s="99">
        <v>75.2</v>
      </c>
      <c r="I23" s="153"/>
      <c r="L23" s="237"/>
      <c r="M23" s="237"/>
      <c r="N23" s="237"/>
    </row>
    <row r="24" spans="1:14" ht="30.75" customHeight="1">
      <c r="A24" s="151" t="s">
        <v>874</v>
      </c>
      <c r="B24" s="80">
        <v>37818.6</v>
      </c>
      <c r="C24" s="80">
        <v>8172</v>
      </c>
      <c r="D24" s="80">
        <v>4569</v>
      </c>
      <c r="E24" s="80">
        <v>25077.599999999999</v>
      </c>
      <c r="F24" s="102">
        <v>21.6</v>
      </c>
      <c r="G24" s="102">
        <v>12.1</v>
      </c>
      <c r="H24" s="131">
        <v>66.3</v>
      </c>
      <c r="I24" s="153"/>
      <c r="L24" s="237"/>
      <c r="M24" s="237"/>
      <c r="N24" s="237"/>
    </row>
    <row r="25" spans="1:14" ht="24.95" customHeight="1">
      <c r="A25" s="61" t="s">
        <v>870</v>
      </c>
      <c r="B25" s="80"/>
      <c r="C25" s="80"/>
      <c r="D25" s="80"/>
      <c r="E25" s="80"/>
      <c r="F25" s="102"/>
      <c r="G25" s="102"/>
      <c r="H25" s="131"/>
      <c r="I25" s="153"/>
      <c r="L25" s="237"/>
      <c r="M25" s="237"/>
      <c r="N25" s="237"/>
    </row>
    <row r="26" spans="1:14" ht="15" customHeight="1">
      <c r="A26" s="62" t="s">
        <v>55</v>
      </c>
      <c r="B26" s="30">
        <v>2455.4</v>
      </c>
      <c r="C26" s="30">
        <v>55</v>
      </c>
      <c r="D26" s="30">
        <v>206</v>
      </c>
      <c r="E26" s="30">
        <v>2194.4</v>
      </c>
      <c r="F26" s="32">
        <v>2.2000000000000002</v>
      </c>
      <c r="G26" s="32">
        <v>8.4</v>
      </c>
      <c r="H26" s="99">
        <v>89.4</v>
      </c>
      <c r="I26" s="153"/>
      <c r="L26" s="237"/>
      <c r="M26" s="237"/>
      <c r="N26" s="237"/>
    </row>
    <row r="27" spans="1:14" ht="15" customHeight="1">
      <c r="A27" s="62" t="s">
        <v>56</v>
      </c>
      <c r="B27" s="30">
        <v>2806.8</v>
      </c>
      <c r="C27" s="30">
        <v>142</v>
      </c>
      <c r="D27" s="30">
        <v>238</v>
      </c>
      <c r="E27" s="30">
        <v>2426.8000000000002</v>
      </c>
      <c r="F27" s="32">
        <v>5.0999999999999996</v>
      </c>
      <c r="G27" s="32">
        <v>8.5</v>
      </c>
      <c r="H27" s="99">
        <v>86.5</v>
      </c>
      <c r="I27" s="153"/>
      <c r="L27" s="237"/>
      <c r="M27" s="237"/>
      <c r="N27" s="237"/>
    </row>
    <row r="28" spans="1:14" ht="15" customHeight="1">
      <c r="A28" s="62" t="s">
        <v>57</v>
      </c>
      <c r="B28" s="30">
        <v>2703.6</v>
      </c>
      <c r="C28" s="30">
        <v>1060</v>
      </c>
      <c r="D28" s="30" t="s">
        <v>440</v>
      </c>
      <c r="E28" s="30">
        <v>1643.6</v>
      </c>
      <c r="F28" s="32">
        <v>39.200000000000003</v>
      </c>
      <c r="G28" s="32" t="s">
        <v>253</v>
      </c>
      <c r="H28" s="99">
        <v>60.8</v>
      </c>
      <c r="I28" s="153"/>
      <c r="L28" s="237"/>
      <c r="M28" s="237"/>
      <c r="N28" s="237"/>
    </row>
    <row r="29" spans="1:14" ht="15" customHeight="1">
      <c r="A29" s="62" t="s">
        <v>58</v>
      </c>
      <c r="B29" s="30">
        <v>5641.5</v>
      </c>
      <c r="C29" s="30">
        <v>1812</v>
      </c>
      <c r="D29" s="30">
        <v>1500</v>
      </c>
      <c r="E29" s="30">
        <v>2329.5</v>
      </c>
      <c r="F29" s="32">
        <v>32.1</v>
      </c>
      <c r="G29" s="32">
        <v>26.6</v>
      </c>
      <c r="H29" s="99">
        <v>41.3</v>
      </c>
      <c r="I29" s="153"/>
      <c r="L29" s="237"/>
      <c r="M29" s="237"/>
      <c r="N29" s="237"/>
    </row>
    <row r="30" spans="1:14" ht="15" customHeight="1">
      <c r="A30" s="62" t="s">
        <v>59</v>
      </c>
      <c r="B30" s="30">
        <v>1068.5</v>
      </c>
      <c r="C30" s="30">
        <v>34</v>
      </c>
      <c r="D30" s="30" t="s">
        <v>440</v>
      </c>
      <c r="E30" s="30">
        <v>1034.5</v>
      </c>
      <c r="F30" s="32">
        <v>3.2</v>
      </c>
      <c r="G30" s="32" t="s">
        <v>253</v>
      </c>
      <c r="H30" s="99">
        <v>96.8</v>
      </c>
      <c r="I30" s="153"/>
      <c r="L30" s="237"/>
      <c r="M30" s="237"/>
      <c r="N30" s="237"/>
    </row>
    <row r="31" spans="1:14" ht="15" customHeight="1">
      <c r="A31" s="62" t="s">
        <v>60</v>
      </c>
      <c r="B31" s="30">
        <v>8798.2000000000007</v>
      </c>
      <c r="C31" s="30">
        <v>1469</v>
      </c>
      <c r="D31" s="30">
        <v>2625</v>
      </c>
      <c r="E31" s="30">
        <v>4704.2</v>
      </c>
      <c r="F31" s="32">
        <v>16.7</v>
      </c>
      <c r="G31" s="32">
        <v>29.8</v>
      </c>
      <c r="H31" s="99">
        <v>53.5</v>
      </c>
      <c r="I31" s="153"/>
      <c r="L31" s="237"/>
      <c r="M31" s="237"/>
      <c r="N31" s="237"/>
    </row>
    <row r="32" spans="1:14" ht="15" customHeight="1">
      <c r="A32" s="43" t="s">
        <v>61</v>
      </c>
      <c r="B32" s="30">
        <v>3201.3</v>
      </c>
      <c r="C32" s="30">
        <v>558</v>
      </c>
      <c r="D32" s="30" t="s">
        <v>440</v>
      </c>
      <c r="E32" s="30">
        <v>2643.3</v>
      </c>
      <c r="F32" s="32">
        <v>17.399999999999999</v>
      </c>
      <c r="G32" s="32" t="s">
        <v>253</v>
      </c>
      <c r="H32" s="99">
        <v>82.6</v>
      </c>
      <c r="I32" s="153"/>
      <c r="L32" s="237"/>
      <c r="M32" s="237"/>
      <c r="N32" s="237"/>
    </row>
    <row r="33" spans="1:14" ht="24.95" customHeight="1">
      <c r="A33" s="150" t="s">
        <v>871</v>
      </c>
      <c r="B33" s="30"/>
      <c r="C33" s="30"/>
      <c r="D33" s="30"/>
      <c r="E33" s="30"/>
      <c r="F33" s="32"/>
      <c r="G33" s="32"/>
      <c r="H33" s="99"/>
      <c r="I33" s="153"/>
      <c r="L33" s="237"/>
      <c r="M33" s="237"/>
      <c r="N33" s="237"/>
    </row>
    <row r="34" spans="1:14" ht="15" customHeight="1">
      <c r="A34" s="62" t="s">
        <v>62</v>
      </c>
      <c r="B34" s="30">
        <v>11143.3</v>
      </c>
      <c r="C34" s="30">
        <v>3042</v>
      </c>
      <c r="D34" s="30" t="s">
        <v>440</v>
      </c>
      <c r="E34" s="30">
        <v>8101.3</v>
      </c>
      <c r="F34" s="32">
        <v>27.3</v>
      </c>
      <c r="G34" s="32" t="s">
        <v>253</v>
      </c>
      <c r="H34" s="99">
        <v>72.7</v>
      </c>
      <c r="I34" s="153"/>
      <c r="L34" s="237"/>
      <c r="M34" s="237"/>
      <c r="N34" s="237"/>
    </row>
    <row r="35" spans="1:14" ht="20.100000000000001" customHeight="1">
      <c r="A35" s="33" t="s">
        <v>894</v>
      </c>
    </row>
    <row r="36" spans="1:14" ht="15" customHeight="1">
      <c r="A36" s="175" t="s">
        <v>63</v>
      </c>
    </row>
    <row r="37" spans="1:14" ht="15" customHeight="1">
      <c r="A37" s="177" t="s">
        <v>895</v>
      </c>
    </row>
    <row r="38" spans="1:14" ht="15" customHeight="1">
      <c r="A38" s="49" t="s">
        <v>64</v>
      </c>
    </row>
  </sheetData>
  <mergeCells count="3">
    <mergeCell ref="A3:A4"/>
    <mergeCell ref="B4:E4"/>
    <mergeCell ref="F4:H4"/>
  </mergeCells>
  <phoneticPr fontId="6" type="noConversion"/>
  <hyperlinks>
    <hyperlink ref="I1:I2" location="'Spis tablic'!A1" display="Powrót do spisu tablic" xr:uid="{06259905-BC8C-4E27-95CB-9B899AFE4C97}"/>
  </hyperlinks>
  <pageMargins left="0.19685039370078741" right="0.19685039370078741" top="0.19685039370078741" bottom="0.19685039370078741" header="0.31496062992125984" footer="0.31496062992125984"/>
  <pageSetup paperSize="9" orientation="landscape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sheetPr codeName="Arkusz55"/>
  <dimension ref="A1:I38"/>
  <sheetViews>
    <sheetView showGridLines="0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defaultColWidth="9.59765625" defaultRowHeight="11.25"/>
  <cols>
    <col min="1" max="1" width="35.59765625" style="33" customWidth="1"/>
    <col min="2" max="4" width="19" style="33" customWidth="1"/>
    <col min="5" max="5" width="20.796875" style="33" customWidth="1"/>
    <col min="6" max="7" width="19" style="33" customWidth="1"/>
    <col min="8" max="8" width="20.796875" style="33" customWidth="1"/>
    <col min="9" max="16384" width="9.59765625" style="33"/>
  </cols>
  <sheetData>
    <row r="1" spans="1:9" ht="15" customHeight="1">
      <c r="A1" s="2" t="s">
        <v>931</v>
      </c>
      <c r="B1" s="56"/>
      <c r="C1" s="56"/>
      <c r="D1" s="56"/>
      <c r="E1" s="56"/>
      <c r="F1" s="56"/>
      <c r="G1" s="56"/>
      <c r="H1" s="89"/>
      <c r="I1" s="339" t="s">
        <v>36</v>
      </c>
    </row>
    <row r="2" spans="1:9" ht="18.75" customHeight="1">
      <c r="A2" s="313" t="s">
        <v>727</v>
      </c>
      <c r="B2" s="56"/>
      <c r="C2" s="56"/>
      <c r="D2" s="56"/>
      <c r="E2" s="56"/>
      <c r="F2" s="56"/>
      <c r="G2" s="56"/>
      <c r="H2" s="214"/>
      <c r="I2" s="349" t="s">
        <v>37</v>
      </c>
    </row>
    <row r="3" spans="1:9" ht="67.5">
      <c r="A3" s="401" t="s">
        <v>519</v>
      </c>
      <c r="B3" s="53" t="s">
        <v>875</v>
      </c>
      <c r="C3" s="53" t="s">
        <v>889</v>
      </c>
      <c r="D3" s="53" t="s">
        <v>892</v>
      </c>
      <c r="E3" s="53" t="s">
        <v>893</v>
      </c>
      <c r="F3" s="53" t="s">
        <v>889</v>
      </c>
      <c r="G3" s="53" t="s">
        <v>892</v>
      </c>
      <c r="H3" s="54" t="s">
        <v>893</v>
      </c>
    </row>
    <row r="4" spans="1:9" ht="24.75" customHeight="1">
      <c r="A4" s="402"/>
      <c r="B4" s="434" t="s">
        <v>886</v>
      </c>
      <c r="C4" s="447"/>
      <c r="D4" s="447"/>
      <c r="E4" s="464"/>
      <c r="F4" s="434" t="s">
        <v>888</v>
      </c>
      <c r="G4" s="447"/>
      <c r="H4" s="447"/>
    </row>
    <row r="5" spans="1:9" ht="24.95" customHeight="1">
      <c r="A5" s="171" t="s">
        <v>868</v>
      </c>
      <c r="B5" s="80">
        <v>102571.29999999999</v>
      </c>
      <c r="C5" s="80">
        <v>25707</v>
      </c>
      <c r="D5" s="80">
        <v>18657</v>
      </c>
      <c r="E5" s="80">
        <v>58207.3</v>
      </c>
      <c r="F5" s="74">
        <v>25.1</v>
      </c>
      <c r="G5" s="74">
        <v>18.2</v>
      </c>
      <c r="H5" s="76">
        <v>56.7</v>
      </c>
    </row>
    <row r="6" spans="1:9" ht="30.75" customHeight="1">
      <c r="A6" s="151" t="s">
        <v>869</v>
      </c>
      <c r="B6" s="79">
        <v>48851.1</v>
      </c>
      <c r="C6" s="79">
        <v>15323</v>
      </c>
      <c r="D6" s="79">
        <v>11788</v>
      </c>
      <c r="E6" s="79">
        <v>21740.1</v>
      </c>
      <c r="F6" s="74">
        <v>31.4</v>
      </c>
      <c r="G6" s="74">
        <v>24.1</v>
      </c>
      <c r="H6" s="76">
        <v>44.5</v>
      </c>
    </row>
    <row r="7" spans="1:9" ht="21" customHeight="1">
      <c r="A7" s="61" t="s">
        <v>870</v>
      </c>
      <c r="B7" s="117"/>
      <c r="C7" s="30"/>
      <c r="D7" s="84"/>
      <c r="E7" s="30"/>
      <c r="F7" s="74">
        <v>0</v>
      </c>
      <c r="G7" s="74">
        <v>0</v>
      </c>
      <c r="H7" s="76">
        <v>0</v>
      </c>
    </row>
    <row r="8" spans="1:9" ht="15" customHeight="1">
      <c r="A8" s="62" t="s">
        <v>42</v>
      </c>
      <c r="B8" s="30">
        <v>1529.7</v>
      </c>
      <c r="C8" s="30">
        <v>192</v>
      </c>
      <c r="D8" s="30" t="s">
        <v>440</v>
      </c>
      <c r="E8" s="30">
        <v>1337.7</v>
      </c>
      <c r="F8" s="59">
        <v>12.6</v>
      </c>
      <c r="G8" s="59" t="s">
        <v>253</v>
      </c>
      <c r="H8" s="75">
        <v>87.4</v>
      </c>
    </row>
    <row r="9" spans="1:9" ht="15" customHeight="1">
      <c r="A9" s="62" t="s">
        <v>43</v>
      </c>
      <c r="B9" s="30">
        <v>5757.9</v>
      </c>
      <c r="C9" s="30">
        <v>199</v>
      </c>
      <c r="D9" s="30">
        <v>2905</v>
      </c>
      <c r="E9" s="30">
        <v>2653.9</v>
      </c>
      <c r="F9" s="59">
        <v>3.5</v>
      </c>
      <c r="G9" s="59">
        <v>50.5</v>
      </c>
      <c r="H9" s="75">
        <v>46.1</v>
      </c>
    </row>
    <row r="10" spans="1:9" ht="15" customHeight="1">
      <c r="A10" s="62" t="s">
        <v>44</v>
      </c>
      <c r="B10" s="30">
        <v>3896.5</v>
      </c>
      <c r="C10" s="30">
        <v>822</v>
      </c>
      <c r="D10" s="30">
        <v>1015</v>
      </c>
      <c r="E10" s="30">
        <v>2059.5</v>
      </c>
      <c r="F10" s="59">
        <v>21.1</v>
      </c>
      <c r="G10" s="59">
        <v>26</v>
      </c>
      <c r="H10" s="75">
        <v>52.9</v>
      </c>
    </row>
    <row r="11" spans="1:9" ht="15" customHeight="1">
      <c r="A11" s="62" t="s">
        <v>45</v>
      </c>
      <c r="B11" s="30">
        <v>8848.9</v>
      </c>
      <c r="C11" s="30">
        <v>690</v>
      </c>
      <c r="D11" s="30">
        <v>3655</v>
      </c>
      <c r="E11" s="30">
        <v>4503.8999999999996</v>
      </c>
      <c r="F11" s="59">
        <v>7.8</v>
      </c>
      <c r="G11" s="59">
        <v>41.3</v>
      </c>
      <c r="H11" s="75">
        <v>50.9</v>
      </c>
    </row>
    <row r="12" spans="1:9" ht="15" customHeight="1">
      <c r="A12" s="62" t="s">
        <v>46</v>
      </c>
      <c r="B12" s="30">
        <v>2635</v>
      </c>
      <c r="C12" s="30">
        <v>25</v>
      </c>
      <c r="D12" s="30">
        <v>861</v>
      </c>
      <c r="E12" s="30">
        <v>1749</v>
      </c>
      <c r="F12" s="59">
        <v>0.9</v>
      </c>
      <c r="G12" s="59">
        <v>32.700000000000003</v>
      </c>
      <c r="H12" s="75">
        <v>66.400000000000006</v>
      </c>
    </row>
    <row r="13" spans="1:9" ht="15" customHeight="1">
      <c r="A13" s="62" t="s">
        <v>47</v>
      </c>
      <c r="B13" s="30">
        <v>9102.6</v>
      </c>
      <c r="C13" s="30">
        <v>1485</v>
      </c>
      <c r="D13" s="30">
        <v>3352</v>
      </c>
      <c r="E13" s="30">
        <v>4265.6000000000004</v>
      </c>
      <c r="F13" s="59">
        <v>16.3</v>
      </c>
      <c r="G13" s="59">
        <v>36.799999999999997</v>
      </c>
      <c r="H13" s="75">
        <v>46.9</v>
      </c>
    </row>
    <row r="14" spans="1:9" ht="23.25" customHeight="1">
      <c r="A14" s="150" t="s">
        <v>871</v>
      </c>
      <c r="B14" s="30"/>
      <c r="C14" s="30"/>
      <c r="D14" s="30"/>
      <c r="E14" s="30"/>
      <c r="F14" s="74"/>
      <c r="G14" s="74"/>
      <c r="H14" s="76"/>
    </row>
    <row r="15" spans="1:9" ht="15" customHeight="1">
      <c r="A15" s="62" t="s">
        <v>48</v>
      </c>
      <c r="B15" s="30">
        <v>17080.5</v>
      </c>
      <c r="C15" s="30">
        <v>11910</v>
      </c>
      <c r="D15" s="30" t="s">
        <v>440</v>
      </c>
      <c r="E15" s="30">
        <v>5170.5</v>
      </c>
      <c r="F15" s="74">
        <v>69.7</v>
      </c>
      <c r="G15" s="74" t="s">
        <v>253</v>
      </c>
      <c r="H15" s="76">
        <v>30.3</v>
      </c>
    </row>
    <row r="16" spans="1:9" ht="30" customHeight="1">
      <c r="A16" s="172" t="s">
        <v>872</v>
      </c>
      <c r="B16" s="30">
        <v>15063</v>
      </c>
      <c r="C16" s="30">
        <v>1988</v>
      </c>
      <c r="D16" s="30">
        <v>2031</v>
      </c>
      <c r="E16" s="30">
        <v>11044</v>
      </c>
      <c r="F16" s="74">
        <v>13.2</v>
      </c>
      <c r="G16" s="74">
        <v>13.5</v>
      </c>
      <c r="H16" s="76">
        <v>73.3</v>
      </c>
    </row>
    <row r="17" spans="1:8" ht="24.95" customHeight="1">
      <c r="A17" s="150" t="s">
        <v>873</v>
      </c>
      <c r="B17" s="30"/>
      <c r="C17" s="30"/>
      <c r="D17" s="30"/>
      <c r="E17" s="30"/>
      <c r="F17" s="59"/>
      <c r="G17" s="59"/>
      <c r="H17" s="75"/>
    </row>
    <row r="18" spans="1:8" ht="15" customHeight="1">
      <c r="A18" s="62" t="s">
        <v>49</v>
      </c>
      <c r="B18" s="30">
        <v>3821.3</v>
      </c>
      <c r="C18" s="30">
        <v>629</v>
      </c>
      <c r="D18" s="30" t="s">
        <v>440</v>
      </c>
      <c r="E18" s="30">
        <v>3192.3</v>
      </c>
      <c r="F18" s="59">
        <v>16.5</v>
      </c>
      <c r="G18" s="59" t="s">
        <v>253</v>
      </c>
      <c r="H18" s="75">
        <v>83.5</v>
      </c>
    </row>
    <row r="19" spans="1:8" ht="15" customHeight="1">
      <c r="A19" s="62" t="s">
        <v>50</v>
      </c>
      <c r="B19" s="30">
        <v>3518</v>
      </c>
      <c r="C19" s="30">
        <v>917</v>
      </c>
      <c r="D19" s="30" t="s">
        <v>440</v>
      </c>
      <c r="E19" s="30">
        <v>2601</v>
      </c>
      <c r="F19" s="59">
        <v>26.1</v>
      </c>
      <c r="G19" s="59" t="s">
        <v>253</v>
      </c>
      <c r="H19" s="75">
        <v>73.900000000000006</v>
      </c>
    </row>
    <row r="20" spans="1:8" ht="15" customHeight="1">
      <c r="A20" s="62" t="s">
        <v>51</v>
      </c>
      <c r="B20" s="30">
        <v>2102.6999999999998</v>
      </c>
      <c r="C20" s="30">
        <v>44</v>
      </c>
      <c r="D20" s="30">
        <v>1241</v>
      </c>
      <c r="E20" s="30">
        <v>817.7</v>
      </c>
      <c r="F20" s="59">
        <v>2.1</v>
      </c>
      <c r="G20" s="59">
        <v>59</v>
      </c>
      <c r="H20" s="75">
        <v>38.9</v>
      </c>
    </row>
    <row r="21" spans="1:8" ht="15" customHeight="1">
      <c r="A21" s="62" t="s">
        <v>52</v>
      </c>
      <c r="B21" s="30">
        <v>1923.5</v>
      </c>
      <c r="C21" s="30">
        <v>132</v>
      </c>
      <c r="D21" s="30">
        <v>470</v>
      </c>
      <c r="E21" s="30">
        <v>1321.5</v>
      </c>
      <c r="F21" s="59">
        <v>6.9</v>
      </c>
      <c r="G21" s="59">
        <v>24.4</v>
      </c>
      <c r="H21" s="75">
        <v>68.7</v>
      </c>
    </row>
    <row r="22" spans="1:8" ht="15" customHeight="1">
      <c r="A22" s="62" t="s">
        <v>53</v>
      </c>
      <c r="B22" s="30">
        <v>2384.9</v>
      </c>
      <c r="C22" s="30">
        <v>224</v>
      </c>
      <c r="D22" s="30" t="s">
        <v>440</v>
      </c>
      <c r="E22" s="30">
        <v>2160.9</v>
      </c>
      <c r="F22" s="59">
        <v>9.4</v>
      </c>
      <c r="G22" s="59" t="s">
        <v>253</v>
      </c>
      <c r="H22" s="75">
        <v>90.6</v>
      </c>
    </row>
    <row r="23" spans="1:8" ht="15" customHeight="1">
      <c r="A23" s="62" t="s">
        <v>54</v>
      </c>
      <c r="B23" s="30">
        <v>1312.6</v>
      </c>
      <c r="C23" s="30">
        <v>42</v>
      </c>
      <c r="D23" s="30">
        <v>320</v>
      </c>
      <c r="E23" s="30">
        <v>950.6</v>
      </c>
      <c r="F23" s="59">
        <v>3.2</v>
      </c>
      <c r="G23" s="59">
        <v>24.4</v>
      </c>
      <c r="H23" s="75">
        <v>72.400000000000006</v>
      </c>
    </row>
    <row r="24" spans="1:8" ht="30.75" customHeight="1">
      <c r="A24" s="151" t="s">
        <v>874</v>
      </c>
      <c r="B24" s="30">
        <v>38657.199999999997</v>
      </c>
      <c r="C24" s="30">
        <v>8396</v>
      </c>
      <c r="D24" s="30">
        <v>4838</v>
      </c>
      <c r="E24" s="30">
        <v>25423.200000000001</v>
      </c>
      <c r="F24" s="74">
        <v>21.7</v>
      </c>
      <c r="G24" s="74">
        <v>12.5</v>
      </c>
      <c r="H24" s="76">
        <v>65.8</v>
      </c>
    </row>
    <row r="25" spans="1:8" ht="24.95" customHeight="1">
      <c r="A25" s="61" t="s">
        <v>870</v>
      </c>
      <c r="B25" s="30"/>
      <c r="C25" s="30"/>
      <c r="D25" s="30"/>
      <c r="E25" s="30"/>
      <c r="F25" s="74"/>
      <c r="G25" s="74"/>
      <c r="H25" s="76"/>
    </row>
    <row r="26" spans="1:8" ht="15" customHeight="1">
      <c r="A26" s="62" t="s">
        <v>55</v>
      </c>
      <c r="B26" s="30">
        <v>2372.5</v>
      </c>
      <c r="C26" s="30">
        <v>68</v>
      </c>
      <c r="D26" s="30">
        <v>150</v>
      </c>
      <c r="E26" s="30">
        <v>2154.5</v>
      </c>
      <c r="F26" s="59">
        <v>2.9</v>
      </c>
      <c r="G26" s="59">
        <v>6.3</v>
      </c>
      <c r="H26" s="75">
        <v>90.8</v>
      </c>
    </row>
    <row r="27" spans="1:8" ht="15" customHeight="1">
      <c r="A27" s="62" t="s">
        <v>56</v>
      </c>
      <c r="B27" s="30">
        <v>2904.2</v>
      </c>
      <c r="C27" s="30">
        <v>182</v>
      </c>
      <c r="D27" s="30">
        <v>361</v>
      </c>
      <c r="E27" s="30">
        <v>2361.1999999999998</v>
      </c>
      <c r="F27" s="59">
        <v>6.3</v>
      </c>
      <c r="G27" s="59">
        <v>12.4</v>
      </c>
      <c r="H27" s="75">
        <v>81.3</v>
      </c>
    </row>
    <row r="28" spans="1:8" ht="15" customHeight="1">
      <c r="A28" s="62" t="s">
        <v>57</v>
      </c>
      <c r="B28" s="30">
        <v>3091.9</v>
      </c>
      <c r="C28" s="30">
        <v>1304</v>
      </c>
      <c r="D28" s="30" t="s">
        <v>440</v>
      </c>
      <c r="E28" s="30">
        <v>1787.9</v>
      </c>
      <c r="F28" s="59">
        <v>42.2</v>
      </c>
      <c r="G28" s="59" t="s">
        <v>253</v>
      </c>
      <c r="H28" s="75">
        <v>57.8</v>
      </c>
    </row>
    <row r="29" spans="1:8" ht="15" customHeight="1">
      <c r="A29" s="62" t="s">
        <v>58</v>
      </c>
      <c r="B29" s="30">
        <v>5678.3</v>
      </c>
      <c r="C29" s="30">
        <v>1832</v>
      </c>
      <c r="D29" s="30">
        <v>1500</v>
      </c>
      <c r="E29" s="30">
        <v>2346.3000000000002</v>
      </c>
      <c r="F29" s="59">
        <v>32.299999999999997</v>
      </c>
      <c r="G29" s="59">
        <v>26.4</v>
      </c>
      <c r="H29" s="75">
        <v>41.3</v>
      </c>
    </row>
    <row r="30" spans="1:8" ht="15" customHeight="1">
      <c r="A30" s="62" t="s">
        <v>59</v>
      </c>
      <c r="B30" s="30">
        <v>1115.5999999999999</v>
      </c>
      <c r="C30" s="30">
        <v>7</v>
      </c>
      <c r="D30" s="30" t="s">
        <v>440</v>
      </c>
      <c r="E30" s="30">
        <v>1108.5999999999999</v>
      </c>
      <c r="F30" s="59">
        <v>0.6</v>
      </c>
      <c r="G30" s="59" t="s">
        <v>253</v>
      </c>
      <c r="H30" s="75">
        <v>99.4</v>
      </c>
    </row>
    <row r="31" spans="1:8" ht="15" customHeight="1">
      <c r="A31" s="62" t="s">
        <v>60</v>
      </c>
      <c r="B31" s="30">
        <v>9057.5</v>
      </c>
      <c r="C31" s="30">
        <v>1519</v>
      </c>
      <c r="D31" s="30">
        <v>2627</v>
      </c>
      <c r="E31" s="30">
        <v>4911.5</v>
      </c>
      <c r="F31" s="59">
        <v>16.8</v>
      </c>
      <c r="G31" s="59">
        <v>29</v>
      </c>
      <c r="H31" s="75">
        <v>54.2</v>
      </c>
    </row>
    <row r="32" spans="1:8" ht="15" customHeight="1">
      <c r="A32" s="43" t="s">
        <v>61</v>
      </c>
      <c r="B32" s="30">
        <v>3428.2</v>
      </c>
      <c r="C32" s="30">
        <v>539</v>
      </c>
      <c r="D32" s="30">
        <v>200</v>
      </c>
      <c r="E32" s="30">
        <v>2689.2</v>
      </c>
      <c r="F32" s="59">
        <v>15.7</v>
      </c>
      <c r="G32" s="59">
        <v>5.8</v>
      </c>
      <c r="H32" s="75">
        <v>78.400000000000006</v>
      </c>
    </row>
    <row r="33" spans="1:8" ht="24.95" customHeight="1">
      <c r="A33" s="150" t="s">
        <v>871</v>
      </c>
      <c r="B33" s="30"/>
      <c r="C33" s="30"/>
      <c r="D33" s="30"/>
      <c r="E33" s="30"/>
      <c r="F33" s="59"/>
      <c r="G33" s="59"/>
      <c r="H33" s="75"/>
    </row>
    <row r="34" spans="1:8" ht="15" customHeight="1">
      <c r="A34" s="62" t="s">
        <v>62</v>
      </c>
      <c r="B34" s="30">
        <v>11009</v>
      </c>
      <c r="C34" s="30">
        <v>2945</v>
      </c>
      <c r="D34" s="30" t="s">
        <v>440</v>
      </c>
      <c r="E34" s="30">
        <v>8064</v>
      </c>
      <c r="F34" s="59">
        <v>26.8</v>
      </c>
      <c r="G34" s="59" t="s">
        <v>253</v>
      </c>
      <c r="H34" s="75">
        <v>73.2</v>
      </c>
    </row>
    <row r="35" spans="1:8" ht="20.100000000000001" customHeight="1">
      <c r="A35" s="33" t="s">
        <v>894</v>
      </c>
    </row>
    <row r="36" spans="1:8" ht="15" customHeight="1">
      <c r="A36" s="175" t="s">
        <v>63</v>
      </c>
    </row>
    <row r="37" spans="1:8" ht="15" customHeight="1">
      <c r="A37" s="177" t="s">
        <v>895</v>
      </c>
    </row>
    <row r="38" spans="1:8" ht="15" customHeight="1">
      <c r="A38" s="49" t="s">
        <v>64</v>
      </c>
    </row>
  </sheetData>
  <mergeCells count="3">
    <mergeCell ref="A3:A4"/>
    <mergeCell ref="B4:E4"/>
    <mergeCell ref="F4:H4"/>
  </mergeCells>
  <hyperlinks>
    <hyperlink ref="I1:I2" location="'Spis tablic'!A1" display="Powrót do spisu tablic" xr:uid="{2317361F-E63C-47DE-84FF-FA0500E9256E}"/>
  </hyperlinks>
  <pageMargins left="0.19685039370078741" right="0.19685039370078741" top="0.19685039370078741" bottom="0.19685039370078741" header="0.31496062992125984" footer="0.31496062992125984"/>
  <pageSetup paperSize="9" orientation="landscape" horizontalDpi="4294967294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sheetPr codeName="Arkusz56"/>
  <dimension ref="A1:I38"/>
  <sheetViews>
    <sheetView showGridLines="0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I1" sqref="I1:I2"/>
    </sheetView>
  </sheetViews>
  <sheetFormatPr defaultColWidth="9.59765625" defaultRowHeight="11.25"/>
  <cols>
    <col min="1" max="1" width="35.59765625" style="33" customWidth="1"/>
    <col min="2" max="4" width="19" style="33" customWidth="1"/>
    <col min="5" max="5" width="20.796875" style="33" customWidth="1"/>
    <col min="6" max="7" width="19" style="33" customWidth="1"/>
    <col min="8" max="8" width="20.796875" style="33" customWidth="1"/>
    <col min="9" max="16384" width="9.59765625" style="33"/>
  </cols>
  <sheetData>
    <row r="1" spans="1:9" ht="15" customHeight="1">
      <c r="A1" s="2" t="s">
        <v>932</v>
      </c>
      <c r="B1" s="56"/>
      <c r="C1" s="56"/>
      <c r="D1" s="56"/>
      <c r="E1" s="56"/>
      <c r="F1" s="44"/>
      <c r="G1" s="56"/>
      <c r="H1" s="89"/>
      <c r="I1" s="339" t="s">
        <v>36</v>
      </c>
    </row>
    <row r="2" spans="1:9" ht="18.75" customHeight="1">
      <c r="A2" s="313" t="s">
        <v>730</v>
      </c>
      <c r="B2" s="56"/>
      <c r="C2" s="56"/>
      <c r="D2" s="56"/>
      <c r="E2" s="56"/>
      <c r="F2" s="44"/>
      <c r="G2" s="56"/>
      <c r="H2" s="214"/>
      <c r="I2" s="349" t="s">
        <v>37</v>
      </c>
    </row>
    <row r="3" spans="1:9" ht="67.5">
      <c r="A3" s="401" t="s">
        <v>519</v>
      </c>
      <c r="B3" s="53" t="s">
        <v>875</v>
      </c>
      <c r="C3" s="53" t="s">
        <v>889</v>
      </c>
      <c r="D3" s="53" t="s">
        <v>892</v>
      </c>
      <c r="E3" s="53" t="s">
        <v>893</v>
      </c>
      <c r="F3" s="53" t="s">
        <v>889</v>
      </c>
      <c r="G3" s="53" t="s">
        <v>892</v>
      </c>
      <c r="H3" s="54" t="s">
        <v>893</v>
      </c>
    </row>
    <row r="4" spans="1:9" ht="24.75" customHeight="1">
      <c r="A4" s="402"/>
      <c r="B4" s="434" t="s">
        <v>886</v>
      </c>
      <c r="C4" s="447"/>
      <c r="D4" s="447"/>
      <c r="E4" s="464"/>
      <c r="F4" s="434" t="s">
        <v>888</v>
      </c>
      <c r="G4" s="447"/>
      <c r="H4" s="447"/>
    </row>
    <row r="5" spans="1:9" s="51" customFormat="1" ht="24.95" customHeight="1">
      <c r="A5" s="171" t="s">
        <v>902</v>
      </c>
      <c r="B5" s="80">
        <v>101670.39999999999</v>
      </c>
      <c r="C5" s="80">
        <v>21523</v>
      </c>
      <c r="D5" s="80">
        <v>20946</v>
      </c>
      <c r="E5" s="80">
        <v>59201.4</v>
      </c>
      <c r="F5" s="80">
        <v>21.2</v>
      </c>
      <c r="G5" s="80">
        <v>20.6</v>
      </c>
      <c r="H5" s="82">
        <v>58.2</v>
      </c>
      <c r="I5" s="250"/>
    </row>
    <row r="6" spans="1:9" s="51" customFormat="1" ht="30.75" customHeight="1">
      <c r="A6" s="151" t="s">
        <v>903</v>
      </c>
      <c r="B6" s="79">
        <v>45491.5</v>
      </c>
      <c r="C6" s="79">
        <v>11712</v>
      </c>
      <c r="D6" s="79">
        <v>12122</v>
      </c>
      <c r="E6" s="79">
        <v>21657.5</v>
      </c>
      <c r="F6" s="80">
        <v>25.7</v>
      </c>
      <c r="G6" s="80">
        <v>26.6</v>
      </c>
      <c r="H6" s="82">
        <v>47.6</v>
      </c>
      <c r="I6" s="250"/>
    </row>
    <row r="7" spans="1:9" ht="21" customHeight="1">
      <c r="A7" s="61" t="s">
        <v>870</v>
      </c>
      <c r="B7" s="117"/>
      <c r="C7" s="30"/>
      <c r="D7" s="84"/>
      <c r="E7" s="30"/>
      <c r="F7" s="30"/>
      <c r="G7" s="30"/>
      <c r="H7" s="81"/>
      <c r="I7" s="153"/>
    </row>
    <row r="8" spans="1:9" ht="15" customHeight="1">
      <c r="A8" s="62" t="s">
        <v>42</v>
      </c>
      <c r="B8" s="30">
        <v>1566.6</v>
      </c>
      <c r="C8" s="30">
        <v>223</v>
      </c>
      <c r="D8" s="30" t="s">
        <v>440</v>
      </c>
      <c r="E8" s="30">
        <v>1343.6</v>
      </c>
      <c r="F8" s="30">
        <v>14.2</v>
      </c>
      <c r="G8" s="30" t="s">
        <v>253</v>
      </c>
      <c r="H8" s="81">
        <v>85.8</v>
      </c>
      <c r="I8" s="153"/>
    </row>
    <row r="9" spans="1:9" ht="15" customHeight="1">
      <c r="A9" s="62" t="s">
        <v>43</v>
      </c>
      <c r="B9" s="30">
        <v>5934.5</v>
      </c>
      <c r="C9" s="30">
        <v>183</v>
      </c>
      <c r="D9" s="30">
        <v>3248</v>
      </c>
      <c r="E9" s="30">
        <v>2503.5</v>
      </c>
      <c r="F9" s="30">
        <v>3.1</v>
      </c>
      <c r="G9" s="30">
        <v>54.7</v>
      </c>
      <c r="H9" s="81">
        <v>42.2</v>
      </c>
      <c r="I9" s="153"/>
    </row>
    <row r="10" spans="1:9" ht="15" customHeight="1">
      <c r="A10" s="62" t="s">
        <v>44</v>
      </c>
      <c r="B10" s="30">
        <v>3787.6</v>
      </c>
      <c r="C10" s="30">
        <v>700</v>
      </c>
      <c r="D10" s="30">
        <v>995</v>
      </c>
      <c r="E10" s="30">
        <v>2092.6</v>
      </c>
      <c r="F10" s="30">
        <v>18.5</v>
      </c>
      <c r="G10" s="30">
        <v>26.3</v>
      </c>
      <c r="H10" s="81">
        <v>55.2</v>
      </c>
      <c r="I10" s="153"/>
    </row>
    <row r="11" spans="1:9" ht="15" customHeight="1">
      <c r="A11" s="62" t="s">
        <v>45</v>
      </c>
      <c r="B11" s="30">
        <v>9214.7000000000007</v>
      </c>
      <c r="C11" s="30">
        <v>1138</v>
      </c>
      <c r="D11" s="30">
        <v>3655</v>
      </c>
      <c r="E11" s="30">
        <v>4421.7</v>
      </c>
      <c r="F11" s="30">
        <v>12.3</v>
      </c>
      <c r="G11" s="30">
        <v>39.700000000000003</v>
      </c>
      <c r="H11" s="81">
        <v>48</v>
      </c>
      <c r="I11" s="153"/>
    </row>
    <row r="12" spans="1:9" ht="15" customHeight="1">
      <c r="A12" s="62" t="s">
        <v>46</v>
      </c>
      <c r="B12" s="30">
        <v>2737.6</v>
      </c>
      <c r="C12" s="30">
        <v>43</v>
      </c>
      <c r="D12" s="30">
        <v>861</v>
      </c>
      <c r="E12" s="30">
        <v>1833.6</v>
      </c>
      <c r="F12" s="30">
        <v>1.6</v>
      </c>
      <c r="G12" s="30">
        <v>31.5</v>
      </c>
      <c r="H12" s="81">
        <v>67</v>
      </c>
      <c r="I12" s="153"/>
    </row>
    <row r="13" spans="1:9" ht="15" customHeight="1">
      <c r="A13" s="62" t="s">
        <v>47</v>
      </c>
      <c r="B13" s="30">
        <v>8998.2999999999993</v>
      </c>
      <c r="C13" s="30">
        <v>1348</v>
      </c>
      <c r="D13" s="30">
        <v>3363</v>
      </c>
      <c r="E13" s="30">
        <v>4287.3</v>
      </c>
      <c r="F13" s="30">
        <v>15</v>
      </c>
      <c r="G13" s="30">
        <v>37.4</v>
      </c>
      <c r="H13" s="81">
        <v>47.6</v>
      </c>
      <c r="I13" s="153"/>
    </row>
    <row r="14" spans="1:9" ht="23.25" customHeight="1">
      <c r="A14" s="150" t="s">
        <v>871</v>
      </c>
      <c r="B14" s="30"/>
      <c r="C14" s="30"/>
      <c r="D14" s="30"/>
      <c r="E14" s="30"/>
      <c r="F14" s="30"/>
      <c r="G14" s="30"/>
      <c r="H14" s="81"/>
      <c r="I14" s="153"/>
    </row>
    <row r="15" spans="1:9" ht="15" customHeight="1">
      <c r="A15" s="62" t="s">
        <v>48</v>
      </c>
      <c r="B15" s="30">
        <v>13252.2</v>
      </c>
      <c r="C15" s="30">
        <v>8077</v>
      </c>
      <c r="D15" s="30" t="s">
        <v>440</v>
      </c>
      <c r="E15" s="30">
        <v>5175.2</v>
      </c>
      <c r="F15" s="30">
        <v>60.9</v>
      </c>
      <c r="G15" s="30" t="s">
        <v>253</v>
      </c>
      <c r="H15" s="81">
        <v>39.1</v>
      </c>
      <c r="I15" s="153"/>
    </row>
    <row r="16" spans="1:9" s="51" customFormat="1" ht="30" customHeight="1">
      <c r="A16" s="172" t="s">
        <v>901</v>
      </c>
      <c r="B16" s="80">
        <v>17898.999999999996</v>
      </c>
      <c r="C16" s="80">
        <v>1883</v>
      </c>
      <c r="D16" s="80">
        <v>4594</v>
      </c>
      <c r="E16" s="80">
        <v>11421.999999999998</v>
      </c>
      <c r="F16" s="80">
        <v>10.5</v>
      </c>
      <c r="G16" s="80">
        <v>25.7</v>
      </c>
      <c r="H16" s="82">
        <v>63.8</v>
      </c>
      <c r="I16" s="250"/>
    </row>
    <row r="17" spans="1:9" ht="24.95" customHeight="1">
      <c r="A17" s="150" t="s">
        <v>873</v>
      </c>
      <c r="B17" s="30"/>
      <c r="C17" s="30"/>
      <c r="D17" s="30"/>
      <c r="E17" s="30"/>
      <c r="F17" s="30"/>
      <c r="G17" s="30"/>
      <c r="H17" s="81"/>
      <c r="I17" s="153"/>
    </row>
    <row r="18" spans="1:9" ht="15" customHeight="1">
      <c r="A18" s="62" t="s">
        <v>49</v>
      </c>
      <c r="B18" s="30">
        <v>3874.5</v>
      </c>
      <c r="C18" s="30">
        <v>525</v>
      </c>
      <c r="D18" s="30" t="s">
        <v>440</v>
      </c>
      <c r="E18" s="30">
        <v>3349.5</v>
      </c>
      <c r="F18" s="30">
        <v>13.6</v>
      </c>
      <c r="G18" s="30" t="s">
        <v>253</v>
      </c>
      <c r="H18" s="81">
        <v>86.4</v>
      </c>
      <c r="I18" s="153"/>
    </row>
    <row r="19" spans="1:9" ht="15" customHeight="1">
      <c r="A19" s="62" t="s">
        <v>50</v>
      </c>
      <c r="B19" s="30">
        <v>3569.9</v>
      </c>
      <c r="C19" s="30">
        <v>876</v>
      </c>
      <c r="D19" s="30" t="s">
        <v>440</v>
      </c>
      <c r="E19" s="30">
        <v>2693.9</v>
      </c>
      <c r="F19" s="30">
        <v>24.5</v>
      </c>
      <c r="G19" s="30" t="s">
        <v>253</v>
      </c>
      <c r="H19" s="81">
        <v>75.5</v>
      </c>
      <c r="I19" s="153"/>
    </row>
    <row r="20" spans="1:9" ht="15" customHeight="1">
      <c r="A20" s="62" t="s">
        <v>51</v>
      </c>
      <c r="B20" s="30">
        <v>2802.4</v>
      </c>
      <c r="C20" s="30">
        <v>43</v>
      </c>
      <c r="D20" s="30">
        <v>1899</v>
      </c>
      <c r="E20" s="30">
        <v>860.4</v>
      </c>
      <c r="F20" s="30">
        <v>1.5</v>
      </c>
      <c r="G20" s="30">
        <v>67.8</v>
      </c>
      <c r="H20" s="81">
        <v>30.7</v>
      </c>
      <c r="I20" s="153"/>
    </row>
    <row r="21" spans="1:9" ht="15" customHeight="1">
      <c r="A21" s="62" t="s">
        <v>52</v>
      </c>
      <c r="B21" s="30">
        <v>3886.4</v>
      </c>
      <c r="C21" s="30">
        <v>178</v>
      </c>
      <c r="D21" s="30">
        <v>2375</v>
      </c>
      <c r="E21" s="30">
        <v>1333.4</v>
      </c>
      <c r="F21" s="30">
        <v>4.5999999999999996</v>
      </c>
      <c r="G21" s="30">
        <v>61.1</v>
      </c>
      <c r="H21" s="81">
        <v>34.299999999999997</v>
      </c>
      <c r="I21" s="153"/>
    </row>
    <row r="22" spans="1:9" ht="15" customHeight="1">
      <c r="A22" s="62" t="s">
        <v>53</v>
      </c>
      <c r="B22" s="30">
        <v>2403</v>
      </c>
      <c r="C22" s="30">
        <v>203</v>
      </c>
      <c r="D22" s="30" t="s">
        <v>440</v>
      </c>
      <c r="E22" s="30">
        <v>2200</v>
      </c>
      <c r="F22" s="30">
        <v>8.4</v>
      </c>
      <c r="G22" s="30" t="s">
        <v>253</v>
      </c>
      <c r="H22" s="81">
        <v>91.6</v>
      </c>
      <c r="I22" s="153"/>
    </row>
    <row r="23" spans="1:9" ht="15" customHeight="1">
      <c r="A23" s="62" t="s">
        <v>54</v>
      </c>
      <c r="B23" s="30">
        <v>1362.8</v>
      </c>
      <c r="C23" s="30">
        <v>58</v>
      </c>
      <c r="D23" s="30">
        <v>320</v>
      </c>
      <c r="E23" s="30">
        <v>984.8</v>
      </c>
      <c r="F23" s="30">
        <v>4.3</v>
      </c>
      <c r="G23" s="30">
        <v>23.5</v>
      </c>
      <c r="H23" s="81">
        <v>72.3</v>
      </c>
      <c r="I23" s="153"/>
    </row>
    <row r="24" spans="1:9" s="51" customFormat="1" ht="30.75" customHeight="1">
      <c r="A24" s="151" t="s">
        <v>904</v>
      </c>
      <c r="B24" s="80">
        <v>38279.9</v>
      </c>
      <c r="C24" s="80">
        <v>7928</v>
      </c>
      <c r="D24" s="80">
        <v>4230</v>
      </c>
      <c r="E24" s="80">
        <v>26121.9</v>
      </c>
      <c r="F24" s="80">
        <v>20.7</v>
      </c>
      <c r="G24" s="80">
        <v>11.1</v>
      </c>
      <c r="H24" s="82">
        <v>68.2</v>
      </c>
      <c r="I24" s="250"/>
    </row>
    <row r="25" spans="1:9" ht="24.95" customHeight="1">
      <c r="A25" s="61" t="s">
        <v>870</v>
      </c>
      <c r="B25" s="30"/>
      <c r="C25" s="30"/>
      <c r="D25" s="30"/>
      <c r="E25" s="30"/>
      <c r="F25" s="30"/>
      <c r="G25" s="30"/>
      <c r="H25" s="81"/>
      <c r="I25" s="153"/>
    </row>
    <row r="26" spans="1:9" ht="15" customHeight="1">
      <c r="A26" s="62" t="s">
        <v>55</v>
      </c>
      <c r="B26" s="30">
        <v>2436.4</v>
      </c>
      <c r="C26" s="30">
        <v>77</v>
      </c>
      <c r="D26" s="30">
        <v>169</v>
      </c>
      <c r="E26" s="30">
        <v>2190.4</v>
      </c>
      <c r="F26" s="30">
        <v>3.2</v>
      </c>
      <c r="G26" s="30">
        <v>6.9</v>
      </c>
      <c r="H26" s="81">
        <v>89.9</v>
      </c>
      <c r="I26" s="153"/>
    </row>
    <row r="27" spans="1:9" ht="15" customHeight="1">
      <c r="A27" s="62" t="s">
        <v>56</v>
      </c>
      <c r="B27" s="30">
        <v>2813.8</v>
      </c>
      <c r="C27" s="30">
        <v>156</v>
      </c>
      <c r="D27" s="30">
        <v>303</v>
      </c>
      <c r="E27" s="30">
        <v>2354.8000000000002</v>
      </c>
      <c r="F27" s="30">
        <v>5.5</v>
      </c>
      <c r="G27" s="30">
        <v>10.8</v>
      </c>
      <c r="H27" s="81">
        <v>83.7</v>
      </c>
      <c r="I27" s="153"/>
    </row>
    <row r="28" spans="1:9" ht="15" customHeight="1">
      <c r="A28" s="62" t="s">
        <v>57</v>
      </c>
      <c r="B28" s="30">
        <v>2901.6</v>
      </c>
      <c r="C28" s="30">
        <v>1116</v>
      </c>
      <c r="D28" s="30" t="s">
        <v>440</v>
      </c>
      <c r="E28" s="30">
        <v>1785.6</v>
      </c>
      <c r="F28" s="30">
        <v>38.5</v>
      </c>
      <c r="G28" s="30" t="s">
        <v>253</v>
      </c>
      <c r="H28" s="81">
        <v>61.5</v>
      </c>
      <c r="I28" s="153"/>
    </row>
    <row r="29" spans="1:9" ht="15" customHeight="1">
      <c r="A29" s="62" t="s">
        <v>58</v>
      </c>
      <c r="B29" s="30">
        <v>5412.4</v>
      </c>
      <c r="C29" s="30">
        <v>1882</v>
      </c>
      <c r="D29" s="30">
        <v>1100</v>
      </c>
      <c r="E29" s="30">
        <v>2430.4</v>
      </c>
      <c r="F29" s="30">
        <v>34.799999999999997</v>
      </c>
      <c r="G29" s="30">
        <v>20.3</v>
      </c>
      <c r="H29" s="81">
        <v>44.9</v>
      </c>
      <c r="I29" s="153"/>
    </row>
    <row r="30" spans="1:9" ht="15" customHeight="1">
      <c r="A30" s="62" t="s">
        <v>59</v>
      </c>
      <c r="B30" s="30">
        <v>1131.5999999999999</v>
      </c>
      <c r="C30" s="30">
        <v>0</v>
      </c>
      <c r="D30" s="30" t="s">
        <v>440</v>
      </c>
      <c r="E30" s="30">
        <v>1131.5999999999999</v>
      </c>
      <c r="F30" s="30">
        <v>0</v>
      </c>
      <c r="G30" s="30" t="s">
        <v>253</v>
      </c>
      <c r="H30" s="81">
        <v>100</v>
      </c>
      <c r="I30" s="153"/>
    </row>
    <row r="31" spans="1:9" ht="15" customHeight="1">
      <c r="A31" s="62" t="s">
        <v>60</v>
      </c>
      <c r="B31" s="30">
        <v>9494.7000000000007</v>
      </c>
      <c r="C31" s="30">
        <v>1683</v>
      </c>
      <c r="D31" s="30">
        <v>2658</v>
      </c>
      <c r="E31" s="30">
        <v>5153.7</v>
      </c>
      <c r="F31" s="30">
        <v>17.7</v>
      </c>
      <c r="G31" s="30">
        <v>28</v>
      </c>
      <c r="H31" s="81">
        <v>54.3</v>
      </c>
      <c r="I31" s="153"/>
    </row>
    <row r="32" spans="1:9" ht="15" customHeight="1">
      <c r="A32" s="43" t="s">
        <v>61</v>
      </c>
      <c r="B32" s="30">
        <v>3339</v>
      </c>
      <c r="C32" s="30">
        <v>497</v>
      </c>
      <c r="D32" s="30" t="s">
        <v>440</v>
      </c>
      <c r="E32" s="30">
        <v>2842</v>
      </c>
      <c r="F32" s="30">
        <v>14.9</v>
      </c>
      <c r="G32" s="30" t="s">
        <v>253</v>
      </c>
      <c r="H32" s="81">
        <v>85.1</v>
      </c>
      <c r="I32" s="153"/>
    </row>
    <row r="33" spans="1:9" ht="24.95" customHeight="1">
      <c r="A33" s="150" t="s">
        <v>871</v>
      </c>
      <c r="B33" s="30"/>
      <c r="C33" s="30"/>
      <c r="D33" s="30"/>
      <c r="E33" s="30"/>
      <c r="F33" s="30"/>
      <c r="G33" s="30"/>
      <c r="H33" s="81"/>
      <c r="I33" s="153"/>
    </row>
    <row r="34" spans="1:9" ht="15" customHeight="1">
      <c r="A34" s="62" t="s">
        <v>62</v>
      </c>
      <c r="B34" s="30">
        <v>10750.4</v>
      </c>
      <c r="C34" s="30">
        <v>2517</v>
      </c>
      <c r="D34" s="30" t="s">
        <v>440</v>
      </c>
      <c r="E34" s="30">
        <v>8233.4</v>
      </c>
      <c r="F34" s="30">
        <v>23.4</v>
      </c>
      <c r="G34" s="30" t="s">
        <v>253</v>
      </c>
      <c r="H34" s="81">
        <v>76.599999999999994</v>
      </c>
      <c r="I34" s="153"/>
    </row>
    <row r="35" spans="1:9" ht="20.100000000000001" customHeight="1">
      <c r="A35" s="33" t="s">
        <v>894</v>
      </c>
    </row>
    <row r="36" spans="1:9" ht="15" customHeight="1">
      <c r="A36" s="175" t="s">
        <v>63</v>
      </c>
    </row>
    <row r="37" spans="1:9" ht="15" customHeight="1">
      <c r="A37" s="177" t="s">
        <v>895</v>
      </c>
    </row>
    <row r="38" spans="1:9" ht="15" customHeight="1">
      <c r="A38" s="49" t="s">
        <v>64</v>
      </c>
    </row>
  </sheetData>
  <mergeCells count="3">
    <mergeCell ref="A3:A4"/>
    <mergeCell ref="B4:E4"/>
    <mergeCell ref="F4:H4"/>
  </mergeCells>
  <hyperlinks>
    <hyperlink ref="I1:I2" location="'Spis tablic'!A1" display="Powrót do spisu tablic" xr:uid="{77ECE093-7AFE-491B-A8B4-6D184FB3BFA9}"/>
  </hyperlinks>
  <pageMargins left="0.19685039370078741" right="0.19685039370078741" top="0.19685039370078741" bottom="0.19685039370078741" header="0.31496062992125984" footer="0.31496062992125984"/>
  <pageSetup paperSize="9" orientation="landscape" horizontalDpi="4294967294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sheetPr codeName="Arkusz57"/>
  <dimension ref="A1:I38"/>
  <sheetViews>
    <sheetView showGridLines="0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defaultColWidth="9.59765625" defaultRowHeight="11.25"/>
  <cols>
    <col min="1" max="1" width="35.59765625" style="33" customWidth="1"/>
    <col min="2" max="4" width="19" style="33" customWidth="1"/>
    <col min="5" max="5" width="20.796875" style="33" customWidth="1"/>
    <col min="6" max="7" width="19" style="33" customWidth="1"/>
    <col min="8" max="8" width="20.796875" style="33" customWidth="1"/>
    <col min="9" max="16384" width="9.59765625" style="33"/>
  </cols>
  <sheetData>
    <row r="1" spans="1:9" ht="15" customHeight="1">
      <c r="A1" s="2" t="s">
        <v>933</v>
      </c>
      <c r="B1" s="56"/>
      <c r="C1" s="56"/>
      <c r="D1" s="56"/>
      <c r="E1" s="56"/>
      <c r="F1" s="56"/>
      <c r="G1" s="56"/>
      <c r="H1" s="89"/>
      <c r="I1" s="339" t="s">
        <v>36</v>
      </c>
    </row>
    <row r="2" spans="1:9" ht="18.75" customHeight="1">
      <c r="A2" s="313" t="s">
        <v>733</v>
      </c>
      <c r="B2" s="56"/>
      <c r="C2" s="56"/>
      <c r="D2" s="56"/>
      <c r="E2" s="56"/>
      <c r="F2" s="56"/>
      <c r="G2" s="56"/>
      <c r="H2" s="214"/>
      <c r="I2" s="349" t="s">
        <v>37</v>
      </c>
    </row>
    <row r="3" spans="1:9" ht="67.5">
      <c r="A3" s="401" t="s">
        <v>519</v>
      </c>
      <c r="B3" s="53" t="s">
        <v>875</v>
      </c>
      <c r="C3" s="53" t="s">
        <v>889</v>
      </c>
      <c r="D3" s="53" t="s">
        <v>892</v>
      </c>
      <c r="E3" s="53" t="s">
        <v>893</v>
      </c>
      <c r="F3" s="53" t="s">
        <v>889</v>
      </c>
      <c r="G3" s="53" t="s">
        <v>892</v>
      </c>
      <c r="H3" s="54" t="s">
        <v>893</v>
      </c>
    </row>
    <row r="4" spans="1:9" ht="24.75" customHeight="1">
      <c r="A4" s="402"/>
      <c r="B4" s="434" t="s">
        <v>886</v>
      </c>
      <c r="C4" s="447"/>
      <c r="D4" s="447"/>
      <c r="E4" s="464"/>
      <c r="F4" s="434" t="s">
        <v>888</v>
      </c>
      <c r="G4" s="447"/>
      <c r="H4" s="447"/>
    </row>
    <row r="5" spans="1:9" s="51" customFormat="1" ht="24.95" customHeight="1">
      <c r="A5" s="171" t="s">
        <v>902</v>
      </c>
      <c r="B5" s="80">
        <f>B6+B16+B24</f>
        <v>101109.9</v>
      </c>
      <c r="C5" s="80">
        <f t="shared" ref="C5:E5" si="0">C6+C16+C24</f>
        <v>20642</v>
      </c>
      <c r="D5" s="80">
        <f t="shared" si="0"/>
        <v>20370</v>
      </c>
      <c r="E5" s="80">
        <f t="shared" si="0"/>
        <v>60097.899999999994</v>
      </c>
      <c r="F5" s="74">
        <v>20.399999999999999</v>
      </c>
      <c r="G5" s="74">
        <v>20.100000000000001</v>
      </c>
      <c r="H5" s="76">
        <v>59.4</v>
      </c>
    </row>
    <row r="6" spans="1:9" s="51" customFormat="1" ht="30.75" customHeight="1">
      <c r="A6" s="151" t="s">
        <v>903</v>
      </c>
      <c r="B6" s="79">
        <f>SUM(B8:B15)</f>
        <v>45015.1</v>
      </c>
      <c r="C6" s="79">
        <f t="shared" ref="C6:E6" si="1">SUM(C8:C15)</f>
        <v>11129</v>
      </c>
      <c r="D6" s="79">
        <f t="shared" si="1"/>
        <v>12013</v>
      </c>
      <c r="E6" s="79">
        <f t="shared" si="1"/>
        <v>21873.1</v>
      </c>
      <c r="F6" s="74">
        <v>24.7</v>
      </c>
      <c r="G6" s="74">
        <v>26.7</v>
      </c>
      <c r="H6" s="76">
        <v>48.6</v>
      </c>
    </row>
    <row r="7" spans="1:9" ht="21" customHeight="1">
      <c r="A7" s="61" t="s">
        <v>870</v>
      </c>
      <c r="B7" s="117"/>
      <c r="C7" s="30"/>
      <c r="D7" s="84"/>
      <c r="E7" s="30"/>
      <c r="F7" s="59"/>
      <c r="G7" s="59"/>
      <c r="H7" s="75"/>
    </row>
    <row r="8" spans="1:9" ht="15" customHeight="1">
      <c r="A8" s="62" t="s">
        <v>42</v>
      </c>
      <c r="B8" s="30">
        <v>1631.8</v>
      </c>
      <c r="C8" s="30">
        <v>294</v>
      </c>
      <c r="D8" s="30" t="s">
        <v>440</v>
      </c>
      <c r="E8" s="30">
        <v>1337.8</v>
      </c>
      <c r="F8" s="59">
        <v>18</v>
      </c>
      <c r="G8" s="59" t="s">
        <v>253</v>
      </c>
      <c r="H8" s="75">
        <v>82</v>
      </c>
    </row>
    <row r="9" spans="1:9" ht="15" customHeight="1">
      <c r="A9" s="62" t="s">
        <v>43</v>
      </c>
      <c r="B9" s="30">
        <v>6018.1</v>
      </c>
      <c r="C9" s="30">
        <v>207</v>
      </c>
      <c r="D9" s="30">
        <v>3248</v>
      </c>
      <c r="E9" s="30">
        <v>2563.1</v>
      </c>
      <c r="F9" s="59">
        <v>3.4</v>
      </c>
      <c r="G9" s="59">
        <v>54</v>
      </c>
      <c r="H9" s="75">
        <v>42.6</v>
      </c>
    </row>
    <row r="10" spans="1:9" ht="15" customHeight="1">
      <c r="A10" s="62" t="s">
        <v>44</v>
      </c>
      <c r="B10" s="30">
        <v>3577.7</v>
      </c>
      <c r="C10" s="30">
        <v>546</v>
      </c>
      <c r="D10" s="30">
        <v>951</v>
      </c>
      <c r="E10" s="30">
        <v>2080.6999999999998</v>
      </c>
      <c r="F10" s="59">
        <v>15.3</v>
      </c>
      <c r="G10" s="59">
        <v>26.6</v>
      </c>
      <c r="H10" s="75">
        <v>58.2</v>
      </c>
    </row>
    <row r="11" spans="1:9" ht="15" customHeight="1">
      <c r="A11" s="62" t="s">
        <v>45</v>
      </c>
      <c r="B11" s="30">
        <v>9248.9</v>
      </c>
      <c r="C11" s="30">
        <v>1148</v>
      </c>
      <c r="D11" s="30">
        <v>3655</v>
      </c>
      <c r="E11" s="30">
        <v>4445.8999999999996</v>
      </c>
      <c r="F11" s="59">
        <v>12.4</v>
      </c>
      <c r="G11" s="59">
        <v>39.5</v>
      </c>
      <c r="H11" s="75">
        <v>48.1</v>
      </c>
    </row>
    <row r="12" spans="1:9" ht="15" customHeight="1">
      <c r="A12" s="62" t="s">
        <v>46</v>
      </c>
      <c r="B12" s="30">
        <v>2802.3</v>
      </c>
      <c r="C12" s="30">
        <v>42</v>
      </c>
      <c r="D12" s="30">
        <v>861</v>
      </c>
      <c r="E12" s="30">
        <v>1899.3</v>
      </c>
      <c r="F12" s="59">
        <v>1.5</v>
      </c>
      <c r="G12" s="59">
        <v>30.7</v>
      </c>
      <c r="H12" s="75">
        <v>67.8</v>
      </c>
    </row>
    <row r="13" spans="1:9" ht="15" customHeight="1">
      <c r="A13" s="62" t="s">
        <v>47</v>
      </c>
      <c r="B13" s="30">
        <v>9137.4</v>
      </c>
      <c r="C13" s="30">
        <v>1448</v>
      </c>
      <c r="D13" s="30">
        <v>3298</v>
      </c>
      <c r="E13" s="30">
        <v>4391.3999999999996</v>
      </c>
      <c r="F13" s="59">
        <v>15.8</v>
      </c>
      <c r="G13" s="59">
        <v>36.1</v>
      </c>
      <c r="H13" s="75">
        <v>48.1</v>
      </c>
    </row>
    <row r="14" spans="1:9" ht="23.25" customHeight="1">
      <c r="A14" s="150" t="s">
        <v>871</v>
      </c>
      <c r="B14" s="30"/>
      <c r="C14" s="30"/>
      <c r="D14" s="30"/>
      <c r="E14" s="30"/>
      <c r="F14" s="59"/>
      <c r="G14" s="59"/>
      <c r="H14" s="75"/>
    </row>
    <row r="15" spans="1:9" ht="15" customHeight="1">
      <c r="A15" s="62" t="s">
        <v>48</v>
      </c>
      <c r="B15" s="30">
        <v>12598.9</v>
      </c>
      <c r="C15" s="30">
        <v>7444</v>
      </c>
      <c r="D15" s="30" t="s">
        <v>440</v>
      </c>
      <c r="E15" s="30">
        <v>5154.8999999999996</v>
      </c>
      <c r="F15" s="59">
        <v>59.1</v>
      </c>
      <c r="G15" s="59" t="s">
        <v>253</v>
      </c>
      <c r="H15" s="75">
        <v>40.9</v>
      </c>
    </row>
    <row r="16" spans="1:9" s="51" customFormat="1" ht="30" customHeight="1">
      <c r="A16" s="172" t="s">
        <v>901</v>
      </c>
      <c r="B16" s="80">
        <f>SUM(B18:B23)</f>
        <v>17162.699999999997</v>
      </c>
      <c r="C16" s="80">
        <f t="shared" ref="C16:E16" si="2">SUM(C18:C23)</f>
        <v>1730</v>
      </c>
      <c r="D16" s="80">
        <f t="shared" si="2"/>
        <v>3833</v>
      </c>
      <c r="E16" s="80">
        <f t="shared" si="2"/>
        <v>11599.699999999999</v>
      </c>
      <c r="F16" s="74">
        <v>10.1</v>
      </c>
      <c r="G16" s="74">
        <v>22.3</v>
      </c>
      <c r="H16" s="76">
        <v>67.599999999999994</v>
      </c>
    </row>
    <row r="17" spans="1:8" ht="24.95" customHeight="1">
      <c r="A17" s="150" t="s">
        <v>873</v>
      </c>
      <c r="B17" s="30"/>
      <c r="C17" s="30"/>
      <c r="D17" s="30"/>
      <c r="E17" s="30"/>
      <c r="F17" s="59">
        <v>0</v>
      </c>
      <c r="G17" s="59">
        <v>0</v>
      </c>
      <c r="H17" s="75">
        <v>0</v>
      </c>
    </row>
    <row r="18" spans="1:8" ht="15" customHeight="1">
      <c r="A18" s="62" t="s">
        <v>49</v>
      </c>
      <c r="B18" s="30">
        <v>3931.2</v>
      </c>
      <c r="C18" s="30">
        <v>549</v>
      </c>
      <c r="D18" s="30" t="s">
        <v>440</v>
      </c>
      <c r="E18" s="30">
        <v>3382.2</v>
      </c>
      <c r="F18" s="59">
        <v>14</v>
      </c>
      <c r="G18" s="59" t="s">
        <v>253</v>
      </c>
      <c r="H18" s="75">
        <v>86</v>
      </c>
    </row>
    <row r="19" spans="1:8" ht="15" customHeight="1">
      <c r="A19" s="62" t="s">
        <v>50</v>
      </c>
      <c r="B19" s="30">
        <v>3536.2</v>
      </c>
      <c r="C19" s="30">
        <v>759</v>
      </c>
      <c r="D19" s="30" t="s">
        <v>440</v>
      </c>
      <c r="E19" s="30">
        <v>2777.2</v>
      </c>
      <c r="F19" s="59">
        <v>21.5</v>
      </c>
      <c r="G19" s="59" t="s">
        <v>253</v>
      </c>
      <c r="H19" s="75">
        <v>78.5</v>
      </c>
    </row>
    <row r="20" spans="1:8" ht="15" customHeight="1">
      <c r="A20" s="62" t="s">
        <v>51</v>
      </c>
      <c r="B20" s="30">
        <v>2464.6999999999998</v>
      </c>
      <c r="C20" s="30">
        <v>46</v>
      </c>
      <c r="D20" s="30">
        <v>1563</v>
      </c>
      <c r="E20" s="30">
        <v>855.7</v>
      </c>
      <c r="F20" s="59">
        <v>1.9</v>
      </c>
      <c r="G20" s="59">
        <v>63.4</v>
      </c>
      <c r="H20" s="75">
        <v>34.700000000000003</v>
      </c>
    </row>
    <row r="21" spans="1:8" ht="15" customHeight="1">
      <c r="A21" s="62" t="s">
        <v>52</v>
      </c>
      <c r="B21" s="30">
        <v>3466.3</v>
      </c>
      <c r="C21" s="30">
        <v>144</v>
      </c>
      <c r="D21" s="30">
        <v>1950</v>
      </c>
      <c r="E21" s="30">
        <v>1372.3</v>
      </c>
      <c r="F21" s="59">
        <v>4.2</v>
      </c>
      <c r="G21" s="59">
        <v>56.3</v>
      </c>
      <c r="H21" s="75">
        <v>39.6</v>
      </c>
    </row>
    <row r="22" spans="1:8" ht="15" customHeight="1">
      <c r="A22" s="62" t="s">
        <v>53</v>
      </c>
      <c r="B22" s="30">
        <v>2410.6999999999998</v>
      </c>
      <c r="C22" s="30">
        <v>181</v>
      </c>
      <c r="D22" s="30" t="s">
        <v>440</v>
      </c>
      <c r="E22" s="30">
        <v>2229.6999999999998</v>
      </c>
      <c r="F22" s="59">
        <v>7.5</v>
      </c>
      <c r="G22" s="59" t="s">
        <v>253</v>
      </c>
      <c r="H22" s="75">
        <v>92.5</v>
      </c>
    </row>
    <row r="23" spans="1:8" ht="15" customHeight="1">
      <c r="A23" s="62" t="s">
        <v>54</v>
      </c>
      <c r="B23" s="30">
        <v>1353.6</v>
      </c>
      <c r="C23" s="30">
        <v>51</v>
      </c>
      <c r="D23" s="30">
        <v>320</v>
      </c>
      <c r="E23" s="30">
        <v>982.6</v>
      </c>
      <c r="F23" s="59">
        <v>3.8</v>
      </c>
      <c r="G23" s="59">
        <v>23.6</v>
      </c>
      <c r="H23" s="75">
        <v>72.599999999999994</v>
      </c>
    </row>
    <row r="24" spans="1:8" s="51" customFormat="1" ht="30.75" customHeight="1">
      <c r="A24" s="151" t="s">
        <v>904</v>
      </c>
      <c r="B24" s="80">
        <f>SUM(B26:B34)</f>
        <v>38932.1</v>
      </c>
      <c r="C24" s="80">
        <f t="shared" ref="C24:E24" si="3">SUM(C26:C34)</f>
        <v>7783</v>
      </c>
      <c r="D24" s="80">
        <f t="shared" si="3"/>
        <v>4524</v>
      </c>
      <c r="E24" s="80">
        <f t="shared" si="3"/>
        <v>26625.1</v>
      </c>
      <c r="F24" s="74">
        <v>20</v>
      </c>
      <c r="G24" s="74">
        <v>11.6</v>
      </c>
      <c r="H24" s="76">
        <v>68.400000000000006</v>
      </c>
    </row>
    <row r="25" spans="1:8" ht="24.95" customHeight="1">
      <c r="A25" s="61" t="s">
        <v>870</v>
      </c>
      <c r="B25" s="30"/>
      <c r="C25" s="30"/>
      <c r="D25" s="30"/>
      <c r="E25" s="30"/>
      <c r="F25" s="59"/>
      <c r="G25" s="59"/>
      <c r="H25" s="75"/>
    </row>
    <row r="26" spans="1:8" ht="15" customHeight="1">
      <c r="A26" s="62" t="s">
        <v>55</v>
      </c>
      <c r="B26" s="30">
        <v>2285.3000000000002</v>
      </c>
      <c r="C26" s="30">
        <v>62</v>
      </c>
      <c r="D26" s="30">
        <v>52</v>
      </c>
      <c r="E26" s="30">
        <v>2171.3000000000002</v>
      </c>
      <c r="F26" s="59">
        <v>2.7</v>
      </c>
      <c r="G26" s="59">
        <v>2.2999999999999998</v>
      </c>
      <c r="H26" s="75">
        <v>95</v>
      </c>
    </row>
    <row r="27" spans="1:8" ht="15" customHeight="1">
      <c r="A27" s="62" t="s">
        <v>56</v>
      </c>
      <c r="B27" s="30">
        <v>2794.8</v>
      </c>
      <c r="C27" s="30">
        <v>76</v>
      </c>
      <c r="D27" s="30">
        <v>361</v>
      </c>
      <c r="E27" s="30">
        <v>2357.8000000000002</v>
      </c>
      <c r="F27" s="59">
        <v>2.7</v>
      </c>
      <c r="G27" s="59">
        <v>12.9</v>
      </c>
      <c r="H27" s="75">
        <v>84.4</v>
      </c>
    </row>
    <row r="28" spans="1:8" ht="15" customHeight="1">
      <c r="A28" s="62" t="s">
        <v>57</v>
      </c>
      <c r="B28" s="30">
        <v>2897.5</v>
      </c>
      <c r="C28" s="30">
        <v>1158</v>
      </c>
      <c r="D28" s="30" t="s">
        <v>440</v>
      </c>
      <c r="E28" s="30">
        <v>1739.5</v>
      </c>
      <c r="F28" s="59">
        <v>40</v>
      </c>
      <c r="G28" s="59" t="s">
        <v>253</v>
      </c>
      <c r="H28" s="75">
        <v>60</v>
      </c>
    </row>
    <row r="29" spans="1:8" ht="15" customHeight="1">
      <c r="A29" s="62" t="s">
        <v>58</v>
      </c>
      <c r="B29" s="30">
        <v>5914</v>
      </c>
      <c r="C29" s="30">
        <v>1930</v>
      </c>
      <c r="D29" s="30">
        <v>1450</v>
      </c>
      <c r="E29" s="30">
        <v>2534</v>
      </c>
      <c r="F29" s="59">
        <v>32.6</v>
      </c>
      <c r="G29" s="59">
        <v>24.5</v>
      </c>
      <c r="H29" s="75">
        <v>42.8</v>
      </c>
    </row>
    <row r="30" spans="1:8" ht="15" customHeight="1">
      <c r="A30" s="62" t="s">
        <v>59</v>
      </c>
      <c r="B30" s="30">
        <v>1137.9000000000001</v>
      </c>
      <c r="C30" s="30">
        <v>0</v>
      </c>
      <c r="D30" s="30" t="s">
        <v>440</v>
      </c>
      <c r="E30" s="30">
        <v>1137.9000000000001</v>
      </c>
      <c r="F30" s="59">
        <v>0</v>
      </c>
      <c r="G30" s="59" t="s">
        <v>253</v>
      </c>
      <c r="H30" s="75">
        <v>100</v>
      </c>
    </row>
    <row r="31" spans="1:8" ht="15" customHeight="1">
      <c r="A31" s="62" t="s">
        <v>60</v>
      </c>
      <c r="B31" s="30">
        <v>9607.7999999999993</v>
      </c>
      <c r="C31" s="30">
        <v>1665</v>
      </c>
      <c r="D31" s="30">
        <v>2661</v>
      </c>
      <c r="E31" s="30">
        <v>5281.8</v>
      </c>
      <c r="F31" s="59">
        <v>17.3</v>
      </c>
      <c r="G31" s="59">
        <v>27.7</v>
      </c>
      <c r="H31" s="75">
        <v>55</v>
      </c>
    </row>
    <row r="32" spans="1:8" ht="15" customHeight="1">
      <c r="A32" s="43" t="s">
        <v>61</v>
      </c>
      <c r="B32" s="30">
        <v>3434.3</v>
      </c>
      <c r="C32" s="30">
        <v>482</v>
      </c>
      <c r="D32" s="30" t="s">
        <v>440</v>
      </c>
      <c r="E32" s="30">
        <v>2952.3</v>
      </c>
      <c r="F32" s="59">
        <v>14</v>
      </c>
      <c r="G32" s="59" t="s">
        <v>253</v>
      </c>
      <c r="H32" s="75">
        <v>86</v>
      </c>
    </row>
    <row r="33" spans="1:8" ht="24.95" customHeight="1">
      <c r="A33" s="150" t="s">
        <v>871</v>
      </c>
      <c r="B33" s="80"/>
      <c r="C33" s="80"/>
      <c r="D33" s="80"/>
      <c r="E33" s="80"/>
      <c r="F33" s="59"/>
      <c r="G33" s="59"/>
      <c r="H33" s="75"/>
    </row>
    <row r="34" spans="1:8" ht="15" customHeight="1">
      <c r="A34" s="62" t="s">
        <v>62</v>
      </c>
      <c r="B34" s="30">
        <v>10860.5</v>
      </c>
      <c r="C34" s="30">
        <v>2410</v>
      </c>
      <c r="D34" s="30" t="s">
        <v>440</v>
      </c>
      <c r="E34" s="30">
        <v>8450.5</v>
      </c>
      <c r="F34" s="59">
        <v>22.2</v>
      </c>
      <c r="G34" s="59" t="s">
        <v>253</v>
      </c>
      <c r="H34" s="75">
        <v>77.8</v>
      </c>
    </row>
    <row r="35" spans="1:8" ht="20.100000000000001" customHeight="1">
      <c r="A35" s="33" t="s">
        <v>894</v>
      </c>
    </row>
    <row r="36" spans="1:8" ht="15" customHeight="1">
      <c r="A36" s="175" t="s">
        <v>63</v>
      </c>
    </row>
    <row r="37" spans="1:8" ht="15" customHeight="1">
      <c r="A37" s="177" t="s">
        <v>895</v>
      </c>
    </row>
    <row r="38" spans="1:8" ht="15" customHeight="1">
      <c r="A38" s="49" t="s">
        <v>64</v>
      </c>
    </row>
  </sheetData>
  <mergeCells count="3">
    <mergeCell ref="A3:A4"/>
    <mergeCell ref="B4:E4"/>
    <mergeCell ref="F4:H4"/>
  </mergeCells>
  <hyperlinks>
    <hyperlink ref="I1:I2" location="'Spis tablic'!A1" display="Powrót do spisu tablic" xr:uid="{89E20D27-EBE7-4A6F-8418-CA5DB6DD34E9}"/>
  </hyperlinks>
  <pageMargins left="0.7" right="0.7" top="0.75" bottom="0.75" header="0.3" footer="0.3"/>
  <pageSetup paperSize="9" orientation="landscape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sheetPr codeName="Arkusz58"/>
  <dimension ref="A1:L37"/>
  <sheetViews>
    <sheetView showGridLines="0"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/>
    </sheetView>
  </sheetViews>
  <sheetFormatPr defaultColWidth="9.59765625" defaultRowHeight="11.25"/>
  <cols>
    <col min="1" max="1" width="30.796875" style="33" customWidth="1"/>
    <col min="2" max="8" width="17" style="33" customWidth="1"/>
    <col min="9" max="9" width="21.796875" style="33" customWidth="1"/>
    <col min="10" max="16384" width="9.59765625" style="33"/>
  </cols>
  <sheetData>
    <row r="1" spans="1:12" ht="15" customHeight="1">
      <c r="A1" s="2" t="s">
        <v>905</v>
      </c>
      <c r="B1" s="56"/>
      <c r="C1" s="56"/>
      <c r="D1" s="56"/>
      <c r="E1" s="56"/>
      <c r="F1" s="56"/>
      <c r="G1" s="56"/>
      <c r="H1" s="56"/>
      <c r="J1" s="339" t="s">
        <v>36</v>
      </c>
      <c r="L1" s="339" t="s">
        <v>36</v>
      </c>
    </row>
    <row r="2" spans="1:12" ht="15" customHeight="1">
      <c r="A2" s="219" t="s">
        <v>736</v>
      </c>
      <c r="B2" s="56"/>
      <c r="C2" s="56"/>
      <c r="D2" s="56"/>
      <c r="E2" s="56"/>
      <c r="F2" s="56"/>
      <c r="G2" s="56"/>
      <c r="H2" s="56"/>
      <c r="J2" s="349" t="s">
        <v>37</v>
      </c>
      <c r="L2" s="349" t="s">
        <v>37</v>
      </c>
    </row>
    <row r="3" spans="1:12" ht="27" customHeight="1">
      <c r="A3" s="401" t="s">
        <v>519</v>
      </c>
      <c r="B3" s="393" t="s">
        <v>875</v>
      </c>
      <c r="C3" s="405" t="s">
        <v>906</v>
      </c>
      <c r="D3" s="428"/>
      <c r="E3" s="428"/>
      <c r="F3" s="428"/>
      <c r="G3" s="419"/>
      <c r="H3" s="405" t="s">
        <v>907</v>
      </c>
      <c r="I3" s="404"/>
    </row>
    <row r="4" spans="1:12" ht="85.5" customHeight="1">
      <c r="A4" s="417"/>
      <c r="B4" s="394"/>
      <c r="C4" s="311" t="s">
        <v>879</v>
      </c>
      <c r="D4" s="311" t="s">
        <v>908</v>
      </c>
      <c r="E4" s="311" t="s">
        <v>909</v>
      </c>
      <c r="F4" s="311" t="s">
        <v>910</v>
      </c>
      <c r="G4" s="311" t="s">
        <v>911</v>
      </c>
      <c r="H4" s="311" t="s">
        <v>879</v>
      </c>
      <c r="I4" s="310" t="s">
        <v>912</v>
      </c>
    </row>
    <row r="5" spans="1:12" ht="21" customHeight="1">
      <c r="A5" s="402"/>
      <c r="B5" s="405" t="s">
        <v>886</v>
      </c>
      <c r="C5" s="428"/>
      <c r="D5" s="428"/>
      <c r="E5" s="428"/>
      <c r="F5" s="428"/>
      <c r="G5" s="428"/>
      <c r="H5" s="428"/>
      <c r="I5" s="428"/>
    </row>
    <row r="6" spans="1:12" ht="24.95" customHeight="1">
      <c r="A6" s="171" t="s">
        <v>902</v>
      </c>
      <c r="B6" s="80">
        <v>51822</v>
      </c>
      <c r="C6" s="80">
        <v>51815</v>
      </c>
      <c r="D6" s="80">
        <v>893</v>
      </c>
      <c r="E6" s="80">
        <v>49</v>
      </c>
      <c r="F6" s="80">
        <v>11162</v>
      </c>
      <c r="G6" s="80">
        <v>39711</v>
      </c>
      <c r="H6" s="80">
        <v>7</v>
      </c>
      <c r="I6" s="82">
        <v>7</v>
      </c>
    </row>
    <row r="7" spans="1:12" ht="22.5">
      <c r="A7" s="151" t="s">
        <v>903</v>
      </c>
      <c r="B7" s="80">
        <v>18400</v>
      </c>
      <c r="C7" s="80">
        <v>18400</v>
      </c>
      <c r="D7" s="80">
        <v>239</v>
      </c>
      <c r="E7" s="80">
        <v>49</v>
      </c>
      <c r="F7" s="80">
        <v>4793</v>
      </c>
      <c r="G7" s="80">
        <v>13319</v>
      </c>
      <c r="H7" s="158" t="s">
        <v>843</v>
      </c>
      <c r="I7" s="82" t="s">
        <v>843</v>
      </c>
    </row>
    <row r="8" spans="1:12" ht="22.5">
      <c r="A8" s="61" t="s">
        <v>870</v>
      </c>
      <c r="B8" s="80"/>
      <c r="C8" s="80"/>
      <c r="D8" s="80"/>
      <c r="E8" s="80"/>
      <c r="F8" s="80"/>
      <c r="G8" s="80"/>
      <c r="H8" s="80"/>
      <c r="I8" s="81"/>
    </row>
    <row r="9" spans="1:12" ht="15" customHeight="1">
      <c r="A9" s="62" t="s">
        <v>42</v>
      </c>
      <c r="B9" s="30">
        <v>1164</v>
      </c>
      <c r="C9" s="30">
        <v>1164</v>
      </c>
      <c r="D9" s="30">
        <v>19</v>
      </c>
      <c r="E9" s="158" t="s">
        <v>843</v>
      </c>
      <c r="F9" s="30">
        <v>422</v>
      </c>
      <c r="G9" s="30">
        <v>723</v>
      </c>
      <c r="H9" s="158" t="s">
        <v>843</v>
      </c>
      <c r="I9" s="81" t="s">
        <v>843</v>
      </c>
    </row>
    <row r="10" spans="1:12" ht="15" customHeight="1">
      <c r="A10" s="62" t="s">
        <v>43</v>
      </c>
      <c r="B10" s="30">
        <v>1753</v>
      </c>
      <c r="C10" s="30">
        <v>1753</v>
      </c>
      <c r="D10" s="30">
        <v>0</v>
      </c>
      <c r="E10" s="158" t="s">
        <v>843</v>
      </c>
      <c r="F10" s="30">
        <v>1753</v>
      </c>
      <c r="G10" s="30">
        <v>0</v>
      </c>
      <c r="H10" s="158" t="s">
        <v>843</v>
      </c>
      <c r="I10" s="81" t="s">
        <v>843</v>
      </c>
    </row>
    <row r="11" spans="1:12" ht="15" customHeight="1">
      <c r="A11" s="62" t="s">
        <v>44</v>
      </c>
      <c r="B11" s="30">
        <v>1845</v>
      </c>
      <c r="C11" s="30">
        <v>1845</v>
      </c>
      <c r="D11" s="30">
        <v>18</v>
      </c>
      <c r="E11" s="158" t="s">
        <v>843</v>
      </c>
      <c r="F11" s="30">
        <v>1060</v>
      </c>
      <c r="G11" s="30">
        <v>767</v>
      </c>
      <c r="H11" s="158" t="s">
        <v>843</v>
      </c>
      <c r="I11" s="81" t="s">
        <v>843</v>
      </c>
    </row>
    <row r="12" spans="1:12" ht="15" customHeight="1">
      <c r="A12" s="62" t="s">
        <v>45</v>
      </c>
      <c r="B12" s="30">
        <v>3606</v>
      </c>
      <c r="C12" s="30">
        <v>3606</v>
      </c>
      <c r="D12" s="30">
        <v>24</v>
      </c>
      <c r="E12" s="158" t="s">
        <v>843</v>
      </c>
      <c r="F12" s="30">
        <v>128</v>
      </c>
      <c r="G12" s="30">
        <v>3454</v>
      </c>
      <c r="H12" s="158" t="s">
        <v>843</v>
      </c>
      <c r="I12" s="81" t="s">
        <v>843</v>
      </c>
    </row>
    <row r="13" spans="1:12" ht="15" customHeight="1">
      <c r="A13" s="62" t="s">
        <v>46</v>
      </c>
      <c r="B13" s="30">
        <v>759</v>
      </c>
      <c r="C13" s="30">
        <v>759</v>
      </c>
      <c r="D13" s="158" t="s">
        <v>843</v>
      </c>
      <c r="E13" s="158" t="s">
        <v>843</v>
      </c>
      <c r="F13" s="30">
        <v>759</v>
      </c>
      <c r="G13" s="30">
        <v>0</v>
      </c>
      <c r="H13" s="158" t="s">
        <v>843</v>
      </c>
      <c r="I13" s="81" t="s">
        <v>843</v>
      </c>
    </row>
    <row r="14" spans="1:12" ht="15" customHeight="1">
      <c r="A14" s="62" t="s">
        <v>47</v>
      </c>
      <c r="B14" s="30">
        <v>4070</v>
      </c>
      <c r="C14" s="30">
        <v>4070</v>
      </c>
      <c r="D14" s="158">
        <v>11</v>
      </c>
      <c r="E14" s="158" t="s">
        <v>843</v>
      </c>
      <c r="F14" s="30">
        <v>671</v>
      </c>
      <c r="G14" s="158">
        <v>3388</v>
      </c>
      <c r="H14" s="158" t="s">
        <v>843</v>
      </c>
      <c r="I14" s="81" t="s">
        <v>843</v>
      </c>
    </row>
    <row r="15" spans="1:12" ht="24.95" customHeight="1">
      <c r="A15" s="150" t="s">
        <v>871</v>
      </c>
      <c r="B15" s="30"/>
      <c r="C15" s="30"/>
      <c r="D15" s="158"/>
      <c r="E15" s="30"/>
      <c r="F15" s="30"/>
      <c r="G15" s="158"/>
      <c r="H15" s="158"/>
      <c r="I15" s="81"/>
    </row>
    <row r="16" spans="1:12" ht="15" customHeight="1">
      <c r="A16" s="62" t="s">
        <v>48</v>
      </c>
      <c r="B16" s="30">
        <v>5203</v>
      </c>
      <c r="C16" s="30">
        <v>5203</v>
      </c>
      <c r="D16" s="158">
        <v>167</v>
      </c>
      <c r="E16" s="30">
        <v>49</v>
      </c>
      <c r="F16" s="158" t="s">
        <v>843</v>
      </c>
      <c r="G16" s="30">
        <v>4987</v>
      </c>
      <c r="H16" s="158" t="s">
        <v>843</v>
      </c>
      <c r="I16" s="81" t="s">
        <v>843</v>
      </c>
    </row>
    <row r="17" spans="1:9" s="51" customFormat="1" ht="24.95" customHeight="1">
      <c r="A17" s="172" t="s">
        <v>901</v>
      </c>
      <c r="B17" s="80">
        <v>9498</v>
      </c>
      <c r="C17" s="80">
        <v>9493</v>
      </c>
      <c r="D17" s="80">
        <v>0</v>
      </c>
      <c r="E17" s="80">
        <v>0</v>
      </c>
      <c r="F17" s="80">
        <v>644</v>
      </c>
      <c r="G17" s="80">
        <v>8849</v>
      </c>
      <c r="H17" s="80">
        <v>5</v>
      </c>
      <c r="I17" s="82">
        <v>5</v>
      </c>
    </row>
    <row r="18" spans="1:9" ht="24.95" customHeight="1">
      <c r="A18" s="150" t="s">
        <v>873</v>
      </c>
      <c r="B18" s="30"/>
      <c r="C18" s="30"/>
      <c r="D18" s="158"/>
      <c r="E18" s="30"/>
      <c r="F18" s="30"/>
      <c r="G18" s="30"/>
      <c r="H18" s="158"/>
      <c r="I18" s="81"/>
    </row>
    <row r="19" spans="1:9" ht="15" customHeight="1">
      <c r="A19" s="62" t="s">
        <v>49</v>
      </c>
      <c r="B19" s="158">
        <v>3017</v>
      </c>
      <c r="C19" s="158">
        <v>3017</v>
      </c>
      <c r="D19" s="158" t="s">
        <v>843</v>
      </c>
      <c r="E19" s="158" t="s">
        <v>843</v>
      </c>
      <c r="F19" s="158">
        <v>211</v>
      </c>
      <c r="G19" s="158">
        <v>2806</v>
      </c>
      <c r="H19" s="158" t="s">
        <v>843</v>
      </c>
      <c r="I19" s="81" t="s">
        <v>843</v>
      </c>
    </row>
    <row r="20" spans="1:9" ht="15" customHeight="1">
      <c r="A20" s="62" t="s">
        <v>50</v>
      </c>
      <c r="B20" s="158">
        <v>2827</v>
      </c>
      <c r="C20" s="158">
        <v>2822</v>
      </c>
      <c r="D20" s="158" t="s">
        <v>843</v>
      </c>
      <c r="E20" s="158" t="s">
        <v>843</v>
      </c>
      <c r="F20" s="158">
        <v>241</v>
      </c>
      <c r="G20" s="158">
        <v>2581</v>
      </c>
      <c r="H20" s="158">
        <v>5</v>
      </c>
      <c r="I20" s="81">
        <v>5</v>
      </c>
    </row>
    <row r="21" spans="1:9" ht="15" customHeight="1">
      <c r="A21" s="62" t="s">
        <v>51</v>
      </c>
      <c r="B21" s="30">
        <v>595</v>
      </c>
      <c r="C21" s="30">
        <v>595</v>
      </c>
      <c r="D21" s="158" t="s">
        <v>843</v>
      </c>
      <c r="E21" s="158" t="s">
        <v>843</v>
      </c>
      <c r="F21" s="158">
        <v>30</v>
      </c>
      <c r="G21" s="30">
        <v>565</v>
      </c>
      <c r="H21" s="158" t="s">
        <v>843</v>
      </c>
      <c r="I21" s="81" t="s">
        <v>843</v>
      </c>
    </row>
    <row r="22" spans="1:9" ht="15" customHeight="1">
      <c r="A22" s="62" t="s">
        <v>52</v>
      </c>
      <c r="B22" s="30">
        <v>1064</v>
      </c>
      <c r="C22" s="30">
        <v>1064</v>
      </c>
      <c r="D22" s="158" t="s">
        <v>843</v>
      </c>
      <c r="E22" s="158" t="s">
        <v>843</v>
      </c>
      <c r="F22" s="30">
        <v>119</v>
      </c>
      <c r="G22" s="30">
        <v>945</v>
      </c>
      <c r="H22" s="158" t="s">
        <v>843</v>
      </c>
      <c r="I22" s="81" t="s">
        <v>843</v>
      </c>
    </row>
    <row r="23" spans="1:9" ht="15" customHeight="1">
      <c r="A23" s="62" t="s">
        <v>53</v>
      </c>
      <c r="B23" s="30">
        <v>1459</v>
      </c>
      <c r="C23" s="30">
        <v>1459</v>
      </c>
      <c r="D23" s="158" t="s">
        <v>843</v>
      </c>
      <c r="E23" s="158" t="s">
        <v>843</v>
      </c>
      <c r="F23" s="30">
        <v>28</v>
      </c>
      <c r="G23" s="30">
        <v>1431</v>
      </c>
      <c r="H23" s="158" t="s">
        <v>843</v>
      </c>
      <c r="I23" s="81" t="s">
        <v>843</v>
      </c>
    </row>
    <row r="24" spans="1:9" ht="15" customHeight="1">
      <c r="A24" s="62" t="s">
        <v>54</v>
      </c>
      <c r="B24" s="30">
        <v>536</v>
      </c>
      <c r="C24" s="30">
        <v>536</v>
      </c>
      <c r="D24" s="158" t="s">
        <v>843</v>
      </c>
      <c r="E24" s="158" t="s">
        <v>843</v>
      </c>
      <c r="F24" s="30">
        <v>15</v>
      </c>
      <c r="G24" s="30">
        <v>521</v>
      </c>
      <c r="H24" s="158" t="s">
        <v>843</v>
      </c>
      <c r="I24" s="81" t="s">
        <v>843</v>
      </c>
    </row>
    <row r="25" spans="1:9" s="51" customFormat="1" ht="24.95" customHeight="1">
      <c r="A25" s="151" t="s">
        <v>904</v>
      </c>
      <c r="B25" s="80">
        <v>23924</v>
      </c>
      <c r="C25" s="80">
        <v>23922</v>
      </c>
      <c r="D25" s="80">
        <v>654</v>
      </c>
      <c r="E25" s="80">
        <v>0</v>
      </c>
      <c r="F25" s="80">
        <v>5725</v>
      </c>
      <c r="G25" s="80">
        <v>17543</v>
      </c>
      <c r="H25" s="80">
        <v>2</v>
      </c>
      <c r="I25" s="82">
        <v>2</v>
      </c>
    </row>
    <row r="26" spans="1:9" ht="24.95" customHeight="1">
      <c r="A26" s="61" t="s">
        <v>870</v>
      </c>
      <c r="B26" s="30"/>
      <c r="C26" s="30"/>
      <c r="D26" s="30"/>
      <c r="E26" s="30"/>
      <c r="F26" s="30"/>
      <c r="G26" s="30"/>
      <c r="H26" s="30"/>
      <c r="I26" s="81"/>
    </row>
    <row r="27" spans="1:9" ht="15" customHeight="1">
      <c r="A27" s="62" t="s">
        <v>55</v>
      </c>
      <c r="B27" s="30">
        <v>1460</v>
      </c>
      <c r="C27" s="30">
        <v>1460</v>
      </c>
      <c r="D27" s="158" t="s">
        <v>843</v>
      </c>
      <c r="E27" s="158" t="s">
        <v>843</v>
      </c>
      <c r="F27" s="158">
        <v>562</v>
      </c>
      <c r="G27" s="30">
        <v>898</v>
      </c>
      <c r="H27" s="158" t="s">
        <v>843</v>
      </c>
      <c r="I27" s="81" t="s">
        <v>843</v>
      </c>
    </row>
    <row r="28" spans="1:9" ht="15" customHeight="1">
      <c r="A28" s="62" t="s">
        <v>56</v>
      </c>
      <c r="B28" s="30">
        <v>1661</v>
      </c>
      <c r="C28" s="30">
        <v>1659</v>
      </c>
      <c r="D28" s="158" t="s">
        <v>843</v>
      </c>
      <c r="E28" s="158" t="s">
        <v>843</v>
      </c>
      <c r="F28" s="158">
        <v>1646</v>
      </c>
      <c r="G28" s="30">
        <v>13</v>
      </c>
      <c r="H28" s="158">
        <v>2</v>
      </c>
      <c r="I28" s="81">
        <v>2</v>
      </c>
    </row>
    <row r="29" spans="1:9" ht="15" customHeight="1">
      <c r="A29" s="62" t="s">
        <v>57</v>
      </c>
      <c r="B29" s="30">
        <v>2063</v>
      </c>
      <c r="C29" s="30">
        <v>2063</v>
      </c>
      <c r="D29" s="158" t="s">
        <v>843</v>
      </c>
      <c r="E29" s="158" t="s">
        <v>843</v>
      </c>
      <c r="F29" s="158">
        <v>973</v>
      </c>
      <c r="G29" s="30">
        <v>1090</v>
      </c>
      <c r="H29" s="158" t="s">
        <v>843</v>
      </c>
      <c r="I29" s="81" t="s">
        <v>843</v>
      </c>
    </row>
    <row r="30" spans="1:9" ht="15" customHeight="1">
      <c r="A30" s="62" t="s">
        <v>58</v>
      </c>
      <c r="B30" s="30">
        <v>3159</v>
      </c>
      <c r="C30" s="30">
        <v>3159</v>
      </c>
      <c r="D30" s="158" t="s">
        <v>843</v>
      </c>
      <c r="E30" s="158" t="s">
        <v>843</v>
      </c>
      <c r="F30" s="158">
        <v>52</v>
      </c>
      <c r="G30" s="30">
        <v>3107</v>
      </c>
      <c r="H30" s="158" t="s">
        <v>843</v>
      </c>
      <c r="I30" s="81" t="s">
        <v>843</v>
      </c>
    </row>
    <row r="31" spans="1:9" ht="15" customHeight="1">
      <c r="A31" s="62" t="s">
        <v>59</v>
      </c>
      <c r="B31" s="30">
        <v>658</v>
      </c>
      <c r="C31" s="30">
        <v>658</v>
      </c>
      <c r="D31" s="158" t="s">
        <v>843</v>
      </c>
      <c r="E31" s="158" t="s">
        <v>843</v>
      </c>
      <c r="F31" s="158">
        <v>152</v>
      </c>
      <c r="G31" s="30">
        <v>506</v>
      </c>
      <c r="H31" s="158" t="s">
        <v>843</v>
      </c>
      <c r="I31" s="81" t="s">
        <v>843</v>
      </c>
    </row>
    <row r="32" spans="1:9" ht="15" customHeight="1">
      <c r="A32" s="62" t="s">
        <v>60</v>
      </c>
      <c r="B32" s="30">
        <v>4274</v>
      </c>
      <c r="C32" s="30">
        <v>4274</v>
      </c>
      <c r="D32" s="158" t="s">
        <v>843</v>
      </c>
      <c r="E32" s="158" t="s">
        <v>843</v>
      </c>
      <c r="F32" s="158">
        <v>2024</v>
      </c>
      <c r="G32" s="30">
        <v>2250</v>
      </c>
      <c r="H32" s="158" t="s">
        <v>843</v>
      </c>
      <c r="I32" s="81" t="s">
        <v>843</v>
      </c>
    </row>
    <row r="33" spans="1:9" ht="15" customHeight="1">
      <c r="A33" s="43" t="s">
        <v>61</v>
      </c>
      <c r="B33" s="30">
        <v>2209</v>
      </c>
      <c r="C33" s="30">
        <v>2209</v>
      </c>
      <c r="D33" s="30">
        <v>2</v>
      </c>
      <c r="E33" s="158" t="s">
        <v>843</v>
      </c>
      <c r="F33" s="30">
        <v>316</v>
      </c>
      <c r="G33" s="30">
        <v>1891</v>
      </c>
      <c r="H33" s="158" t="s">
        <v>843</v>
      </c>
      <c r="I33" s="81" t="s">
        <v>843</v>
      </c>
    </row>
    <row r="34" spans="1:9" ht="24.95" customHeight="1">
      <c r="A34" s="150" t="s">
        <v>871</v>
      </c>
      <c r="B34" s="30"/>
      <c r="C34" s="30"/>
      <c r="D34" s="30"/>
      <c r="E34" s="30"/>
      <c r="F34" s="30"/>
      <c r="G34" s="30"/>
      <c r="H34" s="30"/>
      <c r="I34" s="81"/>
    </row>
    <row r="35" spans="1:9" ht="15" customHeight="1">
      <c r="A35" s="62" t="s">
        <v>62</v>
      </c>
      <c r="B35" s="30">
        <v>8440</v>
      </c>
      <c r="C35" s="30">
        <v>8440</v>
      </c>
      <c r="D35" s="30">
        <v>652</v>
      </c>
      <c r="E35" s="158" t="s">
        <v>843</v>
      </c>
      <c r="F35" s="158" t="s">
        <v>843</v>
      </c>
      <c r="G35" s="30">
        <v>7788</v>
      </c>
      <c r="H35" s="158" t="s">
        <v>843</v>
      </c>
      <c r="I35" s="81" t="s">
        <v>843</v>
      </c>
    </row>
    <row r="36" spans="1:9" ht="20.100000000000001" customHeight="1">
      <c r="A36" s="33" t="s">
        <v>353</v>
      </c>
    </row>
    <row r="37" spans="1:9" ht="15" customHeight="1">
      <c r="A37" s="49" t="s">
        <v>245</v>
      </c>
    </row>
  </sheetData>
  <mergeCells count="5">
    <mergeCell ref="A3:A5"/>
    <mergeCell ref="B5:I5"/>
    <mergeCell ref="H3:I3"/>
    <mergeCell ref="C3:G3"/>
    <mergeCell ref="B3:B4"/>
  </mergeCells>
  <phoneticPr fontId="6" type="noConversion"/>
  <hyperlinks>
    <hyperlink ref="J1:J2" location="'Spis tablic'!A1" display="Powrót do spisu tablic" xr:uid="{7D2CB28E-3724-4DEA-A1CE-1A2AF4684D0D}"/>
    <hyperlink ref="L1:L2" location="'Spis tablic'!A1" display="Powrót do spisu tablic" xr:uid="{6B1ED5A4-8125-45F1-BEA8-F0614A66E63D}"/>
  </hyperlinks>
  <pageMargins left="0.19685039370078741" right="0.19685039370078741" top="0.19685039370078741" bottom="0.19685039370078741" header="0.31496062992125984" footer="0.31496062992125984"/>
  <pageSetup paperSize="9" orientation="landscape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sheetPr codeName="Arkusz59">
    <pageSetUpPr fitToPage="1"/>
  </sheetPr>
  <dimension ref="A1:J37"/>
  <sheetViews>
    <sheetView showGridLines="0"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/>
    </sheetView>
  </sheetViews>
  <sheetFormatPr defaultColWidth="9.59765625" defaultRowHeight="11.25"/>
  <cols>
    <col min="1" max="1" width="30.796875" style="33" customWidth="1"/>
    <col min="2" max="8" width="17" style="33" customWidth="1"/>
    <col min="9" max="9" width="21.796875" style="33" customWidth="1"/>
    <col min="10" max="16384" width="9.59765625" style="33"/>
  </cols>
  <sheetData>
    <row r="1" spans="1:10" ht="15" customHeight="1">
      <c r="A1" s="2" t="s">
        <v>934</v>
      </c>
      <c r="B1" s="56"/>
      <c r="C1" s="56"/>
      <c r="D1" s="56"/>
      <c r="E1" s="56"/>
      <c r="F1" s="56"/>
      <c r="G1" s="56"/>
      <c r="H1" s="56"/>
      <c r="J1" s="339" t="s">
        <v>36</v>
      </c>
    </row>
    <row r="2" spans="1:10" ht="15" customHeight="1">
      <c r="A2" s="219" t="s">
        <v>739</v>
      </c>
      <c r="B2" s="56"/>
      <c r="C2" s="56"/>
      <c r="D2" s="56"/>
      <c r="E2" s="56"/>
      <c r="F2" s="56"/>
      <c r="G2" s="56"/>
      <c r="H2" s="56"/>
      <c r="J2" s="349" t="s">
        <v>37</v>
      </c>
    </row>
    <row r="3" spans="1:10" ht="27" customHeight="1">
      <c r="A3" s="401" t="s">
        <v>519</v>
      </c>
      <c r="B3" s="393" t="s">
        <v>875</v>
      </c>
      <c r="C3" s="405" t="s">
        <v>906</v>
      </c>
      <c r="D3" s="428"/>
      <c r="E3" s="428"/>
      <c r="F3" s="428"/>
      <c r="G3" s="419"/>
      <c r="H3" s="405" t="s">
        <v>907</v>
      </c>
      <c r="I3" s="404"/>
    </row>
    <row r="4" spans="1:10" ht="85.5" customHeight="1">
      <c r="A4" s="417"/>
      <c r="B4" s="394"/>
      <c r="C4" s="311" t="s">
        <v>879</v>
      </c>
      <c r="D4" s="311" t="s">
        <v>908</v>
      </c>
      <c r="E4" s="311" t="s">
        <v>909</v>
      </c>
      <c r="F4" s="311" t="s">
        <v>910</v>
      </c>
      <c r="G4" s="311" t="s">
        <v>911</v>
      </c>
      <c r="H4" s="311" t="s">
        <v>879</v>
      </c>
      <c r="I4" s="310" t="s">
        <v>912</v>
      </c>
    </row>
    <row r="5" spans="1:10" ht="21.75" customHeight="1">
      <c r="A5" s="402"/>
      <c r="B5" s="405" t="s">
        <v>886</v>
      </c>
      <c r="C5" s="428"/>
      <c r="D5" s="428"/>
      <c r="E5" s="428"/>
      <c r="F5" s="428"/>
      <c r="G5" s="428"/>
      <c r="H5" s="428"/>
      <c r="I5" s="428"/>
    </row>
    <row r="6" spans="1:10" s="51" customFormat="1" ht="24.95" customHeight="1">
      <c r="A6" s="171" t="s">
        <v>902</v>
      </c>
      <c r="B6" s="80">
        <v>51601</v>
      </c>
      <c r="C6" s="80">
        <v>51579</v>
      </c>
      <c r="D6" s="80">
        <v>732</v>
      </c>
      <c r="E6" s="80">
        <v>55</v>
      </c>
      <c r="F6" s="80">
        <v>10739</v>
      </c>
      <c r="G6" s="80">
        <v>40053</v>
      </c>
      <c r="H6" s="80">
        <v>22</v>
      </c>
      <c r="I6" s="82">
        <v>22</v>
      </c>
    </row>
    <row r="7" spans="1:10" s="51" customFormat="1" ht="24.95" customHeight="1">
      <c r="A7" s="151" t="s">
        <v>903</v>
      </c>
      <c r="B7" s="80">
        <v>18257</v>
      </c>
      <c r="C7" s="80">
        <v>18241</v>
      </c>
      <c r="D7" s="80">
        <v>224</v>
      </c>
      <c r="E7" s="80">
        <v>55</v>
      </c>
      <c r="F7" s="80">
        <v>4653</v>
      </c>
      <c r="G7" s="80">
        <v>13309</v>
      </c>
      <c r="H7" s="80">
        <v>16</v>
      </c>
      <c r="I7" s="82">
        <v>16</v>
      </c>
    </row>
    <row r="8" spans="1:10" ht="22.5">
      <c r="A8" s="61" t="s">
        <v>870</v>
      </c>
      <c r="B8" s="30"/>
      <c r="C8" s="30"/>
      <c r="D8" s="30"/>
      <c r="E8" s="30"/>
      <c r="F8" s="30"/>
      <c r="G8" s="30"/>
      <c r="H8" s="30"/>
      <c r="I8" s="81"/>
    </row>
    <row r="9" spans="1:10" ht="15" customHeight="1">
      <c r="A9" s="62" t="s">
        <v>42</v>
      </c>
      <c r="B9" s="30">
        <v>1113</v>
      </c>
      <c r="C9" s="30">
        <v>1113</v>
      </c>
      <c r="D9" s="30">
        <v>17</v>
      </c>
      <c r="E9" s="158" t="s">
        <v>843</v>
      </c>
      <c r="F9" s="30">
        <v>393</v>
      </c>
      <c r="G9" s="30">
        <v>703</v>
      </c>
      <c r="H9" s="158" t="s">
        <v>843</v>
      </c>
      <c r="I9" s="81" t="s">
        <v>843</v>
      </c>
    </row>
    <row r="10" spans="1:10" ht="15" customHeight="1">
      <c r="A10" s="62" t="s">
        <v>43</v>
      </c>
      <c r="B10" s="30">
        <v>1707</v>
      </c>
      <c r="C10" s="30">
        <v>1707</v>
      </c>
      <c r="D10" s="158" t="s">
        <v>843</v>
      </c>
      <c r="E10" s="158" t="s">
        <v>843</v>
      </c>
      <c r="F10" s="30">
        <v>1707</v>
      </c>
      <c r="G10" s="158" t="s">
        <v>843</v>
      </c>
      <c r="H10" s="158" t="s">
        <v>843</v>
      </c>
      <c r="I10" s="81" t="s">
        <v>843</v>
      </c>
    </row>
    <row r="11" spans="1:10" ht="15" customHeight="1">
      <c r="A11" s="62" t="s">
        <v>44</v>
      </c>
      <c r="B11" s="30">
        <v>1756</v>
      </c>
      <c r="C11" s="30">
        <v>1750</v>
      </c>
      <c r="D11" s="30">
        <v>13</v>
      </c>
      <c r="E11" s="158" t="s">
        <v>843</v>
      </c>
      <c r="F11" s="30">
        <v>984</v>
      </c>
      <c r="G11" s="30">
        <v>753</v>
      </c>
      <c r="H11" s="30">
        <v>6</v>
      </c>
      <c r="I11" s="81">
        <v>6</v>
      </c>
    </row>
    <row r="12" spans="1:10" ht="15" customHeight="1">
      <c r="A12" s="62" t="s">
        <v>45</v>
      </c>
      <c r="B12" s="30">
        <v>3613</v>
      </c>
      <c r="C12" s="30">
        <v>3613</v>
      </c>
      <c r="D12" s="30">
        <v>7</v>
      </c>
      <c r="E12" s="158" t="s">
        <v>843</v>
      </c>
      <c r="F12" s="30">
        <v>135</v>
      </c>
      <c r="G12" s="30">
        <v>3471</v>
      </c>
      <c r="H12" s="158" t="s">
        <v>843</v>
      </c>
      <c r="I12" s="81" t="s">
        <v>843</v>
      </c>
    </row>
    <row r="13" spans="1:10" ht="15" customHeight="1">
      <c r="A13" s="62" t="s">
        <v>46</v>
      </c>
      <c r="B13" s="30">
        <v>763</v>
      </c>
      <c r="C13" s="30">
        <v>763</v>
      </c>
      <c r="D13" s="158" t="s">
        <v>843</v>
      </c>
      <c r="E13" s="158" t="s">
        <v>843</v>
      </c>
      <c r="F13" s="30">
        <v>763</v>
      </c>
      <c r="G13" s="158" t="s">
        <v>843</v>
      </c>
      <c r="H13" s="158" t="s">
        <v>843</v>
      </c>
      <c r="I13" s="81" t="s">
        <v>843</v>
      </c>
    </row>
    <row r="14" spans="1:10" ht="15" customHeight="1">
      <c r="A14" s="62" t="s">
        <v>47</v>
      </c>
      <c r="B14" s="30">
        <v>4205</v>
      </c>
      <c r="C14" s="30">
        <v>4205</v>
      </c>
      <c r="D14" s="158">
        <v>11</v>
      </c>
      <c r="E14" s="158" t="s">
        <v>843</v>
      </c>
      <c r="F14" s="30">
        <v>671</v>
      </c>
      <c r="G14" s="158">
        <v>3523</v>
      </c>
      <c r="H14" s="158" t="s">
        <v>843</v>
      </c>
      <c r="I14" s="81" t="s">
        <v>843</v>
      </c>
    </row>
    <row r="15" spans="1:10" ht="24.95" customHeight="1">
      <c r="A15" s="150" t="s">
        <v>871</v>
      </c>
      <c r="B15" s="30"/>
      <c r="C15" s="30"/>
      <c r="D15" s="158"/>
      <c r="E15" s="30"/>
      <c r="F15" s="30"/>
      <c r="G15" s="158"/>
      <c r="H15" s="158"/>
      <c r="I15" s="81"/>
    </row>
    <row r="16" spans="1:10" ht="15" customHeight="1">
      <c r="A16" s="62" t="s">
        <v>48</v>
      </c>
      <c r="B16" s="30">
        <v>5100</v>
      </c>
      <c r="C16" s="30">
        <v>5090</v>
      </c>
      <c r="D16" s="158">
        <v>176</v>
      </c>
      <c r="E16" s="30">
        <v>55</v>
      </c>
      <c r="F16" s="30" t="s">
        <v>843</v>
      </c>
      <c r="G16" s="30">
        <v>4859</v>
      </c>
      <c r="H16" s="158">
        <v>10</v>
      </c>
      <c r="I16" s="81">
        <v>10</v>
      </c>
    </row>
    <row r="17" spans="1:9" s="51" customFormat="1" ht="24.95" customHeight="1">
      <c r="A17" s="172" t="s">
        <v>901</v>
      </c>
      <c r="B17" s="80">
        <v>9545</v>
      </c>
      <c r="C17" s="80">
        <v>9541</v>
      </c>
      <c r="D17" s="158" t="s">
        <v>843</v>
      </c>
      <c r="E17" s="158" t="s">
        <v>843</v>
      </c>
      <c r="F17" s="80">
        <v>648</v>
      </c>
      <c r="G17" s="80">
        <v>8893</v>
      </c>
      <c r="H17" s="80">
        <v>4</v>
      </c>
      <c r="I17" s="82">
        <v>4</v>
      </c>
    </row>
    <row r="18" spans="1:9" ht="24.95" customHeight="1">
      <c r="A18" s="150" t="s">
        <v>873</v>
      </c>
      <c r="B18" s="30"/>
      <c r="C18" s="30"/>
      <c r="D18" s="158"/>
      <c r="E18" s="30"/>
      <c r="F18" s="30"/>
      <c r="G18" s="30"/>
      <c r="H18" s="158"/>
      <c r="I18" s="81"/>
    </row>
    <row r="19" spans="1:9" ht="15" customHeight="1">
      <c r="A19" s="62" t="s">
        <v>49</v>
      </c>
      <c r="B19" s="158">
        <v>3242</v>
      </c>
      <c r="C19" s="158">
        <v>3242</v>
      </c>
      <c r="D19" s="158" t="s">
        <v>843</v>
      </c>
      <c r="E19" s="158" t="s">
        <v>843</v>
      </c>
      <c r="F19" s="158">
        <v>212</v>
      </c>
      <c r="G19" s="158">
        <v>3030</v>
      </c>
      <c r="H19" s="158" t="s">
        <v>843</v>
      </c>
      <c r="I19" s="81" t="s">
        <v>843</v>
      </c>
    </row>
    <row r="20" spans="1:9" ht="15" customHeight="1">
      <c r="A20" s="62" t="s">
        <v>50</v>
      </c>
      <c r="B20" s="158">
        <v>2742</v>
      </c>
      <c r="C20" s="158">
        <v>2738</v>
      </c>
      <c r="D20" s="158" t="s">
        <v>843</v>
      </c>
      <c r="E20" s="158" t="s">
        <v>843</v>
      </c>
      <c r="F20" s="158">
        <v>233</v>
      </c>
      <c r="G20" s="158">
        <v>2505</v>
      </c>
      <c r="H20" s="158">
        <v>4</v>
      </c>
      <c r="I20" s="81">
        <v>4</v>
      </c>
    </row>
    <row r="21" spans="1:9" ht="15" customHeight="1">
      <c r="A21" s="62" t="s">
        <v>51</v>
      </c>
      <c r="B21" s="30">
        <v>585</v>
      </c>
      <c r="C21" s="30">
        <v>585</v>
      </c>
      <c r="D21" s="158" t="s">
        <v>843</v>
      </c>
      <c r="E21" s="158" t="s">
        <v>843</v>
      </c>
      <c r="F21" s="158">
        <v>24</v>
      </c>
      <c r="G21" s="30">
        <v>561</v>
      </c>
      <c r="H21" s="158" t="s">
        <v>843</v>
      </c>
      <c r="I21" s="81" t="s">
        <v>843</v>
      </c>
    </row>
    <row r="22" spans="1:9" ht="15" customHeight="1">
      <c r="A22" s="62" t="s">
        <v>52</v>
      </c>
      <c r="B22" s="30">
        <v>937</v>
      </c>
      <c r="C22" s="30">
        <v>937</v>
      </c>
      <c r="D22" s="158" t="s">
        <v>843</v>
      </c>
      <c r="E22" s="158" t="s">
        <v>843</v>
      </c>
      <c r="F22" s="30">
        <v>142</v>
      </c>
      <c r="G22" s="30">
        <v>795</v>
      </c>
      <c r="H22" s="158" t="s">
        <v>843</v>
      </c>
      <c r="I22" s="81" t="s">
        <v>843</v>
      </c>
    </row>
    <row r="23" spans="1:9" ht="15" customHeight="1">
      <c r="A23" s="62" t="s">
        <v>53</v>
      </c>
      <c r="B23" s="30">
        <v>1498</v>
      </c>
      <c r="C23" s="30">
        <v>1498</v>
      </c>
      <c r="D23" s="158" t="s">
        <v>843</v>
      </c>
      <c r="E23" s="158" t="s">
        <v>843</v>
      </c>
      <c r="F23" s="30">
        <v>24</v>
      </c>
      <c r="G23" s="30">
        <v>1474</v>
      </c>
      <c r="H23" s="158" t="s">
        <v>843</v>
      </c>
      <c r="I23" s="81" t="s">
        <v>843</v>
      </c>
    </row>
    <row r="24" spans="1:9" ht="15" customHeight="1">
      <c r="A24" s="62" t="s">
        <v>54</v>
      </c>
      <c r="B24" s="30">
        <v>541</v>
      </c>
      <c r="C24" s="30">
        <v>541</v>
      </c>
      <c r="D24" s="30" t="s">
        <v>843</v>
      </c>
      <c r="E24" s="158" t="s">
        <v>843</v>
      </c>
      <c r="F24" s="30">
        <v>13</v>
      </c>
      <c r="G24" s="30">
        <v>528</v>
      </c>
      <c r="H24" s="158" t="s">
        <v>843</v>
      </c>
      <c r="I24" s="81" t="s">
        <v>843</v>
      </c>
    </row>
    <row r="25" spans="1:9" s="51" customFormat="1" ht="24.95" customHeight="1">
      <c r="A25" s="151" t="s">
        <v>904</v>
      </c>
      <c r="B25" s="80">
        <v>23799</v>
      </c>
      <c r="C25" s="80">
        <v>23797</v>
      </c>
      <c r="D25" s="80">
        <v>508</v>
      </c>
      <c r="E25" s="158" t="s">
        <v>843</v>
      </c>
      <c r="F25" s="80">
        <v>5438</v>
      </c>
      <c r="G25" s="80">
        <v>17851</v>
      </c>
      <c r="H25" s="80">
        <v>2</v>
      </c>
      <c r="I25" s="82">
        <v>2</v>
      </c>
    </row>
    <row r="26" spans="1:9" ht="24.95" customHeight="1">
      <c r="A26" s="61" t="s">
        <v>870</v>
      </c>
      <c r="B26" s="30"/>
      <c r="C26" s="30"/>
      <c r="D26" s="30"/>
      <c r="E26" s="30"/>
      <c r="F26" s="30"/>
      <c r="G26" s="30"/>
      <c r="H26" s="30"/>
      <c r="I26" s="81"/>
    </row>
    <row r="27" spans="1:9" ht="15" customHeight="1">
      <c r="A27" s="62" t="s">
        <v>55</v>
      </c>
      <c r="B27" s="30">
        <v>1439</v>
      </c>
      <c r="C27" s="30">
        <v>1439</v>
      </c>
      <c r="D27" s="158" t="s">
        <v>843</v>
      </c>
      <c r="E27" s="158" t="s">
        <v>843</v>
      </c>
      <c r="F27" s="158">
        <v>526</v>
      </c>
      <c r="G27" s="30">
        <v>913</v>
      </c>
      <c r="H27" s="158" t="s">
        <v>843</v>
      </c>
      <c r="I27" s="81" t="s">
        <v>843</v>
      </c>
    </row>
    <row r="28" spans="1:9" ht="15" customHeight="1">
      <c r="A28" s="62" t="s">
        <v>56</v>
      </c>
      <c r="B28" s="30">
        <v>1591</v>
      </c>
      <c r="C28" s="30">
        <v>1589</v>
      </c>
      <c r="D28" s="158" t="s">
        <v>843</v>
      </c>
      <c r="E28" s="158" t="s">
        <v>843</v>
      </c>
      <c r="F28" s="158">
        <v>1576</v>
      </c>
      <c r="G28" s="30">
        <v>13</v>
      </c>
      <c r="H28" s="158">
        <v>2</v>
      </c>
      <c r="I28" s="81">
        <v>2</v>
      </c>
    </row>
    <row r="29" spans="1:9" ht="15" customHeight="1">
      <c r="A29" s="62" t="s">
        <v>57</v>
      </c>
      <c r="B29" s="30">
        <v>2004</v>
      </c>
      <c r="C29" s="30">
        <v>2004</v>
      </c>
      <c r="D29" s="158" t="s">
        <v>843</v>
      </c>
      <c r="E29" s="158" t="s">
        <v>843</v>
      </c>
      <c r="F29" s="158">
        <v>846</v>
      </c>
      <c r="G29" s="30">
        <v>1158</v>
      </c>
      <c r="H29" s="158" t="s">
        <v>843</v>
      </c>
      <c r="I29" s="81" t="s">
        <v>843</v>
      </c>
    </row>
    <row r="30" spans="1:9" ht="15" customHeight="1">
      <c r="A30" s="62" t="s">
        <v>58</v>
      </c>
      <c r="B30" s="30">
        <v>3173</v>
      </c>
      <c r="C30" s="30">
        <v>3173</v>
      </c>
      <c r="D30" s="158" t="s">
        <v>843</v>
      </c>
      <c r="E30" s="158" t="s">
        <v>843</v>
      </c>
      <c r="F30" s="158">
        <v>1</v>
      </c>
      <c r="G30" s="30">
        <v>3172</v>
      </c>
      <c r="H30" s="158" t="s">
        <v>843</v>
      </c>
      <c r="I30" s="81" t="s">
        <v>843</v>
      </c>
    </row>
    <row r="31" spans="1:9" ht="15" customHeight="1">
      <c r="A31" s="62" t="s">
        <v>59</v>
      </c>
      <c r="B31" s="30">
        <v>639</v>
      </c>
      <c r="C31" s="30">
        <v>639</v>
      </c>
      <c r="D31" s="158" t="s">
        <v>843</v>
      </c>
      <c r="E31" s="158" t="s">
        <v>843</v>
      </c>
      <c r="F31" s="158">
        <v>152</v>
      </c>
      <c r="G31" s="30">
        <v>487</v>
      </c>
      <c r="H31" s="158" t="s">
        <v>843</v>
      </c>
      <c r="I31" s="81" t="s">
        <v>843</v>
      </c>
    </row>
    <row r="32" spans="1:9" ht="15" customHeight="1">
      <c r="A32" s="62" t="s">
        <v>60</v>
      </c>
      <c r="B32" s="30">
        <v>4503</v>
      </c>
      <c r="C32" s="30">
        <v>4503</v>
      </c>
      <c r="D32" s="158" t="s">
        <v>843</v>
      </c>
      <c r="E32" s="158" t="s">
        <v>843</v>
      </c>
      <c r="F32" s="158">
        <v>2029</v>
      </c>
      <c r="G32" s="30">
        <v>2474</v>
      </c>
      <c r="H32" s="158" t="s">
        <v>843</v>
      </c>
      <c r="I32" s="81" t="s">
        <v>843</v>
      </c>
    </row>
    <row r="33" spans="1:9" ht="15" customHeight="1">
      <c r="A33" s="43" t="s">
        <v>61</v>
      </c>
      <c r="B33" s="30">
        <v>2086</v>
      </c>
      <c r="C33" s="30">
        <v>2086</v>
      </c>
      <c r="D33" s="30">
        <v>1</v>
      </c>
      <c r="E33" s="158" t="s">
        <v>843</v>
      </c>
      <c r="F33" s="30">
        <v>308</v>
      </c>
      <c r="G33" s="30">
        <v>1777</v>
      </c>
      <c r="H33" s="158" t="s">
        <v>843</v>
      </c>
      <c r="I33" s="81" t="s">
        <v>843</v>
      </c>
    </row>
    <row r="34" spans="1:9" ht="24.95" customHeight="1">
      <c r="A34" s="150" t="s">
        <v>871</v>
      </c>
      <c r="B34" s="30"/>
      <c r="C34" s="30"/>
      <c r="D34" s="30"/>
      <c r="E34" s="30"/>
      <c r="F34" s="30"/>
      <c r="G34" s="30"/>
      <c r="H34" s="30"/>
      <c r="I34" s="81"/>
    </row>
    <row r="35" spans="1:9" ht="15" customHeight="1">
      <c r="A35" s="62" t="s">
        <v>62</v>
      </c>
      <c r="B35" s="30">
        <v>8364</v>
      </c>
      <c r="C35" s="30">
        <v>8364</v>
      </c>
      <c r="D35" s="30">
        <v>507</v>
      </c>
      <c r="E35" s="158" t="s">
        <v>843</v>
      </c>
      <c r="F35" s="158" t="s">
        <v>843</v>
      </c>
      <c r="G35" s="30">
        <v>7857</v>
      </c>
      <c r="H35" s="158" t="s">
        <v>843</v>
      </c>
      <c r="I35" s="81" t="s">
        <v>843</v>
      </c>
    </row>
    <row r="36" spans="1:9" ht="20.100000000000001" customHeight="1">
      <c r="A36" s="33" t="s">
        <v>353</v>
      </c>
    </row>
    <row r="37" spans="1:9" ht="15" customHeight="1">
      <c r="A37" s="49" t="s">
        <v>245</v>
      </c>
    </row>
  </sheetData>
  <mergeCells count="5">
    <mergeCell ref="A3:A5"/>
    <mergeCell ref="B3:B4"/>
    <mergeCell ref="C3:G3"/>
    <mergeCell ref="B5:I5"/>
    <mergeCell ref="H3:I3"/>
  </mergeCells>
  <hyperlinks>
    <hyperlink ref="J1:J2" location="'Spis tablic'!A1" display="Powrót do spisu tablic" xr:uid="{A32CABF3-1C27-45B3-9F20-83B8C551C289}"/>
  </hyperlinks>
  <pageMargins left="0.19685039370078741" right="0.19685039370078741" top="0.19685039370078741" bottom="0.19685039370078741" header="0.31496062992125984" footer="0.31496062992125984"/>
  <pageSetup paperSize="9" scale="69" orientation="portrait" horizontalDpi="4294967294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6">
    <pageSetUpPr fitToPage="1"/>
  </sheetPr>
  <dimension ref="A1:H51"/>
  <sheetViews>
    <sheetView showGridLines="0" zoomScaleNormal="100" workbookViewId="0">
      <pane ySplit="4" topLeftCell="A5" activePane="bottomLeft" state="frozen"/>
      <selection pane="bottomLeft"/>
    </sheetView>
  </sheetViews>
  <sheetFormatPr defaultColWidth="9.59765625" defaultRowHeight="11.25"/>
  <cols>
    <col min="1" max="1" width="76" style="5" customWidth="1"/>
    <col min="2" max="7" width="16" style="33" customWidth="1"/>
    <col min="8" max="16384" width="9.59765625" style="5"/>
  </cols>
  <sheetData>
    <row r="1" spans="1:8" ht="12.75">
      <c r="A1" s="4" t="s">
        <v>261</v>
      </c>
      <c r="B1" s="56"/>
      <c r="C1" s="56"/>
      <c r="D1" s="56"/>
      <c r="E1" s="56"/>
      <c r="F1" s="56"/>
      <c r="G1" s="383" t="s">
        <v>36</v>
      </c>
      <c r="H1" s="383"/>
    </row>
    <row r="2" spans="1:8" ht="12.75">
      <c r="A2" s="217" t="s">
        <v>248</v>
      </c>
      <c r="B2" s="56"/>
      <c r="C2" s="56"/>
      <c r="D2" s="56"/>
      <c r="E2" s="56"/>
      <c r="F2" s="56"/>
      <c r="G2" s="384" t="s">
        <v>37</v>
      </c>
      <c r="H2" s="384"/>
    </row>
    <row r="3" spans="1:8">
      <c r="A3" s="390" t="s">
        <v>519</v>
      </c>
      <c r="B3" s="393">
        <v>2010</v>
      </c>
      <c r="C3" s="393">
        <v>2015</v>
      </c>
      <c r="D3" s="393">
        <v>2021</v>
      </c>
      <c r="E3" s="393">
        <v>2022</v>
      </c>
      <c r="F3" s="393">
        <v>2023</v>
      </c>
      <c r="G3" s="395">
        <v>2024</v>
      </c>
    </row>
    <row r="4" spans="1:8">
      <c r="A4" s="391"/>
      <c r="B4" s="394"/>
      <c r="C4" s="394"/>
      <c r="D4" s="394"/>
      <c r="E4" s="394"/>
      <c r="F4" s="394"/>
      <c r="G4" s="396"/>
    </row>
    <row r="5" spans="1:8" ht="22.5">
      <c r="A5" s="107" t="s">
        <v>998</v>
      </c>
      <c r="B5" s="113">
        <v>2417347</v>
      </c>
      <c r="C5" s="113">
        <v>2417347</v>
      </c>
      <c r="D5" s="113">
        <v>2417347</v>
      </c>
      <c r="E5" s="113">
        <v>2417363</v>
      </c>
      <c r="F5" s="113">
        <v>2417371</v>
      </c>
      <c r="G5" s="114">
        <v>2417371</v>
      </c>
    </row>
    <row r="6" spans="1:8" ht="33.75">
      <c r="A6" s="14" t="s">
        <v>452</v>
      </c>
      <c r="B6" s="30">
        <v>142</v>
      </c>
      <c r="C6" s="70">
        <v>140</v>
      </c>
      <c r="D6" s="160">
        <v>230</v>
      </c>
      <c r="E6" s="160">
        <v>95</v>
      </c>
      <c r="F6" s="160">
        <v>221</v>
      </c>
      <c r="G6" s="258">
        <v>176</v>
      </c>
    </row>
    <row r="7" spans="1:8" ht="45">
      <c r="A7" s="45" t="s">
        <v>453</v>
      </c>
      <c r="B7" s="30">
        <v>4711</v>
      </c>
      <c r="C7" s="30">
        <v>4673</v>
      </c>
      <c r="D7" s="121" t="s">
        <v>448</v>
      </c>
      <c r="E7" s="30" t="s">
        <v>449</v>
      </c>
      <c r="F7" s="121" t="s">
        <v>450</v>
      </c>
      <c r="G7" s="81" t="s">
        <v>451</v>
      </c>
    </row>
    <row r="8" spans="1:8" ht="22.5">
      <c r="A8" s="14" t="s">
        <v>454</v>
      </c>
      <c r="B8" s="30">
        <v>179</v>
      </c>
      <c r="C8" s="30">
        <v>112</v>
      </c>
      <c r="D8" s="30">
        <v>200</v>
      </c>
      <c r="E8" s="30">
        <v>181</v>
      </c>
      <c r="F8" s="30">
        <v>110</v>
      </c>
      <c r="G8" s="81">
        <v>80</v>
      </c>
    </row>
    <row r="9" spans="1:8" ht="22.5">
      <c r="A9" s="45" t="s">
        <v>455</v>
      </c>
      <c r="B9" s="100">
        <v>3</v>
      </c>
      <c r="C9" s="100" t="s">
        <v>440</v>
      </c>
      <c r="D9" s="100">
        <v>6</v>
      </c>
      <c r="E9" s="100">
        <v>13</v>
      </c>
      <c r="F9" s="100">
        <v>6</v>
      </c>
      <c r="G9" s="198">
        <v>3</v>
      </c>
    </row>
    <row r="10" spans="1:8" ht="45">
      <c r="A10" s="14" t="s">
        <v>463</v>
      </c>
      <c r="B10" s="59">
        <v>1126155.3</v>
      </c>
      <c r="C10" s="59">
        <v>1129519.3</v>
      </c>
      <c r="D10" s="59">
        <v>1128225.8</v>
      </c>
      <c r="E10" s="59">
        <v>1129649.5</v>
      </c>
      <c r="F10" s="59">
        <v>1130705.8999999999</v>
      </c>
      <c r="G10" s="75">
        <v>1131248.1000000001</v>
      </c>
    </row>
    <row r="11" spans="1:8" ht="22.5">
      <c r="A11" s="16" t="s">
        <v>464</v>
      </c>
      <c r="B11" s="59"/>
      <c r="C11" s="69"/>
      <c r="D11" s="69"/>
      <c r="E11" s="69"/>
      <c r="F11" s="69"/>
      <c r="G11" s="68"/>
    </row>
    <row r="12" spans="1:8" ht="22.5">
      <c r="A12" s="17" t="s">
        <v>486</v>
      </c>
      <c r="B12" s="59">
        <v>31229.4</v>
      </c>
      <c r="C12" s="59">
        <v>31518.7</v>
      </c>
      <c r="D12" s="59">
        <v>33413.4</v>
      </c>
      <c r="E12" s="59">
        <v>33451.5</v>
      </c>
      <c r="F12" s="59">
        <v>33446.199999999997</v>
      </c>
      <c r="G12" s="75">
        <v>34833.1</v>
      </c>
    </row>
    <row r="13" spans="1:8" ht="22.5">
      <c r="A13" s="17" t="s">
        <v>487</v>
      </c>
      <c r="B13" s="59">
        <v>139399</v>
      </c>
      <c r="C13" s="59">
        <v>139399</v>
      </c>
      <c r="D13" s="59">
        <v>137036.9</v>
      </c>
      <c r="E13" s="59">
        <v>139639.70000000001</v>
      </c>
      <c r="F13" s="59">
        <v>140307.6</v>
      </c>
      <c r="G13" s="75">
        <v>140247.5</v>
      </c>
    </row>
    <row r="14" spans="1:8" ht="22.5">
      <c r="A14" s="17" t="s">
        <v>488</v>
      </c>
      <c r="B14" s="59">
        <v>929281.8</v>
      </c>
      <c r="C14" s="59">
        <v>931926.5</v>
      </c>
      <c r="D14" s="59">
        <v>926612</v>
      </c>
      <c r="E14" s="59">
        <v>926320.4</v>
      </c>
      <c r="F14" s="59">
        <v>926717.5</v>
      </c>
      <c r="G14" s="75">
        <v>925369.1</v>
      </c>
    </row>
    <row r="15" spans="1:8" ht="22.5">
      <c r="A15" s="14" t="s">
        <v>481</v>
      </c>
      <c r="B15" s="30">
        <v>2576</v>
      </c>
      <c r="C15" s="30">
        <v>2565</v>
      </c>
      <c r="D15" s="30" t="s">
        <v>482</v>
      </c>
      <c r="E15" s="30" t="s">
        <v>483</v>
      </c>
      <c r="F15" s="30" t="s">
        <v>484</v>
      </c>
      <c r="G15" s="81" t="s">
        <v>485</v>
      </c>
    </row>
    <row r="16" spans="1:8" ht="33.75">
      <c r="A16" s="14" t="s">
        <v>489</v>
      </c>
      <c r="B16" s="32">
        <v>142.6</v>
      </c>
      <c r="C16" s="59">
        <v>140.69999999999999</v>
      </c>
      <c r="D16" s="32">
        <v>120.8</v>
      </c>
      <c r="E16" s="59">
        <v>117.1</v>
      </c>
      <c r="F16" s="59">
        <v>117.1</v>
      </c>
      <c r="G16" s="75">
        <v>117</v>
      </c>
    </row>
    <row r="17" spans="1:7" ht="45">
      <c r="A17" s="16" t="s">
        <v>456</v>
      </c>
      <c r="B17" s="32">
        <v>70.7</v>
      </c>
      <c r="C17" s="59">
        <v>74</v>
      </c>
      <c r="D17" s="59">
        <v>74.7</v>
      </c>
      <c r="E17" s="69">
        <v>73.8</v>
      </c>
      <c r="F17" s="69">
        <v>75.599999999999994</v>
      </c>
      <c r="G17" s="68">
        <v>77.099999999999994</v>
      </c>
    </row>
    <row r="18" spans="1:7" ht="22.5">
      <c r="A18" s="46" t="s">
        <v>490</v>
      </c>
      <c r="B18" s="30">
        <v>1597</v>
      </c>
      <c r="C18" s="30">
        <v>1432</v>
      </c>
      <c r="D18" s="30">
        <v>1145</v>
      </c>
      <c r="E18" s="30">
        <v>1340</v>
      </c>
      <c r="F18" s="30">
        <v>1335</v>
      </c>
      <c r="G18" s="81">
        <v>1306</v>
      </c>
    </row>
    <row r="19" spans="1:7" ht="45">
      <c r="A19" s="14" t="s">
        <v>491</v>
      </c>
      <c r="B19" s="59">
        <v>44.8</v>
      </c>
      <c r="C19" s="59">
        <v>45.4</v>
      </c>
      <c r="D19" s="32">
        <v>45.7</v>
      </c>
      <c r="E19" s="32">
        <v>45.3</v>
      </c>
      <c r="F19" s="32">
        <v>46</v>
      </c>
      <c r="G19" s="99">
        <v>46.9</v>
      </c>
    </row>
    <row r="20" spans="1:7" ht="45">
      <c r="A20" s="14" t="s">
        <v>492</v>
      </c>
      <c r="B20" s="59">
        <v>65.8</v>
      </c>
      <c r="C20" s="32">
        <v>69.400000000000006</v>
      </c>
      <c r="D20" s="85">
        <v>69</v>
      </c>
      <c r="E20" s="85">
        <v>68.2</v>
      </c>
      <c r="F20" s="85">
        <v>62.1</v>
      </c>
      <c r="G20" s="86">
        <v>62</v>
      </c>
    </row>
    <row r="21" spans="1:7" ht="22.5">
      <c r="A21" s="16" t="s">
        <v>457</v>
      </c>
      <c r="B21" s="59">
        <v>50.1</v>
      </c>
      <c r="C21" s="32">
        <v>48.4</v>
      </c>
      <c r="D21" s="32">
        <v>51.8</v>
      </c>
      <c r="E21" s="32">
        <v>51.6</v>
      </c>
      <c r="F21" s="32">
        <v>52.2</v>
      </c>
      <c r="G21" s="99">
        <v>53.6</v>
      </c>
    </row>
    <row r="22" spans="1:7" ht="22.5">
      <c r="A22" s="17" t="s">
        <v>458</v>
      </c>
      <c r="B22" s="59">
        <v>49.8</v>
      </c>
      <c r="C22" s="32">
        <v>48.1</v>
      </c>
      <c r="D22" s="32">
        <v>51.8</v>
      </c>
      <c r="E22" s="32">
        <v>51.6</v>
      </c>
      <c r="F22" s="32">
        <v>52.2</v>
      </c>
      <c r="G22" s="99">
        <v>53.5</v>
      </c>
    </row>
    <row r="23" spans="1:7" ht="22.5">
      <c r="A23" s="44" t="s">
        <v>493</v>
      </c>
      <c r="B23" s="70">
        <v>218</v>
      </c>
      <c r="C23" s="70">
        <v>237</v>
      </c>
      <c r="D23" s="70">
        <v>255</v>
      </c>
      <c r="E23" s="30">
        <v>255</v>
      </c>
      <c r="F23" s="30">
        <v>254</v>
      </c>
      <c r="G23" s="81">
        <v>255</v>
      </c>
    </row>
    <row r="24" spans="1:7" ht="22.5">
      <c r="A24" s="16" t="s">
        <v>459</v>
      </c>
      <c r="B24" s="70" t="s">
        <v>440</v>
      </c>
      <c r="C24" s="70" t="s">
        <v>440</v>
      </c>
      <c r="D24" s="70" t="s">
        <v>440</v>
      </c>
      <c r="E24" s="70" t="s">
        <v>440</v>
      </c>
      <c r="F24" s="70" t="s">
        <v>440</v>
      </c>
      <c r="G24" s="72" t="s">
        <v>440</v>
      </c>
    </row>
    <row r="25" spans="1:7" ht="22.5">
      <c r="A25" s="16" t="s">
        <v>460</v>
      </c>
      <c r="B25" s="70">
        <v>150</v>
      </c>
      <c r="C25" s="30">
        <v>172</v>
      </c>
      <c r="D25" s="30">
        <v>192</v>
      </c>
      <c r="E25" s="30">
        <v>192</v>
      </c>
      <c r="F25" s="30">
        <v>191</v>
      </c>
      <c r="G25" s="81">
        <v>189</v>
      </c>
    </row>
    <row r="26" spans="1:7" ht="22.5">
      <c r="A26" s="16" t="s">
        <v>461</v>
      </c>
      <c r="B26" s="70">
        <v>68</v>
      </c>
      <c r="C26" s="118">
        <v>65</v>
      </c>
      <c r="D26" s="118">
        <v>63</v>
      </c>
      <c r="E26" s="30">
        <v>63</v>
      </c>
      <c r="F26" s="118">
        <v>63</v>
      </c>
      <c r="G26" s="81">
        <v>66</v>
      </c>
    </row>
    <row r="27" spans="1:7" ht="45">
      <c r="A27" s="46" t="s">
        <v>494</v>
      </c>
      <c r="B27" s="69">
        <v>70.8</v>
      </c>
      <c r="C27" s="32">
        <v>75.900000000000006</v>
      </c>
      <c r="D27" s="69">
        <v>77.5</v>
      </c>
      <c r="E27" s="70">
        <v>78.400000000000006</v>
      </c>
      <c r="F27" s="41">
        <v>79</v>
      </c>
      <c r="G27" s="68">
        <v>79.099999999999994</v>
      </c>
    </row>
    <row r="28" spans="1:7" ht="33.75">
      <c r="A28" s="45" t="s">
        <v>462</v>
      </c>
      <c r="B28" s="70">
        <v>49</v>
      </c>
      <c r="C28" s="70">
        <v>65</v>
      </c>
      <c r="D28" s="33">
        <v>77</v>
      </c>
      <c r="E28" s="70">
        <v>76</v>
      </c>
      <c r="F28" s="70">
        <v>75</v>
      </c>
      <c r="G28" s="72">
        <v>75</v>
      </c>
    </row>
    <row r="29" spans="1:7" ht="22.5">
      <c r="A29" s="16" t="s">
        <v>496</v>
      </c>
      <c r="B29" s="70"/>
      <c r="C29" s="70"/>
      <c r="D29" s="70"/>
      <c r="E29" s="70"/>
      <c r="F29" s="70"/>
      <c r="G29" s="72"/>
    </row>
    <row r="30" spans="1:7" ht="22.5">
      <c r="A30" s="17" t="s">
        <v>497</v>
      </c>
      <c r="B30" s="70">
        <v>35</v>
      </c>
      <c r="C30" s="70">
        <v>50</v>
      </c>
      <c r="D30" s="70">
        <v>53</v>
      </c>
      <c r="E30" s="70">
        <v>52</v>
      </c>
      <c r="F30" s="70">
        <v>54</v>
      </c>
      <c r="G30" s="72">
        <v>54</v>
      </c>
    </row>
    <row r="31" spans="1:7" ht="22.5">
      <c r="A31" s="17" t="s">
        <v>498</v>
      </c>
      <c r="B31" s="70">
        <v>7</v>
      </c>
      <c r="C31" s="70">
        <v>4</v>
      </c>
      <c r="D31" s="70">
        <v>8</v>
      </c>
      <c r="E31" s="70">
        <v>7</v>
      </c>
      <c r="F31" s="70">
        <v>9</v>
      </c>
      <c r="G31" s="72">
        <v>9</v>
      </c>
    </row>
    <row r="32" spans="1:7" ht="33.75">
      <c r="A32" s="14" t="s">
        <v>500</v>
      </c>
      <c r="B32" s="70"/>
      <c r="C32" s="70"/>
      <c r="D32" s="70"/>
      <c r="E32" s="70"/>
      <c r="F32" s="70"/>
      <c r="G32" s="72"/>
    </row>
    <row r="33" spans="1:7" ht="22.5">
      <c r="A33" s="17" t="s">
        <v>497</v>
      </c>
      <c r="B33" s="121">
        <v>1164</v>
      </c>
      <c r="C33" s="121">
        <v>1014</v>
      </c>
      <c r="D33" s="121">
        <v>558</v>
      </c>
      <c r="E33" s="121">
        <v>637</v>
      </c>
      <c r="F33" s="121">
        <v>406</v>
      </c>
      <c r="G33" s="168">
        <v>356</v>
      </c>
    </row>
    <row r="34" spans="1:7" ht="22.5">
      <c r="A34" s="16" t="s">
        <v>501</v>
      </c>
      <c r="B34" s="30">
        <v>1532659</v>
      </c>
      <c r="C34" s="30">
        <v>1449999</v>
      </c>
      <c r="D34" s="30" t="s">
        <v>502</v>
      </c>
      <c r="E34" s="121" t="s">
        <v>503</v>
      </c>
      <c r="F34" s="121" t="s">
        <v>504</v>
      </c>
      <c r="G34" s="168" t="s">
        <v>505</v>
      </c>
    </row>
    <row r="35" spans="1:7" ht="45">
      <c r="A35" s="14" t="s">
        <v>506</v>
      </c>
      <c r="B35" s="199"/>
      <c r="C35" s="199"/>
      <c r="D35" s="70"/>
      <c r="E35" s="199"/>
      <c r="F35" s="70"/>
      <c r="G35" s="259"/>
    </row>
    <row r="36" spans="1:7" ht="22.5">
      <c r="A36" s="17" t="s">
        <v>497</v>
      </c>
      <c r="B36" s="70">
        <v>97.7</v>
      </c>
      <c r="C36" s="70">
        <v>98.2</v>
      </c>
      <c r="D36" s="32">
        <v>98.4</v>
      </c>
      <c r="E36" s="70">
        <v>98.4</v>
      </c>
      <c r="F36" s="32">
        <v>98.5</v>
      </c>
      <c r="G36" s="72">
        <v>98.6</v>
      </c>
    </row>
    <row r="37" spans="1:7" ht="22.5">
      <c r="A37" s="16" t="s">
        <v>413</v>
      </c>
      <c r="B37" s="70">
        <v>7.1</v>
      </c>
      <c r="C37" s="70">
        <v>1.8</v>
      </c>
      <c r="D37" s="32">
        <v>3</v>
      </c>
      <c r="E37" s="32">
        <v>4.3</v>
      </c>
      <c r="F37" s="32">
        <v>7.1</v>
      </c>
      <c r="G37" s="99">
        <v>8.8000000000000007</v>
      </c>
    </row>
    <row r="38" spans="1:7" ht="33.75">
      <c r="A38" s="14" t="s">
        <v>507</v>
      </c>
      <c r="B38" s="70">
        <v>74</v>
      </c>
      <c r="C38" s="30">
        <v>76</v>
      </c>
      <c r="D38" s="30">
        <v>77</v>
      </c>
      <c r="E38" s="30">
        <v>93</v>
      </c>
      <c r="F38" s="30">
        <v>90</v>
      </c>
      <c r="G38" s="81">
        <v>78</v>
      </c>
    </row>
    <row r="39" spans="1:7" ht="45">
      <c r="A39" s="14" t="s">
        <v>508</v>
      </c>
      <c r="B39" s="59">
        <v>1010.8</v>
      </c>
      <c r="C39" s="59">
        <v>1049.2</v>
      </c>
      <c r="D39" s="70">
        <v>1130.5999999999999</v>
      </c>
      <c r="E39" s="70">
        <v>1703.7</v>
      </c>
      <c r="F39" s="70">
        <v>1238.0999999999999</v>
      </c>
      <c r="G39" s="72">
        <v>1043.3</v>
      </c>
    </row>
    <row r="40" spans="1:7" ht="45">
      <c r="A40" s="45" t="s">
        <v>509</v>
      </c>
      <c r="B40" s="69">
        <v>9.4</v>
      </c>
      <c r="C40" s="59">
        <v>4.5999999999999996</v>
      </c>
      <c r="D40" s="59">
        <v>4.5</v>
      </c>
      <c r="E40" s="59">
        <v>4.5</v>
      </c>
      <c r="F40" s="59">
        <v>4.5</v>
      </c>
      <c r="G40" s="75">
        <v>0</v>
      </c>
    </row>
    <row r="41" spans="1:7" ht="22.5">
      <c r="A41" s="45" t="s">
        <v>510</v>
      </c>
      <c r="B41" s="59">
        <v>328.2</v>
      </c>
      <c r="C41" s="59">
        <v>390.1</v>
      </c>
      <c r="D41" s="59">
        <v>447.8</v>
      </c>
      <c r="E41" s="59">
        <v>438.3</v>
      </c>
      <c r="F41" s="59">
        <v>420.8</v>
      </c>
      <c r="G41" s="75">
        <v>445.8</v>
      </c>
    </row>
    <row r="42" spans="1:7" ht="45">
      <c r="A42" s="14" t="s">
        <v>511</v>
      </c>
      <c r="B42" s="122">
        <v>402206.6</v>
      </c>
      <c r="C42" s="85">
        <v>278817.90000000002</v>
      </c>
      <c r="D42" s="85">
        <v>418957.1</v>
      </c>
      <c r="E42" s="85">
        <v>357717</v>
      </c>
      <c r="F42" s="85">
        <v>509960.1</v>
      </c>
      <c r="G42" s="86">
        <v>401995.5</v>
      </c>
    </row>
    <row r="43" spans="1:7" ht="45">
      <c r="A43" s="14" t="s">
        <v>512</v>
      </c>
      <c r="B43" s="59">
        <v>119316.3</v>
      </c>
      <c r="C43" s="122">
        <v>71481.399999999994</v>
      </c>
      <c r="D43" s="85">
        <v>63105.599999999999</v>
      </c>
      <c r="E43" s="85">
        <v>79087.199999999997</v>
      </c>
      <c r="F43" s="85">
        <v>138675.79999999999</v>
      </c>
      <c r="G43" s="86">
        <v>106557.2</v>
      </c>
    </row>
    <row r="44" spans="1:7">
      <c r="A44" s="385" t="s">
        <v>495</v>
      </c>
      <c r="B44" s="397"/>
      <c r="C44" s="397"/>
      <c r="D44" s="397"/>
      <c r="E44" s="397"/>
      <c r="F44" s="397"/>
      <c r="G44" s="397"/>
    </row>
    <row r="45" spans="1:7">
      <c r="A45" s="392" t="s">
        <v>513</v>
      </c>
      <c r="B45" s="392"/>
      <c r="C45" s="392"/>
      <c r="D45" s="392"/>
      <c r="E45" s="392"/>
      <c r="F45" s="392"/>
      <c r="G45" s="392"/>
    </row>
    <row r="46" spans="1:7">
      <c r="A46" s="385" t="s">
        <v>322</v>
      </c>
      <c r="B46" s="385"/>
      <c r="C46" s="385"/>
      <c r="D46" s="385"/>
      <c r="E46" s="385"/>
      <c r="F46" s="385"/>
      <c r="G46" s="385"/>
    </row>
    <row r="47" spans="1:7">
      <c r="A47" s="382" t="s">
        <v>319</v>
      </c>
      <c r="B47" s="382"/>
      <c r="C47" s="382"/>
      <c r="D47" s="382"/>
      <c r="E47" s="382"/>
      <c r="F47" s="382"/>
      <c r="G47" s="382"/>
    </row>
    <row r="50" spans="1:1">
      <c r="A50" s="1"/>
    </row>
    <row r="51" spans="1:1">
      <c r="A51" s="1"/>
    </row>
  </sheetData>
  <mergeCells count="13">
    <mergeCell ref="G1:H1"/>
    <mergeCell ref="G2:H2"/>
    <mergeCell ref="A3:A4"/>
    <mergeCell ref="A46:G46"/>
    <mergeCell ref="A47:G47"/>
    <mergeCell ref="A45:G45"/>
    <mergeCell ref="B3:B4"/>
    <mergeCell ref="C3:C4"/>
    <mergeCell ref="D3:D4"/>
    <mergeCell ref="E3:E4"/>
    <mergeCell ref="F3:F4"/>
    <mergeCell ref="G3:G4"/>
    <mergeCell ref="A44:G44"/>
  </mergeCells>
  <phoneticPr fontId="6" type="noConversion"/>
  <hyperlinks>
    <hyperlink ref="G1" location="'Spis tablic List of tables'!B24" display="Powrót do spisu tablic" xr:uid="{3DAAF725-C0A9-4D2D-A96D-C2E69B742A67}"/>
    <hyperlink ref="G2" location="'Spis tablic List of tables'!B31" display="Powrót do spisu tablic" xr:uid="{BAE332AC-EB9E-428C-9379-1EC9D3A7F85A}"/>
    <hyperlink ref="G1:G2" location="'Spis tablic List of tables'!A13" display="Powrót do spisu tablic" xr:uid="{DD516F40-C544-483C-97E6-FD37CBB887B0}"/>
    <hyperlink ref="G1:H2" location="'Spis tablic List of tables'!A7" display="Powrót do spisu tablic" xr:uid="{9F011676-4E65-4EC7-BEBF-6AB8AC6E2800}"/>
    <hyperlink ref="G1:H1" location="'Spis tablic'!A1" display="Powrót do spisu tablic" xr:uid="{84A0D0E4-09BC-45F1-8D83-F0260B4EDFD8}"/>
    <hyperlink ref="G2:H2" location="'Spis tablic'!A1" display="Return to list of tables" xr:uid="{D5BB092A-BE03-4862-80BE-57BD93FFD978}"/>
  </hyperlinks>
  <pageMargins left="0.19685039370078741" right="0.19685039370078741" top="0.19685039370078741" bottom="0.19685039370078741" header="0.31496062992125984" footer="0.31496062992125984"/>
  <pageSetup paperSize="9" scale="77" fitToHeight="0" orientation="portrait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sheetPr codeName="Arkusz60"/>
  <dimension ref="A1:J37"/>
  <sheetViews>
    <sheetView showGridLines="0"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/>
    </sheetView>
  </sheetViews>
  <sheetFormatPr defaultColWidth="9.59765625" defaultRowHeight="11.25"/>
  <cols>
    <col min="1" max="1" width="30.796875" style="33" customWidth="1"/>
    <col min="2" max="8" width="17" style="33" customWidth="1"/>
    <col min="9" max="9" width="21.796875" style="33" customWidth="1"/>
    <col min="10" max="16384" width="9.59765625" style="33"/>
  </cols>
  <sheetData>
    <row r="1" spans="1:10" ht="15" customHeight="1">
      <c r="A1" s="2" t="s">
        <v>936</v>
      </c>
      <c r="B1" s="56"/>
      <c r="C1" s="56"/>
      <c r="D1" s="56"/>
      <c r="E1" s="56"/>
      <c r="F1" s="56"/>
      <c r="G1" s="56"/>
      <c r="H1" s="56"/>
      <c r="J1" s="339" t="s">
        <v>36</v>
      </c>
    </row>
    <row r="2" spans="1:10" ht="15" customHeight="1">
      <c r="A2" s="219" t="s">
        <v>742</v>
      </c>
      <c r="B2" s="56"/>
      <c r="C2" s="56"/>
      <c r="D2" s="56"/>
      <c r="E2" s="56"/>
      <c r="F2" s="56"/>
      <c r="G2" s="56"/>
      <c r="H2" s="56"/>
      <c r="J2" s="349" t="s">
        <v>37</v>
      </c>
    </row>
    <row r="3" spans="1:10" ht="27" customHeight="1">
      <c r="A3" s="401" t="s">
        <v>519</v>
      </c>
      <c r="B3" s="393" t="s">
        <v>875</v>
      </c>
      <c r="C3" s="405" t="s">
        <v>906</v>
      </c>
      <c r="D3" s="428"/>
      <c r="E3" s="428"/>
      <c r="F3" s="428"/>
      <c r="G3" s="419"/>
      <c r="H3" s="405" t="s">
        <v>907</v>
      </c>
      <c r="I3" s="404"/>
    </row>
    <row r="4" spans="1:10" ht="85.5" customHeight="1">
      <c r="A4" s="417"/>
      <c r="B4" s="394"/>
      <c r="C4" s="311" t="s">
        <v>879</v>
      </c>
      <c r="D4" s="311" t="s">
        <v>908</v>
      </c>
      <c r="E4" s="311" t="s">
        <v>909</v>
      </c>
      <c r="F4" s="311" t="s">
        <v>910</v>
      </c>
      <c r="G4" s="311" t="s">
        <v>911</v>
      </c>
      <c r="H4" s="311" t="s">
        <v>879</v>
      </c>
      <c r="I4" s="310" t="s">
        <v>912</v>
      </c>
    </row>
    <row r="5" spans="1:10" ht="21" customHeight="1">
      <c r="A5" s="402"/>
      <c r="B5" s="405" t="s">
        <v>886</v>
      </c>
      <c r="C5" s="428"/>
      <c r="D5" s="428"/>
      <c r="E5" s="428"/>
      <c r="F5" s="428"/>
      <c r="G5" s="428"/>
      <c r="H5" s="428"/>
      <c r="I5" s="428"/>
    </row>
    <row r="6" spans="1:10" ht="24.95" customHeight="1">
      <c r="A6" s="171" t="s">
        <v>902</v>
      </c>
      <c r="B6" s="80">
        <v>52155</v>
      </c>
      <c r="C6" s="80">
        <v>52160</v>
      </c>
      <c r="D6" s="80">
        <v>831</v>
      </c>
      <c r="E6" s="80">
        <v>46</v>
      </c>
      <c r="F6" s="80">
        <v>10861</v>
      </c>
      <c r="G6" s="80">
        <v>40417</v>
      </c>
      <c r="H6" s="80">
        <v>5</v>
      </c>
      <c r="I6" s="82">
        <v>5</v>
      </c>
    </row>
    <row r="7" spans="1:10" ht="24.95" customHeight="1">
      <c r="A7" s="151" t="s">
        <v>903</v>
      </c>
      <c r="B7" s="80">
        <v>18053</v>
      </c>
      <c r="C7" s="80">
        <v>18053</v>
      </c>
      <c r="D7" s="80">
        <v>198</v>
      </c>
      <c r="E7" s="80">
        <v>46</v>
      </c>
      <c r="F7" s="80">
        <v>4501</v>
      </c>
      <c r="G7" s="80">
        <v>13308</v>
      </c>
      <c r="H7" s="30" t="s">
        <v>843</v>
      </c>
      <c r="I7" s="82" t="s">
        <v>843</v>
      </c>
    </row>
    <row r="8" spans="1:10" ht="19.149999999999999" customHeight="1">
      <c r="A8" s="61" t="s">
        <v>870</v>
      </c>
      <c r="B8" s="30"/>
      <c r="C8" s="30"/>
      <c r="D8" s="30"/>
      <c r="E8" s="30"/>
      <c r="F8" s="30"/>
      <c r="G8" s="30"/>
      <c r="H8" s="30"/>
      <c r="I8" s="81"/>
    </row>
    <row r="9" spans="1:10" ht="15" customHeight="1">
      <c r="A9" s="62" t="s">
        <v>42</v>
      </c>
      <c r="B9" s="30">
        <v>1078</v>
      </c>
      <c r="C9" s="30">
        <v>1078</v>
      </c>
      <c r="D9" s="30">
        <v>21</v>
      </c>
      <c r="E9" s="30" t="s">
        <v>843</v>
      </c>
      <c r="F9" s="30">
        <v>353</v>
      </c>
      <c r="G9" s="30">
        <v>704</v>
      </c>
      <c r="H9" s="30" t="s">
        <v>843</v>
      </c>
      <c r="I9" s="81" t="s">
        <v>843</v>
      </c>
    </row>
    <row r="10" spans="1:10" ht="15" customHeight="1">
      <c r="A10" s="62" t="s">
        <v>43</v>
      </c>
      <c r="B10" s="30">
        <v>1678</v>
      </c>
      <c r="C10" s="30">
        <v>1678</v>
      </c>
      <c r="D10" s="30" t="s">
        <v>843</v>
      </c>
      <c r="E10" s="30" t="s">
        <v>843</v>
      </c>
      <c r="F10" s="30">
        <v>1678</v>
      </c>
      <c r="G10" s="30">
        <v>0</v>
      </c>
      <c r="H10" s="30" t="s">
        <v>843</v>
      </c>
      <c r="I10" s="81" t="s">
        <v>843</v>
      </c>
    </row>
    <row r="11" spans="1:10" ht="15" customHeight="1">
      <c r="A11" s="62" t="s">
        <v>44</v>
      </c>
      <c r="B11" s="30">
        <v>1679</v>
      </c>
      <c r="C11" s="30">
        <v>1679</v>
      </c>
      <c r="D11" s="30">
        <v>1</v>
      </c>
      <c r="E11" s="30" t="s">
        <v>843</v>
      </c>
      <c r="F11" s="30">
        <v>893</v>
      </c>
      <c r="G11" s="30">
        <v>785</v>
      </c>
      <c r="H11" s="30" t="s">
        <v>843</v>
      </c>
      <c r="I11" s="81" t="s">
        <v>843</v>
      </c>
    </row>
    <row r="12" spans="1:10" ht="15" customHeight="1">
      <c r="A12" s="62" t="s">
        <v>45</v>
      </c>
      <c r="B12" s="30">
        <v>3691</v>
      </c>
      <c r="C12" s="30">
        <v>3691</v>
      </c>
      <c r="D12" s="30">
        <v>13</v>
      </c>
      <c r="E12" s="30" t="s">
        <v>843</v>
      </c>
      <c r="F12" s="30">
        <v>144</v>
      </c>
      <c r="G12" s="30">
        <v>3534</v>
      </c>
      <c r="H12" s="30" t="s">
        <v>843</v>
      </c>
      <c r="I12" s="81" t="s">
        <v>843</v>
      </c>
    </row>
    <row r="13" spans="1:10" ht="15" customHeight="1">
      <c r="A13" s="62" t="s">
        <v>46</v>
      </c>
      <c r="B13" s="30">
        <v>778</v>
      </c>
      <c r="C13" s="30">
        <v>778</v>
      </c>
      <c r="D13" s="158" t="s">
        <v>843</v>
      </c>
      <c r="E13" s="30" t="s">
        <v>843</v>
      </c>
      <c r="F13" s="30">
        <v>778</v>
      </c>
      <c r="G13" s="30">
        <v>0</v>
      </c>
      <c r="H13" s="30" t="s">
        <v>843</v>
      </c>
      <c r="I13" s="81" t="s">
        <v>843</v>
      </c>
    </row>
    <row r="14" spans="1:10" ht="15" customHeight="1">
      <c r="A14" s="62" t="s">
        <v>47</v>
      </c>
      <c r="B14" s="30">
        <v>4100</v>
      </c>
      <c r="C14" s="30">
        <v>4100</v>
      </c>
      <c r="D14" s="158">
        <v>10</v>
      </c>
      <c r="E14" s="30" t="s">
        <v>843</v>
      </c>
      <c r="F14" s="30">
        <v>655</v>
      </c>
      <c r="G14" s="158">
        <v>3435</v>
      </c>
      <c r="H14" s="158" t="s">
        <v>843</v>
      </c>
      <c r="I14" s="81" t="s">
        <v>843</v>
      </c>
    </row>
    <row r="15" spans="1:10" ht="24.95" customHeight="1">
      <c r="A15" s="150" t="s">
        <v>871</v>
      </c>
      <c r="B15" s="30"/>
      <c r="C15" s="30"/>
      <c r="D15" s="158"/>
      <c r="E15" s="30"/>
      <c r="F15" s="30"/>
      <c r="G15" s="158"/>
      <c r="H15" s="158"/>
      <c r="I15" s="81"/>
    </row>
    <row r="16" spans="1:10" ht="15" customHeight="1">
      <c r="A16" s="62" t="s">
        <v>48</v>
      </c>
      <c r="B16" s="30">
        <v>5049</v>
      </c>
      <c r="C16" s="30">
        <v>5049</v>
      </c>
      <c r="D16" s="158">
        <v>153</v>
      </c>
      <c r="E16" s="30">
        <v>46</v>
      </c>
      <c r="F16" s="30" t="s">
        <v>843</v>
      </c>
      <c r="G16" s="30">
        <v>4850</v>
      </c>
      <c r="H16" s="30" t="s">
        <v>843</v>
      </c>
      <c r="I16" s="81" t="s">
        <v>843</v>
      </c>
    </row>
    <row r="17" spans="1:9" ht="24.95" customHeight="1">
      <c r="A17" s="172" t="s">
        <v>901</v>
      </c>
      <c r="B17" s="80">
        <v>9522</v>
      </c>
      <c r="C17" s="80">
        <v>9526</v>
      </c>
      <c r="D17" s="80">
        <v>3</v>
      </c>
      <c r="E17" s="30" t="s">
        <v>843</v>
      </c>
      <c r="F17" s="80">
        <v>662</v>
      </c>
      <c r="G17" s="80">
        <v>8857</v>
      </c>
      <c r="H17" s="80">
        <v>4</v>
      </c>
      <c r="I17" s="82">
        <v>4</v>
      </c>
    </row>
    <row r="18" spans="1:9" ht="24.95" customHeight="1">
      <c r="A18" s="150" t="s">
        <v>873</v>
      </c>
      <c r="B18" s="30"/>
      <c r="C18" s="30"/>
      <c r="D18" s="158"/>
      <c r="E18" s="30"/>
      <c r="F18" s="30"/>
      <c r="G18" s="30"/>
      <c r="H18" s="158"/>
      <c r="I18" s="81"/>
    </row>
    <row r="19" spans="1:9" ht="15" customHeight="1">
      <c r="A19" s="62" t="s">
        <v>49</v>
      </c>
      <c r="B19" s="158">
        <v>3193</v>
      </c>
      <c r="C19" s="158">
        <v>3193</v>
      </c>
      <c r="D19" s="158">
        <v>3</v>
      </c>
      <c r="E19" s="158" t="s">
        <v>843</v>
      </c>
      <c r="F19" s="158">
        <v>200</v>
      </c>
      <c r="G19" s="158">
        <v>2990</v>
      </c>
      <c r="H19" s="158" t="s">
        <v>843</v>
      </c>
      <c r="I19" s="81" t="s">
        <v>843</v>
      </c>
    </row>
    <row r="20" spans="1:9" ht="15" customHeight="1">
      <c r="A20" s="62" t="s">
        <v>50</v>
      </c>
      <c r="B20" s="158">
        <v>2778</v>
      </c>
      <c r="C20" s="158">
        <v>2782</v>
      </c>
      <c r="D20" s="30" t="s">
        <v>843</v>
      </c>
      <c r="E20" s="158" t="s">
        <v>843</v>
      </c>
      <c r="F20" s="158">
        <v>270</v>
      </c>
      <c r="G20" s="158">
        <v>2508</v>
      </c>
      <c r="H20" s="158">
        <v>4</v>
      </c>
      <c r="I20" s="81">
        <v>4</v>
      </c>
    </row>
    <row r="21" spans="1:9" ht="15" customHeight="1">
      <c r="A21" s="62" t="s">
        <v>51</v>
      </c>
      <c r="B21" s="30">
        <v>585</v>
      </c>
      <c r="C21" s="30">
        <v>585</v>
      </c>
      <c r="D21" s="30" t="s">
        <v>843</v>
      </c>
      <c r="E21" s="30" t="s">
        <v>843</v>
      </c>
      <c r="F21" s="158">
        <v>24</v>
      </c>
      <c r="G21" s="30">
        <v>561</v>
      </c>
      <c r="H21" s="158" t="s">
        <v>843</v>
      </c>
      <c r="I21" s="81" t="s">
        <v>843</v>
      </c>
    </row>
    <row r="22" spans="1:9" ht="15" customHeight="1">
      <c r="A22" s="62" t="s">
        <v>52</v>
      </c>
      <c r="B22" s="30">
        <v>898</v>
      </c>
      <c r="C22" s="30">
        <v>898</v>
      </c>
      <c r="D22" s="30" t="s">
        <v>843</v>
      </c>
      <c r="E22" s="30" t="s">
        <v>843</v>
      </c>
      <c r="F22" s="30">
        <v>138</v>
      </c>
      <c r="G22" s="30">
        <v>760</v>
      </c>
      <c r="H22" s="30" t="s">
        <v>843</v>
      </c>
      <c r="I22" s="81" t="s">
        <v>843</v>
      </c>
    </row>
    <row r="23" spans="1:9" ht="15" customHeight="1">
      <c r="A23" s="62" t="s">
        <v>53</v>
      </c>
      <c r="B23" s="30">
        <v>1514</v>
      </c>
      <c r="C23" s="30">
        <v>1514</v>
      </c>
      <c r="D23" s="30" t="s">
        <v>843</v>
      </c>
      <c r="E23" s="30" t="s">
        <v>843</v>
      </c>
      <c r="F23" s="30">
        <v>16</v>
      </c>
      <c r="G23" s="30">
        <v>1498</v>
      </c>
      <c r="H23" s="30" t="s">
        <v>843</v>
      </c>
      <c r="I23" s="81" t="s">
        <v>843</v>
      </c>
    </row>
    <row r="24" spans="1:9" ht="15" customHeight="1">
      <c r="A24" s="62" t="s">
        <v>54</v>
      </c>
      <c r="B24" s="30">
        <v>554</v>
      </c>
      <c r="C24" s="30">
        <v>554</v>
      </c>
      <c r="D24" s="30" t="s">
        <v>843</v>
      </c>
      <c r="E24" s="30" t="s">
        <v>843</v>
      </c>
      <c r="F24" s="30">
        <v>14</v>
      </c>
      <c r="G24" s="30">
        <v>540</v>
      </c>
      <c r="H24" s="30" t="s">
        <v>843</v>
      </c>
      <c r="I24" s="81" t="s">
        <v>843</v>
      </c>
    </row>
    <row r="25" spans="1:9" ht="24.95" customHeight="1">
      <c r="A25" s="151" t="s">
        <v>904</v>
      </c>
      <c r="B25" s="80">
        <v>24580</v>
      </c>
      <c r="C25" s="80">
        <v>24581</v>
      </c>
      <c r="D25" s="80">
        <v>630</v>
      </c>
      <c r="E25" s="30" t="s">
        <v>843</v>
      </c>
      <c r="F25" s="80">
        <v>5698</v>
      </c>
      <c r="G25" s="80">
        <v>18252</v>
      </c>
      <c r="H25" s="80">
        <v>1</v>
      </c>
      <c r="I25" s="82">
        <v>1</v>
      </c>
    </row>
    <row r="26" spans="1:9" ht="24.95" customHeight="1">
      <c r="A26" s="61" t="s">
        <v>870</v>
      </c>
      <c r="B26" s="30"/>
      <c r="C26" s="30"/>
      <c r="D26" s="30"/>
      <c r="E26" s="30"/>
      <c r="F26" s="30"/>
      <c r="G26" s="30"/>
      <c r="H26" s="30"/>
      <c r="I26" s="81"/>
    </row>
    <row r="27" spans="1:9" ht="15" customHeight="1">
      <c r="A27" s="62" t="s">
        <v>55</v>
      </c>
      <c r="B27" s="30">
        <v>1383</v>
      </c>
      <c r="C27" s="30">
        <v>1383</v>
      </c>
      <c r="D27" s="158" t="s">
        <v>843</v>
      </c>
      <c r="E27" s="30" t="s">
        <v>843</v>
      </c>
      <c r="F27" s="158">
        <v>524</v>
      </c>
      <c r="G27" s="30">
        <v>859</v>
      </c>
      <c r="H27" s="158" t="s">
        <v>843</v>
      </c>
      <c r="I27" s="81" t="s">
        <v>843</v>
      </c>
    </row>
    <row r="28" spans="1:9" ht="15" customHeight="1">
      <c r="A28" s="62" t="s">
        <v>56</v>
      </c>
      <c r="B28" s="30">
        <v>1609</v>
      </c>
      <c r="C28" s="30">
        <v>1610</v>
      </c>
      <c r="D28" s="158" t="s">
        <v>843</v>
      </c>
      <c r="E28" s="30" t="s">
        <v>843</v>
      </c>
      <c r="F28" s="158">
        <v>1596</v>
      </c>
      <c r="G28" s="30">
        <v>13</v>
      </c>
      <c r="H28" s="158">
        <v>1</v>
      </c>
      <c r="I28" s="81">
        <v>1</v>
      </c>
    </row>
    <row r="29" spans="1:9" ht="15" customHeight="1">
      <c r="A29" s="62" t="s">
        <v>57</v>
      </c>
      <c r="B29" s="30">
        <v>2056</v>
      </c>
      <c r="C29" s="30">
        <v>2056</v>
      </c>
      <c r="D29" s="158" t="s">
        <v>843</v>
      </c>
      <c r="E29" s="30" t="s">
        <v>843</v>
      </c>
      <c r="F29" s="158">
        <v>1119</v>
      </c>
      <c r="G29" s="30">
        <v>937</v>
      </c>
      <c r="H29" s="30" t="s">
        <v>843</v>
      </c>
      <c r="I29" s="81" t="s">
        <v>843</v>
      </c>
    </row>
    <row r="30" spans="1:9" ht="15" customHeight="1">
      <c r="A30" s="62" t="s">
        <v>58</v>
      </c>
      <c r="B30" s="30">
        <v>3323</v>
      </c>
      <c r="C30" s="30">
        <v>3323</v>
      </c>
      <c r="D30" s="158" t="s">
        <v>843</v>
      </c>
      <c r="E30" s="30" t="s">
        <v>843</v>
      </c>
      <c r="F30" s="158">
        <v>1</v>
      </c>
      <c r="G30" s="30">
        <v>3322</v>
      </c>
      <c r="H30" s="30" t="s">
        <v>843</v>
      </c>
      <c r="I30" s="81" t="s">
        <v>843</v>
      </c>
    </row>
    <row r="31" spans="1:9" ht="15" customHeight="1">
      <c r="A31" s="62" t="s">
        <v>59</v>
      </c>
      <c r="B31" s="30">
        <v>658</v>
      </c>
      <c r="C31" s="30">
        <v>658</v>
      </c>
      <c r="D31" s="158" t="s">
        <v>843</v>
      </c>
      <c r="E31" s="30" t="s">
        <v>843</v>
      </c>
      <c r="F31" s="158">
        <v>153</v>
      </c>
      <c r="G31" s="30">
        <v>505</v>
      </c>
      <c r="H31" s="30" t="s">
        <v>843</v>
      </c>
      <c r="I31" s="81" t="s">
        <v>843</v>
      </c>
    </row>
    <row r="32" spans="1:9" ht="15" customHeight="1">
      <c r="A32" s="62" t="s">
        <v>60</v>
      </c>
      <c r="B32" s="30">
        <v>5060</v>
      </c>
      <c r="C32" s="30">
        <v>5060</v>
      </c>
      <c r="D32" s="158" t="s">
        <v>843</v>
      </c>
      <c r="E32" s="30" t="s">
        <v>843</v>
      </c>
      <c r="F32" s="158">
        <v>2023</v>
      </c>
      <c r="G32" s="30">
        <v>3037</v>
      </c>
      <c r="H32" s="30" t="s">
        <v>843</v>
      </c>
      <c r="I32" s="81" t="s">
        <v>843</v>
      </c>
    </row>
    <row r="33" spans="1:9" ht="15" customHeight="1">
      <c r="A33" s="43" t="s">
        <v>61</v>
      </c>
      <c r="B33" s="30">
        <v>2016</v>
      </c>
      <c r="C33" s="30">
        <v>2016</v>
      </c>
      <c r="D33" s="158" t="s">
        <v>843</v>
      </c>
      <c r="E33" s="30" t="s">
        <v>843</v>
      </c>
      <c r="F33" s="30">
        <v>282</v>
      </c>
      <c r="G33" s="30">
        <v>1734</v>
      </c>
      <c r="H33" s="30" t="s">
        <v>843</v>
      </c>
      <c r="I33" s="81" t="s">
        <v>843</v>
      </c>
    </row>
    <row r="34" spans="1:9" ht="24.95" customHeight="1">
      <c r="A34" s="150" t="s">
        <v>871</v>
      </c>
      <c r="B34" s="80"/>
      <c r="C34" s="80"/>
      <c r="D34" s="80"/>
      <c r="E34" s="80"/>
      <c r="F34" s="80"/>
      <c r="G34" s="80"/>
      <c r="H34" s="80"/>
      <c r="I34" s="82"/>
    </row>
    <row r="35" spans="1:9" ht="15" customHeight="1">
      <c r="A35" s="62" t="s">
        <v>62</v>
      </c>
      <c r="B35" s="30">
        <v>8475</v>
      </c>
      <c r="C35" s="30">
        <v>8475</v>
      </c>
      <c r="D35" s="30">
        <v>630</v>
      </c>
      <c r="E35" s="30" t="s">
        <v>843</v>
      </c>
      <c r="F35" s="30" t="s">
        <v>843</v>
      </c>
      <c r="G35" s="30">
        <v>7845</v>
      </c>
      <c r="H35" s="30" t="s">
        <v>843</v>
      </c>
      <c r="I35" s="81" t="s">
        <v>843</v>
      </c>
    </row>
    <row r="36" spans="1:9" ht="20.100000000000001" customHeight="1">
      <c r="A36" s="33" t="s">
        <v>353</v>
      </c>
    </row>
    <row r="37" spans="1:9" ht="15" customHeight="1">
      <c r="A37" s="49" t="s">
        <v>245</v>
      </c>
    </row>
  </sheetData>
  <mergeCells count="5">
    <mergeCell ref="A3:A5"/>
    <mergeCell ref="B3:B4"/>
    <mergeCell ref="C3:G3"/>
    <mergeCell ref="B5:I5"/>
    <mergeCell ref="H3:I3"/>
  </mergeCells>
  <hyperlinks>
    <hyperlink ref="J1:J2" location="'Spis tablic'!A1" display="Powrót do spisu tablic" xr:uid="{26F8CEF7-9915-44A3-B264-58D674D398A7}"/>
  </hyperlinks>
  <pageMargins left="0.19685039370078741" right="0.19685039370078741" top="0.19685039370078741" bottom="0.19685039370078741" header="0.31496062992125984" footer="0.31496062992125984"/>
  <pageSetup paperSize="9" orientation="landscape" horizontalDpi="4294967294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sheetPr codeName="Arkusz61"/>
  <dimension ref="A1:J37"/>
  <sheetViews>
    <sheetView showGridLines="0"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J1" sqref="J1"/>
    </sheetView>
  </sheetViews>
  <sheetFormatPr defaultColWidth="9.59765625" defaultRowHeight="11.25"/>
  <cols>
    <col min="1" max="1" width="30.796875" style="33" customWidth="1"/>
    <col min="2" max="8" width="17" style="33" customWidth="1"/>
    <col min="9" max="9" width="21.796875" style="33" customWidth="1"/>
    <col min="10" max="16384" width="9.59765625" style="33"/>
  </cols>
  <sheetData>
    <row r="1" spans="1:10" ht="15" customHeight="1">
      <c r="A1" s="2" t="s">
        <v>935</v>
      </c>
      <c r="B1" s="56"/>
      <c r="C1" s="56"/>
      <c r="D1" s="56"/>
      <c r="E1" s="56"/>
      <c r="F1" s="56"/>
      <c r="G1" s="56"/>
      <c r="H1" s="56"/>
      <c r="J1" s="339" t="s">
        <v>36</v>
      </c>
    </row>
    <row r="2" spans="1:10" ht="15" customHeight="1">
      <c r="A2" s="219" t="s">
        <v>745</v>
      </c>
      <c r="B2" s="56"/>
      <c r="C2" s="56"/>
      <c r="D2" s="56"/>
      <c r="E2" s="56"/>
      <c r="F2" s="56"/>
      <c r="G2" s="56"/>
      <c r="H2" s="56"/>
      <c r="J2" s="349" t="s">
        <v>37</v>
      </c>
    </row>
    <row r="3" spans="1:10" ht="27" customHeight="1">
      <c r="A3" s="401" t="s">
        <v>519</v>
      </c>
      <c r="B3" s="393" t="s">
        <v>875</v>
      </c>
      <c r="C3" s="405" t="s">
        <v>906</v>
      </c>
      <c r="D3" s="428"/>
      <c r="E3" s="428"/>
      <c r="F3" s="428"/>
      <c r="G3" s="419"/>
      <c r="H3" s="405" t="s">
        <v>907</v>
      </c>
      <c r="I3" s="404"/>
    </row>
    <row r="4" spans="1:10" ht="85.5" customHeight="1">
      <c r="A4" s="417"/>
      <c r="B4" s="394"/>
      <c r="C4" s="311" t="s">
        <v>879</v>
      </c>
      <c r="D4" s="311" t="s">
        <v>908</v>
      </c>
      <c r="E4" s="311" t="s">
        <v>909</v>
      </c>
      <c r="F4" s="311" t="s">
        <v>910</v>
      </c>
      <c r="G4" s="311" t="s">
        <v>911</v>
      </c>
      <c r="H4" s="311" t="s">
        <v>879</v>
      </c>
      <c r="I4" s="310" t="s">
        <v>912</v>
      </c>
    </row>
    <row r="5" spans="1:10" ht="21" customHeight="1">
      <c r="A5" s="402"/>
      <c r="B5" s="405" t="s">
        <v>886</v>
      </c>
      <c r="C5" s="428"/>
      <c r="D5" s="428"/>
      <c r="E5" s="428"/>
      <c r="F5" s="428"/>
      <c r="G5" s="428"/>
      <c r="H5" s="428"/>
      <c r="I5" s="428"/>
    </row>
    <row r="6" spans="1:10" ht="24.95" customHeight="1">
      <c r="A6" s="171" t="s">
        <v>902</v>
      </c>
      <c r="B6" s="80">
        <v>53554</v>
      </c>
      <c r="C6" s="80">
        <v>53527</v>
      </c>
      <c r="D6" s="80">
        <v>835</v>
      </c>
      <c r="E6" s="80">
        <v>44</v>
      </c>
      <c r="F6" s="80">
        <v>11378</v>
      </c>
      <c r="G6" s="80">
        <v>41270</v>
      </c>
      <c r="H6" s="80">
        <v>27</v>
      </c>
      <c r="I6" s="82">
        <v>27</v>
      </c>
    </row>
    <row r="7" spans="1:10" ht="24.95" customHeight="1">
      <c r="A7" s="151" t="s">
        <v>903</v>
      </c>
      <c r="B7" s="80">
        <v>18374</v>
      </c>
      <c r="C7" s="80">
        <v>18350</v>
      </c>
      <c r="D7" s="80">
        <v>212</v>
      </c>
      <c r="E7" s="80">
        <v>44</v>
      </c>
      <c r="F7" s="80">
        <v>4630</v>
      </c>
      <c r="G7" s="80">
        <v>13464</v>
      </c>
      <c r="H7" s="80">
        <v>24</v>
      </c>
      <c r="I7" s="82">
        <v>24</v>
      </c>
    </row>
    <row r="8" spans="1:10" ht="20.45" customHeight="1">
      <c r="A8" s="61" t="s">
        <v>870</v>
      </c>
      <c r="B8" s="30"/>
      <c r="C8" s="30"/>
      <c r="D8" s="30"/>
      <c r="E8" s="30"/>
      <c r="F8" s="30"/>
      <c r="G8" s="30"/>
      <c r="H8" s="30"/>
      <c r="I8" s="81"/>
    </row>
    <row r="9" spans="1:10" ht="15" customHeight="1">
      <c r="A9" s="62" t="s">
        <v>42</v>
      </c>
      <c r="B9" s="30">
        <v>1180</v>
      </c>
      <c r="C9" s="30">
        <v>1180</v>
      </c>
      <c r="D9" s="30">
        <v>22</v>
      </c>
      <c r="E9" s="30" t="s">
        <v>843</v>
      </c>
      <c r="F9" s="30">
        <v>415</v>
      </c>
      <c r="G9" s="30">
        <v>743</v>
      </c>
      <c r="H9" s="30" t="s">
        <v>843</v>
      </c>
      <c r="I9" s="81" t="s">
        <v>843</v>
      </c>
    </row>
    <row r="10" spans="1:10" ht="15" customHeight="1">
      <c r="A10" s="62" t="s">
        <v>43</v>
      </c>
      <c r="B10" s="30">
        <v>1775</v>
      </c>
      <c r="C10" s="30">
        <v>1775</v>
      </c>
      <c r="D10" s="30">
        <v>0</v>
      </c>
      <c r="E10" s="30" t="s">
        <v>843</v>
      </c>
      <c r="F10" s="30">
        <v>1775</v>
      </c>
      <c r="G10" s="30" t="s">
        <v>843</v>
      </c>
      <c r="H10" s="30" t="s">
        <v>843</v>
      </c>
      <c r="I10" s="81" t="s">
        <v>843</v>
      </c>
    </row>
    <row r="11" spans="1:10" ht="15" customHeight="1">
      <c r="A11" s="62" t="s">
        <v>44</v>
      </c>
      <c r="B11" s="30">
        <v>1539</v>
      </c>
      <c r="C11" s="30">
        <v>1539</v>
      </c>
      <c r="D11" s="30">
        <v>1</v>
      </c>
      <c r="E11" s="30" t="s">
        <v>843</v>
      </c>
      <c r="F11" s="30">
        <v>747</v>
      </c>
      <c r="G11" s="30">
        <v>791</v>
      </c>
      <c r="H11" s="30" t="s">
        <v>843</v>
      </c>
      <c r="I11" s="81" t="s">
        <v>843</v>
      </c>
    </row>
    <row r="12" spans="1:10" ht="15" customHeight="1">
      <c r="A12" s="62" t="s">
        <v>45</v>
      </c>
      <c r="B12" s="30">
        <v>3740</v>
      </c>
      <c r="C12" s="30">
        <v>3716</v>
      </c>
      <c r="D12" s="30">
        <v>15</v>
      </c>
      <c r="E12" s="30" t="s">
        <v>843</v>
      </c>
      <c r="F12" s="30">
        <v>154</v>
      </c>
      <c r="G12" s="30">
        <v>3547</v>
      </c>
      <c r="H12" s="30">
        <v>24</v>
      </c>
      <c r="I12" s="81">
        <v>24</v>
      </c>
    </row>
    <row r="13" spans="1:10" ht="15" customHeight="1">
      <c r="A13" s="62" t="s">
        <v>46</v>
      </c>
      <c r="B13" s="30">
        <v>839</v>
      </c>
      <c r="C13" s="30">
        <v>839</v>
      </c>
      <c r="D13" s="156">
        <v>0</v>
      </c>
      <c r="E13" s="30" t="s">
        <v>843</v>
      </c>
      <c r="F13" s="30">
        <v>839</v>
      </c>
      <c r="G13" s="30" t="s">
        <v>843</v>
      </c>
      <c r="H13" s="30" t="s">
        <v>843</v>
      </c>
      <c r="I13" s="81" t="s">
        <v>843</v>
      </c>
    </row>
    <row r="14" spans="1:10" ht="15" customHeight="1">
      <c r="A14" s="62" t="s">
        <v>47</v>
      </c>
      <c r="B14" s="30">
        <v>4342</v>
      </c>
      <c r="C14" s="30">
        <v>4342</v>
      </c>
      <c r="D14" s="158">
        <v>11</v>
      </c>
      <c r="E14" s="30" t="s">
        <v>843</v>
      </c>
      <c r="F14" s="30">
        <v>700</v>
      </c>
      <c r="G14" s="158">
        <v>3631</v>
      </c>
      <c r="H14" s="30" t="s">
        <v>843</v>
      </c>
      <c r="I14" s="81" t="s">
        <v>843</v>
      </c>
    </row>
    <row r="15" spans="1:10" ht="24.95" customHeight="1">
      <c r="A15" s="150" t="s">
        <v>871</v>
      </c>
      <c r="B15" s="30"/>
      <c r="C15" s="30"/>
      <c r="D15" s="158"/>
      <c r="E15" s="30"/>
      <c r="F15" s="30"/>
      <c r="G15" s="158"/>
      <c r="H15" s="158"/>
      <c r="I15" s="81"/>
    </row>
    <row r="16" spans="1:10" ht="15" customHeight="1">
      <c r="A16" s="62" t="s">
        <v>48</v>
      </c>
      <c r="B16" s="30">
        <v>4959</v>
      </c>
      <c r="C16" s="30">
        <v>4959</v>
      </c>
      <c r="D16" s="158">
        <v>163</v>
      </c>
      <c r="E16" s="30">
        <v>44</v>
      </c>
      <c r="F16" s="30" t="s">
        <v>843</v>
      </c>
      <c r="G16" s="30">
        <v>4752</v>
      </c>
      <c r="H16" s="30" t="s">
        <v>843</v>
      </c>
      <c r="I16" s="81" t="s">
        <v>843</v>
      </c>
    </row>
    <row r="17" spans="1:9" ht="24.95" customHeight="1">
      <c r="A17" s="172" t="s">
        <v>901</v>
      </c>
      <c r="B17" s="80">
        <v>9774</v>
      </c>
      <c r="C17" s="80">
        <v>9774</v>
      </c>
      <c r="D17" s="80">
        <v>3</v>
      </c>
      <c r="E17" s="30" t="s">
        <v>843</v>
      </c>
      <c r="F17" s="80">
        <v>648</v>
      </c>
      <c r="G17" s="80">
        <v>9123</v>
      </c>
      <c r="H17" s="30" t="s">
        <v>843</v>
      </c>
      <c r="I17" s="82" t="s">
        <v>843</v>
      </c>
    </row>
    <row r="18" spans="1:9" ht="24.95" customHeight="1">
      <c r="A18" s="150" t="s">
        <v>873</v>
      </c>
      <c r="B18" s="30"/>
      <c r="C18" s="30"/>
      <c r="D18" s="158"/>
      <c r="E18" s="30"/>
      <c r="F18" s="30"/>
      <c r="G18" s="30"/>
      <c r="H18" s="158"/>
      <c r="I18" s="81"/>
    </row>
    <row r="19" spans="1:9" ht="15" customHeight="1">
      <c r="A19" s="62" t="s">
        <v>49</v>
      </c>
      <c r="B19" s="158">
        <v>3316</v>
      </c>
      <c r="C19" s="158">
        <v>3316</v>
      </c>
      <c r="D19" s="158">
        <v>3</v>
      </c>
      <c r="E19" s="30" t="s">
        <v>843</v>
      </c>
      <c r="F19" s="158">
        <v>202</v>
      </c>
      <c r="G19" s="158">
        <v>3111</v>
      </c>
      <c r="H19" s="30" t="s">
        <v>843</v>
      </c>
      <c r="I19" s="81" t="s">
        <v>843</v>
      </c>
    </row>
    <row r="20" spans="1:9" ht="15" customHeight="1">
      <c r="A20" s="62" t="s">
        <v>50</v>
      </c>
      <c r="B20" s="158">
        <v>2907</v>
      </c>
      <c r="C20" s="158">
        <v>2907</v>
      </c>
      <c r="D20" s="158">
        <v>0</v>
      </c>
      <c r="E20" s="30" t="s">
        <v>843</v>
      </c>
      <c r="F20" s="158">
        <v>275</v>
      </c>
      <c r="G20" s="158">
        <v>2632</v>
      </c>
      <c r="H20" s="30" t="s">
        <v>843</v>
      </c>
      <c r="I20" s="81" t="s">
        <v>843</v>
      </c>
    </row>
    <row r="21" spans="1:9" ht="15" customHeight="1">
      <c r="A21" s="62" t="s">
        <v>51</v>
      </c>
      <c r="B21" s="30">
        <v>597</v>
      </c>
      <c r="C21" s="30">
        <v>597</v>
      </c>
      <c r="D21" s="30">
        <v>0</v>
      </c>
      <c r="E21" s="30" t="s">
        <v>843</v>
      </c>
      <c r="F21" s="158">
        <v>21</v>
      </c>
      <c r="G21" s="30">
        <v>576</v>
      </c>
      <c r="H21" s="30" t="s">
        <v>843</v>
      </c>
      <c r="I21" s="81" t="s">
        <v>843</v>
      </c>
    </row>
    <row r="22" spans="1:9" ht="15" customHeight="1">
      <c r="A22" s="62" t="s">
        <v>52</v>
      </c>
      <c r="B22" s="30">
        <v>818</v>
      </c>
      <c r="C22" s="30">
        <v>818</v>
      </c>
      <c r="D22" s="30">
        <v>0</v>
      </c>
      <c r="E22" s="30" t="s">
        <v>843</v>
      </c>
      <c r="F22" s="30">
        <v>131</v>
      </c>
      <c r="G22" s="30">
        <v>687</v>
      </c>
      <c r="H22" s="30" t="s">
        <v>843</v>
      </c>
      <c r="I22" s="81" t="s">
        <v>843</v>
      </c>
    </row>
    <row r="23" spans="1:9" ht="15" customHeight="1">
      <c r="A23" s="62" t="s">
        <v>53</v>
      </c>
      <c r="B23" s="30">
        <v>1560</v>
      </c>
      <c r="C23" s="30">
        <v>1560</v>
      </c>
      <c r="D23" s="30">
        <v>0</v>
      </c>
      <c r="E23" s="30" t="s">
        <v>843</v>
      </c>
      <c r="F23" s="30">
        <v>6</v>
      </c>
      <c r="G23" s="30">
        <v>1554</v>
      </c>
      <c r="H23" s="30" t="s">
        <v>843</v>
      </c>
      <c r="I23" s="81" t="s">
        <v>843</v>
      </c>
    </row>
    <row r="24" spans="1:9" ht="15" customHeight="1">
      <c r="A24" s="62" t="s">
        <v>54</v>
      </c>
      <c r="B24" s="30">
        <v>576</v>
      </c>
      <c r="C24" s="30">
        <v>576</v>
      </c>
      <c r="D24" s="30">
        <v>0</v>
      </c>
      <c r="E24" s="30" t="s">
        <v>843</v>
      </c>
      <c r="F24" s="30">
        <v>13</v>
      </c>
      <c r="G24" s="30">
        <v>563</v>
      </c>
      <c r="H24" s="30" t="s">
        <v>843</v>
      </c>
      <c r="I24" s="81" t="s">
        <v>843</v>
      </c>
    </row>
    <row r="25" spans="1:9" ht="24.95" customHeight="1">
      <c r="A25" s="151" t="s">
        <v>904</v>
      </c>
      <c r="B25" s="80">
        <v>25406</v>
      </c>
      <c r="C25" s="80">
        <v>25403</v>
      </c>
      <c r="D25" s="80">
        <v>620</v>
      </c>
      <c r="E25" s="30" t="s">
        <v>843</v>
      </c>
      <c r="F25" s="80">
        <v>6100</v>
      </c>
      <c r="G25" s="80">
        <v>18683</v>
      </c>
      <c r="H25" s="80">
        <v>3</v>
      </c>
      <c r="I25" s="82">
        <v>3</v>
      </c>
    </row>
    <row r="26" spans="1:9" ht="24.95" customHeight="1">
      <c r="A26" s="61" t="s">
        <v>870</v>
      </c>
      <c r="B26" s="30"/>
      <c r="C26" s="30"/>
      <c r="D26" s="30"/>
      <c r="E26" s="30"/>
      <c r="F26" s="30"/>
      <c r="G26" s="30"/>
      <c r="H26" s="30"/>
      <c r="I26" s="81"/>
    </row>
    <row r="27" spans="1:9" ht="15" customHeight="1">
      <c r="A27" s="62" t="s">
        <v>55</v>
      </c>
      <c r="B27" s="30">
        <v>1333</v>
      </c>
      <c r="C27" s="30">
        <v>1333</v>
      </c>
      <c r="D27" s="30" t="s">
        <v>843</v>
      </c>
      <c r="E27" s="30" t="s">
        <v>843</v>
      </c>
      <c r="F27" s="158">
        <v>507</v>
      </c>
      <c r="G27" s="30">
        <v>826</v>
      </c>
      <c r="H27" s="30" t="s">
        <v>843</v>
      </c>
      <c r="I27" s="81" t="s">
        <v>843</v>
      </c>
    </row>
    <row r="28" spans="1:9" ht="15" customHeight="1">
      <c r="A28" s="62" t="s">
        <v>56</v>
      </c>
      <c r="B28" s="30">
        <v>1619</v>
      </c>
      <c r="C28" s="30">
        <v>1618</v>
      </c>
      <c r="D28" s="30" t="s">
        <v>843</v>
      </c>
      <c r="E28" s="30" t="s">
        <v>843</v>
      </c>
      <c r="F28" s="158">
        <v>1605</v>
      </c>
      <c r="G28" s="30">
        <v>13</v>
      </c>
      <c r="H28" s="158">
        <v>1</v>
      </c>
      <c r="I28" s="81">
        <v>1</v>
      </c>
    </row>
    <row r="29" spans="1:9" ht="15" customHeight="1">
      <c r="A29" s="62" t="s">
        <v>57</v>
      </c>
      <c r="B29" s="30">
        <v>2185</v>
      </c>
      <c r="C29" s="30">
        <v>2185</v>
      </c>
      <c r="D29" s="30" t="s">
        <v>843</v>
      </c>
      <c r="E29" s="30" t="s">
        <v>843</v>
      </c>
      <c r="F29" s="158">
        <v>1278</v>
      </c>
      <c r="G29" s="30">
        <v>907</v>
      </c>
      <c r="H29" s="30" t="s">
        <v>843</v>
      </c>
      <c r="I29" s="81" t="s">
        <v>843</v>
      </c>
    </row>
    <row r="30" spans="1:9" ht="15" customHeight="1">
      <c r="A30" s="62" t="s">
        <v>58</v>
      </c>
      <c r="B30" s="30">
        <v>3438</v>
      </c>
      <c r="C30" s="30">
        <v>3438</v>
      </c>
      <c r="D30" s="30" t="s">
        <v>843</v>
      </c>
      <c r="E30" s="30" t="s">
        <v>843</v>
      </c>
      <c r="F30" s="158">
        <v>65</v>
      </c>
      <c r="G30" s="30">
        <v>3373</v>
      </c>
      <c r="H30" s="30" t="s">
        <v>843</v>
      </c>
      <c r="I30" s="81" t="s">
        <v>843</v>
      </c>
    </row>
    <row r="31" spans="1:9" ht="15" customHeight="1">
      <c r="A31" s="62" t="s">
        <v>59</v>
      </c>
      <c r="B31" s="30">
        <v>739</v>
      </c>
      <c r="C31" s="30">
        <v>739</v>
      </c>
      <c r="D31" s="30" t="s">
        <v>843</v>
      </c>
      <c r="E31" s="30" t="s">
        <v>843</v>
      </c>
      <c r="F31" s="158">
        <v>167</v>
      </c>
      <c r="G31" s="30">
        <v>572</v>
      </c>
      <c r="H31" s="30" t="s">
        <v>843</v>
      </c>
      <c r="I31" s="81" t="s">
        <v>843</v>
      </c>
    </row>
    <row r="32" spans="1:9" ht="15" customHeight="1">
      <c r="A32" s="62" t="s">
        <v>60</v>
      </c>
      <c r="B32" s="30">
        <v>5351</v>
      </c>
      <c r="C32" s="30">
        <v>5349</v>
      </c>
      <c r="D32" s="30" t="s">
        <v>843</v>
      </c>
      <c r="E32" s="30" t="s">
        <v>843</v>
      </c>
      <c r="F32" s="158">
        <v>2156</v>
      </c>
      <c r="G32" s="30">
        <v>3193</v>
      </c>
      <c r="H32" s="30" t="s">
        <v>843</v>
      </c>
      <c r="I32" s="81" t="s">
        <v>843</v>
      </c>
    </row>
    <row r="33" spans="1:9" ht="15" customHeight="1">
      <c r="A33" s="43" t="s">
        <v>61</v>
      </c>
      <c r="B33" s="30">
        <v>2115</v>
      </c>
      <c r="C33" s="30">
        <v>2115</v>
      </c>
      <c r="D33" s="30" t="s">
        <v>843</v>
      </c>
      <c r="E33" s="30" t="s">
        <v>843</v>
      </c>
      <c r="F33" s="30">
        <v>322</v>
      </c>
      <c r="G33" s="30">
        <v>1793</v>
      </c>
      <c r="H33" s="30">
        <v>2</v>
      </c>
      <c r="I33" s="81">
        <v>2</v>
      </c>
    </row>
    <row r="34" spans="1:9" ht="24.95" customHeight="1">
      <c r="A34" s="150" t="s">
        <v>871</v>
      </c>
      <c r="B34" s="30"/>
      <c r="C34" s="30"/>
      <c r="D34" s="30"/>
      <c r="E34" s="30"/>
      <c r="F34" s="30"/>
      <c r="G34" s="30"/>
      <c r="H34" s="30"/>
      <c r="I34" s="81"/>
    </row>
    <row r="35" spans="1:9" ht="15" customHeight="1">
      <c r="A35" s="62" t="s">
        <v>62</v>
      </c>
      <c r="B35" s="30">
        <v>8626</v>
      </c>
      <c r="C35" s="30">
        <v>8626</v>
      </c>
      <c r="D35" s="30">
        <v>620</v>
      </c>
      <c r="E35" s="30" t="s">
        <v>843</v>
      </c>
      <c r="F35" s="30" t="s">
        <v>843</v>
      </c>
      <c r="G35" s="30">
        <v>8006</v>
      </c>
      <c r="H35" s="30" t="s">
        <v>843</v>
      </c>
      <c r="I35" s="81" t="s">
        <v>843</v>
      </c>
    </row>
    <row r="36" spans="1:9" ht="20.100000000000001" customHeight="1">
      <c r="A36" s="33" t="s">
        <v>353</v>
      </c>
    </row>
    <row r="37" spans="1:9" ht="15" customHeight="1">
      <c r="A37" s="49" t="s">
        <v>245</v>
      </c>
    </row>
  </sheetData>
  <mergeCells count="5">
    <mergeCell ref="A3:A5"/>
    <mergeCell ref="B3:B4"/>
    <mergeCell ref="C3:G3"/>
    <mergeCell ref="B5:I5"/>
    <mergeCell ref="H3:I3"/>
  </mergeCells>
  <hyperlinks>
    <hyperlink ref="J1:J2" location="'Spis tablic'!A1" display="Powrót do spisu tablic" xr:uid="{3169D9AE-2C5D-4338-8D05-BBBB6FEA1DAE}"/>
  </hyperlinks>
  <pageMargins left="0.19685039370078741" right="0.19685039370078741" top="0.19685039370078741" bottom="0.19685039370078741" header="0.31496062992125984" footer="0.31496062992125984"/>
  <pageSetup paperSize="9" orientation="landscape" horizontalDpi="4294967294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sheetPr codeName="Arkusz62">
    <pageSetUpPr fitToPage="1"/>
  </sheetPr>
  <dimension ref="A1:K199"/>
  <sheetViews>
    <sheetView showGridLines="0" zoomScaleNormal="100" workbookViewId="0">
      <pane xSplit="1" ySplit="7" topLeftCell="B8" activePane="bottomRight" state="frozen"/>
      <selection pane="topRight" activeCell="B1" sqref="B1"/>
      <selection pane="bottomLeft" activeCell="A8" sqref="A8"/>
      <selection pane="bottomRight"/>
    </sheetView>
  </sheetViews>
  <sheetFormatPr defaultColWidth="9.59765625" defaultRowHeight="11.25"/>
  <cols>
    <col min="1" max="1" width="31" style="33" customWidth="1"/>
    <col min="2" max="3" width="19" style="33" customWidth="1"/>
    <col min="4" max="4" width="20.796875" style="33" customWidth="1"/>
    <col min="5" max="7" width="19" style="33" customWidth="1"/>
    <col min="8" max="8" width="20.796875" style="33" customWidth="1"/>
    <col min="9" max="16384" width="9.59765625" style="33"/>
  </cols>
  <sheetData>
    <row r="1" spans="1:11" ht="15" customHeight="1">
      <c r="A1" s="2" t="s">
        <v>937</v>
      </c>
      <c r="B1" s="56"/>
      <c r="C1" s="56"/>
      <c r="D1" s="56"/>
      <c r="E1" s="56"/>
      <c r="F1" s="56"/>
    </row>
    <row r="2" spans="1:11" ht="15" customHeight="1">
      <c r="A2" s="227" t="s">
        <v>942</v>
      </c>
      <c r="B2" s="56"/>
      <c r="C2" s="56"/>
      <c r="D2" s="56"/>
      <c r="E2" s="56"/>
      <c r="F2" s="56"/>
    </row>
    <row r="3" spans="1:11" ht="15" customHeight="1">
      <c r="A3" s="186" t="s">
        <v>318</v>
      </c>
      <c r="B3" s="56"/>
      <c r="C3" s="56"/>
      <c r="D3" s="56"/>
      <c r="E3" s="56"/>
      <c r="F3" s="56"/>
      <c r="H3" s="89"/>
      <c r="I3" s="339" t="s">
        <v>36</v>
      </c>
    </row>
    <row r="4" spans="1:11" ht="15" customHeight="1">
      <c r="A4" s="186" t="s">
        <v>943</v>
      </c>
      <c r="B4" s="56"/>
      <c r="C4" s="56"/>
      <c r="D4" s="56"/>
      <c r="E4" s="56"/>
      <c r="F4" s="56"/>
      <c r="G4" s="89"/>
      <c r="H4" s="214"/>
      <c r="I4" s="349" t="s">
        <v>37</v>
      </c>
    </row>
    <row r="5" spans="1:11" ht="30.6" customHeight="1">
      <c r="A5" s="401" t="s">
        <v>519</v>
      </c>
      <c r="B5" s="405" t="s">
        <v>938</v>
      </c>
      <c r="C5" s="428"/>
      <c r="D5" s="419"/>
      <c r="E5" s="395" t="s">
        <v>939</v>
      </c>
      <c r="F5" s="418"/>
      <c r="G5" s="418"/>
      <c r="H5" s="418"/>
    </row>
    <row r="6" spans="1:11" ht="62.45" customHeight="1">
      <c r="A6" s="417"/>
      <c r="B6" s="320" t="s">
        <v>879</v>
      </c>
      <c r="C6" s="320" t="s">
        <v>910</v>
      </c>
      <c r="D6" s="328" t="s">
        <v>911</v>
      </c>
      <c r="E6" s="393" t="s">
        <v>940</v>
      </c>
      <c r="F6" s="328" t="s">
        <v>879</v>
      </c>
      <c r="G6" s="320" t="s">
        <v>910</v>
      </c>
      <c r="H6" s="320" t="s">
        <v>911</v>
      </c>
    </row>
    <row r="7" spans="1:11" ht="27.6" customHeight="1">
      <c r="A7" s="402"/>
      <c r="B7" s="405" t="s">
        <v>886</v>
      </c>
      <c r="C7" s="428"/>
      <c r="D7" s="419"/>
      <c r="E7" s="394"/>
      <c r="F7" s="395" t="s">
        <v>941</v>
      </c>
      <c r="G7" s="418"/>
      <c r="H7" s="418"/>
    </row>
    <row r="8" spans="1:11" ht="25.15" customHeight="1">
      <c r="A8" s="171" t="s">
        <v>868</v>
      </c>
      <c r="B8" s="157">
        <v>46643</v>
      </c>
      <c r="C8" s="157">
        <v>8828</v>
      </c>
      <c r="D8" s="157">
        <v>37815</v>
      </c>
      <c r="E8" s="157">
        <v>1096996</v>
      </c>
      <c r="F8" s="142">
        <v>77.400000000000006</v>
      </c>
      <c r="G8" s="142">
        <v>18.8</v>
      </c>
      <c r="H8" s="149">
        <v>58.7</v>
      </c>
      <c r="I8" s="237"/>
      <c r="J8" s="237"/>
      <c r="K8" s="237"/>
    </row>
    <row r="9" spans="1:11" ht="25.15" customHeight="1">
      <c r="A9" s="151" t="s">
        <v>869</v>
      </c>
      <c r="B9" s="74">
        <v>17276</v>
      </c>
      <c r="C9" s="74">
        <v>4145</v>
      </c>
      <c r="D9" s="74">
        <v>13131</v>
      </c>
      <c r="E9" s="74">
        <v>392240</v>
      </c>
      <c r="F9" s="102">
        <v>75.3</v>
      </c>
      <c r="G9" s="80">
        <v>23.1</v>
      </c>
      <c r="H9" s="68">
        <v>52.2</v>
      </c>
      <c r="I9" s="237"/>
      <c r="J9" s="237"/>
      <c r="K9" s="237"/>
    </row>
    <row r="10" spans="1:11" ht="15" customHeight="1">
      <c r="A10" s="47" t="s">
        <v>65</v>
      </c>
      <c r="B10" s="30">
        <v>1118</v>
      </c>
      <c r="C10" s="30">
        <v>369</v>
      </c>
      <c r="D10" s="30">
        <v>749</v>
      </c>
      <c r="E10" s="30">
        <v>29927</v>
      </c>
      <c r="F10" s="32">
        <v>73.400000000000006</v>
      </c>
      <c r="G10" s="30">
        <v>28.1</v>
      </c>
      <c r="H10" s="68">
        <v>45.3</v>
      </c>
      <c r="I10" s="237"/>
      <c r="J10" s="237"/>
      <c r="K10" s="237"/>
    </row>
    <row r="11" spans="1:11" ht="25.15" customHeight="1">
      <c r="A11" s="61" t="s">
        <v>921</v>
      </c>
      <c r="B11" s="80"/>
      <c r="C11" s="80"/>
      <c r="D11" s="80"/>
      <c r="E11" s="80"/>
      <c r="F11" s="74"/>
      <c r="G11" s="74"/>
      <c r="H11" s="76"/>
      <c r="I11" s="237"/>
      <c r="J11" s="237"/>
      <c r="K11" s="237"/>
    </row>
    <row r="12" spans="1:11" ht="15.6" customHeight="1">
      <c r="A12" s="62" t="s">
        <v>66</v>
      </c>
      <c r="B12" s="30">
        <v>708</v>
      </c>
      <c r="C12" s="30" t="s">
        <v>843</v>
      </c>
      <c r="D12" s="30">
        <v>708</v>
      </c>
      <c r="E12" s="30">
        <v>16220</v>
      </c>
      <c r="F12" s="59">
        <v>95.6</v>
      </c>
      <c r="G12" s="30" t="s">
        <v>843</v>
      </c>
      <c r="H12" s="75">
        <v>95.6</v>
      </c>
      <c r="I12" s="237"/>
      <c r="J12" s="237"/>
      <c r="K12" s="237"/>
    </row>
    <row r="13" spans="1:11" ht="25.15" customHeight="1">
      <c r="A13" s="61" t="s">
        <v>926</v>
      </c>
      <c r="B13" s="30"/>
      <c r="C13" s="30"/>
      <c r="D13" s="30"/>
      <c r="E13" s="30"/>
      <c r="F13" s="59"/>
      <c r="G13" s="59"/>
      <c r="H13" s="75"/>
      <c r="I13" s="237"/>
      <c r="J13" s="237"/>
      <c r="K13" s="237"/>
    </row>
    <row r="14" spans="1:11" ht="15" customHeight="1">
      <c r="A14" s="62" t="s">
        <v>67</v>
      </c>
      <c r="B14" s="30">
        <v>89</v>
      </c>
      <c r="C14" s="30">
        <v>89</v>
      </c>
      <c r="D14" s="30">
        <v>0</v>
      </c>
      <c r="E14" s="30">
        <v>2700</v>
      </c>
      <c r="F14" s="32">
        <v>76.8</v>
      </c>
      <c r="G14" s="30">
        <v>76.8</v>
      </c>
      <c r="H14" s="81" t="s">
        <v>843</v>
      </c>
      <c r="I14" s="237"/>
      <c r="J14" s="237"/>
      <c r="K14" s="237"/>
    </row>
    <row r="15" spans="1:11" ht="15" customHeight="1">
      <c r="A15" s="62" t="s">
        <v>68</v>
      </c>
      <c r="B15" s="30">
        <v>144</v>
      </c>
      <c r="C15" s="30">
        <v>144</v>
      </c>
      <c r="D15" s="30">
        <v>0</v>
      </c>
      <c r="E15" s="30">
        <v>3604</v>
      </c>
      <c r="F15" s="32">
        <v>59</v>
      </c>
      <c r="G15" s="30">
        <v>59</v>
      </c>
      <c r="H15" s="81" t="s">
        <v>843</v>
      </c>
      <c r="I15" s="237"/>
      <c r="J15" s="237"/>
      <c r="K15" s="237"/>
    </row>
    <row r="16" spans="1:11" ht="25.15" customHeight="1">
      <c r="A16" s="61" t="s">
        <v>922</v>
      </c>
      <c r="B16" s="30"/>
      <c r="C16" s="156"/>
      <c r="D16" s="30"/>
      <c r="E16" s="30"/>
      <c r="F16" s="59">
        <v>0</v>
      </c>
      <c r="G16" s="40"/>
      <c r="H16" s="75"/>
      <c r="I16" s="237"/>
      <c r="J16" s="237"/>
      <c r="K16" s="237"/>
    </row>
    <row r="17" spans="1:11" ht="15" customHeight="1">
      <c r="A17" s="62" t="s">
        <v>66</v>
      </c>
      <c r="B17" s="30">
        <v>76</v>
      </c>
      <c r="C17" s="30">
        <v>35</v>
      </c>
      <c r="D17" s="156">
        <v>41</v>
      </c>
      <c r="E17" s="30">
        <v>3803</v>
      </c>
      <c r="F17" s="59">
        <v>63.2</v>
      </c>
      <c r="G17" s="59">
        <v>25.7</v>
      </c>
      <c r="H17" s="159">
        <v>37.6</v>
      </c>
      <c r="I17" s="237"/>
      <c r="J17" s="237"/>
      <c r="K17" s="237"/>
    </row>
    <row r="18" spans="1:11" ht="15" customHeight="1">
      <c r="A18" s="62" t="s">
        <v>69</v>
      </c>
      <c r="B18" s="30">
        <v>33</v>
      </c>
      <c r="C18" s="30">
        <v>33</v>
      </c>
      <c r="D18" s="156">
        <v>0</v>
      </c>
      <c r="E18" s="30">
        <v>1264</v>
      </c>
      <c r="F18" s="59">
        <v>45.7</v>
      </c>
      <c r="G18" s="59">
        <v>45.7</v>
      </c>
      <c r="H18" s="161" t="s">
        <v>843</v>
      </c>
      <c r="I18" s="237"/>
      <c r="J18" s="237"/>
      <c r="K18" s="237"/>
    </row>
    <row r="19" spans="1:11" ht="15" customHeight="1">
      <c r="A19" s="62" t="s">
        <v>70</v>
      </c>
      <c r="B19" s="30">
        <v>32</v>
      </c>
      <c r="C19" s="30">
        <v>32</v>
      </c>
      <c r="D19" s="30">
        <v>0</v>
      </c>
      <c r="E19" s="30">
        <v>1046</v>
      </c>
      <c r="F19" s="59">
        <v>42.4</v>
      </c>
      <c r="G19" s="59">
        <v>42.4</v>
      </c>
      <c r="H19" s="147" t="s">
        <v>843</v>
      </c>
      <c r="I19" s="237"/>
      <c r="J19" s="237"/>
      <c r="K19" s="237"/>
    </row>
    <row r="20" spans="1:11" ht="15" customHeight="1">
      <c r="A20" s="62" t="s">
        <v>71</v>
      </c>
      <c r="B20" s="30">
        <v>36</v>
      </c>
      <c r="C20" s="30">
        <v>36</v>
      </c>
      <c r="D20" s="30">
        <v>0</v>
      </c>
      <c r="E20" s="30">
        <v>1290</v>
      </c>
      <c r="F20" s="59">
        <v>44</v>
      </c>
      <c r="G20" s="59">
        <v>44</v>
      </c>
      <c r="H20" s="147" t="s">
        <v>843</v>
      </c>
      <c r="I20" s="237"/>
      <c r="J20" s="237"/>
      <c r="K20" s="237"/>
    </row>
    <row r="21" spans="1:11" ht="15" customHeight="1">
      <c r="A21" s="47" t="s">
        <v>72</v>
      </c>
      <c r="B21" s="30">
        <v>1677</v>
      </c>
      <c r="C21" s="30">
        <v>1677</v>
      </c>
      <c r="D21" s="30">
        <v>0</v>
      </c>
      <c r="E21" s="30">
        <v>48351</v>
      </c>
      <c r="F21" s="59">
        <v>74.7</v>
      </c>
      <c r="G21" s="59">
        <v>74.7</v>
      </c>
      <c r="H21" s="75" t="s">
        <v>843</v>
      </c>
      <c r="I21" s="237"/>
      <c r="J21" s="237"/>
      <c r="K21" s="237"/>
    </row>
    <row r="22" spans="1:11" ht="25.15" customHeight="1">
      <c r="A22" s="61" t="s">
        <v>921</v>
      </c>
      <c r="B22" s="30"/>
      <c r="C22" s="30"/>
      <c r="D22" s="156"/>
      <c r="E22" s="30"/>
      <c r="F22" s="59"/>
      <c r="G22" s="59"/>
      <c r="H22" s="159"/>
      <c r="I22" s="237"/>
      <c r="J22" s="237"/>
      <c r="K22" s="237"/>
    </row>
    <row r="23" spans="1:11" ht="15" customHeight="1">
      <c r="A23" s="43" t="s">
        <v>73</v>
      </c>
      <c r="B23" s="30">
        <v>973</v>
      </c>
      <c r="C23" s="30">
        <v>973</v>
      </c>
      <c r="D23" s="75" t="s">
        <v>843</v>
      </c>
      <c r="E23" s="30">
        <v>20661</v>
      </c>
      <c r="F23" s="59">
        <v>97.7</v>
      </c>
      <c r="G23" s="59">
        <v>97.7</v>
      </c>
      <c r="H23" s="75" t="s">
        <v>843</v>
      </c>
      <c r="I23" s="237"/>
      <c r="J23" s="237"/>
      <c r="K23" s="237"/>
    </row>
    <row r="24" spans="1:11" ht="25.15" customHeight="1">
      <c r="A24" s="61" t="s">
        <v>926</v>
      </c>
      <c r="B24" s="30"/>
      <c r="C24" s="30"/>
      <c r="D24" s="156"/>
      <c r="E24" s="30"/>
      <c r="F24" s="59"/>
      <c r="G24" s="59"/>
      <c r="H24" s="159"/>
      <c r="I24" s="237"/>
      <c r="J24" s="237"/>
      <c r="K24" s="237"/>
    </row>
    <row r="25" spans="1:11" ht="15" customHeight="1">
      <c r="A25" s="62" t="s">
        <v>74</v>
      </c>
      <c r="B25" s="30">
        <v>191</v>
      </c>
      <c r="C25" s="30">
        <v>191</v>
      </c>
      <c r="D25" s="75" t="s">
        <v>843</v>
      </c>
      <c r="E25" s="30">
        <v>8377</v>
      </c>
      <c r="F25" s="59">
        <v>60.2</v>
      </c>
      <c r="G25" s="59">
        <v>60.2</v>
      </c>
      <c r="H25" s="75" t="s">
        <v>843</v>
      </c>
      <c r="I25" s="237"/>
      <c r="J25" s="237"/>
      <c r="K25" s="237"/>
    </row>
    <row r="26" spans="1:11" ht="25.15" customHeight="1">
      <c r="A26" s="61" t="s">
        <v>922</v>
      </c>
      <c r="B26" s="30"/>
      <c r="C26" s="30"/>
      <c r="D26" s="156"/>
      <c r="E26" s="30"/>
      <c r="F26" s="59"/>
      <c r="G26" s="59"/>
      <c r="H26" s="75"/>
      <c r="I26" s="237"/>
      <c r="J26" s="237"/>
      <c r="K26" s="237"/>
    </row>
    <row r="27" spans="1:11" ht="15" customHeight="1">
      <c r="A27" s="43" t="s">
        <v>73</v>
      </c>
      <c r="B27" s="69">
        <v>81</v>
      </c>
      <c r="C27" s="69">
        <v>81</v>
      </c>
      <c r="D27" s="75" t="s">
        <v>843</v>
      </c>
      <c r="E27" s="69">
        <v>4210</v>
      </c>
      <c r="F27" s="59">
        <v>42.8</v>
      </c>
      <c r="G27" s="59">
        <v>42.8</v>
      </c>
      <c r="H27" s="75" t="s">
        <v>843</v>
      </c>
      <c r="I27" s="237"/>
      <c r="J27" s="237"/>
      <c r="K27" s="237"/>
    </row>
    <row r="28" spans="1:11" ht="15" customHeight="1">
      <c r="A28" s="43" t="s">
        <v>75</v>
      </c>
      <c r="B28" s="30">
        <v>222</v>
      </c>
      <c r="C28" s="30">
        <v>222</v>
      </c>
      <c r="D28" s="75" t="s">
        <v>843</v>
      </c>
      <c r="E28" s="30">
        <v>6336</v>
      </c>
      <c r="F28" s="59">
        <v>88.4</v>
      </c>
      <c r="G28" s="59">
        <v>88.4</v>
      </c>
      <c r="H28" s="75" t="s">
        <v>843</v>
      </c>
      <c r="I28" s="237"/>
      <c r="J28" s="237"/>
      <c r="K28" s="237"/>
    </row>
    <row r="29" spans="1:11" ht="15" customHeight="1">
      <c r="A29" s="43" t="s">
        <v>76</v>
      </c>
      <c r="B29" s="30">
        <v>90</v>
      </c>
      <c r="C29" s="30">
        <v>90</v>
      </c>
      <c r="D29" s="75" t="s">
        <v>843</v>
      </c>
      <c r="E29" s="30">
        <v>3300</v>
      </c>
      <c r="F29" s="59">
        <v>59.6</v>
      </c>
      <c r="G29" s="59">
        <v>59.6</v>
      </c>
      <c r="H29" s="75" t="s">
        <v>843</v>
      </c>
      <c r="I29" s="237"/>
      <c r="J29" s="237"/>
      <c r="K29" s="237"/>
    </row>
    <row r="30" spans="1:11" ht="15" customHeight="1">
      <c r="A30" s="43" t="s">
        <v>77</v>
      </c>
      <c r="B30" s="30">
        <v>120</v>
      </c>
      <c r="C30" s="30">
        <v>120</v>
      </c>
      <c r="D30" s="75" t="s">
        <v>843</v>
      </c>
      <c r="E30" s="30">
        <v>5467</v>
      </c>
      <c r="F30" s="59">
        <v>76.400000000000006</v>
      </c>
      <c r="G30" s="59">
        <v>76.400000000000006</v>
      </c>
      <c r="H30" s="75" t="s">
        <v>843</v>
      </c>
      <c r="I30" s="237"/>
      <c r="J30" s="237"/>
      <c r="K30" s="237"/>
    </row>
    <row r="31" spans="1:11" ht="15" customHeight="1">
      <c r="A31" s="48" t="s">
        <v>78</v>
      </c>
      <c r="B31" s="30">
        <v>1089</v>
      </c>
      <c r="C31" s="30">
        <v>337</v>
      </c>
      <c r="D31" s="156">
        <v>752</v>
      </c>
      <c r="E31" s="30">
        <v>30047</v>
      </c>
      <c r="F31" s="59">
        <v>52.7</v>
      </c>
      <c r="G31" s="59">
        <v>11.8</v>
      </c>
      <c r="H31" s="159">
        <v>40.9</v>
      </c>
      <c r="I31" s="237"/>
      <c r="J31" s="237"/>
      <c r="K31" s="237"/>
    </row>
    <row r="32" spans="1:11" ht="25.15" customHeight="1">
      <c r="A32" s="61" t="s">
        <v>926</v>
      </c>
      <c r="B32" s="30"/>
      <c r="C32" s="30"/>
      <c r="D32" s="156"/>
      <c r="E32" s="30"/>
      <c r="F32" s="59"/>
      <c r="G32" s="75"/>
      <c r="H32" s="75"/>
      <c r="I32" s="237"/>
      <c r="J32" s="237"/>
      <c r="K32" s="237"/>
    </row>
    <row r="33" spans="1:11" ht="15" customHeight="1">
      <c r="A33" s="62" t="s">
        <v>79</v>
      </c>
      <c r="B33" s="30">
        <v>240</v>
      </c>
      <c r="C33" s="30">
        <v>240</v>
      </c>
      <c r="D33" s="75" t="s">
        <v>843</v>
      </c>
      <c r="E33" s="30">
        <v>1742</v>
      </c>
      <c r="F33" s="59">
        <v>39.5</v>
      </c>
      <c r="G33" s="59">
        <v>39.5</v>
      </c>
      <c r="H33" s="75" t="s">
        <v>843</v>
      </c>
      <c r="I33" s="237"/>
      <c r="J33" s="237"/>
      <c r="K33" s="237"/>
    </row>
    <row r="34" spans="1:11" ht="15" customHeight="1">
      <c r="A34" s="62" t="s">
        <v>80</v>
      </c>
      <c r="B34" s="30">
        <v>474</v>
      </c>
      <c r="C34" s="30">
        <v>18</v>
      </c>
      <c r="D34" s="30">
        <v>456</v>
      </c>
      <c r="E34" s="30">
        <v>14803</v>
      </c>
      <c r="F34" s="59">
        <v>77.099999999999994</v>
      </c>
      <c r="G34" s="59">
        <v>4.3</v>
      </c>
      <c r="H34" s="68">
        <v>72.8</v>
      </c>
      <c r="I34" s="237"/>
      <c r="J34" s="237"/>
      <c r="K34" s="237"/>
    </row>
    <row r="35" spans="1:11" ht="15" customHeight="1">
      <c r="A35" s="62" t="s">
        <v>81</v>
      </c>
      <c r="B35" s="30">
        <v>195</v>
      </c>
      <c r="C35" s="30" t="s">
        <v>843</v>
      </c>
      <c r="D35" s="156">
        <v>195</v>
      </c>
      <c r="E35" s="30">
        <v>6524</v>
      </c>
      <c r="F35" s="59">
        <v>99.9</v>
      </c>
      <c r="G35" s="75" t="s">
        <v>843</v>
      </c>
      <c r="H35" s="159">
        <v>99.9</v>
      </c>
      <c r="I35" s="237"/>
      <c r="J35" s="237"/>
      <c r="K35" s="237"/>
    </row>
    <row r="36" spans="1:11" ht="25.15" customHeight="1">
      <c r="A36" s="61" t="s">
        <v>922</v>
      </c>
      <c r="B36" s="30"/>
      <c r="C36" s="30"/>
      <c r="D36" s="156"/>
      <c r="E36" s="30"/>
      <c r="F36" s="59"/>
      <c r="G36" s="59"/>
      <c r="H36" s="75"/>
      <c r="I36" s="237"/>
      <c r="J36" s="237"/>
      <c r="K36" s="237"/>
    </row>
    <row r="37" spans="1:11" ht="15" customHeight="1">
      <c r="A37" s="43" t="s">
        <v>48</v>
      </c>
      <c r="B37" s="30">
        <v>96</v>
      </c>
      <c r="C37" s="30">
        <v>9</v>
      </c>
      <c r="D37" s="156">
        <v>87</v>
      </c>
      <c r="E37" s="30">
        <v>2941</v>
      </c>
      <c r="F37" s="59">
        <v>38.700000000000003</v>
      </c>
      <c r="G37" s="59">
        <v>10.5</v>
      </c>
      <c r="H37" s="159">
        <v>28.2</v>
      </c>
      <c r="I37" s="237"/>
      <c r="J37" s="237"/>
      <c r="K37" s="237"/>
    </row>
    <row r="38" spans="1:11" ht="15" customHeight="1">
      <c r="A38" s="43" t="s">
        <v>82</v>
      </c>
      <c r="B38" s="30">
        <v>22</v>
      </c>
      <c r="C38" s="30">
        <v>22</v>
      </c>
      <c r="D38" s="75" t="s">
        <v>843</v>
      </c>
      <c r="E38" s="30">
        <v>645</v>
      </c>
      <c r="F38" s="59">
        <v>21.7</v>
      </c>
      <c r="G38" s="59">
        <v>21.7</v>
      </c>
      <c r="H38" s="75" t="s">
        <v>843</v>
      </c>
      <c r="I38" s="237"/>
      <c r="J38" s="237"/>
      <c r="K38" s="237"/>
    </row>
    <row r="39" spans="1:11" ht="15" customHeight="1">
      <c r="A39" s="43" t="s">
        <v>83</v>
      </c>
      <c r="B39" s="30">
        <v>20</v>
      </c>
      <c r="C39" s="30">
        <v>20</v>
      </c>
      <c r="D39" s="75" t="s">
        <v>843</v>
      </c>
      <c r="E39" s="30">
        <v>1700</v>
      </c>
      <c r="F39" s="59">
        <v>33.200000000000003</v>
      </c>
      <c r="G39" s="59">
        <v>33.200000000000003</v>
      </c>
      <c r="H39" s="75" t="s">
        <v>843</v>
      </c>
      <c r="I39" s="237"/>
      <c r="J39" s="237"/>
      <c r="K39" s="237"/>
    </row>
    <row r="40" spans="1:11" ht="15" customHeight="1">
      <c r="A40" s="43" t="s">
        <v>84</v>
      </c>
      <c r="B40" s="30">
        <v>4</v>
      </c>
      <c r="C40" s="30">
        <v>4</v>
      </c>
      <c r="D40" s="75" t="s">
        <v>843</v>
      </c>
      <c r="E40" s="30">
        <v>190</v>
      </c>
      <c r="F40" s="41">
        <v>4.7</v>
      </c>
      <c r="G40" s="160">
        <v>4.7</v>
      </c>
      <c r="H40" s="75" t="s">
        <v>843</v>
      </c>
      <c r="I40" s="237"/>
      <c r="J40" s="237"/>
      <c r="K40" s="237"/>
    </row>
    <row r="41" spans="1:11" ht="15" customHeight="1">
      <c r="A41" s="43" t="s">
        <v>24</v>
      </c>
      <c r="B41" s="30">
        <v>14</v>
      </c>
      <c r="C41" s="75" t="s">
        <v>843</v>
      </c>
      <c r="D41" s="30">
        <v>14</v>
      </c>
      <c r="E41" s="30">
        <v>675</v>
      </c>
      <c r="F41" s="59">
        <v>19.8</v>
      </c>
      <c r="G41" s="75" t="s">
        <v>843</v>
      </c>
      <c r="H41" s="75">
        <v>19.8</v>
      </c>
      <c r="I41" s="237"/>
      <c r="J41" s="237"/>
      <c r="K41" s="237"/>
    </row>
    <row r="42" spans="1:11" ht="15" customHeight="1">
      <c r="A42" s="43" t="s">
        <v>85</v>
      </c>
      <c r="B42" s="30">
        <v>24</v>
      </c>
      <c r="C42" s="30">
        <v>24</v>
      </c>
      <c r="D42" s="75" t="s">
        <v>843</v>
      </c>
      <c r="E42" s="30">
        <v>827</v>
      </c>
      <c r="F42" s="32">
        <v>22.2</v>
      </c>
      <c r="G42" s="30">
        <v>22.2</v>
      </c>
      <c r="H42" s="68">
        <v>0</v>
      </c>
      <c r="I42" s="237"/>
      <c r="J42" s="237"/>
      <c r="K42" s="237"/>
    </row>
    <row r="43" spans="1:11" ht="15" customHeight="1">
      <c r="A43" s="48" t="s">
        <v>86</v>
      </c>
      <c r="B43" s="30">
        <v>3608</v>
      </c>
      <c r="C43" s="30">
        <v>125</v>
      </c>
      <c r="D43" s="30">
        <v>3483</v>
      </c>
      <c r="E43" s="30">
        <v>72054</v>
      </c>
      <c r="F43" s="32">
        <v>77.8</v>
      </c>
      <c r="G43" s="30">
        <v>6.7</v>
      </c>
      <c r="H43" s="68">
        <v>71</v>
      </c>
      <c r="I43" s="237"/>
      <c r="J43" s="237"/>
      <c r="K43" s="237"/>
    </row>
    <row r="44" spans="1:11" ht="25.15" customHeight="1">
      <c r="A44" s="61" t="s">
        <v>921</v>
      </c>
      <c r="B44" s="30"/>
      <c r="C44" s="30"/>
      <c r="D44" s="156"/>
      <c r="E44" s="30"/>
      <c r="F44" s="59"/>
      <c r="G44" s="59"/>
      <c r="H44" s="159"/>
      <c r="I44" s="237"/>
      <c r="J44" s="237"/>
      <c r="K44" s="237"/>
    </row>
    <row r="45" spans="1:11" ht="15" customHeight="1">
      <c r="A45" s="62" t="s">
        <v>87</v>
      </c>
      <c r="B45" s="30">
        <v>1898</v>
      </c>
      <c r="C45" s="75" t="s">
        <v>843</v>
      </c>
      <c r="D45" s="30">
        <v>1898</v>
      </c>
      <c r="E45" s="30">
        <v>32025</v>
      </c>
      <c r="F45" s="59">
        <v>96.4</v>
      </c>
      <c r="G45" s="75" t="s">
        <v>843</v>
      </c>
      <c r="H45" s="75">
        <v>96.4</v>
      </c>
      <c r="I45" s="237"/>
      <c r="J45" s="237"/>
      <c r="K45" s="237"/>
    </row>
    <row r="46" spans="1:11" ht="15" customHeight="1">
      <c r="A46" s="62" t="s">
        <v>89</v>
      </c>
      <c r="B46" s="30">
        <v>662</v>
      </c>
      <c r="C46" s="75" t="s">
        <v>843</v>
      </c>
      <c r="D46" s="30">
        <v>662</v>
      </c>
      <c r="E46" s="30">
        <v>10188</v>
      </c>
      <c r="F46" s="59">
        <v>98.2</v>
      </c>
      <c r="G46" s="75" t="s">
        <v>843</v>
      </c>
      <c r="H46" s="75">
        <v>98.2</v>
      </c>
      <c r="I46" s="237"/>
      <c r="J46" s="237"/>
      <c r="K46" s="237"/>
    </row>
    <row r="47" spans="1:11" ht="25.15" customHeight="1">
      <c r="A47" s="61" t="s">
        <v>926</v>
      </c>
      <c r="B47" s="30"/>
      <c r="C47" s="30"/>
      <c r="D47" s="30"/>
      <c r="E47" s="30"/>
      <c r="F47" s="59"/>
      <c r="G47" s="75"/>
      <c r="H47" s="75"/>
      <c r="I47" s="237"/>
      <c r="J47" s="237"/>
      <c r="K47" s="237"/>
    </row>
    <row r="48" spans="1:11" ht="15" customHeight="1">
      <c r="A48" s="145" t="s">
        <v>88</v>
      </c>
      <c r="B48" s="30">
        <v>75</v>
      </c>
      <c r="C48" s="30">
        <v>75</v>
      </c>
      <c r="D48" s="75" t="s">
        <v>843</v>
      </c>
      <c r="E48" s="30">
        <v>3241</v>
      </c>
      <c r="F48" s="59">
        <v>54.6</v>
      </c>
      <c r="G48" s="30">
        <v>54.6</v>
      </c>
      <c r="H48" s="75" t="s">
        <v>843</v>
      </c>
      <c r="I48" s="237"/>
      <c r="J48" s="237"/>
      <c r="K48" s="237"/>
    </row>
    <row r="49" spans="1:11" ht="15" customHeight="1">
      <c r="A49" s="145" t="s">
        <v>90</v>
      </c>
      <c r="B49" s="30">
        <v>375</v>
      </c>
      <c r="C49" s="30">
        <v>0</v>
      </c>
      <c r="D49" s="30">
        <v>375</v>
      </c>
      <c r="E49" s="30">
        <v>10430</v>
      </c>
      <c r="F49" s="59">
        <v>82.6</v>
      </c>
      <c r="G49" s="75" t="s">
        <v>843</v>
      </c>
      <c r="H49" s="75">
        <v>82.6</v>
      </c>
      <c r="I49" s="237"/>
      <c r="J49" s="237"/>
      <c r="K49" s="237"/>
    </row>
    <row r="50" spans="1:11" ht="15" customHeight="1">
      <c r="A50" s="145" t="s">
        <v>91</v>
      </c>
      <c r="B50" s="30">
        <v>294</v>
      </c>
      <c r="C50" s="30">
        <v>0</v>
      </c>
      <c r="D50" s="156">
        <v>294</v>
      </c>
      <c r="E50" s="30">
        <v>3128</v>
      </c>
      <c r="F50" s="59">
        <v>46.7</v>
      </c>
      <c r="G50" s="75" t="s">
        <v>843</v>
      </c>
      <c r="H50" s="159">
        <v>46.7</v>
      </c>
      <c r="I50" s="237"/>
      <c r="J50" s="237"/>
      <c r="K50" s="237"/>
    </row>
    <row r="51" spans="1:11" ht="25.15" customHeight="1">
      <c r="A51" s="61" t="s">
        <v>922</v>
      </c>
      <c r="B51" s="30"/>
      <c r="C51" s="30"/>
      <c r="D51" s="156"/>
      <c r="E51" s="30"/>
      <c r="F51" s="59"/>
      <c r="G51" s="75"/>
      <c r="H51" s="75"/>
      <c r="I51" s="237"/>
      <c r="J51" s="237"/>
      <c r="K51" s="237"/>
    </row>
    <row r="52" spans="1:11" ht="15" customHeight="1">
      <c r="A52" s="62" t="s">
        <v>87</v>
      </c>
      <c r="B52" s="30">
        <v>239</v>
      </c>
      <c r="C52" s="30">
        <v>0</v>
      </c>
      <c r="D52" s="156">
        <v>239</v>
      </c>
      <c r="E52" s="30">
        <v>9618</v>
      </c>
      <c r="F52" s="59">
        <v>73.599999999999994</v>
      </c>
      <c r="G52" s="75" t="s">
        <v>843</v>
      </c>
      <c r="H52" s="159">
        <v>73.599999999999994</v>
      </c>
      <c r="I52" s="237"/>
      <c r="J52" s="237"/>
      <c r="K52" s="237"/>
    </row>
    <row r="53" spans="1:11" ht="15" customHeight="1">
      <c r="A53" s="62" t="s">
        <v>89</v>
      </c>
      <c r="B53" s="30">
        <v>65</v>
      </c>
      <c r="C53" s="156">
        <v>50</v>
      </c>
      <c r="D53" s="30">
        <v>15</v>
      </c>
      <c r="E53" s="30">
        <v>3424</v>
      </c>
      <c r="F53" s="59">
        <v>31.9</v>
      </c>
      <c r="G53" s="40">
        <v>28</v>
      </c>
      <c r="H53" s="75">
        <v>4</v>
      </c>
      <c r="I53" s="237"/>
      <c r="J53" s="237"/>
      <c r="K53" s="237"/>
    </row>
    <row r="54" spans="1:11" ht="15" customHeight="1">
      <c r="A54" s="48" t="s">
        <v>92</v>
      </c>
      <c r="B54" s="156">
        <v>742</v>
      </c>
      <c r="C54" s="156">
        <v>742</v>
      </c>
      <c r="D54" s="75" t="s">
        <v>843</v>
      </c>
      <c r="E54" s="156">
        <v>23355</v>
      </c>
      <c r="F54" s="40">
        <v>53.4</v>
      </c>
      <c r="G54" s="40">
        <v>53.4</v>
      </c>
      <c r="H54" s="75" t="s">
        <v>843</v>
      </c>
      <c r="I54" s="237"/>
      <c r="J54" s="237"/>
      <c r="K54" s="237"/>
    </row>
    <row r="55" spans="1:11" ht="22.5">
      <c r="A55" s="61" t="s">
        <v>924</v>
      </c>
      <c r="B55" s="30"/>
      <c r="C55" s="30"/>
      <c r="D55" s="156"/>
      <c r="E55" s="30"/>
      <c r="F55" s="75"/>
      <c r="G55" s="75"/>
      <c r="H55" s="75"/>
      <c r="I55" s="237"/>
      <c r="J55" s="237"/>
      <c r="K55" s="237"/>
    </row>
    <row r="56" spans="1:11" ht="15" customHeight="1">
      <c r="A56" s="62" t="s">
        <v>93</v>
      </c>
      <c r="B56" s="30">
        <v>330</v>
      </c>
      <c r="C56" s="30">
        <v>330</v>
      </c>
      <c r="D56" s="75" t="s">
        <v>843</v>
      </c>
      <c r="E56" s="30">
        <v>10709</v>
      </c>
      <c r="F56" s="59">
        <v>100</v>
      </c>
      <c r="G56" s="59">
        <v>100</v>
      </c>
      <c r="H56" s="75" t="s">
        <v>843</v>
      </c>
      <c r="I56" s="237"/>
      <c r="J56" s="237"/>
      <c r="K56" s="237"/>
    </row>
    <row r="57" spans="1:11" ht="25.15" customHeight="1">
      <c r="A57" s="61" t="s">
        <v>922</v>
      </c>
      <c r="B57" s="30"/>
      <c r="C57" s="156"/>
      <c r="D57" s="30"/>
      <c r="E57" s="30"/>
      <c r="F57" s="75"/>
      <c r="G57" s="75"/>
      <c r="H57" s="75"/>
      <c r="I57" s="237"/>
      <c r="J57" s="237"/>
      <c r="K57" s="237"/>
    </row>
    <row r="58" spans="1:11" ht="15" customHeight="1">
      <c r="A58" s="62" t="s">
        <v>94</v>
      </c>
      <c r="B58" s="30">
        <v>210</v>
      </c>
      <c r="C58" s="30">
        <v>210</v>
      </c>
      <c r="D58" s="75" t="s">
        <v>843</v>
      </c>
      <c r="E58" s="30">
        <v>5832</v>
      </c>
      <c r="F58" s="59">
        <v>62.6</v>
      </c>
      <c r="G58" s="30">
        <v>62.6</v>
      </c>
      <c r="H58" s="75" t="s">
        <v>843</v>
      </c>
      <c r="I58" s="237"/>
      <c r="J58" s="237"/>
      <c r="K58" s="237"/>
    </row>
    <row r="59" spans="1:11" ht="15" customHeight="1">
      <c r="A59" s="43" t="s">
        <v>25</v>
      </c>
      <c r="B59" s="30">
        <v>0</v>
      </c>
      <c r="C59" s="30">
        <v>0</v>
      </c>
      <c r="D59" s="75" t="s">
        <v>843</v>
      </c>
      <c r="E59" s="75" t="s">
        <v>843</v>
      </c>
      <c r="F59" s="75" t="s">
        <v>843</v>
      </c>
      <c r="G59" s="75" t="s">
        <v>843</v>
      </c>
      <c r="H59" s="75" t="s">
        <v>843</v>
      </c>
      <c r="I59" s="237"/>
      <c r="J59" s="237"/>
      <c r="K59" s="237"/>
    </row>
    <row r="60" spans="1:11" ht="15" customHeight="1">
      <c r="A60" s="62" t="s">
        <v>95</v>
      </c>
      <c r="B60" s="30">
        <v>143</v>
      </c>
      <c r="C60" s="30">
        <v>143</v>
      </c>
      <c r="D60" s="75" t="s">
        <v>843</v>
      </c>
      <c r="E60" s="30">
        <v>4550</v>
      </c>
      <c r="F60" s="59">
        <v>49.8</v>
      </c>
      <c r="G60" s="30">
        <v>49.8</v>
      </c>
      <c r="H60" s="75" t="s">
        <v>843</v>
      </c>
      <c r="I60" s="237"/>
      <c r="J60" s="237"/>
      <c r="K60" s="237"/>
    </row>
    <row r="61" spans="1:11" ht="15" customHeight="1">
      <c r="A61" s="62" t="s">
        <v>93</v>
      </c>
      <c r="B61" s="30">
        <v>59</v>
      </c>
      <c r="C61" s="30">
        <v>59</v>
      </c>
      <c r="D61" s="75" t="s">
        <v>843</v>
      </c>
      <c r="E61" s="30">
        <v>2264</v>
      </c>
      <c r="F61" s="59">
        <v>27.2</v>
      </c>
      <c r="G61" s="30">
        <v>27.2</v>
      </c>
      <c r="H61" s="75" t="s">
        <v>843</v>
      </c>
      <c r="I61" s="237"/>
      <c r="J61" s="237"/>
      <c r="K61" s="237"/>
    </row>
    <row r="62" spans="1:11" ht="15" customHeight="1">
      <c r="A62" s="48" t="s">
        <v>96</v>
      </c>
      <c r="B62" s="30">
        <v>4045</v>
      </c>
      <c r="C62" s="156">
        <v>895</v>
      </c>
      <c r="D62" s="30">
        <v>3150</v>
      </c>
      <c r="E62" s="30">
        <v>79975</v>
      </c>
      <c r="F62" s="59">
        <v>77.3</v>
      </c>
      <c r="G62" s="40">
        <v>23.4</v>
      </c>
      <c r="H62" s="75">
        <v>53.8</v>
      </c>
      <c r="I62" s="237"/>
      <c r="J62" s="237"/>
      <c r="K62" s="237"/>
    </row>
    <row r="63" spans="1:11" ht="25.15" customHeight="1">
      <c r="A63" s="61" t="s">
        <v>921</v>
      </c>
      <c r="B63" s="30"/>
      <c r="C63" s="30"/>
      <c r="D63" s="158"/>
      <c r="E63" s="30"/>
      <c r="F63" s="59"/>
      <c r="G63" s="59"/>
      <c r="H63" s="161"/>
      <c r="I63" s="237"/>
      <c r="J63" s="237"/>
      <c r="K63" s="237"/>
    </row>
    <row r="64" spans="1:11" ht="15" customHeight="1">
      <c r="A64" s="43" t="s">
        <v>100</v>
      </c>
      <c r="B64" s="30">
        <v>1408</v>
      </c>
      <c r="C64" s="75" t="s">
        <v>843</v>
      </c>
      <c r="D64" s="30">
        <v>1408</v>
      </c>
      <c r="E64" s="30">
        <v>31669</v>
      </c>
      <c r="F64" s="59">
        <v>96.8</v>
      </c>
      <c r="G64" s="75" t="s">
        <v>843</v>
      </c>
      <c r="H64" s="75">
        <v>96.8</v>
      </c>
      <c r="I64" s="237"/>
      <c r="J64" s="237"/>
      <c r="K64" s="237"/>
    </row>
    <row r="65" spans="1:11" ht="25.15" customHeight="1">
      <c r="A65" s="61" t="s">
        <v>926</v>
      </c>
      <c r="B65" s="30"/>
      <c r="C65" s="156"/>
      <c r="D65" s="30"/>
      <c r="E65" s="30"/>
      <c r="F65" s="59">
        <v>0</v>
      </c>
      <c r="G65" s="75" t="s">
        <v>843</v>
      </c>
      <c r="H65" s="75" t="s">
        <v>843</v>
      </c>
      <c r="I65" s="237"/>
      <c r="J65" s="237"/>
      <c r="K65" s="237"/>
    </row>
    <row r="66" spans="1:11" ht="15" customHeight="1">
      <c r="A66" s="62" t="s">
        <v>97</v>
      </c>
      <c r="B66" s="30">
        <v>92</v>
      </c>
      <c r="C66" s="156">
        <v>92</v>
      </c>
      <c r="D66" s="75" t="s">
        <v>843</v>
      </c>
      <c r="E66" s="30">
        <v>2497</v>
      </c>
      <c r="F66" s="59">
        <v>46.5</v>
      </c>
      <c r="G66" s="40">
        <v>46.5</v>
      </c>
      <c r="H66" s="75" t="s">
        <v>843</v>
      </c>
      <c r="I66" s="237"/>
      <c r="J66" s="237"/>
      <c r="K66" s="237"/>
    </row>
    <row r="67" spans="1:11" ht="15" customHeight="1">
      <c r="A67" s="62" t="s">
        <v>98</v>
      </c>
      <c r="B67" s="30">
        <v>88</v>
      </c>
      <c r="C67" s="30">
        <v>88</v>
      </c>
      <c r="D67" s="75" t="s">
        <v>843</v>
      </c>
      <c r="E67" s="30">
        <v>3264</v>
      </c>
      <c r="F67" s="59">
        <v>66.8</v>
      </c>
      <c r="G67" s="30">
        <v>66.8</v>
      </c>
      <c r="H67" s="75" t="s">
        <v>843</v>
      </c>
      <c r="I67" s="237"/>
      <c r="J67" s="237"/>
      <c r="K67" s="237"/>
    </row>
    <row r="68" spans="1:11" ht="15" customHeight="1">
      <c r="A68" s="62" t="s">
        <v>99</v>
      </c>
      <c r="B68" s="30">
        <v>792</v>
      </c>
      <c r="C68" s="30">
        <v>19</v>
      </c>
      <c r="D68" s="30">
        <v>773</v>
      </c>
      <c r="E68" s="30">
        <v>18059</v>
      </c>
      <c r="F68" s="59">
        <v>75.3</v>
      </c>
      <c r="G68" s="30">
        <v>2.5</v>
      </c>
      <c r="H68" s="75">
        <v>72.8</v>
      </c>
      <c r="I68" s="237"/>
      <c r="J68" s="237"/>
      <c r="K68" s="237"/>
    </row>
    <row r="69" spans="1:11" ht="25.15" customHeight="1">
      <c r="A69" s="61" t="s">
        <v>922</v>
      </c>
      <c r="B69" s="30"/>
      <c r="C69" s="156"/>
      <c r="D69" s="30"/>
      <c r="E69" s="30"/>
      <c r="F69" s="59"/>
      <c r="G69" s="40"/>
      <c r="H69" s="75"/>
      <c r="I69" s="237"/>
      <c r="J69" s="237"/>
      <c r="K69" s="237"/>
    </row>
    <row r="70" spans="1:11" ht="15" customHeight="1">
      <c r="A70" s="43" t="s">
        <v>101</v>
      </c>
      <c r="B70" s="30">
        <v>52</v>
      </c>
      <c r="C70" s="30">
        <v>52</v>
      </c>
      <c r="D70" s="75" t="s">
        <v>843</v>
      </c>
      <c r="E70" s="30">
        <v>2171</v>
      </c>
      <c r="F70" s="59">
        <v>51.3</v>
      </c>
      <c r="G70" s="59">
        <v>51.3</v>
      </c>
      <c r="H70" s="75" t="s">
        <v>843</v>
      </c>
      <c r="I70" s="237"/>
      <c r="J70" s="237"/>
      <c r="K70" s="237"/>
    </row>
    <row r="71" spans="1:11" ht="15" customHeight="1">
      <c r="A71" s="43" t="s">
        <v>102</v>
      </c>
      <c r="B71" s="30">
        <v>82</v>
      </c>
      <c r="C71" s="156">
        <v>82</v>
      </c>
      <c r="D71" s="75" t="s">
        <v>843</v>
      </c>
      <c r="E71" s="30">
        <v>2590</v>
      </c>
      <c r="F71" s="59">
        <v>46.5</v>
      </c>
      <c r="G71" s="40">
        <v>46.5</v>
      </c>
      <c r="H71" s="75">
        <v>0</v>
      </c>
      <c r="I71" s="237"/>
      <c r="J71" s="237"/>
      <c r="K71" s="237"/>
    </row>
    <row r="72" spans="1:11" ht="15" customHeight="1">
      <c r="A72" s="43" t="s">
        <v>103</v>
      </c>
      <c r="B72" s="30">
        <v>257</v>
      </c>
      <c r="C72" s="156">
        <v>257</v>
      </c>
      <c r="D72" s="75" t="s">
        <v>843</v>
      </c>
      <c r="E72" s="30">
        <v>4199</v>
      </c>
      <c r="F72" s="59">
        <v>94.7</v>
      </c>
      <c r="G72" s="40">
        <v>94.7</v>
      </c>
      <c r="H72" s="75">
        <v>0</v>
      </c>
      <c r="I72" s="237"/>
      <c r="J72" s="237"/>
      <c r="K72" s="237"/>
    </row>
    <row r="73" spans="1:11" ht="15" customHeight="1">
      <c r="A73" s="43" t="s">
        <v>104</v>
      </c>
      <c r="B73" s="30">
        <v>126</v>
      </c>
      <c r="C73" s="156">
        <v>126</v>
      </c>
      <c r="D73" s="75" t="s">
        <v>843</v>
      </c>
      <c r="E73" s="30">
        <v>2697</v>
      </c>
      <c r="F73" s="59">
        <v>43.4</v>
      </c>
      <c r="G73" s="40">
        <v>43.4</v>
      </c>
      <c r="H73" s="75">
        <v>0</v>
      </c>
      <c r="I73" s="237"/>
      <c r="J73" s="237"/>
      <c r="K73" s="237"/>
    </row>
    <row r="74" spans="1:11" ht="15" customHeight="1">
      <c r="A74" s="43" t="s">
        <v>100</v>
      </c>
      <c r="B74" s="30">
        <v>1148</v>
      </c>
      <c r="C74" s="160">
        <v>179</v>
      </c>
      <c r="D74" s="160">
        <v>969</v>
      </c>
      <c r="E74" s="30">
        <v>12829</v>
      </c>
      <c r="F74" s="59">
        <v>79.7</v>
      </c>
      <c r="G74" s="160">
        <v>38.700000000000003</v>
      </c>
      <c r="H74" s="68">
        <v>41</v>
      </c>
      <c r="I74" s="237"/>
      <c r="J74" s="237"/>
      <c r="K74" s="237"/>
    </row>
    <row r="75" spans="1:11" ht="25.15" customHeight="1">
      <c r="A75" s="150" t="s">
        <v>923</v>
      </c>
      <c r="B75" s="30"/>
      <c r="C75" s="30"/>
      <c r="D75" s="156"/>
      <c r="E75" s="30"/>
      <c r="F75" s="59"/>
      <c r="G75" s="59"/>
      <c r="H75" s="159"/>
      <c r="I75" s="237"/>
      <c r="J75" s="237"/>
      <c r="K75" s="237"/>
    </row>
    <row r="76" spans="1:11" ht="15" customHeight="1">
      <c r="A76" s="62" t="s">
        <v>48</v>
      </c>
      <c r="B76" s="30">
        <v>4997</v>
      </c>
      <c r="C76" s="75" t="s">
        <v>843</v>
      </c>
      <c r="D76" s="30">
        <v>4997</v>
      </c>
      <c r="E76" s="30">
        <v>108531</v>
      </c>
      <c r="F76" s="59">
        <v>91.5</v>
      </c>
      <c r="G76" s="59">
        <v>0</v>
      </c>
      <c r="H76" s="68">
        <v>91.5</v>
      </c>
      <c r="I76" s="237"/>
      <c r="J76" s="237"/>
      <c r="K76" s="237"/>
    </row>
    <row r="77" spans="1:11" ht="22.5">
      <c r="A77" s="151" t="s">
        <v>872</v>
      </c>
      <c r="B77" s="30">
        <v>9106</v>
      </c>
      <c r="C77" s="160">
        <v>969</v>
      </c>
      <c r="D77" s="30">
        <v>8562</v>
      </c>
      <c r="E77" s="30">
        <v>227619</v>
      </c>
      <c r="F77" s="59">
        <v>79.5</v>
      </c>
      <c r="G77" s="59">
        <v>7.4</v>
      </c>
      <c r="H77" s="68">
        <v>72.099999999999994</v>
      </c>
      <c r="I77" s="237"/>
      <c r="J77" s="237"/>
      <c r="K77" s="237"/>
    </row>
    <row r="78" spans="1:11" ht="15" customHeight="1">
      <c r="A78" s="48" t="s">
        <v>105</v>
      </c>
      <c r="B78" s="30">
        <v>3029</v>
      </c>
      <c r="C78" s="30">
        <v>149</v>
      </c>
      <c r="D78" s="156">
        <v>2880</v>
      </c>
      <c r="E78" s="30">
        <v>73485</v>
      </c>
      <c r="F78" s="59">
        <v>80.400000000000006</v>
      </c>
      <c r="G78" s="59">
        <v>7.4</v>
      </c>
      <c r="H78" s="159">
        <v>73</v>
      </c>
      <c r="I78" s="237"/>
      <c r="J78" s="237"/>
      <c r="K78" s="237"/>
    </row>
    <row r="79" spans="1:11" ht="25.15" customHeight="1">
      <c r="A79" s="61" t="s">
        <v>921</v>
      </c>
      <c r="B79" s="30"/>
      <c r="C79" s="30"/>
      <c r="D79" s="30"/>
      <c r="E79" s="30"/>
      <c r="F79" s="59"/>
      <c r="G79" s="59"/>
      <c r="H79" s="68"/>
      <c r="I79" s="237"/>
      <c r="J79" s="237"/>
      <c r="K79" s="237"/>
    </row>
    <row r="80" spans="1:11" ht="15" customHeight="1">
      <c r="A80" s="62" t="s">
        <v>106</v>
      </c>
      <c r="B80" s="30">
        <v>2642</v>
      </c>
      <c r="C80" s="75" t="s">
        <v>843</v>
      </c>
      <c r="D80" s="30">
        <v>2642</v>
      </c>
      <c r="E80" s="30">
        <v>58649</v>
      </c>
      <c r="F80" s="59">
        <v>94.7</v>
      </c>
      <c r="G80" s="59">
        <v>0</v>
      </c>
      <c r="H80" s="68">
        <v>94.7</v>
      </c>
      <c r="I80" s="237"/>
      <c r="J80" s="237"/>
      <c r="K80" s="237"/>
    </row>
    <row r="81" spans="1:11" ht="25.15" customHeight="1">
      <c r="A81" s="61" t="s">
        <v>922</v>
      </c>
      <c r="B81" s="30"/>
      <c r="C81" s="160">
        <v>969</v>
      </c>
      <c r="D81" s="156"/>
      <c r="E81" s="30"/>
      <c r="F81" s="59"/>
      <c r="G81" s="59"/>
      <c r="H81" s="159"/>
      <c r="I81" s="237"/>
      <c r="J81" s="237"/>
      <c r="K81" s="237"/>
    </row>
    <row r="82" spans="1:11" ht="15" customHeight="1">
      <c r="A82" s="62" t="s">
        <v>106</v>
      </c>
      <c r="B82" s="156">
        <v>178</v>
      </c>
      <c r="C82" s="156">
        <v>11</v>
      </c>
      <c r="D82" s="156">
        <v>167</v>
      </c>
      <c r="E82" s="156">
        <v>6239</v>
      </c>
      <c r="F82" s="40">
        <v>52.4</v>
      </c>
      <c r="G82" s="40">
        <v>3.6</v>
      </c>
      <c r="H82" s="159">
        <v>48.8</v>
      </c>
      <c r="I82" s="237"/>
      <c r="J82" s="237"/>
      <c r="K82" s="237"/>
    </row>
    <row r="83" spans="1:11" ht="15" customHeight="1">
      <c r="A83" s="62" t="s">
        <v>107</v>
      </c>
      <c r="B83" s="30">
        <v>71</v>
      </c>
      <c r="C83" s="30">
        <v>0</v>
      </c>
      <c r="D83" s="156">
        <v>71</v>
      </c>
      <c r="E83" s="30">
        <v>2298</v>
      </c>
      <c r="F83" s="59">
        <v>34.5</v>
      </c>
      <c r="G83" s="59">
        <v>0</v>
      </c>
      <c r="H83" s="159">
        <v>34.5</v>
      </c>
      <c r="I83" s="237"/>
      <c r="J83" s="237"/>
      <c r="K83" s="237"/>
    </row>
    <row r="84" spans="1:11" ht="15" customHeight="1">
      <c r="A84" s="62" t="s">
        <v>108</v>
      </c>
      <c r="B84" s="30">
        <v>88</v>
      </c>
      <c r="C84" s="30">
        <v>88</v>
      </c>
      <c r="D84" s="75" t="s">
        <v>843</v>
      </c>
      <c r="E84" s="156">
        <v>4149</v>
      </c>
      <c r="F84" s="40">
        <v>57.5</v>
      </c>
      <c r="G84" s="40">
        <v>57.5</v>
      </c>
      <c r="H84" s="75" t="s">
        <v>843</v>
      </c>
      <c r="I84" s="237"/>
      <c r="J84" s="237"/>
      <c r="K84" s="237"/>
    </row>
    <row r="85" spans="1:11" ht="15" customHeight="1">
      <c r="A85" s="62" t="s">
        <v>109</v>
      </c>
      <c r="B85" s="30">
        <v>50</v>
      </c>
      <c r="C85" s="30">
        <v>50</v>
      </c>
      <c r="D85" s="160">
        <v>969</v>
      </c>
      <c r="E85" s="30">
        <v>2150</v>
      </c>
      <c r="F85" s="59">
        <v>58.2</v>
      </c>
      <c r="G85" s="59">
        <v>58.2</v>
      </c>
      <c r="H85" s="160">
        <v>969</v>
      </c>
      <c r="I85" s="237"/>
      <c r="J85" s="237"/>
      <c r="K85" s="237"/>
    </row>
    <row r="86" spans="1:11" ht="15" customHeight="1">
      <c r="A86" s="48" t="s">
        <v>110</v>
      </c>
      <c r="B86" s="30">
        <v>2671</v>
      </c>
      <c r="C86" s="30">
        <v>217</v>
      </c>
      <c r="D86" s="30">
        <v>2454</v>
      </c>
      <c r="E86" s="30">
        <v>48695</v>
      </c>
      <c r="F86" s="59">
        <v>86.6</v>
      </c>
      <c r="G86" s="59">
        <v>11.8</v>
      </c>
      <c r="H86" s="75">
        <v>74.8</v>
      </c>
      <c r="I86" s="237"/>
      <c r="J86" s="237"/>
      <c r="K86" s="237"/>
    </row>
    <row r="87" spans="1:11" ht="25.15" customHeight="1">
      <c r="A87" s="61" t="s">
        <v>921</v>
      </c>
      <c r="B87" s="30"/>
      <c r="C87" s="30"/>
      <c r="D87" s="30"/>
      <c r="E87" s="30"/>
      <c r="F87" s="59"/>
      <c r="G87" s="59"/>
      <c r="H87" s="68"/>
      <c r="I87" s="237"/>
      <c r="J87" s="237"/>
      <c r="K87" s="237"/>
    </row>
    <row r="88" spans="1:11" ht="15" customHeight="1">
      <c r="A88" s="62" t="s">
        <v>111</v>
      </c>
      <c r="B88" s="30">
        <v>1805</v>
      </c>
      <c r="C88" s="75" t="s">
        <v>843</v>
      </c>
      <c r="D88" s="30">
        <v>1805</v>
      </c>
      <c r="E88" s="30">
        <v>27768</v>
      </c>
      <c r="F88" s="59">
        <v>95.9</v>
      </c>
      <c r="G88" s="59">
        <v>0</v>
      </c>
      <c r="H88" s="68">
        <v>95.9</v>
      </c>
      <c r="I88" s="237"/>
      <c r="J88" s="237"/>
      <c r="K88" s="237"/>
    </row>
    <row r="89" spans="1:11" ht="25.15" customHeight="1">
      <c r="A89" s="61" t="s">
        <v>926</v>
      </c>
      <c r="B89" s="30"/>
      <c r="C89" s="160">
        <v>969</v>
      </c>
      <c r="D89" s="156"/>
      <c r="E89" s="30"/>
      <c r="F89" s="59"/>
      <c r="G89" s="59"/>
      <c r="H89" s="159"/>
      <c r="I89" s="237"/>
      <c r="J89" s="237"/>
      <c r="K89" s="237"/>
    </row>
    <row r="90" spans="1:11" ht="15" customHeight="1">
      <c r="A90" s="62" t="s">
        <v>112</v>
      </c>
      <c r="B90" s="30">
        <v>173</v>
      </c>
      <c r="C90" s="30">
        <v>173</v>
      </c>
      <c r="D90" s="75" t="s">
        <v>843</v>
      </c>
      <c r="E90" s="30">
        <v>5565</v>
      </c>
      <c r="F90" s="59">
        <v>98.7</v>
      </c>
      <c r="G90" s="59">
        <v>98.7</v>
      </c>
      <c r="H90" s="75" t="s">
        <v>843</v>
      </c>
      <c r="I90" s="237"/>
      <c r="J90" s="237"/>
      <c r="K90" s="237"/>
    </row>
    <row r="91" spans="1:11" ht="25.15" customHeight="1">
      <c r="A91" s="61" t="s">
        <v>922</v>
      </c>
      <c r="B91" s="30"/>
      <c r="C91" s="156"/>
      <c r="D91" s="160">
        <v>969</v>
      </c>
      <c r="E91" s="30"/>
      <c r="F91" s="59"/>
      <c r="G91" s="40"/>
      <c r="H91" s="160">
        <v>969</v>
      </c>
      <c r="I91" s="237"/>
      <c r="J91" s="237"/>
      <c r="K91" s="237"/>
    </row>
    <row r="92" spans="1:11" ht="15" customHeight="1">
      <c r="A92" s="62" t="s">
        <v>111</v>
      </c>
      <c r="B92" s="30">
        <v>508</v>
      </c>
      <c r="C92" s="75" t="s">
        <v>843</v>
      </c>
      <c r="D92" s="30">
        <v>508</v>
      </c>
      <c r="E92" s="30">
        <v>8617</v>
      </c>
      <c r="F92" s="59">
        <v>99.9</v>
      </c>
      <c r="G92" s="75" t="s">
        <v>843</v>
      </c>
      <c r="H92" s="75">
        <v>99.9</v>
      </c>
      <c r="I92" s="237"/>
      <c r="J92" s="237"/>
      <c r="K92" s="237"/>
    </row>
    <row r="93" spans="1:11" ht="15" customHeight="1">
      <c r="A93" s="62" t="s">
        <v>113</v>
      </c>
      <c r="B93" s="30">
        <v>46</v>
      </c>
      <c r="C93" s="160">
        <v>969</v>
      </c>
      <c r="D93" s="30">
        <v>46</v>
      </c>
      <c r="E93" s="30">
        <v>1810</v>
      </c>
      <c r="F93" s="59">
        <v>58.1</v>
      </c>
      <c r="G93" s="160">
        <v>969</v>
      </c>
      <c r="H93" s="75">
        <v>58.1</v>
      </c>
      <c r="I93" s="237"/>
      <c r="J93" s="237"/>
      <c r="K93" s="237"/>
    </row>
    <row r="94" spans="1:11" ht="15" customHeight="1">
      <c r="A94" s="62" t="s">
        <v>114</v>
      </c>
      <c r="B94" s="30">
        <v>72</v>
      </c>
      <c r="C94" s="30">
        <v>44</v>
      </c>
      <c r="D94" s="30">
        <v>28</v>
      </c>
      <c r="E94" s="30">
        <v>2300</v>
      </c>
      <c r="F94" s="59">
        <v>62.1</v>
      </c>
      <c r="G94" s="30">
        <v>28.5</v>
      </c>
      <c r="H94" s="75">
        <v>33.6</v>
      </c>
      <c r="I94" s="237"/>
      <c r="J94" s="237"/>
      <c r="K94" s="237"/>
    </row>
    <row r="95" spans="1:11" ht="15" customHeight="1">
      <c r="A95" s="62" t="s">
        <v>115</v>
      </c>
      <c r="B95" s="30">
        <v>67</v>
      </c>
      <c r="C95" s="156">
        <v>0</v>
      </c>
      <c r="D95" s="156">
        <v>67</v>
      </c>
      <c r="E95" s="30">
        <v>2635</v>
      </c>
      <c r="F95" s="59">
        <v>42.7</v>
      </c>
      <c r="G95" s="75" t="s">
        <v>843</v>
      </c>
      <c r="H95" s="159">
        <v>42.7</v>
      </c>
      <c r="I95" s="237"/>
      <c r="J95" s="237"/>
      <c r="K95" s="237"/>
    </row>
    <row r="96" spans="1:11" ht="15" customHeight="1">
      <c r="A96" s="48" t="s">
        <v>116</v>
      </c>
      <c r="B96" s="30">
        <v>591</v>
      </c>
      <c r="C96" s="30">
        <v>19</v>
      </c>
      <c r="D96" s="156">
        <v>572</v>
      </c>
      <c r="E96" s="30">
        <v>19951</v>
      </c>
      <c r="F96" s="59">
        <v>75.3</v>
      </c>
      <c r="G96" s="160">
        <v>969</v>
      </c>
      <c r="H96" s="159">
        <v>71.7</v>
      </c>
      <c r="I96" s="237"/>
      <c r="J96" s="237"/>
      <c r="K96" s="237"/>
    </row>
    <row r="97" spans="1:11" ht="25.15" customHeight="1">
      <c r="A97" s="61" t="s">
        <v>926</v>
      </c>
      <c r="B97" s="30"/>
      <c r="C97" s="30"/>
      <c r="D97" s="156"/>
      <c r="E97" s="30"/>
      <c r="F97" s="59"/>
      <c r="G97" s="59"/>
      <c r="H97" s="159"/>
      <c r="I97" s="237"/>
      <c r="J97" s="237"/>
      <c r="K97" s="237"/>
    </row>
    <row r="98" spans="1:11" ht="15" customHeight="1">
      <c r="A98" s="62" t="s">
        <v>117</v>
      </c>
      <c r="B98" s="30">
        <v>529</v>
      </c>
      <c r="C98" s="30">
        <v>7</v>
      </c>
      <c r="D98" s="156">
        <v>522</v>
      </c>
      <c r="E98" s="30">
        <v>17349</v>
      </c>
      <c r="F98" s="59">
        <v>86.7</v>
      </c>
      <c r="G98" s="59">
        <v>2</v>
      </c>
      <c r="H98" s="159">
        <v>84.7</v>
      </c>
      <c r="I98" s="237"/>
      <c r="J98" s="237"/>
      <c r="K98" s="237"/>
    </row>
    <row r="99" spans="1:11" ht="25.15" customHeight="1">
      <c r="A99" s="61" t="s">
        <v>922</v>
      </c>
      <c r="B99" s="156"/>
      <c r="C99" s="156"/>
      <c r="D99" s="156"/>
      <c r="E99" s="156"/>
      <c r="F99" s="40"/>
      <c r="G99" s="40"/>
      <c r="H99" s="159"/>
      <c r="I99" s="237"/>
      <c r="J99" s="237"/>
      <c r="K99" s="237"/>
    </row>
    <row r="100" spans="1:11" ht="15" customHeight="1">
      <c r="A100" s="62" t="s">
        <v>118</v>
      </c>
      <c r="B100" s="30">
        <v>34</v>
      </c>
      <c r="C100" s="30" t="s">
        <v>843</v>
      </c>
      <c r="D100" s="156">
        <v>34</v>
      </c>
      <c r="E100" s="30">
        <v>897</v>
      </c>
      <c r="F100" s="59">
        <v>24.8</v>
      </c>
      <c r="G100" s="59">
        <v>0</v>
      </c>
      <c r="H100" s="159">
        <v>24.8</v>
      </c>
      <c r="I100" s="237"/>
      <c r="J100" s="237"/>
      <c r="K100" s="237"/>
    </row>
    <row r="101" spans="1:11" ht="15" customHeight="1">
      <c r="A101" s="62" t="s">
        <v>119</v>
      </c>
      <c r="B101" s="30">
        <v>28</v>
      </c>
      <c r="C101" s="30">
        <v>12</v>
      </c>
      <c r="D101" s="30">
        <v>16</v>
      </c>
      <c r="E101" s="30">
        <v>1705</v>
      </c>
      <c r="F101" s="59">
        <v>59.7</v>
      </c>
      <c r="G101" s="59">
        <v>20</v>
      </c>
      <c r="H101" s="75">
        <v>39.700000000000003</v>
      </c>
      <c r="I101" s="237"/>
      <c r="J101" s="237"/>
      <c r="K101" s="237"/>
    </row>
    <row r="102" spans="1:11" ht="15" customHeight="1">
      <c r="A102" s="48" t="s">
        <v>120</v>
      </c>
      <c r="B102" s="30">
        <v>811</v>
      </c>
      <c r="C102" s="30">
        <v>123</v>
      </c>
      <c r="D102" s="30">
        <v>688</v>
      </c>
      <c r="E102" s="30">
        <v>23462</v>
      </c>
      <c r="F102" s="59">
        <v>69</v>
      </c>
      <c r="G102" s="59">
        <v>16.5</v>
      </c>
      <c r="H102" s="75">
        <v>52.5</v>
      </c>
      <c r="I102" s="237"/>
      <c r="J102" s="237"/>
      <c r="K102" s="237"/>
    </row>
    <row r="103" spans="1:11" ht="25.15" customHeight="1">
      <c r="A103" s="61" t="s">
        <v>926</v>
      </c>
      <c r="B103" s="30"/>
      <c r="C103" s="30"/>
      <c r="D103" s="30"/>
      <c r="E103" s="30"/>
      <c r="F103" s="59"/>
      <c r="G103" s="30"/>
      <c r="H103" s="68"/>
      <c r="I103" s="237"/>
      <c r="J103" s="237"/>
      <c r="K103" s="237"/>
    </row>
    <row r="104" spans="1:11" ht="17.45" customHeight="1">
      <c r="A104" s="62" t="s">
        <v>0</v>
      </c>
      <c r="B104" s="30">
        <v>692</v>
      </c>
      <c r="C104" s="30">
        <v>10</v>
      </c>
      <c r="D104" s="30">
        <v>682</v>
      </c>
      <c r="E104" s="30">
        <v>18130</v>
      </c>
      <c r="F104" s="59">
        <v>82.6</v>
      </c>
      <c r="G104" s="30">
        <v>2.2000000000000002</v>
      </c>
      <c r="H104" s="68">
        <v>80.3</v>
      </c>
      <c r="I104" s="237"/>
      <c r="J104" s="237"/>
      <c r="K104" s="237"/>
    </row>
    <row r="105" spans="1:11" ht="25.15" customHeight="1">
      <c r="A105" s="61" t="s">
        <v>922</v>
      </c>
      <c r="B105" s="30"/>
      <c r="C105" s="30"/>
      <c r="D105" s="30"/>
      <c r="E105" s="30"/>
      <c r="F105" s="59"/>
      <c r="G105" s="30"/>
      <c r="H105" s="68"/>
      <c r="I105" s="237"/>
      <c r="J105" s="237"/>
      <c r="K105" s="237"/>
    </row>
    <row r="106" spans="1:11" ht="15" customHeight="1">
      <c r="A106" s="62" t="s">
        <v>121</v>
      </c>
      <c r="B106" s="30">
        <v>54</v>
      </c>
      <c r="C106" s="156">
        <v>54</v>
      </c>
      <c r="D106" s="75" t="s">
        <v>843</v>
      </c>
      <c r="E106" s="30">
        <v>2724</v>
      </c>
      <c r="F106" s="59">
        <v>55.2</v>
      </c>
      <c r="G106" s="40">
        <v>55.2</v>
      </c>
      <c r="H106" s="75">
        <v>0</v>
      </c>
      <c r="I106" s="237"/>
      <c r="J106" s="237"/>
      <c r="K106" s="237"/>
    </row>
    <row r="107" spans="1:11" ht="15" customHeight="1">
      <c r="A107" s="62" t="s">
        <v>122</v>
      </c>
      <c r="B107" s="30">
        <v>55</v>
      </c>
      <c r="C107" s="160">
        <v>49</v>
      </c>
      <c r="D107" s="30">
        <v>6</v>
      </c>
      <c r="E107" s="30">
        <v>2207</v>
      </c>
      <c r="F107" s="59">
        <v>56.5</v>
      </c>
      <c r="G107" s="160">
        <v>51.4</v>
      </c>
      <c r="H107" s="75">
        <v>5.0999999999999996</v>
      </c>
      <c r="I107" s="237"/>
      <c r="J107" s="237"/>
      <c r="K107" s="237"/>
    </row>
    <row r="108" spans="1:11" ht="15" customHeight="1">
      <c r="A108" s="62" t="s">
        <v>123</v>
      </c>
      <c r="B108" s="80">
        <v>10</v>
      </c>
      <c r="C108" s="80">
        <v>10</v>
      </c>
      <c r="D108" s="80">
        <v>0</v>
      </c>
      <c r="E108" s="80">
        <v>401</v>
      </c>
      <c r="F108" s="74">
        <v>12.5</v>
      </c>
      <c r="G108" s="74">
        <v>12.5</v>
      </c>
      <c r="H108" s="76">
        <v>0</v>
      </c>
      <c r="I108" s="237"/>
      <c r="J108" s="237"/>
      <c r="K108" s="237"/>
    </row>
    <row r="109" spans="1:11" ht="15" customHeight="1">
      <c r="A109" s="48" t="s">
        <v>124</v>
      </c>
      <c r="B109" s="30">
        <v>1495</v>
      </c>
      <c r="C109" s="30">
        <v>21</v>
      </c>
      <c r="D109" s="30">
        <v>1474</v>
      </c>
      <c r="E109" s="30">
        <v>47054</v>
      </c>
      <c r="F109" s="59">
        <v>84.3</v>
      </c>
      <c r="G109" s="59">
        <v>0.8</v>
      </c>
      <c r="H109" s="75">
        <v>83.5</v>
      </c>
      <c r="I109" s="237"/>
      <c r="J109" s="237"/>
      <c r="K109" s="237"/>
    </row>
    <row r="110" spans="1:11" ht="25.15" customHeight="1">
      <c r="A110" s="61" t="s">
        <v>926</v>
      </c>
      <c r="B110" s="30"/>
      <c r="C110" s="30"/>
      <c r="D110" s="30"/>
      <c r="E110" s="30"/>
      <c r="F110" s="59"/>
      <c r="G110" s="59"/>
      <c r="H110" s="75"/>
      <c r="I110" s="237"/>
      <c r="J110" s="237"/>
      <c r="K110" s="237"/>
    </row>
    <row r="111" spans="1:11" ht="15" customHeight="1">
      <c r="A111" s="62" t="s">
        <v>125</v>
      </c>
      <c r="B111" s="30">
        <v>243</v>
      </c>
      <c r="C111" s="75" t="s">
        <v>843</v>
      </c>
      <c r="D111" s="30">
        <v>243</v>
      </c>
      <c r="E111" s="30">
        <v>7826</v>
      </c>
      <c r="F111" s="59">
        <v>67.900000000000006</v>
      </c>
      <c r="G111" s="75" t="s">
        <v>843</v>
      </c>
      <c r="H111" s="75">
        <v>67.900000000000006</v>
      </c>
      <c r="I111" s="237"/>
      <c r="J111" s="237"/>
      <c r="K111" s="237"/>
    </row>
    <row r="112" spans="1:11" ht="15" customHeight="1">
      <c r="A112" s="62" t="s">
        <v>126</v>
      </c>
      <c r="B112" s="30">
        <v>262</v>
      </c>
      <c r="C112" s="30">
        <v>5</v>
      </c>
      <c r="D112" s="30">
        <v>257</v>
      </c>
      <c r="E112" s="30">
        <v>7906</v>
      </c>
      <c r="F112" s="59">
        <v>89.5</v>
      </c>
      <c r="G112" s="30">
        <v>3.2</v>
      </c>
      <c r="H112" s="75">
        <v>86.4</v>
      </c>
      <c r="I112" s="237"/>
      <c r="J112" s="237"/>
      <c r="K112" s="237"/>
    </row>
    <row r="113" spans="1:11" ht="15" customHeight="1">
      <c r="A113" s="62" t="s">
        <v>127</v>
      </c>
      <c r="B113" s="30">
        <v>768</v>
      </c>
      <c r="C113" s="75" t="s">
        <v>843</v>
      </c>
      <c r="D113" s="30">
        <v>768</v>
      </c>
      <c r="E113" s="30">
        <v>23708</v>
      </c>
      <c r="F113" s="59">
        <v>86.2</v>
      </c>
      <c r="G113" s="75" t="s">
        <v>843</v>
      </c>
      <c r="H113" s="75">
        <v>86.2</v>
      </c>
      <c r="I113" s="237"/>
      <c r="J113" s="237"/>
      <c r="K113" s="237"/>
    </row>
    <row r="114" spans="1:11" ht="15" customHeight="1">
      <c r="A114" s="62" t="s">
        <v>128</v>
      </c>
      <c r="B114" s="30">
        <v>222</v>
      </c>
      <c r="C114" s="30">
        <v>16</v>
      </c>
      <c r="D114" s="30">
        <v>206</v>
      </c>
      <c r="E114" s="30">
        <v>7614</v>
      </c>
      <c r="F114" s="59">
        <v>95.7</v>
      </c>
      <c r="G114" s="30">
        <v>2.2999999999999998</v>
      </c>
      <c r="H114" s="75">
        <v>93.5</v>
      </c>
      <c r="I114" s="237"/>
      <c r="J114" s="237"/>
      <c r="K114" s="237"/>
    </row>
    <row r="115" spans="1:11" ht="15" customHeight="1">
      <c r="A115" s="48" t="s">
        <v>129</v>
      </c>
      <c r="B115" s="30">
        <v>509</v>
      </c>
      <c r="C115" s="30">
        <v>15</v>
      </c>
      <c r="D115" s="30">
        <v>494</v>
      </c>
      <c r="E115" s="30">
        <v>14972</v>
      </c>
      <c r="F115" s="59">
        <v>66.7</v>
      </c>
      <c r="G115" s="30">
        <v>3.2</v>
      </c>
      <c r="H115" s="75">
        <v>63.5</v>
      </c>
      <c r="I115" s="237"/>
      <c r="J115" s="237"/>
      <c r="K115" s="237"/>
    </row>
    <row r="116" spans="1:11" ht="25.15" customHeight="1">
      <c r="A116" s="61" t="s">
        <v>926</v>
      </c>
      <c r="B116" s="30"/>
      <c r="C116" s="30"/>
      <c r="D116" s="30"/>
      <c r="E116" s="30"/>
      <c r="F116" s="59"/>
      <c r="G116" s="59"/>
      <c r="H116" s="75"/>
      <c r="I116" s="237"/>
      <c r="J116" s="237"/>
      <c r="K116" s="237"/>
    </row>
    <row r="117" spans="1:11" ht="15" customHeight="1">
      <c r="A117" s="62" t="s">
        <v>130</v>
      </c>
      <c r="B117" s="30">
        <v>443</v>
      </c>
      <c r="C117" s="75" t="s">
        <v>843</v>
      </c>
      <c r="D117" s="30">
        <v>443</v>
      </c>
      <c r="E117" s="30">
        <v>12073</v>
      </c>
      <c r="F117" s="59">
        <v>73.400000000000006</v>
      </c>
      <c r="G117" s="75" t="s">
        <v>843</v>
      </c>
      <c r="H117" s="75">
        <v>73.400000000000006</v>
      </c>
      <c r="I117" s="237"/>
      <c r="J117" s="237"/>
      <c r="K117" s="237"/>
    </row>
    <row r="118" spans="1:11" ht="22.5">
      <c r="A118" s="61" t="s">
        <v>922</v>
      </c>
      <c r="B118" s="30"/>
      <c r="C118" s="30"/>
      <c r="D118" s="156"/>
      <c r="E118" s="30"/>
      <c r="F118" s="59"/>
      <c r="G118" s="59"/>
      <c r="H118" s="159"/>
      <c r="I118" s="237"/>
      <c r="J118" s="237"/>
      <c r="K118" s="237"/>
    </row>
    <row r="119" spans="1:11" ht="15" customHeight="1">
      <c r="A119" s="62" t="s">
        <v>131</v>
      </c>
      <c r="B119" s="30">
        <v>15</v>
      </c>
      <c r="C119" s="30">
        <v>15</v>
      </c>
      <c r="D119" s="75" t="s">
        <v>843</v>
      </c>
      <c r="E119" s="30">
        <v>718</v>
      </c>
      <c r="F119" s="59">
        <v>26</v>
      </c>
      <c r="G119" s="59">
        <v>26</v>
      </c>
      <c r="H119" s="159">
        <v>0</v>
      </c>
      <c r="I119" s="237"/>
      <c r="J119" s="237"/>
      <c r="K119" s="237"/>
    </row>
    <row r="120" spans="1:11" ht="15" customHeight="1">
      <c r="A120" s="62" t="s">
        <v>132</v>
      </c>
      <c r="B120" s="30">
        <v>51</v>
      </c>
      <c r="C120" s="75" t="s">
        <v>843</v>
      </c>
      <c r="D120" s="30">
        <v>51</v>
      </c>
      <c r="E120" s="30">
        <v>2181</v>
      </c>
      <c r="F120" s="32">
        <v>67.3</v>
      </c>
      <c r="G120" s="30">
        <v>0</v>
      </c>
      <c r="H120" s="68">
        <v>67.3</v>
      </c>
      <c r="I120" s="237"/>
      <c r="J120" s="237"/>
      <c r="K120" s="237"/>
    </row>
    <row r="121" spans="1:11" ht="25.15" customHeight="1">
      <c r="A121" s="151" t="s">
        <v>874</v>
      </c>
      <c r="B121" s="30">
        <v>20261</v>
      </c>
      <c r="C121" s="30">
        <v>4139</v>
      </c>
      <c r="D121" s="30">
        <v>16122</v>
      </c>
      <c r="E121" s="30">
        <v>477137</v>
      </c>
      <c r="F121" s="59">
        <v>78.3</v>
      </c>
      <c r="G121" s="59">
        <v>20.5</v>
      </c>
      <c r="H121" s="75">
        <v>57.9</v>
      </c>
      <c r="I121" s="237"/>
      <c r="J121" s="237"/>
      <c r="K121" s="237"/>
    </row>
    <row r="122" spans="1:11" ht="15" customHeight="1">
      <c r="A122" s="48" t="s">
        <v>133</v>
      </c>
      <c r="B122" s="30">
        <v>1387</v>
      </c>
      <c r="C122" s="30">
        <v>530</v>
      </c>
      <c r="D122" s="30">
        <v>857</v>
      </c>
      <c r="E122" s="30">
        <v>41535</v>
      </c>
      <c r="F122" s="32">
        <v>73.400000000000006</v>
      </c>
      <c r="G122" s="30">
        <v>28.2</v>
      </c>
      <c r="H122" s="68">
        <v>45.2</v>
      </c>
      <c r="I122" s="237"/>
      <c r="J122" s="237"/>
      <c r="K122" s="237"/>
    </row>
    <row r="123" spans="1:11" ht="25.15" customHeight="1">
      <c r="A123" s="61" t="s">
        <v>925</v>
      </c>
      <c r="B123" s="30"/>
      <c r="C123" s="30"/>
      <c r="D123" s="30"/>
      <c r="E123" s="30"/>
      <c r="F123" s="32"/>
      <c r="G123" s="30"/>
      <c r="H123" s="68"/>
      <c r="I123" s="237"/>
      <c r="J123" s="237"/>
      <c r="K123" s="237"/>
    </row>
    <row r="124" spans="1:11" ht="15" customHeight="1">
      <c r="A124" s="43" t="s">
        <v>134</v>
      </c>
      <c r="B124" s="30">
        <v>795</v>
      </c>
      <c r="C124" s="75" t="s">
        <v>843</v>
      </c>
      <c r="D124" s="30">
        <v>795</v>
      </c>
      <c r="E124" s="30">
        <v>22984</v>
      </c>
      <c r="F124" s="59">
        <v>100</v>
      </c>
      <c r="G124" s="75" t="s">
        <v>843</v>
      </c>
      <c r="H124" s="75">
        <v>100</v>
      </c>
      <c r="I124" s="237"/>
      <c r="J124" s="237"/>
      <c r="K124" s="237"/>
    </row>
    <row r="125" spans="1:11" ht="15" customHeight="1">
      <c r="A125" s="43" t="s">
        <v>136</v>
      </c>
      <c r="B125" s="30">
        <v>150</v>
      </c>
      <c r="C125" s="30">
        <v>150</v>
      </c>
      <c r="D125" s="75" t="s">
        <v>843</v>
      </c>
      <c r="E125" s="30">
        <v>3887</v>
      </c>
      <c r="F125" s="59">
        <v>100</v>
      </c>
      <c r="G125" s="59">
        <v>100</v>
      </c>
      <c r="H125" s="75" t="s">
        <v>843</v>
      </c>
      <c r="I125" s="237"/>
      <c r="J125" s="237"/>
      <c r="K125" s="237"/>
    </row>
    <row r="126" spans="1:11" ht="25.15" customHeight="1">
      <c r="A126" s="61" t="s">
        <v>926</v>
      </c>
      <c r="B126" s="30"/>
      <c r="C126" s="30"/>
      <c r="D126" s="30"/>
      <c r="E126" s="30"/>
      <c r="F126" s="59"/>
      <c r="G126" s="30"/>
      <c r="H126" s="68"/>
      <c r="I126" s="237"/>
      <c r="J126" s="237"/>
      <c r="K126" s="237"/>
    </row>
    <row r="127" spans="1:11" ht="15" customHeight="1">
      <c r="A127" s="43" t="s">
        <v>135</v>
      </c>
      <c r="B127" s="30">
        <v>99</v>
      </c>
      <c r="C127" s="30">
        <v>99</v>
      </c>
      <c r="D127" s="75" t="s">
        <v>843</v>
      </c>
      <c r="E127" s="30">
        <v>3228</v>
      </c>
      <c r="F127" s="59">
        <v>52.1</v>
      </c>
      <c r="G127" s="30">
        <v>52.1</v>
      </c>
      <c r="H127" s="75" t="s">
        <v>843</v>
      </c>
      <c r="I127" s="237"/>
      <c r="J127" s="237"/>
      <c r="K127" s="237"/>
    </row>
    <row r="128" spans="1:11" ht="15" customHeight="1">
      <c r="A128" s="43" t="s">
        <v>137</v>
      </c>
      <c r="B128" s="30">
        <v>72</v>
      </c>
      <c r="C128" s="156">
        <v>72</v>
      </c>
      <c r="D128" s="75" t="s">
        <v>843</v>
      </c>
      <c r="E128" s="30">
        <v>2574</v>
      </c>
      <c r="F128" s="59">
        <v>42.3</v>
      </c>
      <c r="G128" s="40">
        <v>42.3</v>
      </c>
      <c r="H128" s="75" t="s">
        <v>843</v>
      </c>
      <c r="I128" s="237"/>
      <c r="J128" s="237"/>
      <c r="K128" s="237"/>
    </row>
    <row r="129" spans="1:11" ht="25.15" customHeight="1">
      <c r="A129" s="61" t="s">
        <v>922</v>
      </c>
      <c r="B129" s="30"/>
      <c r="C129" s="156"/>
      <c r="D129" s="30"/>
      <c r="E129" s="30"/>
      <c r="F129" s="59"/>
      <c r="G129" s="40"/>
      <c r="H129" s="75"/>
      <c r="I129" s="237"/>
      <c r="J129" s="237"/>
      <c r="K129" s="237"/>
    </row>
    <row r="130" spans="1:11" ht="15" customHeight="1">
      <c r="A130" s="43" t="s">
        <v>134</v>
      </c>
      <c r="B130" s="30">
        <v>116</v>
      </c>
      <c r="C130" s="30">
        <v>54</v>
      </c>
      <c r="D130" s="156">
        <v>62</v>
      </c>
      <c r="E130" s="30">
        <v>5344</v>
      </c>
      <c r="F130" s="59">
        <v>50.3</v>
      </c>
      <c r="G130" s="59">
        <v>25.8</v>
      </c>
      <c r="H130" s="159">
        <v>24.5</v>
      </c>
      <c r="I130" s="237"/>
      <c r="J130" s="237"/>
      <c r="K130" s="237"/>
    </row>
    <row r="131" spans="1:11" ht="15" customHeight="1">
      <c r="A131" s="43" t="s">
        <v>136</v>
      </c>
      <c r="B131" s="30">
        <v>155</v>
      </c>
      <c r="C131" s="30">
        <v>155</v>
      </c>
      <c r="D131" s="75" t="s">
        <v>843</v>
      </c>
      <c r="E131" s="30">
        <v>3518</v>
      </c>
      <c r="F131" s="59">
        <v>51.9</v>
      </c>
      <c r="G131" s="59">
        <v>51.9</v>
      </c>
      <c r="H131" s="75" t="s">
        <v>843</v>
      </c>
      <c r="I131" s="237"/>
      <c r="J131" s="237"/>
      <c r="K131" s="237"/>
    </row>
    <row r="132" spans="1:11" ht="15" customHeight="1">
      <c r="A132" s="48" t="s">
        <v>138</v>
      </c>
      <c r="B132" s="30">
        <v>1640</v>
      </c>
      <c r="C132" s="156">
        <v>1628</v>
      </c>
      <c r="D132" s="30">
        <v>12</v>
      </c>
      <c r="E132" s="30">
        <v>50232</v>
      </c>
      <c r="F132" s="59">
        <v>81.3</v>
      </c>
      <c r="G132" s="40">
        <v>80.8</v>
      </c>
      <c r="H132" s="75">
        <v>0.5</v>
      </c>
      <c r="I132" s="237"/>
      <c r="J132" s="237"/>
      <c r="K132" s="237"/>
    </row>
    <row r="133" spans="1:11" ht="25.15" customHeight="1">
      <c r="A133" s="61" t="s">
        <v>921</v>
      </c>
      <c r="B133" s="30"/>
      <c r="C133" s="30"/>
      <c r="D133" s="30"/>
      <c r="E133" s="30"/>
      <c r="F133" s="59"/>
      <c r="G133" s="30"/>
      <c r="H133" s="75"/>
      <c r="I133" s="237"/>
      <c r="J133" s="237"/>
      <c r="K133" s="237"/>
    </row>
    <row r="134" spans="1:11" ht="15" customHeight="1">
      <c r="A134" s="62" t="s">
        <v>139</v>
      </c>
      <c r="B134" s="30">
        <v>977</v>
      </c>
      <c r="C134" s="30">
        <v>977</v>
      </c>
      <c r="D134" s="75" t="s">
        <v>843</v>
      </c>
      <c r="E134" s="30">
        <v>26451</v>
      </c>
      <c r="F134" s="59">
        <v>98.7</v>
      </c>
      <c r="G134" s="59">
        <v>98.7</v>
      </c>
      <c r="H134" s="75" t="s">
        <v>843</v>
      </c>
      <c r="I134" s="237"/>
      <c r="J134" s="237"/>
      <c r="K134" s="237"/>
    </row>
    <row r="135" spans="1:11" ht="25.15" customHeight="1">
      <c r="A135" s="61" t="s">
        <v>926</v>
      </c>
      <c r="B135" s="30"/>
      <c r="C135" s="30"/>
      <c r="D135" s="30"/>
      <c r="E135" s="30"/>
      <c r="F135" s="59"/>
      <c r="G135" s="30"/>
      <c r="H135" s="75"/>
      <c r="I135" s="237"/>
      <c r="J135" s="237"/>
      <c r="K135" s="237"/>
    </row>
    <row r="136" spans="1:11" ht="15" customHeight="1">
      <c r="A136" s="62" t="s">
        <v>140</v>
      </c>
      <c r="B136" s="30">
        <v>172</v>
      </c>
      <c r="C136" s="30">
        <v>172</v>
      </c>
      <c r="D136" s="75" t="s">
        <v>843</v>
      </c>
      <c r="E136" s="30">
        <v>5662</v>
      </c>
      <c r="F136" s="59">
        <v>59.4</v>
      </c>
      <c r="G136" s="30">
        <v>59.4</v>
      </c>
      <c r="H136" s="75" t="s">
        <v>843</v>
      </c>
      <c r="I136" s="237"/>
      <c r="J136" s="237"/>
      <c r="K136" s="237"/>
    </row>
    <row r="137" spans="1:11" ht="15" customHeight="1">
      <c r="A137" s="62" t="s">
        <v>141</v>
      </c>
      <c r="B137" s="30">
        <v>160</v>
      </c>
      <c r="C137" s="156">
        <v>148</v>
      </c>
      <c r="D137" s="30">
        <v>12</v>
      </c>
      <c r="E137" s="30">
        <v>5274</v>
      </c>
      <c r="F137" s="59">
        <v>70.7</v>
      </c>
      <c r="G137" s="40">
        <v>66.8</v>
      </c>
      <c r="H137" s="75">
        <v>3.9</v>
      </c>
      <c r="I137" s="237"/>
      <c r="J137" s="237"/>
      <c r="K137" s="237"/>
    </row>
    <row r="138" spans="1:11" ht="25.15" customHeight="1">
      <c r="A138" s="61" t="s">
        <v>922</v>
      </c>
      <c r="B138" s="30"/>
      <c r="C138" s="30"/>
      <c r="D138" s="30"/>
      <c r="E138" s="30"/>
      <c r="F138" s="59"/>
      <c r="G138" s="30"/>
      <c r="H138" s="75"/>
      <c r="I138" s="237"/>
      <c r="J138" s="237"/>
      <c r="K138" s="237"/>
    </row>
    <row r="139" spans="1:11" ht="15" customHeight="1">
      <c r="A139" s="62" t="s">
        <v>142</v>
      </c>
      <c r="B139" s="30">
        <v>125</v>
      </c>
      <c r="C139" s="30">
        <v>125</v>
      </c>
      <c r="D139" s="75" t="s">
        <v>843</v>
      </c>
      <c r="E139" s="30">
        <v>3491</v>
      </c>
      <c r="F139" s="59">
        <v>57.9</v>
      </c>
      <c r="G139" s="30">
        <v>57.9</v>
      </c>
      <c r="H139" s="75" t="s">
        <v>843</v>
      </c>
      <c r="I139" s="237"/>
      <c r="J139" s="237"/>
      <c r="K139" s="237"/>
    </row>
    <row r="140" spans="1:11" ht="15" customHeight="1">
      <c r="A140" s="62" t="s">
        <v>139</v>
      </c>
      <c r="B140" s="30">
        <v>140</v>
      </c>
      <c r="C140" s="156">
        <v>140</v>
      </c>
      <c r="D140" s="75" t="s">
        <v>843</v>
      </c>
      <c r="E140" s="30">
        <v>6597</v>
      </c>
      <c r="F140" s="59">
        <v>80.2</v>
      </c>
      <c r="G140" s="40">
        <v>80.2</v>
      </c>
      <c r="H140" s="75">
        <v>0</v>
      </c>
      <c r="I140" s="237"/>
      <c r="J140" s="237"/>
      <c r="K140" s="237"/>
    </row>
    <row r="141" spans="1:11" ht="15" customHeight="1">
      <c r="A141" s="62" t="s">
        <v>143</v>
      </c>
      <c r="B141" s="30">
        <v>66</v>
      </c>
      <c r="C141" s="30">
        <v>66</v>
      </c>
      <c r="D141" s="75" t="s">
        <v>843</v>
      </c>
      <c r="E141" s="30">
        <v>2757</v>
      </c>
      <c r="F141" s="59">
        <v>74.099999999999994</v>
      </c>
      <c r="G141" s="59">
        <v>74.099999999999994</v>
      </c>
      <c r="H141" s="75">
        <v>0</v>
      </c>
      <c r="I141" s="237"/>
      <c r="J141" s="237"/>
      <c r="K141" s="237"/>
    </row>
    <row r="142" spans="1:11" ht="15" customHeight="1">
      <c r="A142" s="48" t="s">
        <v>144</v>
      </c>
      <c r="B142" s="30">
        <v>995</v>
      </c>
      <c r="C142" s="30">
        <v>120</v>
      </c>
      <c r="D142" s="30">
        <v>875</v>
      </c>
      <c r="E142" s="30">
        <v>28901</v>
      </c>
      <c r="F142" s="59">
        <v>70.7</v>
      </c>
      <c r="G142" s="59">
        <v>11.7</v>
      </c>
      <c r="H142" s="75">
        <v>59</v>
      </c>
      <c r="I142" s="237"/>
      <c r="J142" s="237"/>
      <c r="K142" s="237"/>
    </row>
    <row r="143" spans="1:11" ht="25.15" customHeight="1">
      <c r="A143" s="61" t="s">
        <v>921</v>
      </c>
      <c r="B143" s="30"/>
      <c r="C143" s="30"/>
      <c r="D143" s="30"/>
      <c r="E143" s="30"/>
      <c r="F143" s="59"/>
      <c r="G143" s="59"/>
      <c r="H143" s="75"/>
      <c r="I143" s="237"/>
      <c r="J143" s="237"/>
      <c r="K143" s="237"/>
    </row>
    <row r="144" spans="1:11" ht="15" customHeight="1">
      <c r="A144" s="62" t="s">
        <v>145</v>
      </c>
      <c r="B144" s="30">
        <v>587</v>
      </c>
      <c r="C144" s="75" t="s">
        <v>843</v>
      </c>
      <c r="D144" s="30">
        <v>587</v>
      </c>
      <c r="E144" s="30">
        <v>14969</v>
      </c>
      <c r="F144" s="59">
        <v>96.6</v>
      </c>
      <c r="G144" s="59">
        <v>0</v>
      </c>
      <c r="H144" s="75">
        <v>96.6</v>
      </c>
      <c r="I144" s="237"/>
      <c r="J144" s="237"/>
      <c r="K144" s="237"/>
    </row>
    <row r="145" spans="1:11" ht="25.15" customHeight="1">
      <c r="A145" s="61" t="s">
        <v>926</v>
      </c>
      <c r="B145" s="30"/>
      <c r="C145" s="30"/>
      <c r="D145" s="30"/>
      <c r="E145" s="30"/>
      <c r="F145" s="59"/>
      <c r="G145" s="30"/>
      <c r="H145" s="75"/>
      <c r="I145" s="237"/>
      <c r="J145" s="237"/>
      <c r="K145" s="237"/>
    </row>
    <row r="146" spans="1:11" ht="15" customHeight="1">
      <c r="A146" s="62" t="s">
        <v>146</v>
      </c>
      <c r="B146" s="30">
        <v>308</v>
      </c>
      <c r="C146" s="30">
        <v>20</v>
      </c>
      <c r="D146" s="30">
        <v>288</v>
      </c>
      <c r="E146" s="30">
        <v>10181</v>
      </c>
      <c r="F146" s="59">
        <v>86.2</v>
      </c>
      <c r="G146" s="30">
        <v>8.6999999999999993</v>
      </c>
      <c r="H146" s="75">
        <v>77.400000000000006</v>
      </c>
      <c r="I146" s="237"/>
      <c r="J146" s="237"/>
      <c r="K146" s="237"/>
    </row>
    <row r="147" spans="1:11" ht="25.15" customHeight="1">
      <c r="A147" s="61" t="s">
        <v>922</v>
      </c>
      <c r="B147" s="30"/>
      <c r="C147" s="156"/>
      <c r="D147" s="30"/>
      <c r="E147" s="30"/>
      <c r="F147" s="59"/>
      <c r="G147" s="40"/>
      <c r="H147" s="75"/>
      <c r="I147" s="237"/>
      <c r="J147" s="237"/>
      <c r="K147" s="237"/>
    </row>
    <row r="148" spans="1:11" ht="15" customHeight="1">
      <c r="A148" s="62" t="s">
        <v>147</v>
      </c>
      <c r="B148" s="30">
        <v>10</v>
      </c>
      <c r="C148" s="30">
        <v>10</v>
      </c>
      <c r="D148" s="75" t="s">
        <v>843</v>
      </c>
      <c r="E148" s="30">
        <v>560</v>
      </c>
      <c r="F148" s="59">
        <v>17.2</v>
      </c>
      <c r="G148" s="30">
        <v>17.2</v>
      </c>
      <c r="H148" s="75" t="s">
        <v>843</v>
      </c>
      <c r="I148" s="237"/>
      <c r="J148" s="237"/>
      <c r="K148" s="237"/>
    </row>
    <row r="149" spans="1:11" ht="15" customHeight="1">
      <c r="A149" s="62" t="s">
        <v>145</v>
      </c>
      <c r="B149" s="30">
        <v>28</v>
      </c>
      <c r="C149" s="30">
        <v>28</v>
      </c>
      <c r="D149" s="75" t="s">
        <v>843</v>
      </c>
      <c r="E149" s="30">
        <v>1022</v>
      </c>
      <c r="F149" s="59">
        <v>15.2</v>
      </c>
      <c r="G149" s="30">
        <v>15.2</v>
      </c>
      <c r="H149" s="75" t="s">
        <v>843</v>
      </c>
      <c r="I149" s="237"/>
      <c r="J149" s="237"/>
      <c r="K149" s="237"/>
    </row>
    <row r="150" spans="1:11" ht="15" customHeight="1">
      <c r="A150" s="62" t="s">
        <v>148</v>
      </c>
      <c r="B150" s="30">
        <v>62</v>
      </c>
      <c r="C150" s="30">
        <v>62</v>
      </c>
      <c r="D150" s="156">
        <v>0</v>
      </c>
      <c r="E150" s="30">
        <v>2169</v>
      </c>
      <c r="F150" s="59">
        <v>60.8</v>
      </c>
      <c r="G150" s="59">
        <v>60.8</v>
      </c>
      <c r="H150" s="159">
        <v>0</v>
      </c>
      <c r="I150" s="237"/>
      <c r="J150" s="237"/>
      <c r="K150" s="237"/>
    </row>
    <row r="151" spans="1:11" ht="15" customHeight="1">
      <c r="A151" s="48" t="s">
        <v>149</v>
      </c>
      <c r="B151" s="30">
        <v>1924</v>
      </c>
      <c r="C151" s="30">
        <v>51</v>
      </c>
      <c r="D151" s="30">
        <v>1873</v>
      </c>
      <c r="E151" s="30">
        <v>39283</v>
      </c>
      <c r="F151" s="59">
        <v>79.5</v>
      </c>
      <c r="G151" s="59">
        <v>3.7</v>
      </c>
      <c r="H151" s="75">
        <v>75.8</v>
      </c>
      <c r="I151" s="237"/>
      <c r="J151" s="237"/>
      <c r="K151" s="237"/>
    </row>
    <row r="152" spans="1:11" ht="25.15" customHeight="1">
      <c r="A152" s="61" t="s">
        <v>921</v>
      </c>
      <c r="B152" s="30"/>
      <c r="C152" s="30"/>
      <c r="D152" s="30"/>
      <c r="E152" s="30"/>
      <c r="F152" s="59"/>
      <c r="G152" s="59"/>
      <c r="H152" s="75"/>
      <c r="I152" s="237"/>
      <c r="J152" s="237"/>
      <c r="K152" s="237"/>
    </row>
    <row r="153" spans="1:11" ht="15" customHeight="1">
      <c r="A153" s="62" t="s">
        <v>151</v>
      </c>
      <c r="B153" s="30">
        <v>1132</v>
      </c>
      <c r="C153" s="75" t="s">
        <v>843</v>
      </c>
      <c r="D153" s="156">
        <v>1132</v>
      </c>
      <c r="E153" s="30">
        <v>20403</v>
      </c>
      <c r="F153" s="59">
        <v>95.8</v>
      </c>
      <c r="G153" s="75" t="s">
        <v>843</v>
      </c>
      <c r="H153" s="159">
        <v>95.8</v>
      </c>
      <c r="I153" s="237"/>
      <c r="J153" s="237"/>
      <c r="K153" s="237"/>
    </row>
    <row r="154" spans="1:11" ht="25.15" customHeight="1">
      <c r="A154" s="61" t="s">
        <v>926</v>
      </c>
      <c r="B154" s="30"/>
      <c r="C154" s="30"/>
      <c r="D154" s="30"/>
      <c r="E154" s="30"/>
      <c r="F154" s="59"/>
      <c r="G154" s="59"/>
      <c r="H154" s="68"/>
      <c r="I154" s="237"/>
      <c r="J154" s="237"/>
      <c r="K154" s="237"/>
    </row>
    <row r="155" spans="1:11" ht="15" customHeight="1">
      <c r="A155" s="62" t="s">
        <v>150</v>
      </c>
      <c r="B155" s="30">
        <v>421</v>
      </c>
      <c r="C155" s="75" t="s">
        <v>843</v>
      </c>
      <c r="D155" s="30">
        <v>421</v>
      </c>
      <c r="E155" s="30">
        <v>7076</v>
      </c>
      <c r="F155" s="59">
        <v>87.6</v>
      </c>
      <c r="G155" s="75" t="s">
        <v>843</v>
      </c>
      <c r="H155" s="75">
        <v>87.6</v>
      </c>
      <c r="I155" s="237"/>
      <c r="J155" s="237"/>
      <c r="K155" s="237"/>
    </row>
    <row r="156" spans="1:11" ht="25.15" customHeight="1">
      <c r="A156" s="61" t="s">
        <v>922</v>
      </c>
      <c r="B156" s="30"/>
      <c r="C156" s="30"/>
      <c r="D156" s="30"/>
      <c r="E156" s="30"/>
      <c r="F156" s="59">
        <v>0</v>
      </c>
      <c r="G156" s="75" t="s">
        <v>843</v>
      </c>
      <c r="H156" s="75">
        <v>0</v>
      </c>
      <c r="I156" s="237"/>
      <c r="J156" s="237"/>
      <c r="K156" s="237"/>
    </row>
    <row r="157" spans="1:11" ht="15" customHeight="1">
      <c r="A157" s="62" t="s">
        <v>151</v>
      </c>
      <c r="B157" s="30">
        <v>169</v>
      </c>
      <c r="C157" s="30">
        <v>51</v>
      </c>
      <c r="D157" s="30">
        <v>118</v>
      </c>
      <c r="E157" s="30">
        <v>3848</v>
      </c>
      <c r="F157" s="59">
        <v>48</v>
      </c>
      <c r="G157" s="30">
        <v>22.7</v>
      </c>
      <c r="H157" s="75">
        <v>25.3</v>
      </c>
      <c r="I157" s="237"/>
      <c r="J157" s="237"/>
      <c r="K157" s="237"/>
    </row>
    <row r="158" spans="1:11" ht="15" customHeight="1">
      <c r="A158" s="62" t="s">
        <v>152</v>
      </c>
      <c r="B158" s="30">
        <v>145</v>
      </c>
      <c r="C158" s="75" t="s">
        <v>843</v>
      </c>
      <c r="D158" s="30">
        <v>145</v>
      </c>
      <c r="E158" s="30">
        <v>4906</v>
      </c>
      <c r="F158" s="59">
        <v>64.900000000000006</v>
      </c>
      <c r="G158" s="40">
        <v>0</v>
      </c>
      <c r="H158" s="75">
        <v>64.900000000000006</v>
      </c>
      <c r="I158" s="237"/>
      <c r="J158" s="237"/>
      <c r="K158" s="237"/>
    </row>
    <row r="159" spans="1:11" ht="15" customHeight="1">
      <c r="A159" s="62" t="s">
        <v>153</v>
      </c>
      <c r="B159" s="30">
        <v>57</v>
      </c>
      <c r="C159" s="75" t="s">
        <v>843</v>
      </c>
      <c r="D159" s="30">
        <v>57</v>
      </c>
      <c r="E159" s="30">
        <v>3050</v>
      </c>
      <c r="F159" s="59">
        <v>68.099999999999994</v>
      </c>
      <c r="G159" s="40">
        <v>0</v>
      </c>
      <c r="H159" s="75">
        <v>68.099999999999994</v>
      </c>
      <c r="I159" s="237"/>
      <c r="J159" s="237"/>
      <c r="K159" s="237"/>
    </row>
    <row r="160" spans="1:11" ht="15" customHeight="1">
      <c r="A160" s="48" t="s">
        <v>154</v>
      </c>
      <c r="B160" s="30">
        <v>678</v>
      </c>
      <c r="C160" s="156">
        <v>152</v>
      </c>
      <c r="D160" s="30">
        <v>526</v>
      </c>
      <c r="E160" s="30">
        <v>17567</v>
      </c>
      <c r="F160" s="59">
        <v>53.8</v>
      </c>
      <c r="G160" s="40">
        <v>25.7</v>
      </c>
      <c r="H160" s="75">
        <v>28.1</v>
      </c>
      <c r="I160" s="237"/>
      <c r="J160" s="237"/>
      <c r="K160" s="237"/>
    </row>
    <row r="161" spans="1:11" ht="25.15" customHeight="1">
      <c r="A161" s="61" t="s">
        <v>926</v>
      </c>
      <c r="B161" s="30"/>
      <c r="C161" s="156"/>
      <c r="D161" s="30"/>
      <c r="E161" s="30"/>
      <c r="F161" s="59"/>
      <c r="G161" s="40"/>
      <c r="H161" s="75"/>
      <c r="I161" s="237"/>
      <c r="J161" s="237"/>
      <c r="K161" s="237"/>
    </row>
    <row r="162" spans="1:11" ht="15" customHeight="1">
      <c r="A162" s="62" t="s">
        <v>155</v>
      </c>
      <c r="B162" s="30">
        <v>552</v>
      </c>
      <c r="C162" s="30">
        <v>26</v>
      </c>
      <c r="D162" s="30">
        <v>526</v>
      </c>
      <c r="E162" s="30">
        <v>10491</v>
      </c>
      <c r="F162" s="32">
        <v>50.2</v>
      </c>
      <c r="G162" s="30">
        <v>6.3</v>
      </c>
      <c r="H162" s="68">
        <v>44</v>
      </c>
      <c r="I162" s="237"/>
      <c r="J162" s="237"/>
      <c r="K162" s="237"/>
    </row>
    <row r="163" spans="1:11" ht="25.15" customHeight="1">
      <c r="A163" s="61" t="s">
        <v>922</v>
      </c>
      <c r="B163" s="30"/>
      <c r="C163" s="30"/>
      <c r="D163" s="30"/>
      <c r="E163" s="30"/>
      <c r="F163" s="32"/>
      <c r="G163" s="30"/>
      <c r="H163" s="75"/>
      <c r="I163" s="237"/>
      <c r="J163" s="237"/>
      <c r="K163" s="237"/>
    </row>
    <row r="164" spans="1:11" ht="15" customHeight="1">
      <c r="A164" s="43" t="s">
        <v>156</v>
      </c>
      <c r="B164" s="30">
        <v>21</v>
      </c>
      <c r="C164" s="156">
        <v>21</v>
      </c>
      <c r="D164" s="75" t="s">
        <v>843</v>
      </c>
      <c r="E164" s="30">
        <v>791</v>
      </c>
      <c r="F164" s="59">
        <v>24.8</v>
      </c>
      <c r="G164" s="40">
        <v>24.8</v>
      </c>
      <c r="H164" s="75" t="s">
        <v>843</v>
      </c>
      <c r="I164" s="237"/>
      <c r="J164" s="237"/>
      <c r="K164" s="237"/>
    </row>
    <row r="165" spans="1:11" ht="15" customHeight="1">
      <c r="A165" s="43" t="s">
        <v>157</v>
      </c>
      <c r="B165" s="30">
        <v>49</v>
      </c>
      <c r="C165" s="156">
        <v>49</v>
      </c>
      <c r="D165" s="75" t="s">
        <v>843</v>
      </c>
      <c r="E165" s="30">
        <v>1985</v>
      </c>
      <c r="F165" s="59">
        <v>75.400000000000006</v>
      </c>
      <c r="G165" s="40">
        <v>75.400000000000006</v>
      </c>
      <c r="H165" s="75" t="s">
        <v>843</v>
      </c>
      <c r="I165" s="237"/>
      <c r="J165" s="237"/>
      <c r="K165" s="237"/>
    </row>
    <row r="166" spans="1:11" ht="15" customHeight="1">
      <c r="A166" s="43" t="s">
        <v>158</v>
      </c>
      <c r="B166" s="30">
        <v>56</v>
      </c>
      <c r="C166" s="156">
        <v>56</v>
      </c>
      <c r="D166" s="75" t="s">
        <v>843</v>
      </c>
      <c r="E166" s="30">
        <v>4300</v>
      </c>
      <c r="F166" s="59">
        <v>72.599999999999994</v>
      </c>
      <c r="G166" s="40">
        <v>72.599999999999994</v>
      </c>
      <c r="H166" s="75" t="s">
        <v>843</v>
      </c>
      <c r="I166" s="237"/>
      <c r="J166" s="237"/>
      <c r="K166" s="237"/>
    </row>
    <row r="167" spans="1:11" ht="15" customHeight="1">
      <c r="A167" s="48" t="s">
        <v>159</v>
      </c>
      <c r="B167" s="30">
        <v>3477</v>
      </c>
      <c r="C167" s="30">
        <v>1358</v>
      </c>
      <c r="D167" s="30">
        <v>2119</v>
      </c>
      <c r="E167" s="30">
        <v>86168</v>
      </c>
      <c r="F167" s="59">
        <v>67.599999999999994</v>
      </c>
      <c r="G167" s="59">
        <v>26.4</v>
      </c>
      <c r="H167" s="75">
        <v>41.2</v>
      </c>
      <c r="I167" s="237"/>
      <c r="J167" s="237"/>
      <c r="K167" s="237"/>
    </row>
    <row r="168" spans="1:11" ht="25.15" customHeight="1">
      <c r="A168" s="61" t="s">
        <v>926</v>
      </c>
      <c r="B168" s="30"/>
      <c r="C168" s="30"/>
      <c r="D168" s="30"/>
      <c r="E168" s="30"/>
      <c r="F168" s="59"/>
      <c r="G168" s="59"/>
      <c r="H168" s="75"/>
      <c r="I168" s="237"/>
      <c r="J168" s="237"/>
      <c r="K168" s="237"/>
    </row>
    <row r="169" spans="1:11" ht="15" customHeight="1">
      <c r="A169" s="62" t="s">
        <v>160</v>
      </c>
      <c r="B169" s="30">
        <v>304</v>
      </c>
      <c r="C169" s="75" t="s">
        <v>843</v>
      </c>
      <c r="D169" s="30">
        <v>304</v>
      </c>
      <c r="E169" s="30">
        <v>9069</v>
      </c>
      <c r="F169" s="59">
        <v>50</v>
      </c>
      <c r="G169" s="59">
        <v>0</v>
      </c>
      <c r="H169" s="75">
        <v>50</v>
      </c>
      <c r="I169" s="237"/>
      <c r="J169" s="237"/>
      <c r="K169" s="237"/>
    </row>
    <row r="170" spans="1:11" ht="15" customHeight="1">
      <c r="A170" s="62" t="s">
        <v>94</v>
      </c>
      <c r="B170" s="30">
        <v>550</v>
      </c>
      <c r="C170" s="30">
        <v>18</v>
      </c>
      <c r="D170" s="30">
        <v>532</v>
      </c>
      <c r="E170" s="30">
        <v>14614</v>
      </c>
      <c r="F170" s="59">
        <v>77.3</v>
      </c>
      <c r="G170" s="40">
        <v>6.5</v>
      </c>
      <c r="H170" s="75">
        <v>70.8</v>
      </c>
      <c r="I170" s="237"/>
      <c r="J170" s="237"/>
      <c r="K170" s="237"/>
    </row>
    <row r="171" spans="1:11" ht="15" customHeight="1">
      <c r="A171" s="62" t="s">
        <v>161</v>
      </c>
      <c r="B171" s="30">
        <v>435</v>
      </c>
      <c r="C171" s="30">
        <v>435</v>
      </c>
      <c r="D171" s="75" t="s">
        <v>843</v>
      </c>
      <c r="E171" s="30">
        <v>10620</v>
      </c>
      <c r="F171" s="59">
        <v>67.5</v>
      </c>
      <c r="G171" s="40">
        <v>67.5</v>
      </c>
      <c r="H171" s="75" t="s">
        <v>843</v>
      </c>
      <c r="I171" s="237"/>
      <c r="J171" s="237"/>
      <c r="K171" s="237"/>
    </row>
    <row r="172" spans="1:11" ht="15" customHeight="1">
      <c r="A172" s="62" t="s">
        <v>162</v>
      </c>
      <c r="B172" s="30">
        <v>154</v>
      </c>
      <c r="C172" s="156">
        <v>154</v>
      </c>
      <c r="D172" s="75" t="s">
        <v>843</v>
      </c>
      <c r="E172" s="30">
        <v>5530</v>
      </c>
      <c r="F172" s="59">
        <v>72.8</v>
      </c>
      <c r="G172" s="40">
        <v>72.8</v>
      </c>
      <c r="H172" s="75" t="s">
        <v>843</v>
      </c>
      <c r="I172" s="237"/>
      <c r="J172" s="237"/>
      <c r="K172" s="237"/>
    </row>
    <row r="173" spans="1:11" ht="15" customHeight="1">
      <c r="A173" s="62" t="s">
        <v>163</v>
      </c>
      <c r="B173" s="30">
        <v>555</v>
      </c>
      <c r="C173" s="75" t="s">
        <v>843</v>
      </c>
      <c r="D173" s="30">
        <v>555</v>
      </c>
      <c r="E173" s="30">
        <v>11053</v>
      </c>
      <c r="F173" s="59">
        <v>81.099999999999994</v>
      </c>
      <c r="G173" s="75" t="s">
        <v>843</v>
      </c>
      <c r="H173" s="68">
        <v>81.099999999999994</v>
      </c>
      <c r="I173" s="237"/>
      <c r="J173" s="237"/>
      <c r="K173" s="237"/>
    </row>
    <row r="174" spans="1:11" ht="25.15" customHeight="1">
      <c r="A174" s="61" t="s">
        <v>922</v>
      </c>
      <c r="B174" s="30"/>
      <c r="C174" s="30"/>
      <c r="D174" s="30"/>
      <c r="E174" s="30"/>
      <c r="F174" s="59"/>
      <c r="G174" s="30"/>
      <c r="H174" s="68"/>
      <c r="I174" s="237"/>
      <c r="J174" s="237"/>
      <c r="K174" s="237"/>
    </row>
    <row r="175" spans="1:11" ht="15" customHeight="1">
      <c r="A175" s="62" t="s">
        <v>164</v>
      </c>
      <c r="B175" s="30">
        <v>375</v>
      </c>
      <c r="C175" s="30">
        <v>21</v>
      </c>
      <c r="D175" s="156">
        <v>354</v>
      </c>
      <c r="E175" s="30">
        <v>7085</v>
      </c>
      <c r="F175" s="59">
        <v>57.7</v>
      </c>
      <c r="G175" s="59">
        <v>6.7</v>
      </c>
      <c r="H175" s="159">
        <v>51</v>
      </c>
      <c r="I175" s="237"/>
      <c r="J175" s="237"/>
      <c r="K175" s="237"/>
    </row>
    <row r="176" spans="1:11" ht="15" customHeight="1">
      <c r="A176" s="62" t="s">
        <v>165</v>
      </c>
      <c r="B176" s="30">
        <v>179</v>
      </c>
      <c r="C176" s="156">
        <v>117</v>
      </c>
      <c r="D176" s="30">
        <v>62</v>
      </c>
      <c r="E176" s="30">
        <v>5670</v>
      </c>
      <c r="F176" s="59">
        <v>84.1</v>
      </c>
      <c r="G176" s="40">
        <v>37.1</v>
      </c>
      <c r="H176" s="75">
        <v>47</v>
      </c>
      <c r="I176" s="237"/>
      <c r="J176" s="237"/>
      <c r="K176" s="237"/>
    </row>
    <row r="177" spans="1:11" ht="15" customHeight="1">
      <c r="A177" s="62" t="s">
        <v>166</v>
      </c>
      <c r="B177" s="30">
        <v>165</v>
      </c>
      <c r="C177" s="156">
        <v>149</v>
      </c>
      <c r="D177" s="30">
        <v>16</v>
      </c>
      <c r="E177" s="30">
        <v>5032</v>
      </c>
      <c r="F177" s="59">
        <v>67.099999999999994</v>
      </c>
      <c r="G177" s="40">
        <v>62.9</v>
      </c>
      <c r="H177" s="75">
        <v>4.3</v>
      </c>
      <c r="I177" s="237"/>
      <c r="J177" s="237"/>
      <c r="K177" s="237"/>
    </row>
    <row r="178" spans="1:11" ht="15" customHeight="1">
      <c r="A178" s="62" t="s">
        <v>167</v>
      </c>
      <c r="B178" s="30">
        <v>47</v>
      </c>
      <c r="C178" s="30">
        <v>47</v>
      </c>
      <c r="D178" s="30">
        <v>0</v>
      </c>
      <c r="E178" s="30">
        <v>1172</v>
      </c>
      <c r="F178" s="59">
        <v>38</v>
      </c>
      <c r="G178" s="30">
        <v>38</v>
      </c>
      <c r="H178" s="75">
        <v>0</v>
      </c>
      <c r="I178" s="237"/>
      <c r="J178" s="237"/>
      <c r="K178" s="237"/>
    </row>
    <row r="179" spans="1:11" ht="15" customHeight="1">
      <c r="A179" s="62" t="s">
        <v>168</v>
      </c>
      <c r="B179" s="80">
        <v>145</v>
      </c>
      <c r="C179" s="75" t="s">
        <v>843</v>
      </c>
      <c r="D179" s="80">
        <v>145</v>
      </c>
      <c r="E179" s="80">
        <v>3949</v>
      </c>
      <c r="F179" s="74">
        <v>45.2</v>
      </c>
      <c r="G179" s="75" t="s">
        <v>843</v>
      </c>
      <c r="H179" s="76">
        <v>45.2</v>
      </c>
      <c r="I179" s="237"/>
      <c r="J179" s="237"/>
      <c r="K179" s="237"/>
    </row>
    <row r="180" spans="1:11" ht="15" customHeight="1">
      <c r="A180" s="62" t="s">
        <v>169</v>
      </c>
      <c r="B180" s="30">
        <v>533</v>
      </c>
      <c r="C180" s="30">
        <v>382</v>
      </c>
      <c r="D180" s="30">
        <v>151</v>
      </c>
      <c r="E180" s="30">
        <v>10894</v>
      </c>
      <c r="F180" s="59">
        <v>97.2</v>
      </c>
      <c r="G180" s="59">
        <v>50.1</v>
      </c>
      <c r="H180" s="75">
        <v>47.2</v>
      </c>
      <c r="I180" s="237"/>
      <c r="J180" s="237"/>
      <c r="K180" s="237"/>
    </row>
    <row r="181" spans="1:11" ht="15" customHeight="1">
      <c r="A181" s="62" t="s">
        <v>170</v>
      </c>
      <c r="B181" s="30">
        <v>35</v>
      </c>
      <c r="C181" s="30">
        <v>35</v>
      </c>
      <c r="D181" s="75" t="s">
        <v>843</v>
      </c>
      <c r="E181" s="30">
        <v>1480</v>
      </c>
      <c r="F181" s="59">
        <v>37.1</v>
      </c>
      <c r="G181" s="59">
        <v>37.1</v>
      </c>
      <c r="H181" s="75">
        <v>0</v>
      </c>
      <c r="I181" s="237"/>
      <c r="J181" s="237"/>
      <c r="K181" s="237"/>
    </row>
    <row r="182" spans="1:11" ht="15" customHeight="1">
      <c r="A182" s="48" t="s">
        <v>171</v>
      </c>
      <c r="B182" s="30">
        <v>1975</v>
      </c>
      <c r="C182" s="30">
        <v>300</v>
      </c>
      <c r="D182" s="30">
        <v>1675</v>
      </c>
      <c r="E182" s="30">
        <v>43357</v>
      </c>
      <c r="F182" s="59">
        <v>62.8</v>
      </c>
      <c r="G182" s="30">
        <v>14.7</v>
      </c>
      <c r="H182" s="68">
        <v>48.1</v>
      </c>
      <c r="I182" s="237"/>
      <c r="J182" s="237"/>
      <c r="K182" s="237"/>
    </row>
    <row r="183" spans="1:11" ht="25.15" customHeight="1">
      <c r="A183" s="61" t="s">
        <v>921</v>
      </c>
      <c r="B183" s="30"/>
      <c r="C183" s="30"/>
      <c r="D183" s="30"/>
      <c r="E183" s="30"/>
      <c r="F183" s="59"/>
      <c r="G183" s="30"/>
      <c r="H183" s="68"/>
      <c r="I183" s="237"/>
      <c r="J183" s="237"/>
      <c r="K183" s="237"/>
    </row>
    <row r="184" spans="1:11" ht="15" customHeight="1">
      <c r="A184" s="62" t="s">
        <v>173</v>
      </c>
      <c r="B184" s="30">
        <v>1178</v>
      </c>
      <c r="C184" s="75" t="s">
        <v>843</v>
      </c>
      <c r="D184" s="30">
        <v>1178</v>
      </c>
      <c r="E184" s="30">
        <v>22500</v>
      </c>
      <c r="F184" s="59">
        <v>98.6</v>
      </c>
      <c r="G184" s="75" t="s">
        <v>843</v>
      </c>
      <c r="H184" s="75">
        <v>98.6</v>
      </c>
      <c r="I184" s="237"/>
      <c r="J184" s="237"/>
      <c r="K184" s="237"/>
    </row>
    <row r="185" spans="1:11" ht="25.15" customHeight="1">
      <c r="A185" s="61" t="s">
        <v>926</v>
      </c>
      <c r="B185" s="30"/>
      <c r="C185" s="30"/>
      <c r="D185" s="156"/>
      <c r="E185" s="30"/>
      <c r="F185" s="59"/>
      <c r="G185" s="75"/>
      <c r="H185" s="75"/>
      <c r="I185" s="237"/>
      <c r="J185" s="237"/>
      <c r="K185" s="237"/>
    </row>
    <row r="186" spans="1:11" ht="15" customHeight="1">
      <c r="A186" s="62" t="s">
        <v>172</v>
      </c>
      <c r="B186" s="30">
        <v>133</v>
      </c>
      <c r="C186" s="75" t="s">
        <v>843</v>
      </c>
      <c r="D186" s="156">
        <v>133</v>
      </c>
      <c r="E186" s="30">
        <v>2379</v>
      </c>
      <c r="F186" s="59">
        <v>44.9</v>
      </c>
      <c r="G186" s="75" t="s">
        <v>843</v>
      </c>
      <c r="H186" s="159">
        <v>44.9</v>
      </c>
      <c r="I186" s="237"/>
      <c r="J186" s="237"/>
      <c r="K186" s="237"/>
    </row>
    <row r="187" spans="1:11" ht="15" customHeight="1">
      <c r="A187" s="62" t="s">
        <v>26</v>
      </c>
      <c r="B187" s="30">
        <v>117</v>
      </c>
      <c r="C187" s="30">
        <v>117</v>
      </c>
      <c r="D187" s="75" t="s">
        <v>843</v>
      </c>
      <c r="E187" s="30">
        <v>2978</v>
      </c>
      <c r="F187" s="59">
        <v>46.1</v>
      </c>
      <c r="G187" s="59">
        <v>46.1</v>
      </c>
      <c r="H187" s="75" t="s">
        <v>843</v>
      </c>
      <c r="I187" s="237"/>
      <c r="J187" s="237"/>
      <c r="K187" s="237"/>
    </row>
    <row r="188" spans="1:11" ht="25.15" customHeight="1">
      <c r="A188" s="61" t="s">
        <v>922</v>
      </c>
      <c r="B188" s="30"/>
      <c r="C188" s="30"/>
      <c r="D188" s="30"/>
      <c r="E188" s="30"/>
      <c r="F188" s="59"/>
      <c r="G188" s="59"/>
      <c r="H188" s="68"/>
      <c r="I188" s="237"/>
      <c r="J188" s="237"/>
      <c r="K188" s="237"/>
    </row>
    <row r="189" spans="1:11" ht="15" customHeight="1">
      <c r="A189" s="62" t="s">
        <v>174</v>
      </c>
      <c r="B189" s="30">
        <v>132</v>
      </c>
      <c r="C189" s="30">
        <v>130</v>
      </c>
      <c r="D189" s="30">
        <v>2</v>
      </c>
      <c r="E189" s="30">
        <v>4061</v>
      </c>
      <c r="F189" s="59">
        <v>62.8</v>
      </c>
      <c r="G189" s="59">
        <v>61.1</v>
      </c>
      <c r="H189" s="68">
        <v>1.7</v>
      </c>
      <c r="I189" s="237"/>
      <c r="J189" s="237"/>
      <c r="K189" s="237"/>
    </row>
    <row r="190" spans="1:11" ht="15" customHeight="1">
      <c r="A190" s="62" t="s">
        <v>175</v>
      </c>
      <c r="B190" s="30">
        <v>53</v>
      </c>
      <c r="C190" s="30">
        <v>53</v>
      </c>
      <c r="D190" s="75" t="s">
        <v>843</v>
      </c>
      <c r="E190" s="30">
        <v>3230</v>
      </c>
      <c r="F190" s="59">
        <v>89.4</v>
      </c>
      <c r="G190" s="59">
        <v>89.4</v>
      </c>
      <c r="H190" s="75">
        <v>0</v>
      </c>
      <c r="I190" s="237"/>
      <c r="J190" s="237"/>
      <c r="K190" s="237"/>
    </row>
    <row r="191" spans="1:11" ht="15" customHeight="1">
      <c r="A191" s="62" t="s">
        <v>176</v>
      </c>
      <c r="B191" s="30">
        <v>43</v>
      </c>
      <c r="C191" s="75" t="s">
        <v>843</v>
      </c>
      <c r="D191" s="156">
        <v>43</v>
      </c>
      <c r="E191" s="30">
        <v>1559</v>
      </c>
      <c r="F191" s="59">
        <v>28.4</v>
      </c>
      <c r="G191" s="75" t="s">
        <v>843</v>
      </c>
      <c r="H191" s="159">
        <v>28.4</v>
      </c>
      <c r="I191" s="237"/>
      <c r="J191" s="237"/>
      <c r="K191" s="237"/>
    </row>
    <row r="192" spans="1:11" ht="15" customHeight="1">
      <c r="A192" s="62" t="s">
        <v>173</v>
      </c>
      <c r="B192" s="30">
        <v>228</v>
      </c>
      <c r="C192" s="75" t="s">
        <v>843</v>
      </c>
      <c r="D192" s="156">
        <v>228</v>
      </c>
      <c r="E192" s="30">
        <v>1500</v>
      </c>
      <c r="F192" s="59">
        <v>11.3</v>
      </c>
      <c r="G192" s="75" t="s">
        <v>843</v>
      </c>
      <c r="H192" s="159">
        <v>11.3</v>
      </c>
      <c r="I192" s="237"/>
      <c r="J192" s="237"/>
      <c r="K192" s="237"/>
    </row>
    <row r="193" spans="1:11" ht="15" customHeight="1">
      <c r="A193" s="62" t="s">
        <v>122</v>
      </c>
      <c r="B193" s="30">
        <v>91</v>
      </c>
      <c r="C193" s="75" t="s">
        <v>843</v>
      </c>
      <c r="D193" s="156">
        <v>91</v>
      </c>
      <c r="E193" s="30">
        <v>5150</v>
      </c>
      <c r="F193" s="59">
        <v>90</v>
      </c>
      <c r="G193" s="75" t="s">
        <v>843</v>
      </c>
      <c r="H193" s="159">
        <v>90</v>
      </c>
      <c r="I193" s="237"/>
      <c r="J193" s="237"/>
      <c r="K193" s="237"/>
    </row>
    <row r="194" spans="1:11" ht="25.15" customHeight="1">
      <c r="A194" s="150" t="s">
        <v>923</v>
      </c>
      <c r="B194" s="30"/>
      <c r="C194" s="30"/>
      <c r="D194" s="30"/>
      <c r="E194" s="30"/>
      <c r="F194" s="59"/>
      <c r="G194" s="59"/>
      <c r="H194" s="68"/>
      <c r="I194" s="237"/>
      <c r="J194" s="237"/>
      <c r="K194" s="237"/>
    </row>
    <row r="195" spans="1:11" ht="15" customHeight="1">
      <c r="A195" s="62" t="s">
        <v>62</v>
      </c>
      <c r="B195" s="30">
        <v>8185</v>
      </c>
      <c r="C195" s="75" t="s">
        <v>843</v>
      </c>
      <c r="D195" s="30">
        <v>8185</v>
      </c>
      <c r="E195" s="30">
        <v>170094</v>
      </c>
      <c r="F195" s="59">
        <v>99.3</v>
      </c>
      <c r="G195" s="75" t="s">
        <v>843</v>
      </c>
      <c r="H195" s="75">
        <v>99.3</v>
      </c>
      <c r="I195" s="237"/>
      <c r="J195" s="237"/>
      <c r="K195" s="237"/>
    </row>
    <row r="196" spans="1:11" ht="20.100000000000001" customHeight="1">
      <c r="A196" s="33" t="s">
        <v>354</v>
      </c>
      <c r="I196" s="237"/>
      <c r="J196" s="237"/>
      <c r="K196" s="237"/>
    </row>
    <row r="197" spans="1:11" ht="15" customHeight="1">
      <c r="A197" s="175" t="s">
        <v>246</v>
      </c>
      <c r="I197" s="237"/>
      <c r="J197" s="237"/>
      <c r="K197" s="237"/>
    </row>
    <row r="198" spans="1:11" ht="15" customHeight="1">
      <c r="A198" s="180" t="s">
        <v>377</v>
      </c>
      <c r="I198" s="237"/>
      <c r="J198" s="237"/>
      <c r="K198" s="237"/>
    </row>
    <row r="199" spans="1:11" ht="15" customHeight="1">
      <c r="A199" s="177" t="s">
        <v>247</v>
      </c>
      <c r="I199" s="237"/>
      <c r="J199" s="237"/>
      <c r="K199" s="237"/>
    </row>
  </sheetData>
  <mergeCells count="6">
    <mergeCell ref="E5:H5"/>
    <mergeCell ref="F7:H7"/>
    <mergeCell ref="A5:A7"/>
    <mergeCell ref="B5:D5"/>
    <mergeCell ref="E6:E7"/>
    <mergeCell ref="B7:D7"/>
  </mergeCells>
  <phoneticPr fontId="6" type="noConversion"/>
  <hyperlinks>
    <hyperlink ref="I3:I4" location="'Spis tablic'!A1" display="Powrót do spisu tablic" xr:uid="{ADEB5479-E1AA-4BF8-A211-019846E84B7E}"/>
  </hyperlinks>
  <pageMargins left="0.19685039370078741" right="0.19685039370078741" top="0.19685039370078741" bottom="0.19685039370078741" header="0.31496062992125984" footer="0.31496062992125984"/>
  <pageSetup paperSize="9" scale="65" fitToHeight="0" orientation="portrait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sheetPr codeName="Arkusz63">
    <pageSetUpPr fitToPage="1"/>
  </sheetPr>
  <dimension ref="A1:I199"/>
  <sheetViews>
    <sheetView showGridLines="0" zoomScaleNormal="100" workbookViewId="0">
      <pane xSplit="1" ySplit="7" topLeftCell="B8" activePane="bottomRight" state="frozen"/>
      <selection pane="topRight" activeCell="B1" sqref="B1"/>
      <selection pane="bottomLeft" activeCell="A8" sqref="A8"/>
      <selection pane="bottomRight"/>
    </sheetView>
  </sheetViews>
  <sheetFormatPr defaultColWidth="9.59765625" defaultRowHeight="11.25"/>
  <cols>
    <col min="1" max="1" width="31" style="33" customWidth="1"/>
    <col min="2" max="3" width="19" style="33" customWidth="1"/>
    <col min="4" max="4" width="20.796875" style="33" customWidth="1"/>
    <col min="5" max="7" width="19" style="33" customWidth="1"/>
    <col min="8" max="8" width="20.796875" style="153" customWidth="1"/>
    <col min="9" max="16384" width="9.59765625" style="33"/>
  </cols>
  <sheetData>
    <row r="1" spans="1:9" ht="15" customHeight="1">
      <c r="A1" s="2" t="s">
        <v>946</v>
      </c>
      <c r="B1" s="56"/>
      <c r="C1" s="56"/>
      <c r="D1" s="56"/>
      <c r="E1" s="56"/>
      <c r="F1" s="56"/>
    </row>
    <row r="2" spans="1:9" ht="15" customHeight="1">
      <c r="A2" s="227" t="s">
        <v>944</v>
      </c>
      <c r="B2" s="56"/>
      <c r="C2" s="56"/>
      <c r="D2" s="56"/>
      <c r="E2" s="56"/>
      <c r="F2" s="56"/>
    </row>
    <row r="3" spans="1:9" ht="15" customHeight="1">
      <c r="A3" s="186" t="s">
        <v>318</v>
      </c>
      <c r="B3" s="56"/>
      <c r="C3" s="56"/>
      <c r="D3" s="56"/>
      <c r="E3" s="56"/>
      <c r="F3" s="56"/>
      <c r="H3" s="329"/>
      <c r="I3" s="339" t="s">
        <v>36</v>
      </c>
    </row>
    <row r="4" spans="1:9" ht="15" customHeight="1">
      <c r="A4" s="186" t="s">
        <v>945</v>
      </c>
      <c r="B4" s="56"/>
      <c r="C4" s="56"/>
      <c r="D4" s="56"/>
      <c r="E4" s="56"/>
      <c r="F4" s="56"/>
      <c r="G4" s="89"/>
      <c r="H4" s="330"/>
      <c r="I4" s="349" t="s">
        <v>37</v>
      </c>
    </row>
    <row r="5" spans="1:9" ht="30.6" customHeight="1">
      <c r="A5" s="401" t="s">
        <v>519</v>
      </c>
      <c r="B5" s="405" t="s">
        <v>938</v>
      </c>
      <c r="C5" s="428"/>
      <c r="D5" s="419"/>
      <c r="E5" s="395" t="s">
        <v>939</v>
      </c>
      <c r="F5" s="418"/>
      <c r="G5" s="418"/>
      <c r="H5" s="418"/>
    </row>
    <row r="6" spans="1:9" ht="62.45" customHeight="1">
      <c r="A6" s="417"/>
      <c r="B6" s="320" t="s">
        <v>879</v>
      </c>
      <c r="C6" s="320" t="s">
        <v>910</v>
      </c>
      <c r="D6" s="328" t="s">
        <v>911</v>
      </c>
      <c r="E6" s="393" t="s">
        <v>940</v>
      </c>
      <c r="F6" s="328" t="s">
        <v>879</v>
      </c>
      <c r="G6" s="320" t="s">
        <v>910</v>
      </c>
      <c r="H6" s="314" t="s">
        <v>911</v>
      </c>
    </row>
    <row r="7" spans="1:9" ht="27.6" customHeight="1">
      <c r="A7" s="402"/>
      <c r="B7" s="405" t="s">
        <v>886</v>
      </c>
      <c r="C7" s="428"/>
      <c r="D7" s="419"/>
      <c r="E7" s="394"/>
      <c r="F7" s="395" t="s">
        <v>941</v>
      </c>
      <c r="G7" s="418"/>
      <c r="H7" s="418"/>
    </row>
    <row r="8" spans="1:9" ht="25.15" customHeight="1">
      <c r="A8" s="171" t="s">
        <v>868</v>
      </c>
      <c r="B8" s="157">
        <v>47235</v>
      </c>
      <c r="C8" s="157">
        <v>8671</v>
      </c>
      <c r="D8" s="157">
        <v>38564</v>
      </c>
      <c r="E8" s="157">
        <v>1071419</v>
      </c>
      <c r="F8" s="142">
        <v>78.400000000000006</v>
      </c>
      <c r="G8" s="142">
        <v>18.8</v>
      </c>
      <c r="H8" s="152">
        <v>59.6</v>
      </c>
    </row>
    <row r="9" spans="1:9" ht="25.15" customHeight="1">
      <c r="A9" s="151" t="s">
        <v>869</v>
      </c>
      <c r="B9" s="74">
        <v>17300</v>
      </c>
      <c r="C9" s="74">
        <v>3991</v>
      </c>
      <c r="D9" s="74">
        <v>13309</v>
      </c>
      <c r="E9" s="74">
        <v>382757</v>
      </c>
      <c r="F9" s="102">
        <v>76.5</v>
      </c>
      <c r="G9" s="80">
        <v>23</v>
      </c>
      <c r="H9" s="164">
        <v>53.6</v>
      </c>
    </row>
    <row r="10" spans="1:9" ht="15" customHeight="1">
      <c r="A10" s="47" t="s">
        <v>65</v>
      </c>
      <c r="B10" s="30">
        <v>1088</v>
      </c>
      <c r="C10" s="30">
        <v>385</v>
      </c>
      <c r="D10" s="30">
        <v>703</v>
      </c>
      <c r="E10" s="30">
        <v>28955</v>
      </c>
      <c r="F10" s="32">
        <v>76.5</v>
      </c>
      <c r="G10" s="30">
        <v>29.2</v>
      </c>
      <c r="H10" s="164">
        <v>47.3</v>
      </c>
    </row>
    <row r="11" spans="1:9" ht="25.15" customHeight="1">
      <c r="A11" s="61" t="s">
        <v>921</v>
      </c>
      <c r="B11" s="80"/>
      <c r="C11" s="80"/>
      <c r="D11" s="80"/>
      <c r="E11" s="80"/>
      <c r="F11" s="74"/>
      <c r="G11" s="74"/>
      <c r="H11" s="131"/>
    </row>
    <row r="12" spans="1:9" ht="15.6" customHeight="1">
      <c r="A12" s="62" t="s">
        <v>66</v>
      </c>
      <c r="B12" s="30">
        <v>653</v>
      </c>
      <c r="C12" s="75" t="s">
        <v>843</v>
      </c>
      <c r="D12" s="30">
        <v>653</v>
      </c>
      <c r="E12" s="30">
        <v>15680</v>
      </c>
      <c r="F12" s="59">
        <v>96.7</v>
      </c>
      <c r="G12" s="75" t="s">
        <v>843</v>
      </c>
      <c r="H12" s="99">
        <v>96.7</v>
      </c>
    </row>
    <row r="13" spans="1:9" ht="25.15" customHeight="1">
      <c r="A13" s="61" t="s">
        <v>926</v>
      </c>
      <c r="B13" s="30"/>
      <c r="C13" s="30"/>
      <c r="D13" s="30"/>
      <c r="E13" s="30"/>
      <c r="F13" s="59"/>
      <c r="G13" s="59"/>
      <c r="H13" s="99"/>
    </row>
    <row r="14" spans="1:9" ht="15" customHeight="1">
      <c r="A14" s="62" t="s">
        <v>67</v>
      </c>
      <c r="B14" s="30">
        <v>93</v>
      </c>
      <c r="C14" s="30">
        <v>93</v>
      </c>
      <c r="D14" s="75" t="s">
        <v>843</v>
      </c>
      <c r="E14" s="30">
        <v>2469</v>
      </c>
      <c r="F14" s="32">
        <v>78</v>
      </c>
      <c r="G14" s="30">
        <v>78</v>
      </c>
      <c r="H14" s="99" t="s">
        <v>843</v>
      </c>
    </row>
    <row r="15" spans="1:9" ht="15" customHeight="1">
      <c r="A15" s="62" t="s">
        <v>68</v>
      </c>
      <c r="B15" s="30">
        <v>156</v>
      </c>
      <c r="C15" s="30">
        <v>156</v>
      </c>
      <c r="D15" s="75" t="s">
        <v>843</v>
      </c>
      <c r="E15" s="30">
        <v>3623</v>
      </c>
      <c r="F15" s="32">
        <v>64.7</v>
      </c>
      <c r="G15" s="30">
        <v>64.7</v>
      </c>
      <c r="H15" s="99" t="s">
        <v>843</v>
      </c>
    </row>
    <row r="16" spans="1:9" ht="25.15" customHeight="1">
      <c r="A16" s="61" t="s">
        <v>922</v>
      </c>
      <c r="B16" s="30"/>
      <c r="C16" s="156"/>
      <c r="D16" s="30"/>
      <c r="E16" s="30"/>
      <c r="F16" s="59"/>
      <c r="G16" s="40"/>
      <c r="H16" s="99"/>
    </row>
    <row r="17" spans="1:8" ht="15" customHeight="1">
      <c r="A17" s="62" t="s">
        <v>66</v>
      </c>
      <c r="B17" s="30">
        <v>88</v>
      </c>
      <c r="C17" s="30">
        <v>38</v>
      </c>
      <c r="D17" s="156">
        <v>50</v>
      </c>
      <c r="E17" s="30">
        <v>3674</v>
      </c>
      <c r="F17" s="59">
        <v>67.3</v>
      </c>
      <c r="G17" s="59">
        <v>26.3</v>
      </c>
      <c r="H17" s="164">
        <v>41.1</v>
      </c>
    </row>
    <row r="18" spans="1:8" ht="15" customHeight="1">
      <c r="A18" s="62" t="s">
        <v>69</v>
      </c>
      <c r="B18" s="30">
        <v>27</v>
      </c>
      <c r="C18" s="30">
        <v>27</v>
      </c>
      <c r="D18" s="75" t="s">
        <v>843</v>
      </c>
      <c r="E18" s="30">
        <v>1215</v>
      </c>
      <c r="F18" s="59">
        <v>50</v>
      </c>
      <c r="G18" s="59">
        <v>50</v>
      </c>
      <c r="H18" s="164">
        <v>0</v>
      </c>
    </row>
    <row r="19" spans="1:8" ht="15" customHeight="1">
      <c r="A19" s="62" t="s">
        <v>70</v>
      </c>
      <c r="B19" s="30">
        <v>34</v>
      </c>
      <c r="C19" s="30">
        <v>34</v>
      </c>
      <c r="D19" s="75" t="s">
        <v>843</v>
      </c>
      <c r="E19" s="30">
        <v>1049</v>
      </c>
      <c r="F19" s="59">
        <v>44.3</v>
      </c>
      <c r="G19" s="59">
        <v>44.3</v>
      </c>
      <c r="H19" s="164">
        <v>0</v>
      </c>
    </row>
    <row r="20" spans="1:8" ht="15" customHeight="1">
      <c r="A20" s="62" t="s">
        <v>71</v>
      </c>
      <c r="B20" s="30">
        <v>37</v>
      </c>
      <c r="C20" s="30">
        <v>37</v>
      </c>
      <c r="D20" s="75" t="s">
        <v>843</v>
      </c>
      <c r="E20" s="30">
        <v>1245</v>
      </c>
      <c r="F20" s="59">
        <v>47.8</v>
      </c>
      <c r="G20" s="59">
        <v>47.8</v>
      </c>
      <c r="H20" s="164">
        <v>0</v>
      </c>
    </row>
    <row r="21" spans="1:8" ht="15" customHeight="1">
      <c r="A21" s="47" t="s">
        <v>72</v>
      </c>
      <c r="B21" s="30">
        <v>1703</v>
      </c>
      <c r="C21" s="30">
        <v>1703</v>
      </c>
      <c r="D21" s="75" t="s">
        <v>843</v>
      </c>
      <c r="E21" s="30">
        <v>47522</v>
      </c>
      <c r="F21" s="59">
        <v>76.8</v>
      </c>
      <c r="G21" s="59">
        <v>76.8</v>
      </c>
      <c r="H21" s="99">
        <v>0</v>
      </c>
    </row>
    <row r="22" spans="1:8" ht="25.15" customHeight="1">
      <c r="A22" s="61" t="s">
        <v>921</v>
      </c>
      <c r="B22" s="30"/>
      <c r="C22" s="30"/>
      <c r="D22" s="156"/>
      <c r="E22" s="30"/>
      <c r="F22" s="59"/>
      <c r="G22" s="59"/>
      <c r="H22" s="164"/>
    </row>
    <row r="23" spans="1:8" ht="15" customHeight="1">
      <c r="A23" s="43" t="s">
        <v>73</v>
      </c>
      <c r="B23" s="30">
        <v>953</v>
      </c>
      <c r="C23" s="30">
        <v>953</v>
      </c>
      <c r="D23" s="75" t="s">
        <v>843</v>
      </c>
      <c r="E23" s="30">
        <v>20090</v>
      </c>
      <c r="F23" s="59">
        <v>98.6</v>
      </c>
      <c r="G23" s="59">
        <v>98.6</v>
      </c>
      <c r="H23" s="99" t="s">
        <v>843</v>
      </c>
    </row>
    <row r="24" spans="1:8" ht="25.15" customHeight="1">
      <c r="A24" s="61" t="s">
        <v>926</v>
      </c>
      <c r="B24" s="30"/>
      <c r="C24" s="30"/>
      <c r="D24" s="156"/>
      <c r="E24" s="30"/>
      <c r="F24" s="59"/>
      <c r="G24" s="59"/>
      <c r="H24" s="164"/>
    </row>
    <row r="25" spans="1:8" ht="15" customHeight="1">
      <c r="A25" s="62" t="s">
        <v>74</v>
      </c>
      <c r="B25" s="30">
        <v>241</v>
      </c>
      <c r="C25" s="30">
        <v>241</v>
      </c>
      <c r="D25" s="75" t="s">
        <v>843</v>
      </c>
      <c r="E25" s="30">
        <v>8020</v>
      </c>
      <c r="F25" s="59">
        <v>60.3</v>
      </c>
      <c r="G25" s="59">
        <v>60.3</v>
      </c>
      <c r="H25" s="99" t="s">
        <v>843</v>
      </c>
    </row>
    <row r="26" spans="1:8" ht="25.15" customHeight="1">
      <c r="A26" s="61" t="s">
        <v>922</v>
      </c>
      <c r="B26" s="30"/>
      <c r="C26" s="30"/>
      <c r="D26" s="156"/>
      <c r="E26" s="30"/>
      <c r="F26" s="59"/>
      <c r="G26" s="59"/>
      <c r="H26" s="164"/>
    </row>
    <row r="27" spans="1:8" ht="15" customHeight="1">
      <c r="A27" s="43" t="s">
        <v>73</v>
      </c>
      <c r="B27" s="69">
        <v>91</v>
      </c>
      <c r="C27" s="69">
        <v>91</v>
      </c>
      <c r="D27" s="75" t="s">
        <v>843</v>
      </c>
      <c r="E27" s="69">
        <v>4255</v>
      </c>
      <c r="F27" s="59">
        <v>44.6</v>
      </c>
      <c r="G27" s="59">
        <v>44.6</v>
      </c>
      <c r="H27" s="99" t="s">
        <v>843</v>
      </c>
    </row>
    <row r="28" spans="1:8" ht="15" customHeight="1">
      <c r="A28" s="43" t="s">
        <v>75</v>
      </c>
      <c r="B28" s="30">
        <v>218</v>
      </c>
      <c r="C28" s="30">
        <v>218</v>
      </c>
      <c r="D28" s="75" t="s">
        <v>843</v>
      </c>
      <c r="E28" s="30">
        <v>6317</v>
      </c>
      <c r="F28" s="59">
        <v>93</v>
      </c>
      <c r="G28" s="59">
        <v>93</v>
      </c>
      <c r="H28" s="99" t="s">
        <v>843</v>
      </c>
    </row>
    <row r="29" spans="1:8" ht="15" customHeight="1">
      <c r="A29" s="43" t="s">
        <v>76</v>
      </c>
      <c r="B29" s="30">
        <v>84</v>
      </c>
      <c r="C29" s="30">
        <v>84</v>
      </c>
      <c r="D29" s="75" t="s">
        <v>843</v>
      </c>
      <c r="E29" s="30">
        <v>3300</v>
      </c>
      <c r="F29" s="59">
        <v>64.400000000000006</v>
      </c>
      <c r="G29" s="59">
        <v>64.400000000000006</v>
      </c>
      <c r="H29" s="99" t="s">
        <v>843</v>
      </c>
    </row>
    <row r="30" spans="1:8" ht="15" customHeight="1">
      <c r="A30" s="43" t="s">
        <v>77</v>
      </c>
      <c r="B30" s="30">
        <v>116</v>
      </c>
      <c r="C30" s="30">
        <v>116</v>
      </c>
      <c r="D30" s="75" t="s">
        <v>843</v>
      </c>
      <c r="E30" s="30">
        <v>5540</v>
      </c>
      <c r="F30" s="59">
        <v>81.5</v>
      </c>
      <c r="G30" s="59">
        <v>81.5</v>
      </c>
      <c r="H30" s="99" t="s">
        <v>843</v>
      </c>
    </row>
    <row r="31" spans="1:8" ht="15" customHeight="1">
      <c r="A31" s="48" t="s">
        <v>78</v>
      </c>
      <c r="B31" s="30">
        <v>1100</v>
      </c>
      <c r="C31" s="30">
        <v>347</v>
      </c>
      <c r="D31" s="156">
        <v>753</v>
      </c>
      <c r="E31" s="30">
        <v>29510</v>
      </c>
      <c r="F31" s="59">
        <v>54</v>
      </c>
      <c r="G31" s="59">
        <v>12.6</v>
      </c>
      <c r="H31" s="164">
        <v>41.4</v>
      </c>
    </row>
    <row r="32" spans="1:8" ht="25.15" customHeight="1">
      <c r="A32" s="61" t="s">
        <v>926</v>
      </c>
      <c r="B32" s="30"/>
      <c r="C32" s="30"/>
      <c r="D32" s="156"/>
      <c r="E32" s="30"/>
      <c r="F32" s="59"/>
      <c r="G32" s="59"/>
      <c r="H32" s="164"/>
    </row>
    <row r="33" spans="1:8" ht="15" customHeight="1">
      <c r="A33" s="62" t="s">
        <v>79</v>
      </c>
      <c r="B33" s="30">
        <v>252</v>
      </c>
      <c r="C33" s="30">
        <v>252</v>
      </c>
      <c r="D33" s="75" t="s">
        <v>843</v>
      </c>
      <c r="E33" s="30">
        <v>1689</v>
      </c>
      <c r="F33" s="59">
        <v>40.200000000000003</v>
      </c>
      <c r="G33" s="59">
        <v>40.200000000000003</v>
      </c>
      <c r="H33" s="99" t="s">
        <v>843</v>
      </c>
    </row>
    <row r="34" spans="1:8" ht="15" customHeight="1">
      <c r="A34" s="62" t="s">
        <v>80</v>
      </c>
      <c r="B34" s="30">
        <v>470</v>
      </c>
      <c r="C34" s="30">
        <v>14</v>
      </c>
      <c r="D34" s="30">
        <v>456</v>
      </c>
      <c r="E34" s="30">
        <v>14620</v>
      </c>
      <c r="F34" s="59">
        <v>79.099999999999994</v>
      </c>
      <c r="G34" s="59">
        <v>4.5</v>
      </c>
      <c r="H34" s="164">
        <v>74.599999999999994</v>
      </c>
    </row>
    <row r="35" spans="1:8" ht="15" customHeight="1">
      <c r="A35" s="62" t="s">
        <v>81</v>
      </c>
      <c r="B35" s="30">
        <v>196</v>
      </c>
      <c r="C35" s="75" t="s">
        <v>843</v>
      </c>
      <c r="D35" s="156">
        <v>196</v>
      </c>
      <c r="E35" s="30">
        <v>6040</v>
      </c>
      <c r="F35" s="59">
        <v>100</v>
      </c>
      <c r="G35" s="59">
        <v>0</v>
      </c>
      <c r="H35" s="164">
        <v>100</v>
      </c>
    </row>
    <row r="36" spans="1:8" ht="25.15" customHeight="1">
      <c r="A36" s="61" t="s">
        <v>922</v>
      </c>
      <c r="B36" s="30"/>
      <c r="C36" s="30"/>
      <c r="D36" s="156"/>
      <c r="E36" s="30"/>
      <c r="F36" s="59"/>
      <c r="G36" s="59"/>
      <c r="H36" s="164"/>
    </row>
    <row r="37" spans="1:8" ht="15" customHeight="1">
      <c r="A37" s="43" t="s">
        <v>48</v>
      </c>
      <c r="B37" s="30">
        <v>92</v>
      </c>
      <c r="C37" s="30">
        <v>5</v>
      </c>
      <c r="D37" s="156">
        <v>87</v>
      </c>
      <c r="E37" s="30">
        <v>2979</v>
      </c>
      <c r="F37" s="59">
        <v>39</v>
      </c>
      <c r="G37" s="59">
        <v>11.2</v>
      </c>
      <c r="H37" s="164">
        <v>27.9</v>
      </c>
    </row>
    <row r="38" spans="1:8" ht="15" customHeight="1">
      <c r="A38" s="43" t="s">
        <v>82</v>
      </c>
      <c r="B38" s="30">
        <v>23</v>
      </c>
      <c r="C38" s="30">
        <v>23</v>
      </c>
      <c r="D38" s="75" t="s">
        <v>843</v>
      </c>
      <c r="E38" s="30">
        <v>626</v>
      </c>
      <c r="F38" s="59">
        <v>22.8</v>
      </c>
      <c r="G38" s="59">
        <v>22.8</v>
      </c>
      <c r="H38" s="99" t="s">
        <v>843</v>
      </c>
    </row>
    <row r="39" spans="1:8" ht="15" customHeight="1">
      <c r="A39" s="43" t="s">
        <v>83</v>
      </c>
      <c r="B39" s="30">
        <v>19</v>
      </c>
      <c r="C39" s="30">
        <v>19</v>
      </c>
      <c r="D39" s="75" t="s">
        <v>843</v>
      </c>
      <c r="E39" s="30">
        <v>1700</v>
      </c>
      <c r="F39" s="59">
        <v>35.200000000000003</v>
      </c>
      <c r="G39" s="59">
        <v>35.200000000000003</v>
      </c>
      <c r="H39" s="99" t="s">
        <v>843</v>
      </c>
    </row>
    <row r="40" spans="1:8" ht="15" customHeight="1">
      <c r="A40" s="43" t="s">
        <v>84</v>
      </c>
      <c r="B40" s="30">
        <v>3</v>
      </c>
      <c r="C40" s="30">
        <v>3</v>
      </c>
      <c r="D40" s="75" t="s">
        <v>843</v>
      </c>
      <c r="E40" s="30">
        <v>180</v>
      </c>
      <c r="F40" s="41">
        <v>4.5999999999999996</v>
      </c>
      <c r="G40" s="160">
        <v>4.5999999999999996</v>
      </c>
      <c r="H40" s="99" t="s">
        <v>843</v>
      </c>
    </row>
    <row r="41" spans="1:8" ht="15" customHeight="1">
      <c r="A41" s="43" t="s">
        <v>24</v>
      </c>
      <c r="B41" s="30">
        <v>14</v>
      </c>
      <c r="C41" s="75" t="s">
        <v>843</v>
      </c>
      <c r="D41" s="30">
        <v>14</v>
      </c>
      <c r="E41" s="30">
        <v>675</v>
      </c>
      <c r="F41" s="59">
        <v>20.7</v>
      </c>
      <c r="G41" s="59">
        <v>0</v>
      </c>
      <c r="H41" s="99">
        <v>20.7</v>
      </c>
    </row>
    <row r="42" spans="1:8" ht="15" customHeight="1">
      <c r="A42" s="43" t="s">
        <v>85</v>
      </c>
      <c r="B42" s="30">
        <v>31</v>
      </c>
      <c r="C42" s="30">
        <v>31</v>
      </c>
      <c r="D42" s="75" t="s">
        <v>843</v>
      </c>
      <c r="E42" s="30">
        <v>1001</v>
      </c>
      <c r="F42" s="32">
        <v>28.3</v>
      </c>
      <c r="G42" s="30">
        <v>28.3</v>
      </c>
      <c r="H42" s="99" t="s">
        <v>843</v>
      </c>
    </row>
    <row r="43" spans="1:8" ht="15" customHeight="1">
      <c r="A43" s="48" t="s">
        <v>86</v>
      </c>
      <c r="B43" s="30">
        <v>3606</v>
      </c>
      <c r="C43" s="30">
        <v>135</v>
      </c>
      <c r="D43" s="30">
        <v>3471</v>
      </c>
      <c r="E43" s="30">
        <v>69848</v>
      </c>
      <c r="F43" s="32">
        <v>77.400000000000006</v>
      </c>
      <c r="G43" s="30">
        <v>6.3</v>
      </c>
      <c r="H43" s="99" t="s">
        <v>843</v>
      </c>
    </row>
    <row r="44" spans="1:8" ht="25.15" customHeight="1">
      <c r="A44" s="61" t="s">
        <v>921</v>
      </c>
      <c r="B44" s="30"/>
      <c r="C44" s="30"/>
      <c r="D44" s="156"/>
      <c r="E44" s="30"/>
      <c r="F44" s="59"/>
      <c r="G44" s="59"/>
      <c r="H44" s="99" t="s">
        <v>843</v>
      </c>
    </row>
    <row r="45" spans="1:8" ht="15" customHeight="1">
      <c r="A45" s="62" t="s">
        <v>87</v>
      </c>
      <c r="B45" s="30">
        <v>1661</v>
      </c>
      <c r="C45" s="75" t="s">
        <v>843</v>
      </c>
      <c r="D45" s="30">
        <v>1661</v>
      </c>
      <c r="E45" s="30">
        <v>31184</v>
      </c>
      <c r="F45" s="59">
        <v>96.5</v>
      </c>
      <c r="G45" s="75" t="s">
        <v>843</v>
      </c>
      <c r="H45" s="99">
        <v>96.5</v>
      </c>
    </row>
    <row r="46" spans="1:8" ht="15" customHeight="1">
      <c r="A46" s="62" t="s">
        <v>89</v>
      </c>
      <c r="B46" s="30">
        <v>717</v>
      </c>
      <c r="C46" s="75" t="s">
        <v>843</v>
      </c>
      <c r="D46" s="30">
        <v>717</v>
      </c>
      <c r="E46" s="30">
        <v>10015</v>
      </c>
      <c r="F46" s="59">
        <v>94.3</v>
      </c>
      <c r="G46" s="75" t="s">
        <v>843</v>
      </c>
      <c r="H46" s="99">
        <v>94.3</v>
      </c>
    </row>
    <row r="47" spans="1:8" ht="25.15" customHeight="1">
      <c r="A47" s="61" t="s">
        <v>926</v>
      </c>
      <c r="B47" s="30"/>
      <c r="C47" s="30"/>
      <c r="D47" s="30"/>
      <c r="E47" s="30"/>
      <c r="F47" s="59"/>
      <c r="G47" s="30"/>
      <c r="H47" s="99"/>
    </row>
    <row r="48" spans="1:8" ht="15" customHeight="1">
      <c r="A48" s="145" t="s">
        <v>88</v>
      </c>
      <c r="B48" s="30">
        <v>75</v>
      </c>
      <c r="C48" s="30">
        <v>75</v>
      </c>
      <c r="D48" s="75" t="s">
        <v>843</v>
      </c>
      <c r="E48" s="30">
        <v>2883</v>
      </c>
      <c r="F48" s="59">
        <v>51.5</v>
      </c>
      <c r="G48" s="30">
        <v>51.5</v>
      </c>
      <c r="H48" s="99" t="s">
        <v>843</v>
      </c>
    </row>
    <row r="49" spans="1:8" ht="15" customHeight="1">
      <c r="A49" s="145" t="s">
        <v>90</v>
      </c>
      <c r="B49" s="30">
        <v>352</v>
      </c>
      <c r="C49" s="75" t="s">
        <v>843</v>
      </c>
      <c r="D49" s="30">
        <v>352</v>
      </c>
      <c r="E49" s="30">
        <v>10050</v>
      </c>
      <c r="F49" s="59">
        <v>84.7</v>
      </c>
      <c r="G49" s="75" t="s">
        <v>843</v>
      </c>
      <c r="H49" s="99">
        <v>84.7</v>
      </c>
    </row>
    <row r="50" spans="1:8" ht="15" customHeight="1">
      <c r="A50" s="145" t="s">
        <v>91</v>
      </c>
      <c r="B50" s="30">
        <v>400</v>
      </c>
      <c r="C50" s="75" t="s">
        <v>843</v>
      </c>
      <c r="D50" s="156">
        <v>400</v>
      </c>
      <c r="E50" s="30">
        <v>3044</v>
      </c>
      <c r="F50" s="59">
        <v>48.9</v>
      </c>
      <c r="G50" s="75" t="s">
        <v>843</v>
      </c>
      <c r="H50" s="164">
        <v>48.9</v>
      </c>
    </row>
    <row r="51" spans="1:8" ht="25.15" customHeight="1">
      <c r="A51" s="61" t="s">
        <v>922</v>
      </c>
      <c r="B51" s="30"/>
      <c r="C51" s="30"/>
      <c r="D51" s="156"/>
      <c r="E51" s="30"/>
      <c r="F51" s="59"/>
      <c r="G51" s="59"/>
      <c r="H51" s="164"/>
    </row>
    <row r="52" spans="1:8" ht="15" customHeight="1">
      <c r="A52" s="62" t="s">
        <v>87</v>
      </c>
      <c r="B52" s="30">
        <v>326</v>
      </c>
      <c r="C52" s="75" t="s">
        <v>843</v>
      </c>
      <c r="D52" s="156">
        <v>326</v>
      </c>
      <c r="E52" s="30">
        <v>9424</v>
      </c>
      <c r="F52" s="59">
        <v>71.5</v>
      </c>
      <c r="G52" s="75" t="s">
        <v>843</v>
      </c>
      <c r="H52" s="164">
        <v>71.5</v>
      </c>
    </row>
    <row r="53" spans="1:8" ht="15" customHeight="1">
      <c r="A53" s="62" t="s">
        <v>89</v>
      </c>
      <c r="B53" s="30">
        <v>75</v>
      </c>
      <c r="C53" s="156">
        <v>60</v>
      </c>
      <c r="D53" s="30">
        <v>15</v>
      </c>
      <c r="E53" s="30">
        <v>3248</v>
      </c>
      <c r="F53" s="59">
        <v>31.2</v>
      </c>
      <c r="G53" s="40">
        <v>26.9</v>
      </c>
      <c r="H53" s="99">
        <v>4.3</v>
      </c>
    </row>
    <row r="54" spans="1:8" ht="15" customHeight="1">
      <c r="A54" s="48" t="s">
        <v>92</v>
      </c>
      <c r="B54" s="156">
        <v>763</v>
      </c>
      <c r="C54" s="156">
        <v>763</v>
      </c>
      <c r="D54" s="156">
        <v>0</v>
      </c>
      <c r="E54" s="156">
        <v>23771</v>
      </c>
      <c r="F54" s="40">
        <v>56.3</v>
      </c>
      <c r="G54" s="40">
        <v>56.3</v>
      </c>
      <c r="H54" s="164">
        <v>0</v>
      </c>
    </row>
    <row r="55" spans="1:8" ht="25.15" customHeight="1">
      <c r="A55" s="61" t="s">
        <v>924</v>
      </c>
      <c r="B55" s="30"/>
      <c r="C55" s="30"/>
      <c r="D55" s="156"/>
      <c r="E55" s="30"/>
      <c r="F55" s="59"/>
      <c r="G55" s="59"/>
      <c r="H55" s="99" t="s">
        <v>843</v>
      </c>
    </row>
    <row r="56" spans="1:8" ht="15" customHeight="1">
      <c r="A56" s="62" t="s">
        <v>93</v>
      </c>
      <c r="B56" s="30">
        <v>337</v>
      </c>
      <c r="C56" s="30">
        <v>337</v>
      </c>
      <c r="D56" s="156">
        <v>0</v>
      </c>
      <c r="E56" s="30">
        <v>10200</v>
      </c>
      <c r="F56" s="59">
        <v>99.9</v>
      </c>
      <c r="G56" s="59">
        <v>99.9</v>
      </c>
      <c r="H56" s="99" t="s">
        <v>843</v>
      </c>
    </row>
    <row r="57" spans="1:8" ht="25.15" customHeight="1">
      <c r="A57" s="61" t="s">
        <v>922</v>
      </c>
      <c r="B57" s="30"/>
      <c r="C57" s="156"/>
      <c r="D57" s="30"/>
      <c r="E57" s="30"/>
      <c r="F57" s="59"/>
      <c r="G57" s="40"/>
      <c r="H57" s="99"/>
    </row>
    <row r="58" spans="1:8" ht="15" customHeight="1">
      <c r="A58" s="62" t="s">
        <v>94</v>
      </c>
      <c r="B58" s="30">
        <v>228</v>
      </c>
      <c r="C58" s="30">
        <v>228</v>
      </c>
      <c r="D58" s="75" t="s">
        <v>843</v>
      </c>
      <c r="E58" s="30">
        <v>5893</v>
      </c>
      <c r="F58" s="59">
        <v>67.900000000000006</v>
      </c>
      <c r="G58" s="30">
        <v>67.900000000000006</v>
      </c>
      <c r="H58" s="99" t="s">
        <v>843</v>
      </c>
    </row>
    <row r="59" spans="1:8" ht="15" customHeight="1">
      <c r="A59" s="43" t="s">
        <v>25</v>
      </c>
      <c r="B59" s="75" t="s">
        <v>843</v>
      </c>
      <c r="C59" s="75" t="s">
        <v>843</v>
      </c>
      <c r="D59" s="75" t="s">
        <v>843</v>
      </c>
      <c r="E59" s="75" t="s">
        <v>843</v>
      </c>
      <c r="F59" s="75" t="s">
        <v>843</v>
      </c>
      <c r="G59" s="75" t="s">
        <v>843</v>
      </c>
      <c r="H59" s="99" t="s">
        <v>843</v>
      </c>
    </row>
    <row r="60" spans="1:8" ht="15" customHeight="1">
      <c r="A60" s="62" t="s">
        <v>95</v>
      </c>
      <c r="B60" s="30">
        <v>136</v>
      </c>
      <c r="C60" s="30">
        <v>136</v>
      </c>
      <c r="D60" s="75" t="s">
        <v>843</v>
      </c>
      <c r="E60" s="30">
        <v>5350</v>
      </c>
      <c r="F60" s="59">
        <v>59.6</v>
      </c>
      <c r="G60" s="30">
        <v>59.6</v>
      </c>
      <c r="H60" s="99" t="s">
        <v>843</v>
      </c>
    </row>
    <row r="61" spans="1:8" ht="15" customHeight="1">
      <c r="A61" s="62" t="s">
        <v>93</v>
      </c>
      <c r="B61" s="30">
        <v>62</v>
      </c>
      <c r="C61" s="30">
        <v>62</v>
      </c>
      <c r="D61" s="75" t="s">
        <v>843</v>
      </c>
      <c r="E61" s="30">
        <v>2328</v>
      </c>
      <c r="F61" s="59">
        <v>27.6</v>
      </c>
      <c r="G61" s="30">
        <v>27.6</v>
      </c>
      <c r="H61" s="99" t="s">
        <v>843</v>
      </c>
    </row>
    <row r="62" spans="1:8" ht="15" customHeight="1">
      <c r="A62" s="48" t="s">
        <v>96</v>
      </c>
      <c r="B62" s="30">
        <v>4181</v>
      </c>
      <c r="C62" s="156">
        <v>658</v>
      </c>
      <c r="D62" s="30">
        <v>3523</v>
      </c>
      <c r="E62" s="30">
        <v>78507</v>
      </c>
      <c r="F62" s="59">
        <v>78.7</v>
      </c>
      <c r="G62" s="40">
        <v>20</v>
      </c>
      <c r="H62" s="99">
        <v>58.7</v>
      </c>
    </row>
    <row r="63" spans="1:8" ht="25.15" customHeight="1">
      <c r="A63" s="61" t="s">
        <v>921</v>
      </c>
      <c r="B63" s="30"/>
      <c r="C63" s="30"/>
      <c r="D63" s="158"/>
      <c r="E63" s="30"/>
      <c r="F63" s="59"/>
      <c r="G63" s="59"/>
      <c r="H63" s="325"/>
    </row>
    <row r="64" spans="1:8" ht="15" customHeight="1">
      <c r="A64" s="43" t="s">
        <v>100</v>
      </c>
      <c r="B64" s="30">
        <v>1386</v>
      </c>
      <c r="C64" s="75" t="s">
        <v>843</v>
      </c>
      <c r="D64" s="30">
        <v>1386</v>
      </c>
      <c r="E64" s="30">
        <v>30517</v>
      </c>
      <c r="F64" s="59">
        <v>96.9</v>
      </c>
      <c r="G64" s="75" t="s">
        <v>843</v>
      </c>
      <c r="H64" s="99">
        <v>96.9</v>
      </c>
    </row>
    <row r="65" spans="1:8" ht="25.15" customHeight="1">
      <c r="A65" s="61" t="s">
        <v>926</v>
      </c>
      <c r="B65" s="30"/>
      <c r="C65" s="156"/>
      <c r="D65" s="30"/>
      <c r="E65" s="30"/>
      <c r="F65" s="59"/>
      <c r="G65" s="40"/>
      <c r="H65" s="99"/>
    </row>
    <row r="66" spans="1:8" ht="15" customHeight="1">
      <c r="A66" s="62" t="s">
        <v>97</v>
      </c>
      <c r="B66" s="30">
        <v>100</v>
      </c>
      <c r="C66" s="156">
        <v>100</v>
      </c>
      <c r="D66" s="75" t="s">
        <v>843</v>
      </c>
      <c r="E66" s="30">
        <v>2520</v>
      </c>
      <c r="F66" s="59">
        <v>50.3</v>
      </c>
      <c r="G66" s="40">
        <v>50.3</v>
      </c>
      <c r="H66" s="99" t="s">
        <v>843</v>
      </c>
    </row>
    <row r="67" spans="1:8" ht="15" customHeight="1">
      <c r="A67" s="62" t="s">
        <v>98</v>
      </c>
      <c r="B67" s="30">
        <v>93</v>
      </c>
      <c r="C67" s="30">
        <v>93</v>
      </c>
      <c r="D67" s="75" t="s">
        <v>843</v>
      </c>
      <c r="E67" s="30">
        <v>3308</v>
      </c>
      <c r="F67" s="59">
        <v>68.900000000000006</v>
      </c>
      <c r="G67" s="30">
        <v>68.900000000000006</v>
      </c>
      <c r="H67" s="99" t="s">
        <v>843</v>
      </c>
    </row>
    <row r="68" spans="1:8" ht="15" customHeight="1">
      <c r="A68" s="62" t="s">
        <v>99</v>
      </c>
      <c r="B68" s="30">
        <v>807</v>
      </c>
      <c r="C68" s="30">
        <v>17</v>
      </c>
      <c r="D68" s="30">
        <v>790</v>
      </c>
      <c r="E68" s="30">
        <v>17755</v>
      </c>
      <c r="F68" s="59">
        <v>76.3</v>
      </c>
      <c r="G68" s="30">
        <v>2.6</v>
      </c>
      <c r="H68" s="99">
        <v>73.7</v>
      </c>
    </row>
    <row r="69" spans="1:8" ht="25.15" customHeight="1">
      <c r="A69" s="61" t="s">
        <v>922</v>
      </c>
      <c r="B69" s="30"/>
      <c r="C69" s="156"/>
      <c r="D69" s="30"/>
      <c r="E69" s="30"/>
      <c r="F69" s="59"/>
      <c r="G69" s="40"/>
      <c r="H69" s="99"/>
    </row>
    <row r="70" spans="1:8" ht="15" customHeight="1">
      <c r="A70" s="43" t="s">
        <v>101</v>
      </c>
      <c r="B70" s="30">
        <v>66</v>
      </c>
      <c r="C70" s="30">
        <v>66</v>
      </c>
      <c r="D70" s="75" t="s">
        <v>843</v>
      </c>
      <c r="E70" s="30">
        <v>2171</v>
      </c>
      <c r="F70" s="59">
        <v>55.5</v>
      </c>
      <c r="G70" s="59">
        <v>55.5</v>
      </c>
      <c r="H70" s="99" t="s">
        <v>843</v>
      </c>
    </row>
    <row r="71" spans="1:8" ht="15" customHeight="1">
      <c r="A71" s="43" t="s">
        <v>102</v>
      </c>
      <c r="B71" s="30">
        <v>75</v>
      </c>
      <c r="C71" s="156">
        <v>75</v>
      </c>
      <c r="D71" s="75" t="s">
        <v>843</v>
      </c>
      <c r="E71" s="30">
        <v>2703</v>
      </c>
      <c r="F71" s="59">
        <v>53.1</v>
      </c>
      <c r="G71" s="40">
        <v>53.1</v>
      </c>
      <c r="H71" s="99" t="s">
        <v>843</v>
      </c>
    </row>
    <row r="72" spans="1:8" ht="15" customHeight="1">
      <c r="A72" s="43" t="s">
        <v>103</v>
      </c>
      <c r="B72" s="30">
        <v>277</v>
      </c>
      <c r="C72" s="75" t="s">
        <v>843</v>
      </c>
      <c r="D72" s="30">
        <v>277</v>
      </c>
      <c r="E72" s="30">
        <v>4182</v>
      </c>
      <c r="F72" s="59">
        <v>95.1</v>
      </c>
      <c r="G72" s="75" t="s">
        <v>843</v>
      </c>
      <c r="H72" s="99">
        <v>95.1</v>
      </c>
    </row>
    <row r="73" spans="1:8" ht="15" customHeight="1">
      <c r="A73" s="43" t="s">
        <v>104</v>
      </c>
      <c r="B73" s="30">
        <v>122</v>
      </c>
      <c r="C73" s="156">
        <v>122</v>
      </c>
      <c r="D73" s="75" t="s">
        <v>843</v>
      </c>
      <c r="E73" s="30">
        <v>2639</v>
      </c>
      <c r="F73" s="59">
        <v>45.9</v>
      </c>
      <c r="G73" s="40">
        <v>45.9</v>
      </c>
      <c r="H73" s="99" t="s">
        <v>843</v>
      </c>
    </row>
    <row r="74" spans="1:8" ht="15" customHeight="1">
      <c r="A74" s="43" t="s">
        <v>100</v>
      </c>
      <c r="B74" s="30">
        <v>1255</v>
      </c>
      <c r="C74" s="160">
        <v>185</v>
      </c>
      <c r="D74" s="160">
        <v>1070</v>
      </c>
      <c r="E74" s="30">
        <v>12712</v>
      </c>
      <c r="F74" s="59">
        <v>79.3</v>
      </c>
      <c r="G74" s="160">
        <v>37.799999999999997</v>
      </c>
      <c r="H74" s="164">
        <v>41.5</v>
      </c>
    </row>
    <row r="75" spans="1:8" ht="25.15" customHeight="1">
      <c r="A75" s="150" t="s">
        <v>923</v>
      </c>
      <c r="B75" s="30"/>
      <c r="C75" s="30"/>
      <c r="D75" s="156"/>
      <c r="E75" s="30"/>
      <c r="F75" s="59"/>
      <c r="G75" s="59"/>
      <c r="H75" s="164"/>
    </row>
    <row r="76" spans="1:8" ht="15" customHeight="1">
      <c r="A76" s="62" t="s">
        <v>48</v>
      </c>
      <c r="B76" s="30">
        <v>4859</v>
      </c>
      <c r="C76" s="75" t="s">
        <v>843</v>
      </c>
      <c r="D76" s="30">
        <v>4859</v>
      </c>
      <c r="E76" s="30">
        <v>104644</v>
      </c>
      <c r="F76" s="59">
        <v>92.1</v>
      </c>
      <c r="G76" s="75" t="s">
        <v>843</v>
      </c>
      <c r="H76" s="164">
        <v>92.1</v>
      </c>
    </row>
    <row r="77" spans="1:8" ht="24" customHeight="1">
      <c r="A77" s="151" t="s">
        <v>872</v>
      </c>
      <c r="B77" s="30">
        <v>9529</v>
      </c>
      <c r="C77" s="30">
        <v>636</v>
      </c>
      <c r="D77" s="30">
        <v>8893</v>
      </c>
      <c r="E77" s="30">
        <v>219614</v>
      </c>
      <c r="F77" s="59">
        <v>80.3</v>
      </c>
      <c r="G77" s="59">
        <v>7.8</v>
      </c>
      <c r="H77" s="164">
        <v>72.5</v>
      </c>
    </row>
    <row r="78" spans="1:8" ht="15" customHeight="1">
      <c r="A78" s="48" t="s">
        <v>105</v>
      </c>
      <c r="B78" s="30">
        <v>3238</v>
      </c>
      <c r="C78" s="30">
        <v>208</v>
      </c>
      <c r="D78" s="156">
        <v>3030</v>
      </c>
      <c r="E78" s="30">
        <v>72783</v>
      </c>
      <c r="F78" s="59">
        <v>82.1</v>
      </c>
      <c r="G78" s="59">
        <v>9.4</v>
      </c>
      <c r="H78" s="164">
        <v>72.7</v>
      </c>
    </row>
    <row r="79" spans="1:8" ht="25.15" customHeight="1">
      <c r="A79" s="61" t="s">
        <v>921</v>
      </c>
      <c r="B79" s="30"/>
      <c r="C79" s="30"/>
      <c r="D79" s="30"/>
      <c r="E79" s="30"/>
      <c r="F79" s="59"/>
      <c r="G79" s="59"/>
      <c r="H79" s="164"/>
    </row>
    <row r="80" spans="1:8" ht="15" customHeight="1">
      <c r="A80" s="62" t="s">
        <v>106</v>
      </c>
      <c r="B80" s="30">
        <v>2828</v>
      </c>
      <c r="C80" s="75" t="s">
        <v>843</v>
      </c>
      <c r="D80" s="30">
        <v>2828</v>
      </c>
      <c r="E80" s="30">
        <v>57158</v>
      </c>
      <c r="F80" s="59">
        <v>95.2</v>
      </c>
      <c r="G80" s="75" t="s">
        <v>843</v>
      </c>
      <c r="H80" s="164">
        <v>95.2</v>
      </c>
    </row>
    <row r="81" spans="1:8" ht="25.15" customHeight="1">
      <c r="A81" s="61" t="s">
        <v>922</v>
      </c>
      <c r="B81" s="30"/>
      <c r="C81" s="30"/>
      <c r="D81" s="156"/>
      <c r="E81" s="30"/>
      <c r="F81" s="59"/>
      <c r="G81" s="59"/>
      <c r="H81" s="164"/>
    </row>
    <row r="82" spans="1:8" ht="15" customHeight="1">
      <c r="A82" s="62" t="s">
        <v>106</v>
      </c>
      <c r="B82" s="156">
        <v>182</v>
      </c>
      <c r="C82" s="156">
        <v>10</v>
      </c>
      <c r="D82" s="156">
        <v>172</v>
      </c>
      <c r="E82" s="156">
        <v>6156</v>
      </c>
      <c r="F82" s="40">
        <v>50.2</v>
      </c>
      <c r="G82" s="40">
        <v>3.3</v>
      </c>
      <c r="H82" s="164">
        <v>46.9</v>
      </c>
    </row>
    <row r="83" spans="1:8" ht="15" customHeight="1">
      <c r="A83" s="62" t="s">
        <v>107</v>
      </c>
      <c r="B83" s="30">
        <v>75</v>
      </c>
      <c r="C83" s="30">
        <v>45</v>
      </c>
      <c r="D83" s="156">
        <v>30</v>
      </c>
      <c r="E83" s="30">
        <v>3150</v>
      </c>
      <c r="F83" s="59">
        <v>50.8</v>
      </c>
      <c r="G83" s="59">
        <v>26.6</v>
      </c>
      <c r="H83" s="164">
        <v>24.2</v>
      </c>
    </row>
    <row r="84" spans="1:8" ht="15" customHeight="1">
      <c r="A84" s="62" t="s">
        <v>108</v>
      </c>
      <c r="B84" s="30">
        <v>102</v>
      </c>
      <c r="C84" s="30">
        <v>102</v>
      </c>
      <c r="D84" s="75" t="s">
        <v>843</v>
      </c>
      <c r="E84" s="156">
        <v>4169</v>
      </c>
      <c r="F84" s="40">
        <v>61.8</v>
      </c>
      <c r="G84" s="40">
        <v>61.8</v>
      </c>
      <c r="H84" s="99" t="s">
        <v>843</v>
      </c>
    </row>
    <row r="85" spans="1:8" ht="15" customHeight="1">
      <c r="A85" s="62" t="s">
        <v>109</v>
      </c>
      <c r="B85" s="30">
        <v>51</v>
      </c>
      <c r="C85" s="30">
        <v>51</v>
      </c>
      <c r="D85" s="75" t="s">
        <v>843</v>
      </c>
      <c r="E85" s="30">
        <v>2150</v>
      </c>
      <c r="F85" s="59">
        <v>64.5</v>
      </c>
      <c r="G85" s="59">
        <v>64.5</v>
      </c>
      <c r="H85" s="99" t="s">
        <v>843</v>
      </c>
    </row>
    <row r="86" spans="1:8" ht="15" customHeight="1">
      <c r="A86" s="48" t="s">
        <v>110</v>
      </c>
      <c r="B86" s="30">
        <v>2738</v>
      </c>
      <c r="C86" s="30">
        <v>233</v>
      </c>
      <c r="D86" s="30">
        <v>2505</v>
      </c>
      <c r="E86" s="30">
        <v>47094</v>
      </c>
      <c r="F86" s="59">
        <v>87.2</v>
      </c>
      <c r="G86" s="59">
        <v>11.8</v>
      </c>
      <c r="H86" s="99">
        <v>75.400000000000006</v>
      </c>
    </row>
    <row r="87" spans="1:8" ht="25.15" customHeight="1">
      <c r="A87" s="61" t="s">
        <v>921</v>
      </c>
      <c r="B87" s="30"/>
      <c r="C87" s="30"/>
      <c r="D87" s="30"/>
      <c r="E87" s="30"/>
      <c r="F87" s="59"/>
      <c r="G87" s="59"/>
      <c r="H87" s="164"/>
    </row>
    <row r="88" spans="1:8" ht="15" customHeight="1">
      <c r="A88" s="62" t="s">
        <v>111</v>
      </c>
      <c r="B88" s="30">
        <v>1870</v>
      </c>
      <c r="C88" s="75" t="s">
        <v>843</v>
      </c>
      <c r="D88" s="30">
        <v>1870</v>
      </c>
      <c r="E88" s="30">
        <v>26607</v>
      </c>
      <c r="F88" s="59">
        <v>96.4</v>
      </c>
      <c r="G88" s="75" t="s">
        <v>843</v>
      </c>
      <c r="H88" s="164">
        <v>96.4</v>
      </c>
    </row>
    <row r="89" spans="1:8" ht="25.15" customHeight="1">
      <c r="A89" s="61" t="s">
        <v>926</v>
      </c>
      <c r="B89" s="30"/>
      <c r="C89" s="30"/>
      <c r="D89" s="156"/>
      <c r="E89" s="30"/>
      <c r="F89" s="59"/>
      <c r="G89" s="59"/>
      <c r="H89" s="164"/>
    </row>
    <row r="90" spans="1:8" ht="15" customHeight="1">
      <c r="A90" s="62" t="s">
        <v>112</v>
      </c>
      <c r="B90" s="30">
        <v>178</v>
      </c>
      <c r="C90" s="30">
        <v>178</v>
      </c>
      <c r="D90" s="75" t="s">
        <v>843</v>
      </c>
      <c r="E90" s="30">
        <v>5355</v>
      </c>
      <c r="F90" s="59">
        <v>99.2</v>
      </c>
      <c r="G90" s="59">
        <v>99.2</v>
      </c>
      <c r="H90" s="99" t="s">
        <v>843</v>
      </c>
    </row>
    <row r="91" spans="1:8" ht="25.15" customHeight="1">
      <c r="A91" s="61" t="s">
        <v>922</v>
      </c>
      <c r="B91" s="30"/>
      <c r="C91" s="156"/>
      <c r="D91" s="30"/>
      <c r="E91" s="30"/>
      <c r="F91" s="59"/>
      <c r="G91" s="40"/>
      <c r="H91" s="99"/>
    </row>
    <row r="92" spans="1:8" ht="15" customHeight="1">
      <c r="A92" s="62" t="s">
        <v>111</v>
      </c>
      <c r="B92" s="30">
        <v>474</v>
      </c>
      <c r="C92" s="75" t="s">
        <v>843</v>
      </c>
      <c r="D92" s="30">
        <v>474</v>
      </c>
      <c r="E92" s="30">
        <v>8660</v>
      </c>
      <c r="F92" s="59">
        <v>99.7</v>
      </c>
      <c r="G92" s="75" t="s">
        <v>843</v>
      </c>
      <c r="H92" s="99">
        <v>99.7</v>
      </c>
    </row>
    <row r="93" spans="1:8" ht="15" customHeight="1">
      <c r="A93" s="62" t="s">
        <v>113</v>
      </c>
      <c r="B93" s="30">
        <v>62</v>
      </c>
      <c r="C93" s="75" t="s">
        <v>843</v>
      </c>
      <c r="D93" s="30">
        <v>62</v>
      </c>
      <c r="E93" s="30">
        <v>1717</v>
      </c>
      <c r="F93" s="59">
        <v>58</v>
      </c>
      <c r="G93" s="75" t="s">
        <v>843</v>
      </c>
      <c r="H93" s="99">
        <v>58</v>
      </c>
    </row>
    <row r="94" spans="1:8" ht="15" customHeight="1">
      <c r="A94" s="62" t="s">
        <v>114</v>
      </c>
      <c r="B94" s="30">
        <v>91</v>
      </c>
      <c r="C94" s="30">
        <v>55</v>
      </c>
      <c r="D94" s="30">
        <v>36</v>
      </c>
      <c r="E94" s="30">
        <v>2120</v>
      </c>
      <c r="F94" s="59">
        <v>60.6</v>
      </c>
      <c r="G94" s="30">
        <v>29.2</v>
      </c>
      <c r="H94" s="99">
        <v>31.5</v>
      </c>
    </row>
    <row r="95" spans="1:8" ht="15" customHeight="1">
      <c r="A95" s="62" t="s">
        <v>115</v>
      </c>
      <c r="B95" s="30">
        <v>63</v>
      </c>
      <c r="C95" s="75" t="s">
        <v>843</v>
      </c>
      <c r="D95" s="156">
        <v>63</v>
      </c>
      <c r="E95" s="30">
        <v>2635</v>
      </c>
      <c r="F95" s="59">
        <v>44.9</v>
      </c>
      <c r="G95" s="75" t="s">
        <v>843</v>
      </c>
      <c r="H95" s="164">
        <v>44.9</v>
      </c>
    </row>
    <row r="96" spans="1:8" ht="15" customHeight="1">
      <c r="A96" s="48" t="s">
        <v>116</v>
      </c>
      <c r="B96" s="30">
        <v>577</v>
      </c>
      <c r="C96" s="30">
        <v>16</v>
      </c>
      <c r="D96" s="156">
        <v>561</v>
      </c>
      <c r="E96" s="30">
        <v>19610</v>
      </c>
      <c r="F96" s="59">
        <v>78</v>
      </c>
      <c r="G96" s="59">
        <v>3.7</v>
      </c>
      <c r="H96" s="164">
        <v>74.3</v>
      </c>
    </row>
    <row r="97" spans="1:8" ht="25.15" customHeight="1">
      <c r="A97" s="61" t="s">
        <v>926</v>
      </c>
      <c r="B97" s="30"/>
      <c r="C97" s="30"/>
      <c r="D97" s="156"/>
      <c r="E97" s="30"/>
      <c r="F97" s="59"/>
      <c r="G97" s="59"/>
      <c r="H97" s="164"/>
    </row>
    <row r="98" spans="1:8" ht="15" customHeight="1">
      <c r="A98" s="62" t="s">
        <v>117</v>
      </c>
      <c r="B98" s="30">
        <v>520</v>
      </c>
      <c r="C98" s="30">
        <v>7</v>
      </c>
      <c r="D98" s="156">
        <v>513</v>
      </c>
      <c r="E98" s="30">
        <v>16977</v>
      </c>
      <c r="F98" s="59">
        <v>88.2</v>
      </c>
      <c r="G98" s="59">
        <v>2</v>
      </c>
      <c r="H98" s="164">
        <v>86.2</v>
      </c>
    </row>
    <row r="99" spans="1:8" ht="25.15" customHeight="1">
      <c r="A99" s="61" t="s">
        <v>922</v>
      </c>
      <c r="B99" s="156"/>
      <c r="C99" s="156"/>
      <c r="D99" s="156"/>
      <c r="E99" s="156"/>
      <c r="F99" s="40"/>
      <c r="G99" s="40"/>
      <c r="H99" s="164"/>
    </row>
    <row r="100" spans="1:8" ht="15" customHeight="1">
      <c r="A100" s="62" t="s">
        <v>118</v>
      </c>
      <c r="B100" s="30">
        <v>33</v>
      </c>
      <c r="C100" s="75" t="s">
        <v>843</v>
      </c>
      <c r="D100" s="156">
        <v>33</v>
      </c>
      <c r="E100" s="30">
        <v>948</v>
      </c>
      <c r="F100" s="59">
        <v>29.2</v>
      </c>
      <c r="G100" s="75" t="s">
        <v>843</v>
      </c>
      <c r="H100" s="164">
        <v>29.2</v>
      </c>
    </row>
    <row r="101" spans="1:8" ht="15" customHeight="1">
      <c r="A101" s="62" t="s">
        <v>119</v>
      </c>
      <c r="B101" s="30">
        <v>24</v>
      </c>
      <c r="C101" s="30">
        <v>9</v>
      </c>
      <c r="D101" s="30">
        <v>15</v>
      </c>
      <c r="E101" s="30">
        <v>1685</v>
      </c>
      <c r="F101" s="59">
        <v>63.6</v>
      </c>
      <c r="G101" s="59">
        <v>20.7</v>
      </c>
      <c r="H101" s="99">
        <v>42.8</v>
      </c>
    </row>
    <row r="102" spans="1:8" ht="15" customHeight="1">
      <c r="A102" s="48" t="s">
        <v>120</v>
      </c>
      <c r="B102" s="30">
        <v>937</v>
      </c>
      <c r="C102" s="30">
        <v>142</v>
      </c>
      <c r="D102" s="30">
        <v>795</v>
      </c>
      <c r="E102" s="30">
        <v>20571</v>
      </c>
      <c r="F102" s="59">
        <v>63.8</v>
      </c>
      <c r="G102" s="59">
        <v>13.8</v>
      </c>
      <c r="H102" s="99">
        <v>50</v>
      </c>
    </row>
    <row r="103" spans="1:8" ht="25.15" customHeight="1">
      <c r="A103" s="61" t="s">
        <v>926</v>
      </c>
      <c r="B103" s="30"/>
      <c r="C103" s="30"/>
      <c r="D103" s="30"/>
      <c r="E103" s="30"/>
      <c r="F103" s="59"/>
      <c r="G103" s="30"/>
      <c r="H103" s="164"/>
    </row>
    <row r="104" spans="1:8" ht="17.45" customHeight="1">
      <c r="A104" s="62" t="s">
        <v>0</v>
      </c>
      <c r="B104" s="30">
        <v>818</v>
      </c>
      <c r="C104" s="30">
        <v>23</v>
      </c>
      <c r="D104" s="30">
        <v>795</v>
      </c>
      <c r="E104" s="30">
        <v>16962</v>
      </c>
      <c r="F104" s="59">
        <v>80.400000000000006</v>
      </c>
      <c r="G104" s="30">
        <v>4</v>
      </c>
      <c r="H104" s="164">
        <v>76.400000000000006</v>
      </c>
    </row>
    <row r="105" spans="1:8" ht="25.15" customHeight="1">
      <c r="A105" s="61" t="s">
        <v>922</v>
      </c>
      <c r="B105" s="30"/>
      <c r="C105" s="30"/>
      <c r="D105" s="30"/>
      <c r="E105" s="30"/>
      <c r="F105" s="59"/>
      <c r="G105" s="30"/>
      <c r="H105" s="164"/>
    </row>
    <row r="106" spans="1:8" ht="15" customHeight="1">
      <c r="A106" s="62" t="s">
        <v>121</v>
      </c>
      <c r="B106" s="30">
        <v>52</v>
      </c>
      <c r="C106" s="156">
        <v>52</v>
      </c>
      <c r="D106" s="30">
        <v>0</v>
      </c>
      <c r="E106" s="30">
        <v>1029</v>
      </c>
      <c r="F106" s="59">
        <v>22.4</v>
      </c>
      <c r="G106" s="40">
        <v>22.4</v>
      </c>
      <c r="H106" s="99" t="s">
        <v>843</v>
      </c>
    </row>
    <row r="107" spans="1:8" ht="15" customHeight="1">
      <c r="A107" s="62" t="s">
        <v>122</v>
      </c>
      <c r="B107" s="30">
        <v>57</v>
      </c>
      <c r="C107" s="160">
        <v>57</v>
      </c>
      <c r="D107" s="30">
        <v>0</v>
      </c>
      <c r="E107" s="30">
        <v>2159</v>
      </c>
      <c r="F107" s="59">
        <v>64.3</v>
      </c>
      <c r="G107" s="160">
        <v>64.3</v>
      </c>
      <c r="H107" s="99" t="s">
        <v>843</v>
      </c>
    </row>
    <row r="108" spans="1:8" ht="15" customHeight="1">
      <c r="A108" s="62" t="s">
        <v>123</v>
      </c>
      <c r="B108" s="80">
        <v>10</v>
      </c>
      <c r="C108" s="80">
        <v>10</v>
      </c>
      <c r="D108" s="80">
        <v>0</v>
      </c>
      <c r="E108" s="80">
        <v>421</v>
      </c>
      <c r="F108" s="74">
        <v>13.2</v>
      </c>
      <c r="G108" s="74">
        <v>13.2</v>
      </c>
      <c r="H108" s="99" t="s">
        <v>843</v>
      </c>
    </row>
    <row r="109" spans="1:8" ht="15" customHeight="1">
      <c r="A109" s="48" t="s">
        <v>124</v>
      </c>
      <c r="B109" s="30">
        <v>1498</v>
      </c>
      <c r="C109" s="30">
        <v>24</v>
      </c>
      <c r="D109" s="30">
        <v>1474</v>
      </c>
      <c r="E109" s="30">
        <v>44956</v>
      </c>
      <c r="F109" s="59">
        <v>85.6</v>
      </c>
      <c r="G109" s="59">
        <v>0.9</v>
      </c>
      <c r="H109" s="99">
        <v>84.7</v>
      </c>
    </row>
    <row r="110" spans="1:8" ht="25.15" customHeight="1">
      <c r="A110" s="61" t="s">
        <v>926</v>
      </c>
      <c r="B110" s="30"/>
      <c r="C110" s="30"/>
      <c r="D110" s="30"/>
      <c r="E110" s="30"/>
      <c r="F110" s="59"/>
      <c r="G110" s="59"/>
      <c r="H110" s="99"/>
    </row>
    <row r="111" spans="1:8" ht="15" customHeight="1">
      <c r="A111" s="62" t="s">
        <v>125</v>
      </c>
      <c r="B111" s="30">
        <v>230</v>
      </c>
      <c r="C111" s="75" t="s">
        <v>843</v>
      </c>
      <c r="D111" s="30">
        <v>230</v>
      </c>
      <c r="E111" s="30">
        <v>7497</v>
      </c>
      <c r="F111" s="59">
        <v>71</v>
      </c>
      <c r="G111" s="75" t="s">
        <v>843</v>
      </c>
      <c r="H111" s="99">
        <v>71</v>
      </c>
    </row>
    <row r="112" spans="1:8" ht="15" customHeight="1">
      <c r="A112" s="62" t="s">
        <v>126</v>
      </c>
      <c r="B112" s="30">
        <v>246</v>
      </c>
      <c r="C112" s="30">
        <v>6</v>
      </c>
      <c r="D112" s="30">
        <v>240</v>
      </c>
      <c r="E112" s="30">
        <v>7700</v>
      </c>
      <c r="F112" s="59">
        <v>91.6</v>
      </c>
      <c r="G112" s="30">
        <v>3.3</v>
      </c>
      <c r="H112" s="99">
        <v>88.3</v>
      </c>
    </row>
    <row r="113" spans="1:8" ht="15" customHeight="1">
      <c r="A113" s="62" t="s">
        <v>127</v>
      </c>
      <c r="B113" s="30">
        <v>764</v>
      </c>
      <c r="C113" s="75" t="s">
        <v>843</v>
      </c>
      <c r="D113" s="30">
        <v>764</v>
      </c>
      <c r="E113" s="30">
        <v>22659</v>
      </c>
      <c r="F113" s="59">
        <v>86.7</v>
      </c>
      <c r="G113" s="75" t="s">
        <v>843</v>
      </c>
      <c r="H113" s="99">
        <v>86.7</v>
      </c>
    </row>
    <row r="114" spans="1:8" ht="15" customHeight="1">
      <c r="A114" s="62" t="s">
        <v>128</v>
      </c>
      <c r="B114" s="30">
        <v>258</v>
      </c>
      <c r="C114" s="30">
        <v>18</v>
      </c>
      <c r="D114" s="30">
        <v>240</v>
      </c>
      <c r="E114" s="30">
        <v>7100</v>
      </c>
      <c r="F114" s="59">
        <v>95.5</v>
      </c>
      <c r="G114" s="30">
        <v>2.4</v>
      </c>
      <c r="H114" s="99">
        <v>93.1</v>
      </c>
    </row>
    <row r="115" spans="1:8" ht="15" customHeight="1">
      <c r="A115" s="48" t="s">
        <v>129</v>
      </c>
      <c r="B115" s="30">
        <v>541</v>
      </c>
      <c r="C115" s="30">
        <v>13</v>
      </c>
      <c r="D115" s="30">
        <v>528</v>
      </c>
      <c r="E115" s="30">
        <v>14600</v>
      </c>
      <c r="F115" s="59">
        <v>69.3</v>
      </c>
      <c r="G115" s="30">
        <v>3.4</v>
      </c>
      <c r="H115" s="99">
        <v>65.900000000000006</v>
      </c>
    </row>
    <row r="116" spans="1:8" ht="25.15" customHeight="1">
      <c r="A116" s="61" t="s">
        <v>926</v>
      </c>
      <c r="B116" s="30"/>
      <c r="C116" s="30"/>
      <c r="D116" s="30"/>
      <c r="E116" s="30"/>
      <c r="F116" s="59"/>
      <c r="G116" s="59"/>
      <c r="H116" s="99"/>
    </row>
    <row r="117" spans="1:8" ht="15" customHeight="1">
      <c r="A117" s="62" t="s">
        <v>130</v>
      </c>
      <c r="B117" s="30">
        <v>460</v>
      </c>
      <c r="C117" s="75" t="s">
        <v>843</v>
      </c>
      <c r="D117" s="30">
        <v>460</v>
      </c>
      <c r="E117" s="30">
        <v>11702</v>
      </c>
      <c r="F117" s="59">
        <v>75.400000000000006</v>
      </c>
      <c r="G117" s="75" t="s">
        <v>843</v>
      </c>
      <c r="H117" s="99">
        <v>75.400000000000006</v>
      </c>
    </row>
    <row r="118" spans="1:8" ht="28.15" customHeight="1">
      <c r="A118" s="61" t="s">
        <v>922</v>
      </c>
      <c r="B118" s="30"/>
      <c r="C118" s="30"/>
      <c r="D118" s="156"/>
      <c r="E118" s="30"/>
      <c r="F118" s="59"/>
      <c r="G118" s="59"/>
      <c r="H118" s="164"/>
    </row>
    <row r="119" spans="1:8" ht="15" customHeight="1">
      <c r="A119" s="62" t="s">
        <v>131</v>
      </c>
      <c r="B119" s="30">
        <v>13</v>
      </c>
      <c r="C119" s="30">
        <v>13</v>
      </c>
      <c r="D119" s="75" t="s">
        <v>843</v>
      </c>
      <c r="E119" s="30">
        <v>717</v>
      </c>
      <c r="F119" s="59">
        <v>27.9</v>
      </c>
      <c r="G119" s="59">
        <v>27.9</v>
      </c>
      <c r="H119" s="99" t="s">
        <v>843</v>
      </c>
    </row>
    <row r="120" spans="1:8" ht="15" customHeight="1">
      <c r="A120" s="62" t="s">
        <v>132</v>
      </c>
      <c r="B120" s="30">
        <v>68</v>
      </c>
      <c r="C120" s="75" t="s">
        <v>843</v>
      </c>
      <c r="D120" s="30">
        <v>68</v>
      </c>
      <c r="E120" s="30">
        <v>2181</v>
      </c>
      <c r="F120" s="32">
        <v>73.2</v>
      </c>
      <c r="G120" s="75" t="s">
        <v>843</v>
      </c>
      <c r="H120" s="164">
        <v>73.2</v>
      </c>
    </row>
    <row r="121" spans="1:8" ht="25.15" customHeight="1">
      <c r="A121" s="151" t="s">
        <v>874</v>
      </c>
      <c r="B121" s="30">
        <v>20406</v>
      </c>
      <c r="C121" s="30">
        <v>4044</v>
      </c>
      <c r="D121" s="30">
        <v>16362</v>
      </c>
      <c r="E121" s="30">
        <v>469048</v>
      </c>
      <c r="F121" s="59">
        <v>79.099999999999994</v>
      </c>
      <c r="G121" s="59">
        <v>20.3</v>
      </c>
      <c r="H121" s="99">
        <v>58.8</v>
      </c>
    </row>
    <row r="122" spans="1:8" ht="15" customHeight="1">
      <c r="A122" s="48" t="s">
        <v>133</v>
      </c>
      <c r="B122" s="30">
        <v>1439</v>
      </c>
      <c r="C122" s="30">
        <v>526</v>
      </c>
      <c r="D122" s="30">
        <v>913</v>
      </c>
      <c r="E122" s="30">
        <v>39990</v>
      </c>
      <c r="F122" s="32">
        <v>75.099999999999994</v>
      </c>
      <c r="G122" s="30">
        <v>29.6</v>
      </c>
      <c r="H122" s="164">
        <v>45.6</v>
      </c>
    </row>
    <row r="123" spans="1:8" ht="25.15" customHeight="1">
      <c r="A123" s="61" t="s">
        <v>925</v>
      </c>
      <c r="B123" s="30"/>
      <c r="C123" s="30"/>
      <c r="D123" s="30"/>
      <c r="E123" s="30"/>
      <c r="F123" s="32"/>
      <c r="G123" s="30"/>
      <c r="H123" s="164"/>
    </row>
    <row r="124" spans="1:8" ht="15" customHeight="1">
      <c r="A124" s="43" t="s">
        <v>134</v>
      </c>
      <c r="B124" s="30">
        <v>842</v>
      </c>
      <c r="C124" s="156">
        <v>0</v>
      </c>
      <c r="D124" s="30">
        <v>842</v>
      </c>
      <c r="E124" s="30">
        <v>21630</v>
      </c>
      <c r="F124" s="59">
        <v>99.8</v>
      </c>
      <c r="G124" s="40">
        <v>0</v>
      </c>
      <c r="H124" s="99">
        <v>99.8</v>
      </c>
    </row>
    <row r="125" spans="1:8" ht="15" customHeight="1">
      <c r="A125" s="43" t="s">
        <v>136</v>
      </c>
      <c r="B125" s="30">
        <v>145</v>
      </c>
      <c r="C125" s="30">
        <v>145</v>
      </c>
      <c r="D125" s="75" t="s">
        <v>843</v>
      </c>
      <c r="E125" s="30">
        <v>3663</v>
      </c>
      <c r="F125" s="59">
        <v>100</v>
      </c>
      <c r="G125" s="59">
        <v>100</v>
      </c>
      <c r="H125" s="99" t="s">
        <v>843</v>
      </c>
    </row>
    <row r="126" spans="1:8" ht="25.15" customHeight="1">
      <c r="A126" s="61" t="s">
        <v>926</v>
      </c>
      <c r="B126" s="30"/>
      <c r="C126" s="30"/>
      <c r="D126" s="30"/>
      <c r="E126" s="30"/>
      <c r="F126" s="59"/>
      <c r="G126" s="30"/>
      <c r="H126" s="164"/>
    </row>
    <row r="127" spans="1:8" ht="15" customHeight="1">
      <c r="A127" s="43" t="s">
        <v>135</v>
      </c>
      <c r="B127" s="30">
        <v>90</v>
      </c>
      <c r="C127" s="30">
        <v>90</v>
      </c>
      <c r="D127" s="75" t="s">
        <v>843</v>
      </c>
      <c r="E127" s="30">
        <v>3204</v>
      </c>
      <c r="F127" s="59">
        <v>56.1</v>
      </c>
      <c r="G127" s="30">
        <v>56.1</v>
      </c>
      <c r="H127" s="99" t="s">
        <v>843</v>
      </c>
    </row>
    <row r="128" spans="1:8" ht="15" customHeight="1">
      <c r="A128" s="43" t="s">
        <v>137</v>
      </c>
      <c r="B128" s="30">
        <v>75</v>
      </c>
      <c r="C128" s="156">
        <v>75</v>
      </c>
      <c r="D128" s="75" t="s">
        <v>843</v>
      </c>
      <c r="E128" s="30">
        <v>2559</v>
      </c>
      <c r="F128" s="59">
        <v>44.5</v>
      </c>
      <c r="G128" s="40">
        <v>44.5</v>
      </c>
      <c r="H128" s="99" t="s">
        <v>843</v>
      </c>
    </row>
    <row r="129" spans="1:8" ht="25.15" customHeight="1">
      <c r="A129" s="61" t="s">
        <v>922</v>
      </c>
      <c r="B129" s="30"/>
      <c r="C129" s="156"/>
      <c r="D129" s="30"/>
      <c r="E129" s="30"/>
      <c r="F129" s="59"/>
      <c r="G129" s="40"/>
      <c r="H129" s="99"/>
    </row>
    <row r="130" spans="1:8" ht="15" customHeight="1">
      <c r="A130" s="43" t="s">
        <v>134</v>
      </c>
      <c r="B130" s="30">
        <v>126</v>
      </c>
      <c r="C130" s="30">
        <v>55</v>
      </c>
      <c r="D130" s="156">
        <v>71</v>
      </c>
      <c r="E130" s="30">
        <v>5400</v>
      </c>
      <c r="F130" s="59">
        <v>52.7</v>
      </c>
      <c r="G130" s="59">
        <v>27</v>
      </c>
      <c r="H130" s="164">
        <v>25.7</v>
      </c>
    </row>
    <row r="131" spans="1:8" ht="15" customHeight="1">
      <c r="A131" s="43" t="s">
        <v>136</v>
      </c>
      <c r="B131" s="30">
        <v>161</v>
      </c>
      <c r="C131" s="30">
        <v>161</v>
      </c>
      <c r="D131" s="75" t="s">
        <v>843</v>
      </c>
      <c r="E131" s="30">
        <v>3534</v>
      </c>
      <c r="F131" s="59">
        <v>57.3</v>
      </c>
      <c r="G131" s="59">
        <v>57.3</v>
      </c>
      <c r="H131" s="99" t="s">
        <v>843</v>
      </c>
    </row>
    <row r="132" spans="1:8" ht="15" customHeight="1">
      <c r="A132" s="48" t="s">
        <v>138</v>
      </c>
      <c r="B132" s="30">
        <v>1589</v>
      </c>
      <c r="C132" s="156">
        <v>1576</v>
      </c>
      <c r="D132" s="30">
        <v>13</v>
      </c>
      <c r="E132" s="30">
        <v>47247</v>
      </c>
      <c r="F132" s="59">
        <v>81.8</v>
      </c>
      <c r="G132" s="40">
        <v>81.3</v>
      </c>
      <c r="H132" s="99">
        <v>0.4</v>
      </c>
    </row>
    <row r="133" spans="1:8" ht="25.15" customHeight="1">
      <c r="A133" s="61" t="s">
        <v>921</v>
      </c>
      <c r="B133" s="30"/>
      <c r="C133" s="30"/>
      <c r="D133" s="30"/>
      <c r="E133" s="30"/>
      <c r="F133" s="59"/>
      <c r="G133" s="30"/>
      <c r="H133" s="99"/>
    </row>
    <row r="134" spans="1:8" ht="15" customHeight="1">
      <c r="A134" s="62" t="s">
        <v>139</v>
      </c>
      <c r="B134" s="30">
        <v>930</v>
      </c>
      <c r="C134" s="30">
        <v>930</v>
      </c>
      <c r="D134" s="75" t="s">
        <v>843</v>
      </c>
      <c r="E134" s="30">
        <v>25421</v>
      </c>
      <c r="F134" s="59">
        <v>99.7</v>
      </c>
      <c r="G134" s="59">
        <v>99.7</v>
      </c>
      <c r="H134" s="99" t="s">
        <v>843</v>
      </c>
    </row>
    <row r="135" spans="1:8" ht="25.15" customHeight="1">
      <c r="A135" s="61" t="s">
        <v>926</v>
      </c>
      <c r="B135" s="30"/>
      <c r="C135" s="30"/>
      <c r="D135" s="30"/>
      <c r="E135" s="30"/>
      <c r="F135" s="59"/>
      <c r="G135" s="30"/>
      <c r="H135" s="99"/>
    </row>
    <row r="136" spans="1:8" ht="15" customHeight="1">
      <c r="A136" s="62" t="s">
        <v>140</v>
      </c>
      <c r="B136" s="30">
        <v>167</v>
      </c>
      <c r="C136" s="30">
        <v>167</v>
      </c>
      <c r="D136" s="75" t="s">
        <v>843</v>
      </c>
      <c r="E136" s="30">
        <v>5514</v>
      </c>
      <c r="F136" s="59">
        <v>62.4</v>
      </c>
      <c r="G136" s="30">
        <v>62.4</v>
      </c>
      <c r="H136" s="99" t="s">
        <v>843</v>
      </c>
    </row>
    <row r="137" spans="1:8" ht="15" customHeight="1">
      <c r="A137" s="62" t="s">
        <v>141</v>
      </c>
      <c r="B137" s="30">
        <v>156</v>
      </c>
      <c r="C137" s="156">
        <v>143</v>
      </c>
      <c r="D137" s="30">
        <v>13</v>
      </c>
      <c r="E137" s="30">
        <v>4900</v>
      </c>
      <c r="F137" s="59">
        <v>73</v>
      </c>
      <c r="G137" s="40">
        <v>69.400000000000006</v>
      </c>
      <c r="H137" s="99">
        <v>3.6</v>
      </c>
    </row>
    <row r="138" spans="1:8" ht="25.15" customHeight="1">
      <c r="A138" s="61" t="s">
        <v>922</v>
      </c>
      <c r="B138" s="30"/>
      <c r="C138" s="30"/>
      <c r="D138" s="30"/>
      <c r="E138" s="30"/>
      <c r="F138" s="59"/>
      <c r="G138" s="30"/>
      <c r="H138" s="99"/>
    </row>
    <row r="139" spans="1:8" ht="15" customHeight="1">
      <c r="A139" s="62" t="s">
        <v>142</v>
      </c>
      <c r="B139" s="30">
        <v>130</v>
      </c>
      <c r="C139" s="30">
        <v>130</v>
      </c>
      <c r="D139" s="75" t="s">
        <v>843</v>
      </c>
      <c r="E139" s="30">
        <v>3491</v>
      </c>
      <c r="F139" s="59">
        <v>61.6</v>
      </c>
      <c r="G139" s="30">
        <v>61.6</v>
      </c>
      <c r="H139" s="99" t="s">
        <v>843</v>
      </c>
    </row>
    <row r="140" spans="1:8" ht="15" customHeight="1">
      <c r="A140" s="62" t="s">
        <v>139</v>
      </c>
      <c r="B140" s="30">
        <v>141</v>
      </c>
      <c r="C140" s="156">
        <v>141</v>
      </c>
      <c r="D140" s="75" t="s">
        <v>843</v>
      </c>
      <c r="E140" s="30">
        <v>5141</v>
      </c>
      <c r="F140" s="59">
        <v>67.099999999999994</v>
      </c>
      <c r="G140" s="40">
        <v>67.099999999999994</v>
      </c>
      <c r="H140" s="99" t="s">
        <v>843</v>
      </c>
    </row>
    <row r="141" spans="1:8" ht="15" customHeight="1">
      <c r="A141" s="62" t="s">
        <v>143</v>
      </c>
      <c r="B141" s="30">
        <v>65</v>
      </c>
      <c r="C141" s="30">
        <v>65</v>
      </c>
      <c r="D141" s="75" t="s">
        <v>843</v>
      </c>
      <c r="E141" s="30">
        <v>2780</v>
      </c>
      <c r="F141" s="59">
        <v>81.099999999999994</v>
      </c>
      <c r="G141" s="59">
        <v>81.099999999999994</v>
      </c>
      <c r="H141" s="99" t="s">
        <v>843</v>
      </c>
    </row>
    <row r="142" spans="1:8" ht="15" customHeight="1">
      <c r="A142" s="48" t="s">
        <v>144</v>
      </c>
      <c r="B142" s="30">
        <v>1272</v>
      </c>
      <c r="C142" s="30">
        <v>114</v>
      </c>
      <c r="D142" s="30">
        <v>1158</v>
      </c>
      <c r="E142" s="30">
        <v>27768</v>
      </c>
      <c r="F142" s="59">
        <v>72.099999999999994</v>
      </c>
      <c r="G142" s="59">
        <v>12.3</v>
      </c>
      <c r="H142" s="99">
        <v>59.8</v>
      </c>
    </row>
    <row r="143" spans="1:8" ht="25.15" customHeight="1">
      <c r="A143" s="61" t="s">
        <v>921</v>
      </c>
      <c r="B143" s="30"/>
      <c r="C143" s="30"/>
      <c r="D143" s="30"/>
      <c r="E143" s="30"/>
      <c r="F143" s="59"/>
      <c r="G143" s="59"/>
      <c r="H143" s="99"/>
    </row>
    <row r="144" spans="1:8" ht="15" customHeight="1">
      <c r="A144" s="62" t="s">
        <v>145</v>
      </c>
      <c r="B144" s="30">
        <v>896</v>
      </c>
      <c r="C144" s="75" t="s">
        <v>843</v>
      </c>
      <c r="D144" s="30">
        <v>896</v>
      </c>
      <c r="E144" s="30">
        <v>14458</v>
      </c>
      <c r="F144" s="59">
        <v>98.9</v>
      </c>
      <c r="G144" s="75" t="s">
        <v>843</v>
      </c>
      <c r="H144" s="99">
        <v>98.9</v>
      </c>
    </row>
    <row r="145" spans="1:8" ht="25.15" customHeight="1">
      <c r="A145" s="61" t="s">
        <v>926</v>
      </c>
      <c r="B145" s="30"/>
      <c r="C145" s="30"/>
      <c r="D145" s="30"/>
      <c r="E145" s="30"/>
      <c r="F145" s="59"/>
      <c r="G145" s="30"/>
      <c r="H145" s="99"/>
    </row>
    <row r="146" spans="1:8" ht="15" customHeight="1">
      <c r="A146" s="62" t="s">
        <v>146</v>
      </c>
      <c r="B146" s="30">
        <v>281</v>
      </c>
      <c r="C146" s="30">
        <v>19</v>
      </c>
      <c r="D146" s="30">
        <v>262</v>
      </c>
      <c r="E146" s="30">
        <v>9540</v>
      </c>
      <c r="F146" s="59">
        <v>86.5</v>
      </c>
      <c r="G146" s="30">
        <v>8.6999999999999993</v>
      </c>
      <c r="H146" s="99">
        <v>77.8</v>
      </c>
    </row>
    <row r="147" spans="1:8" ht="25.15" customHeight="1">
      <c r="A147" s="61" t="s">
        <v>922</v>
      </c>
      <c r="B147" s="30"/>
      <c r="C147" s="156"/>
      <c r="D147" s="30"/>
      <c r="E147" s="30"/>
      <c r="F147" s="59"/>
      <c r="G147" s="40"/>
      <c r="H147" s="99"/>
    </row>
    <row r="148" spans="1:8" ht="15" customHeight="1">
      <c r="A148" s="62" t="s">
        <v>147</v>
      </c>
      <c r="B148" s="30">
        <v>9</v>
      </c>
      <c r="C148" s="30">
        <v>9</v>
      </c>
      <c r="D148" s="75" t="s">
        <v>843</v>
      </c>
      <c r="E148" s="30">
        <v>560</v>
      </c>
      <c r="F148" s="59">
        <v>18.2</v>
      </c>
      <c r="G148" s="30">
        <v>18.2</v>
      </c>
      <c r="H148" s="99" t="s">
        <v>843</v>
      </c>
    </row>
    <row r="149" spans="1:8" ht="15" customHeight="1">
      <c r="A149" s="62" t="s">
        <v>145</v>
      </c>
      <c r="B149" s="30">
        <v>25</v>
      </c>
      <c r="C149" s="30">
        <v>25</v>
      </c>
      <c r="D149" s="75" t="s">
        <v>843</v>
      </c>
      <c r="E149" s="30">
        <v>1036</v>
      </c>
      <c r="F149" s="59">
        <v>16</v>
      </c>
      <c r="G149" s="30">
        <v>16</v>
      </c>
      <c r="H149" s="99" t="s">
        <v>843</v>
      </c>
    </row>
    <row r="150" spans="1:8" ht="15" customHeight="1">
      <c r="A150" s="62" t="s">
        <v>148</v>
      </c>
      <c r="B150" s="30">
        <v>61</v>
      </c>
      <c r="C150" s="30">
        <v>61</v>
      </c>
      <c r="D150" s="75" t="s">
        <v>843</v>
      </c>
      <c r="E150" s="30">
        <v>2174</v>
      </c>
      <c r="F150" s="59">
        <v>65</v>
      </c>
      <c r="G150" s="59">
        <v>65</v>
      </c>
      <c r="H150" s="99" t="s">
        <v>843</v>
      </c>
    </row>
    <row r="151" spans="1:8" ht="15" customHeight="1">
      <c r="A151" s="48" t="s">
        <v>149</v>
      </c>
      <c r="B151" s="30">
        <v>1805</v>
      </c>
      <c r="C151" s="75" t="s">
        <v>843</v>
      </c>
      <c r="D151" s="30">
        <v>1805</v>
      </c>
      <c r="E151" s="30">
        <v>37913</v>
      </c>
      <c r="F151" s="59">
        <v>79.2</v>
      </c>
      <c r="G151" s="59">
        <v>0</v>
      </c>
      <c r="H151" s="99">
        <v>79.2</v>
      </c>
    </row>
    <row r="152" spans="1:8" ht="25.15" customHeight="1">
      <c r="A152" s="61" t="s">
        <v>921</v>
      </c>
      <c r="B152" s="30"/>
      <c r="C152" s="30"/>
      <c r="D152" s="30"/>
      <c r="E152" s="30"/>
      <c r="F152" s="59"/>
      <c r="G152" s="59"/>
      <c r="H152" s="99"/>
    </row>
    <row r="153" spans="1:8" ht="15" customHeight="1">
      <c r="A153" s="62" t="s">
        <v>151</v>
      </c>
      <c r="B153" s="30">
        <v>971</v>
      </c>
      <c r="C153" s="75" t="s">
        <v>843</v>
      </c>
      <c r="D153" s="156">
        <v>971</v>
      </c>
      <c r="E153" s="30">
        <v>19731</v>
      </c>
      <c r="F153" s="59">
        <v>94.8</v>
      </c>
      <c r="G153" s="75" t="s">
        <v>843</v>
      </c>
      <c r="H153" s="164">
        <v>94.8</v>
      </c>
    </row>
    <row r="154" spans="1:8" ht="25.15" customHeight="1">
      <c r="A154" s="61" t="s">
        <v>926</v>
      </c>
      <c r="B154" s="30"/>
      <c r="C154" s="30"/>
      <c r="D154" s="30"/>
      <c r="E154" s="30"/>
      <c r="F154" s="59"/>
      <c r="G154" s="59"/>
      <c r="H154" s="164"/>
    </row>
    <row r="155" spans="1:8" ht="15" customHeight="1">
      <c r="A155" s="62" t="s">
        <v>150</v>
      </c>
      <c r="B155" s="30">
        <v>426</v>
      </c>
      <c r="C155" s="75" t="s">
        <v>843</v>
      </c>
      <c r="D155" s="30">
        <v>426</v>
      </c>
      <c r="E155" s="30">
        <v>6603</v>
      </c>
      <c r="F155" s="59">
        <v>89.1</v>
      </c>
      <c r="G155" s="75" t="s">
        <v>843</v>
      </c>
      <c r="H155" s="99">
        <v>89.1</v>
      </c>
    </row>
    <row r="156" spans="1:8" ht="25.15" customHeight="1">
      <c r="A156" s="61" t="s">
        <v>922</v>
      </c>
      <c r="B156" s="30"/>
      <c r="C156" s="30"/>
      <c r="D156" s="30"/>
      <c r="E156" s="30"/>
      <c r="F156" s="59"/>
      <c r="G156" s="30"/>
      <c r="H156" s="99"/>
    </row>
    <row r="157" spans="1:8" ht="15" customHeight="1">
      <c r="A157" s="62" t="s">
        <v>151</v>
      </c>
      <c r="B157" s="30">
        <v>163</v>
      </c>
      <c r="C157" s="75" t="s">
        <v>843</v>
      </c>
      <c r="D157" s="30">
        <v>163</v>
      </c>
      <c r="E157" s="30">
        <v>3277</v>
      </c>
      <c r="F157" s="59">
        <v>40.799999999999997</v>
      </c>
      <c r="G157" s="75" t="s">
        <v>843</v>
      </c>
      <c r="H157" s="99">
        <v>40.799999999999997</v>
      </c>
    </row>
    <row r="158" spans="1:8" ht="15" customHeight="1">
      <c r="A158" s="62" t="s">
        <v>152</v>
      </c>
      <c r="B158" s="30">
        <v>159</v>
      </c>
      <c r="C158" s="75" t="s">
        <v>843</v>
      </c>
      <c r="D158" s="30">
        <v>159</v>
      </c>
      <c r="E158" s="30">
        <v>5002</v>
      </c>
      <c r="F158" s="59">
        <v>69.400000000000006</v>
      </c>
      <c r="G158" s="75" t="s">
        <v>843</v>
      </c>
      <c r="H158" s="99">
        <v>69.400000000000006</v>
      </c>
    </row>
    <row r="159" spans="1:8" ht="15" customHeight="1">
      <c r="A159" s="62" t="s">
        <v>153</v>
      </c>
      <c r="B159" s="30">
        <v>86</v>
      </c>
      <c r="C159" s="75" t="s">
        <v>843</v>
      </c>
      <c r="D159" s="30">
        <v>86</v>
      </c>
      <c r="E159" s="30">
        <v>3300</v>
      </c>
      <c r="F159" s="59">
        <v>74.8</v>
      </c>
      <c r="G159" s="75" t="s">
        <v>843</v>
      </c>
      <c r="H159" s="99">
        <v>74.8</v>
      </c>
    </row>
    <row r="160" spans="1:8" ht="15" customHeight="1">
      <c r="A160" s="48" t="s">
        <v>154</v>
      </c>
      <c r="B160" s="30">
        <v>639</v>
      </c>
      <c r="C160" s="156">
        <v>152</v>
      </c>
      <c r="D160" s="30">
        <v>487</v>
      </c>
      <c r="E160" s="30">
        <v>17567</v>
      </c>
      <c r="F160" s="59">
        <v>57.3</v>
      </c>
      <c r="G160" s="40">
        <v>27.3</v>
      </c>
      <c r="H160" s="99">
        <v>30</v>
      </c>
    </row>
    <row r="161" spans="1:8" ht="25.15" customHeight="1">
      <c r="A161" s="61" t="s">
        <v>926</v>
      </c>
      <c r="B161" s="30"/>
      <c r="C161" s="156"/>
      <c r="D161" s="30"/>
      <c r="E161" s="30"/>
      <c r="F161" s="59"/>
      <c r="G161" s="40"/>
      <c r="H161" s="99"/>
    </row>
    <row r="162" spans="1:8" ht="15" customHeight="1">
      <c r="A162" s="62" t="s">
        <v>155</v>
      </c>
      <c r="B162" s="30">
        <v>512</v>
      </c>
      <c r="C162" s="30">
        <v>25</v>
      </c>
      <c r="D162" s="30">
        <v>487</v>
      </c>
      <c r="E162" s="30">
        <v>10506</v>
      </c>
      <c r="F162" s="32">
        <v>53</v>
      </c>
      <c r="G162" s="30">
        <v>6.6</v>
      </c>
      <c r="H162" s="164">
        <v>46.4</v>
      </c>
    </row>
    <row r="163" spans="1:8" ht="25.15" customHeight="1">
      <c r="A163" s="61" t="s">
        <v>922</v>
      </c>
      <c r="B163" s="30"/>
      <c r="C163" s="30"/>
      <c r="D163" s="30"/>
      <c r="E163" s="30"/>
      <c r="F163" s="32"/>
      <c r="G163" s="30"/>
      <c r="H163" s="99"/>
    </row>
    <row r="164" spans="1:8" ht="15" customHeight="1">
      <c r="A164" s="43" t="s">
        <v>156</v>
      </c>
      <c r="B164" s="30">
        <v>20</v>
      </c>
      <c r="C164" s="156">
        <v>20</v>
      </c>
      <c r="D164" s="75" t="s">
        <v>843</v>
      </c>
      <c r="E164" s="30">
        <v>781</v>
      </c>
      <c r="F164" s="59">
        <v>26.4</v>
      </c>
      <c r="G164" s="40">
        <v>26.4</v>
      </c>
      <c r="H164" s="99" t="s">
        <v>843</v>
      </c>
    </row>
    <row r="165" spans="1:8" ht="15" customHeight="1">
      <c r="A165" s="43" t="s">
        <v>157</v>
      </c>
      <c r="B165" s="30">
        <v>47</v>
      </c>
      <c r="C165" s="156">
        <v>47</v>
      </c>
      <c r="D165" s="75" t="s">
        <v>843</v>
      </c>
      <c r="E165" s="30">
        <v>1980</v>
      </c>
      <c r="F165" s="59">
        <v>79.599999999999994</v>
      </c>
      <c r="G165" s="40">
        <v>79.599999999999994</v>
      </c>
      <c r="H165" s="99" t="s">
        <v>843</v>
      </c>
    </row>
    <row r="166" spans="1:8" ht="15" customHeight="1">
      <c r="A166" s="43" t="s">
        <v>158</v>
      </c>
      <c r="B166" s="30">
        <v>60</v>
      </c>
      <c r="C166" s="156">
        <v>60</v>
      </c>
      <c r="D166" s="75" t="s">
        <v>843</v>
      </c>
      <c r="E166" s="30">
        <v>4300</v>
      </c>
      <c r="F166" s="59">
        <v>79.7</v>
      </c>
      <c r="G166" s="40">
        <v>79.7</v>
      </c>
      <c r="H166" s="99" t="s">
        <v>843</v>
      </c>
    </row>
    <row r="167" spans="1:8" ht="15" customHeight="1">
      <c r="A167" s="48" t="s">
        <v>159</v>
      </c>
      <c r="B167" s="30">
        <v>3834</v>
      </c>
      <c r="C167" s="30">
        <v>1368</v>
      </c>
      <c r="D167" s="30">
        <v>2466</v>
      </c>
      <c r="E167" s="30">
        <v>87689</v>
      </c>
      <c r="F167" s="59">
        <v>67.7</v>
      </c>
      <c r="G167" s="59">
        <v>26.8</v>
      </c>
      <c r="H167" s="99">
        <v>40.9</v>
      </c>
    </row>
    <row r="168" spans="1:8" ht="25.15" customHeight="1">
      <c r="A168" s="61" t="s">
        <v>926</v>
      </c>
      <c r="B168" s="30"/>
      <c r="C168" s="30"/>
      <c r="D168" s="30"/>
      <c r="E168" s="30"/>
      <c r="F168" s="59"/>
      <c r="G168" s="59"/>
      <c r="H168" s="99"/>
    </row>
    <row r="169" spans="1:8" ht="15" customHeight="1">
      <c r="A169" s="62" t="s">
        <v>160</v>
      </c>
      <c r="B169" s="30">
        <v>473</v>
      </c>
      <c r="C169" s="75" t="s">
        <v>843</v>
      </c>
      <c r="D169" s="30">
        <v>473</v>
      </c>
      <c r="E169" s="30">
        <v>8991</v>
      </c>
      <c r="F169" s="59">
        <v>49.4</v>
      </c>
      <c r="G169" s="59">
        <v>0</v>
      </c>
      <c r="H169" s="99">
        <v>49.4</v>
      </c>
    </row>
    <row r="170" spans="1:8" ht="15" customHeight="1">
      <c r="A170" s="62" t="s">
        <v>94</v>
      </c>
      <c r="B170" s="30">
        <v>534</v>
      </c>
      <c r="C170" s="30">
        <v>20</v>
      </c>
      <c r="D170" s="30">
        <v>514</v>
      </c>
      <c r="E170" s="30">
        <v>14322</v>
      </c>
      <c r="F170" s="59">
        <v>80.2</v>
      </c>
      <c r="G170" s="40">
        <v>6.8</v>
      </c>
      <c r="H170" s="99">
        <v>73.400000000000006</v>
      </c>
    </row>
    <row r="171" spans="1:8" ht="15" customHeight="1">
      <c r="A171" s="62" t="s">
        <v>161</v>
      </c>
      <c r="B171" s="30">
        <v>382</v>
      </c>
      <c r="C171" s="30">
        <v>382</v>
      </c>
      <c r="D171" s="75" t="s">
        <v>843</v>
      </c>
      <c r="E171" s="30">
        <v>9992</v>
      </c>
      <c r="F171" s="59">
        <v>65.900000000000006</v>
      </c>
      <c r="G171" s="40">
        <v>65.900000000000006</v>
      </c>
      <c r="H171" s="99" t="s">
        <v>843</v>
      </c>
    </row>
    <row r="172" spans="1:8" ht="15" customHeight="1">
      <c r="A172" s="62" t="s">
        <v>162</v>
      </c>
      <c r="B172" s="30">
        <v>139</v>
      </c>
      <c r="C172" s="156">
        <v>139</v>
      </c>
      <c r="D172" s="75" t="s">
        <v>843</v>
      </c>
      <c r="E172" s="30">
        <v>5475</v>
      </c>
      <c r="F172" s="59">
        <v>77.400000000000006</v>
      </c>
      <c r="G172" s="40">
        <v>77.400000000000006</v>
      </c>
      <c r="H172" s="99" t="s">
        <v>843</v>
      </c>
    </row>
    <row r="173" spans="1:8" ht="15" customHeight="1">
      <c r="A173" s="62" t="s">
        <v>163</v>
      </c>
      <c r="B173" s="30">
        <v>532</v>
      </c>
      <c r="C173" s="75" t="s">
        <v>843</v>
      </c>
      <c r="D173" s="30">
        <v>532</v>
      </c>
      <c r="E173" s="30">
        <v>10750</v>
      </c>
      <c r="F173" s="59">
        <v>81.5</v>
      </c>
      <c r="G173" s="75" t="s">
        <v>843</v>
      </c>
      <c r="H173" s="164">
        <v>81.5</v>
      </c>
    </row>
    <row r="174" spans="1:8" ht="25.15" customHeight="1">
      <c r="A174" s="61" t="s">
        <v>922</v>
      </c>
      <c r="B174" s="30"/>
      <c r="C174" s="30"/>
      <c r="D174" s="30"/>
      <c r="E174" s="30"/>
      <c r="F174" s="59"/>
      <c r="G174" s="30"/>
      <c r="H174" s="164"/>
    </row>
    <row r="175" spans="1:8" ht="15" customHeight="1">
      <c r="A175" s="62" t="s">
        <v>164</v>
      </c>
      <c r="B175" s="30">
        <v>435</v>
      </c>
      <c r="C175" s="30">
        <v>30</v>
      </c>
      <c r="D175" s="156">
        <v>405</v>
      </c>
      <c r="E175" s="30">
        <v>7335</v>
      </c>
      <c r="F175" s="59">
        <v>54.6</v>
      </c>
      <c r="G175" s="59">
        <v>8</v>
      </c>
      <c r="H175" s="164">
        <v>46.7</v>
      </c>
    </row>
    <row r="176" spans="1:8" ht="15" customHeight="1">
      <c r="A176" s="62" t="s">
        <v>165</v>
      </c>
      <c r="B176" s="30">
        <v>234</v>
      </c>
      <c r="C176" s="156">
        <v>136</v>
      </c>
      <c r="D176" s="30">
        <v>98</v>
      </c>
      <c r="E176" s="30">
        <v>6027</v>
      </c>
      <c r="F176" s="59">
        <v>87.3</v>
      </c>
      <c r="G176" s="40">
        <v>36.799999999999997</v>
      </c>
      <c r="H176" s="99">
        <v>50.5</v>
      </c>
    </row>
    <row r="177" spans="1:8" ht="15" customHeight="1">
      <c r="A177" s="62" t="s">
        <v>166</v>
      </c>
      <c r="B177" s="30">
        <v>181</v>
      </c>
      <c r="C177" s="156">
        <v>169</v>
      </c>
      <c r="D177" s="30">
        <v>12</v>
      </c>
      <c r="E177" s="30">
        <v>5508</v>
      </c>
      <c r="F177" s="59">
        <v>70.8</v>
      </c>
      <c r="G177" s="40">
        <v>66.7</v>
      </c>
      <c r="H177" s="99">
        <v>4</v>
      </c>
    </row>
    <row r="178" spans="1:8" ht="15" customHeight="1">
      <c r="A178" s="62" t="s">
        <v>167</v>
      </c>
      <c r="B178" s="30">
        <v>58</v>
      </c>
      <c r="C178" s="30">
        <v>58</v>
      </c>
      <c r="D178" s="75" t="s">
        <v>843</v>
      </c>
      <c r="E178" s="30">
        <v>1181</v>
      </c>
      <c r="F178" s="59">
        <v>42.2</v>
      </c>
      <c r="G178" s="30">
        <v>42.2</v>
      </c>
      <c r="H178" s="99" t="s">
        <v>843</v>
      </c>
    </row>
    <row r="179" spans="1:8" ht="15" customHeight="1">
      <c r="A179" s="62" t="s">
        <v>168</v>
      </c>
      <c r="B179" s="80">
        <v>169</v>
      </c>
      <c r="C179" s="75" t="s">
        <v>843</v>
      </c>
      <c r="D179" s="80">
        <v>169</v>
      </c>
      <c r="E179" s="80">
        <v>3990</v>
      </c>
      <c r="F179" s="74">
        <v>44.6</v>
      </c>
      <c r="G179" s="74">
        <v>0</v>
      </c>
      <c r="H179" s="131">
        <v>44.6</v>
      </c>
    </row>
    <row r="180" spans="1:8" ht="15" customHeight="1">
      <c r="A180" s="62" t="s">
        <v>169</v>
      </c>
      <c r="B180" s="30">
        <v>666</v>
      </c>
      <c r="C180" s="30">
        <v>403</v>
      </c>
      <c r="D180" s="30">
        <v>263</v>
      </c>
      <c r="E180" s="30">
        <v>12710</v>
      </c>
      <c r="F180" s="59">
        <v>87.6</v>
      </c>
      <c r="G180" s="59">
        <v>45.6</v>
      </c>
      <c r="H180" s="99">
        <v>42.1</v>
      </c>
    </row>
    <row r="181" spans="1:8" ht="15" customHeight="1">
      <c r="A181" s="62" t="s">
        <v>170</v>
      </c>
      <c r="B181" s="30">
        <v>31</v>
      </c>
      <c r="C181" s="30">
        <v>31</v>
      </c>
      <c r="D181" s="75" t="s">
        <v>843</v>
      </c>
      <c r="E181" s="30">
        <v>1408</v>
      </c>
      <c r="F181" s="59">
        <v>37.9</v>
      </c>
      <c r="G181" s="59">
        <v>37.9</v>
      </c>
      <c r="H181" s="99" t="s">
        <v>843</v>
      </c>
    </row>
    <row r="182" spans="1:8" ht="15" customHeight="1">
      <c r="A182" s="48" t="s">
        <v>171</v>
      </c>
      <c r="B182" s="30">
        <v>1971</v>
      </c>
      <c r="C182" s="30">
        <v>308</v>
      </c>
      <c r="D182" s="30">
        <v>1663</v>
      </c>
      <c r="E182" s="30">
        <v>42662</v>
      </c>
      <c r="F182" s="59">
        <v>63.8</v>
      </c>
      <c r="G182" s="30">
        <v>14.8</v>
      </c>
      <c r="H182" s="164">
        <v>49</v>
      </c>
    </row>
    <row r="183" spans="1:8" ht="25.15" customHeight="1">
      <c r="A183" s="61" t="s">
        <v>921</v>
      </c>
      <c r="B183" s="30"/>
      <c r="C183" s="30"/>
      <c r="D183" s="30"/>
      <c r="E183" s="30"/>
      <c r="F183" s="59"/>
      <c r="G183" s="30"/>
      <c r="H183" s="164"/>
    </row>
    <row r="184" spans="1:8" ht="15" customHeight="1">
      <c r="A184" s="62" t="s">
        <v>173</v>
      </c>
      <c r="B184" s="30">
        <v>1029</v>
      </c>
      <c r="C184" s="75" t="s">
        <v>843</v>
      </c>
      <c r="D184" s="30">
        <v>1029</v>
      </c>
      <c r="E184" s="30">
        <v>22000</v>
      </c>
      <c r="F184" s="59">
        <v>99.6</v>
      </c>
      <c r="G184" s="75" t="s">
        <v>843</v>
      </c>
      <c r="H184" s="99">
        <v>99.6</v>
      </c>
    </row>
    <row r="185" spans="1:8" ht="25.15" customHeight="1">
      <c r="A185" s="61" t="s">
        <v>926</v>
      </c>
      <c r="B185" s="30"/>
      <c r="C185" s="30"/>
      <c r="D185" s="156"/>
      <c r="E185" s="30"/>
      <c r="F185" s="59"/>
      <c r="G185" s="59"/>
      <c r="H185" s="164"/>
    </row>
    <row r="186" spans="1:8" ht="15" customHeight="1">
      <c r="A186" s="62" t="s">
        <v>172</v>
      </c>
      <c r="B186" s="30">
        <v>109</v>
      </c>
      <c r="C186" s="75" t="s">
        <v>843</v>
      </c>
      <c r="D186" s="156">
        <v>109</v>
      </c>
      <c r="E186" s="30">
        <v>2300</v>
      </c>
      <c r="F186" s="59">
        <v>45.5</v>
      </c>
      <c r="G186" s="59">
        <v>0</v>
      </c>
      <c r="H186" s="164">
        <v>45.5</v>
      </c>
    </row>
    <row r="187" spans="1:8" ht="15" customHeight="1">
      <c r="A187" s="62" t="s">
        <v>26</v>
      </c>
      <c r="B187" s="30">
        <v>118</v>
      </c>
      <c r="C187" s="30">
        <v>118</v>
      </c>
      <c r="D187" s="75" t="s">
        <v>843</v>
      </c>
      <c r="E187" s="30">
        <v>2948</v>
      </c>
      <c r="F187" s="59">
        <v>47</v>
      </c>
      <c r="G187" s="59">
        <v>47</v>
      </c>
      <c r="H187" s="325" t="s">
        <v>843</v>
      </c>
    </row>
    <row r="188" spans="1:8" ht="25.15" customHeight="1">
      <c r="A188" s="61" t="s">
        <v>922</v>
      </c>
      <c r="B188" s="30"/>
      <c r="C188" s="30"/>
      <c r="D188" s="30"/>
      <c r="E188" s="30"/>
      <c r="F188" s="59"/>
      <c r="G188" s="59"/>
      <c r="H188" s="164"/>
    </row>
    <row r="189" spans="1:8" ht="15" customHeight="1">
      <c r="A189" s="62" t="s">
        <v>174</v>
      </c>
      <c r="B189" s="30">
        <v>142</v>
      </c>
      <c r="C189" s="30">
        <v>140</v>
      </c>
      <c r="D189" s="30">
        <v>2</v>
      </c>
      <c r="E189" s="30">
        <v>3940</v>
      </c>
      <c r="F189" s="59">
        <v>67</v>
      </c>
      <c r="G189" s="59">
        <v>65.099999999999994</v>
      </c>
      <c r="H189" s="164">
        <v>1.9</v>
      </c>
    </row>
    <row r="190" spans="1:8" ht="15" customHeight="1">
      <c r="A190" s="62" t="s">
        <v>175</v>
      </c>
      <c r="B190" s="30">
        <v>50</v>
      </c>
      <c r="C190" s="30">
        <v>50</v>
      </c>
      <c r="D190" s="75" t="s">
        <v>843</v>
      </c>
      <c r="E190" s="30">
        <v>3140</v>
      </c>
      <c r="F190" s="59">
        <v>90.6</v>
      </c>
      <c r="G190" s="59">
        <v>90.6</v>
      </c>
      <c r="H190" s="99">
        <v>0</v>
      </c>
    </row>
    <row r="191" spans="1:8" ht="15" customHeight="1">
      <c r="A191" s="62" t="s">
        <v>176</v>
      </c>
      <c r="B191" s="30">
        <v>43</v>
      </c>
      <c r="C191" s="75" t="s">
        <v>843</v>
      </c>
      <c r="D191" s="156">
        <v>43</v>
      </c>
      <c r="E191" s="30">
        <v>1573</v>
      </c>
      <c r="F191" s="59">
        <v>30</v>
      </c>
      <c r="G191" s="75" t="s">
        <v>843</v>
      </c>
      <c r="H191" s="164">
        <v>30</v>
      </c>
    </row>
    <row r="192" spans="1:8" ht="15" customHeight="1">
      <c r="A192" s="62" t="s">
        <v>173</v>
      </c>
      <c r="B192" s="30">
        <v>381</v>
      </c>
      <c r="C192" s="75" t="s">
        <v>843</v>
      </c>
      <c r="D192" s="156">
        <v>381</v>
      </c>
      <c r="E192" s="30">
        <v>1500</v>
      </c>
      <c r="F192" s="59">
        <v>11.1</v>
      </c>
      <c r="G192" s="75" t="s">
        <v>843</v>
      </c>
      <c r="H192" s="164">
        <v>11.1</v>
      </c>
    </row>
    <row r="193" spans="1:8" ht="15" customHeight="1">
      <c r="A193" s="62" t="s">
        <v>122</v>
      </c>
      <c r="B193" s="30">
        <v>99</v>
      </c>
      <c r="C193" s="75" t="s">
        <v>843</v>
      </c>
      <c r="D193" s="156">
        <v>99</v>
      </c>
      <c r="E193" s="30">
        <v>5261</v>
      </c>
      <c r="F193" s="59">
        <v>97.7</v>
      </c>
      <c r="G193" s="75" t="s">
        <v>843</v>
      </c>
      <c r="H193" s="164">
        <v>97.7</v>
      </c>
    </row>
    <row r="194" spans="1:8" ht="25.15" customHeight="1">
      <c r="A194" s="150" t="s">
        <v>923</v>
      </c>
      <c r="B194" s="30"/>
      <c r="C194" s="30"/>
      <c r="D194" s="30"/>
      <c r="E194" s="30"/>
      <c r="F194" s="59"/>
      <c r="G194" s="59"/>
      <c r="H194" s="164"/>
    </row>
    <row r="195" spans="1:8" ht="15" customHeight="1">
      <c r="A195" s="62" t="s">
        <v>62</v>
      </c>
      <c r="B195" s="30">
        <v>7857</v>
      </c>
      <c r="C195" s="75" t="s">
        <v>843</v>
      </c>
      <c r="D195" s="30">
        <v>7857</v>
      </c>
      <c r="E195" s="30">
        <v>168212</v>
      </c>
      <c r="F195" s="59">
        <v>100</v>
      </c>
      <c r="G195" s="59">
        <v>0</v>
      </c>
      <c r="H195" s="99">
        <v>100</v>
      </c>
    </row>
    <row r="196" spans="1:8" ht="20.100000000000001" customHeight="1">
      <c r="A196" s="33" t="s">
        <v>354</v>
      </c>
    </row>
    <row r="197" spans="1:8" ht="15" customHeight="1">
      <c r="A197" s="175" t="s">
        <v>246</v>
      </c>
    </row>
    <row r="198" spans="1:8" ht="15" customHeight="1">
      <c r="A198" s="180" t="s">
        <v>377</v>
      </c>
    </row>
    <row r="199" spans="1:8" ht="15" customHeight="1">
      <c r="A199" s="177" t="s">
        <v>247</v>
      </c>
    </row>
  </sheetData>
  <mergeCells count="6">
    <mergeCell ref="A5:A7"/>
    <mergeCell ref="B5:D5"/>
    <mergeCell ref="E6:E7"/>
    <mergeCell ref="B7:D7"/>
    <mergeCell ref="F7:H7"/>
    <mergeCell ref="E5:H5"/>
  </mergeCells>
  <hyperlinks>
    <hyperlink ref="I3:I4" location="'Spis tablic'!A1" display="Powrót do spisu tablic" xr:uid="{763FDA44-F82D-4698-9962-5FE8850DD44A}"/>
  </hyperlinks>
  <pageMargins left="0.19685039370078741" right="0.19685039370078741" top="0.19685039370078741" bottom="0.19685039370078741" header="0.31496062992125984" footer="0.31496062992125984"/>
  <pageSetup paperSize="9" scale="65" fitToHeight="0" orientation="portrait" horizontalDpi="4294967294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400-000000000000}">
  <sheetPr codeName="Arkusz64">
    <pageSetUpPr fitToPage="1"/>
  </sheetPr>
  <dimension ref="A1:I199"/>
  <sheetViews>
    <sheetView showGridLines="0" zoomScaleNormal="100" workbookViewId="0">
      <pane xSplit="1" ySplit="7" topLeftCell="B8" activePane="bottomRight" state="frozen"/>
      <selection pane="topRight" activeCell="B1" sqref="B1"/>
      <selection pane="bottomLeft" activeCell="A8" sqref="A8"/>
      <selection pane="bottomRight"/>
    </sheetView>
  </sheetViews>
  <sheetFormatPr defaultColWidth="9.59765625" defaultRowHeight="11.25"/>
  <cols>
    <col min="1" max="1" width="31" style="33" customWidth="1"/>
    <col min="2" max="3" width="19" style="33" customWidth="1"/>
    <col min="4" max="4" width="20.796875" style="33" customWidth="1"/>
    <col min="5" max="7" width="19" style="33" customWidth="1"/>
    <col min="8" max="8" width="20.796875" style="112" customWidth="1"/>
    <col min="9" max="16384" width="9.59765625" style="33"/>
  </cols>
  <sheetData>
    <row r="1" spans="1:9" ht="15" customHeight="1">
      <c r="A1" s="2" t="s">
        <v>949</v>
      </c>
      <c r="B1" s="56"/>
      <c r="C1" s="56"/>
      <c r="D1" s="56"/>
      <c r="E1" s="56"/>
      <c r="F1" s="56"/>
    </row>
    <row r="2" spans="1:9" ht="15" customHeight="1">
      <c r="A2" s="227" t="s">
        <v>947</v>
      </c>
      <c r="B2" s="56"/>
      <c r="C2" s="56"/>
      <c r="D2" s="56"/>
      <c r="E2" s="56"/>
      <c r="F2" s="56"/>
    </row>
    <row r="3" spans="1:9" ht="15" customHeight="1">
      <c r="A3" s="186" t="s">
        <v>318</v>
      </c>
      <c r="B3" s="56"/>
      <c r="C3" s="56"/>
      <c r="D3" s="56"/>
      <c r="E3" s="56"/>
      <c r="F3" s="56"/>
      <c r="H3" s="103"/>
      <c r="I3" s="339" t="s">
        <v>36</v>
      </c>
    </row>
    <row r="4" spans="1:9" ht="15" customHeight="1">
      <c r="A4" s="186" t="s">
        <v>948</v>
      </c>
      <c r="B4" s="56"/>
      <c r="C4" s="56"/>
      <c r="D4" s="56"/>
      <c r="E4" s="56"/>
      <c r="F4" s="56"/>
      <c r="G4" s="89"/>
      <c r="H4" s="216"/>
      <c r="I4" s="349" t="s">
        <v>37</v>
      </c>
    </row>
    <row r="5" spans="1:9" ht="30.6" customHeight="1">
      <c r="A5" s="401" t="s">
        <v>519</v>
      </c>
      <c r="B5" s="405" t="s">
        <v>938</v>
      </c>
      <c r="C5" s="428"/>
      <c r="D5" s="419"/>
      <c r="E5" s="395" t="s">
        <v>939</v>
      </c>
      <c r="F5" s="418"/>
      <c r="G5" s="418"/>
      <c r="H5" s="418"/>
    </row>
    <row r="6" spans="1:9" ht="62.45" customHeight="1">
      <c r="A6" s="417"/>
      <c r="B6" s="320" t="s">
        <v>879</v>
      </c>
      <c r="C6" s="320" t="s">
        <v>910</v>
      </c>
      <c r="D6" s="328" t="s">
        <v>911</v>
      </c>
      <c r="E6" s="393" t="s">
        <v>940</v>
      </c>
      <c r="F6" s="328" t="s">
        <v>879</v>
      </c>
      <c r="G6" s="320" t="s">
        <v>910</v>
      </c>
      <c r="H6" s="331" t="s">
        <v>911</v>
      </c>
    </row>
    <row r="7" spans="1:9" ht="27.6" customHeight="1">
      <c r="A7" s="402"/>
      <c r="B7" s="405" t="s">
        <v>886</v>
      </c>
      <c r="C7" s="428"/>
      <c r="D7" s="419"/>
      <c r="E7" s="394"/>
      <c r="F7" s="395" t="s">
        <v>941</v>
      </c>
      <c r="G7" s="418"/>
      <c r="H7" s="418"/>
    </row>
    <row r="8" spans="1:9" ht="25.15" customHeight="1">
      <c r="A8" s="171" t="s">
        <v>868</v>
      </c>
      <c r="B8" s="157">
        <v>47649</v>
      </c>
      <c r="C8" s="157">
        <v>8740</v>
      </c>
      <c r="D8" s="157">
        <v>38909</v>
      </c>
      <c r="E8" s="157">
        <v>1072771</v>
      </c>
      <c r="F8" s="142">
        <v>79</v>
      </c>
      <c r="G8" s="142">
        <v>18.899999999999999</v>
      </c>
      <c r="H8" s="149">
        <v>60.1</v>
      </c>
    </row>
    <row r="9" spans="1:9" ht="25.15" customHeight="1">
      <c r="A9" s="151" t="s">
        <v>869</v>
      </c>
      <c r="B9" s="74">
        <v>17278</v>
      </c>
      <c r="C9" s="74">
        <v>3970</v>
      </c>
      <c r="D9" s="74">
        <v>13308</v>
      </c>
      <c r="E9" s="74">
        <v>379803</v>
      </c>
      <c r="F9" s="102">
        <v>76.5</v>
      </c>
      <c r="G9" s="80">
        <v>23</v>
      </c>
      <c r="H9" s="36">
        <v>53.5</v>
      </c>
    </row>
    <row r="10" spans="1:9" ht="15" customHeight="1">
      <c r="A10" s="47" t="s">
        <v>65</v>
      </c>
      <c r="B10" s="30">
        <v>1050</v>
      </c>
      <c r="C10" s="30">
        <v>346</v>
      </c>
      <c r="D10" s="30">
        <v>704</v>
      </c>
      <c r="E10" s="30">
        <v>28636</v>
      </c>
      <c r="F10" s="32">
        <v>76.8</v>
      </c>
      <c r="G10" s="30">
        <v>29.4</v>
      </c>
      <c r="H10" s="147">
        <v>47.5</v>
      </c>
    </row>
    <row r="11" spans="1:9" ht="25.15" customHeight="1">
      <c r="A11" s="61" t="s">
        <v>921</v>
      </c>
      <c r="B11" s="30"/>
      <c r="C11" s="30"/>
      <c r="D11" s="30"/>
      <c r="E11" s="30"/>
      <c r="F11" s="59"/>
      <c r="G11" s="59"/>
      <c r="H11" s="75"/>
    </row>
    <row r="12" spans="1:9" ht="15.6" customHeight="1">
      <c r="A12" s="62" t="s">
        <v>66</v>
      </c>
      <c r="B12" s="30">
        <v>653</v>
      </c>
      <c r="C12" s="30" t="s">
        <v>843</v>
      </c>
      <c r="D12" s="30">
        <v>653</v>
      </c>
      <c r="E12" s="30">
        <v>15450</v>
      </c>
      <c r="F12" s="59">
        <v>96.5</v>
      </c>
      <c r="G12" s="59" t="s">
        <v>843</v>
      </c>
      <c r="H12" s="75">
        <v>96.5</v>
      </c>
    </row>
    <row r="13" spans="1:9" ht="25.15" customHeight="1">
      <c r="A13" s="61" t="s">
        <v>926</v>
      </c>
      <c r="B13" s="30"/>
      <c r="C13" s="30"/>
      <c r="D13" s="30"/>
      <c r="E13" s="30"/>
      <c r="F13" s="59"/>
      <c r="G13" s="59"/>
      <c r="H13" s="75"/>
    </row>
    <row r="14" spans="1:9" ht="15" customHeight="1">
      <c r="A14" s="62" t="s">
        <v>67</v>
      </c>
      <c r="B14" s="30">
        <v>89</v>
      </c>
      <c r="C14" s="30">
        <v>89</v>
      </c>
      <c r="D14" s="30" t="s">
        <v>843</v>
      </c>
      <c r="E14" s="30">
        <v>2409</v>
      </c>
      <c r="F14" s="32">
        <v>78.400000000000006</v>
      </c>
      <c r="G14" s="30">
        <v>78.400000000000006</v>
      </c>
      <c r="H14" s="147" t="s">
        <v>843</v>
      </c>
    </row>
    <row r="15" spans="1:9" ht="15" customHeight="1">
      <c r="A15" s="62" t="s">
        <v>68</v>
      </c>
      <c r="B15" s="30">
        <v>118</v>
      </c>
      <c r="C15" s="30">
        <v>118</v>
      </c>
      <c r="D15" s="30" t="s">
        <v>843</v>
      </c>
      <c r="E15" s="30">
        <v>3550</v>
      </c>
      <c r="F15" s="32">
        <v>64.2</v>
      </c>
      <c r="G15" s="30">
        <v>64.2</v>
      </c>
      <c r="H15" s="147" t="s">
        <v>843</v>
      </c>
    </row>
    <row r="16" spans="1:9" ht="25.15" customHeight="1">
      <c r="A16" s="61" t="s">
        <v>922</v>
      </c>
      <c r="B16" s="30"/>
      <c r="C16" s="158"/>
      <c r="D16" s="30"/>
      <c r="E16" s="30"/>
      <c r="F16" s="59"/>
      <c r="G16" s="42"/>
      <c r="H16" s="75"/>
    </row>
    <row r="17" spans="1:8" ht="15" customHeight="1">
      <c r="A17" s="62" t="s">
        <v>66</v>
      </c>
      <c r="B17" s="30">
        <v>89</v>
      </c>
      <c r="C17" s="30">
        <v>38</v>
      </c>
      <c r="D17" s="158">
        <v>51</v>
      </c>
      <c r="E17" s="30">
        <v>3761</v>
      </c>
      <c r="F17" s="59">
        <v>69.8</v>
      </c>
      <c r="G17" s="59">
        <v>28.2</v>
      </c>
      <c r="H17" s="161">
        <v>41.6</v>
      </c>
    </row>
    <row r="18" spans="1:8" ht="15" customHeight="1">
      <c r="A18" s="62" t="s">
        <v>69</v>
      </c>
      <c r="B18" s="30">
        <v>28</v>
      </c>
      <c r="C18" s="30">
        <v>28</v>
      </c>
      <c r="D18" s="158" t="s">
        <v>843</v>
      </c>
      <c r="E18" s="30">
        <v>1188</v>
      </c>
      <c r="F18" s="59">
        <v>50.1</v>
      </c>
      <c r="G18" s="59">
        <v>50.1</v>
      </c>
      <c r="H18" s="161" t="s">
        <v>843</v>
      </c>
    </row>
    <row r="19" spans="1:8" ht="15" customHeight="1">
      <c r="A19" s="62" t="s">
        <v>70</v>
      </c>
      <c r="B19" s="30">
        <v>34</v>
      </c>
      <c r="C19" s="30">
        <v>34</v>
      </c>
      <c r="D19" s="30" t="s">
        <v>843</v>
      </c>
      <c r="E19" s="30">
        <v>1049</v>
      </c>
      <c r="F19" s="59">
        <v>44.7</v>
      </c>
      <c r="G19" s="59">
        <v>44.7</v>
      </c>
      <c r="H19" s="147" t="s">
        <v>843</v>
      </c>
    </row>
    <row r="20" spans="1:8" ht="15" customHeight="1">
      <c r="A20" s="62" t="s">
        <v>71</v>
      </c>
      <c r="B20" s="30">
        <v>39</v>
      </c>
      <c r="C20" s="30">
        <v>39</v>
      </c>
      <c r="D20" s="30" t="s">
        <v>843</v>
      </c>
      <c r="E20" s="30">
        <v>1229</v>
      </c>
      <c r="F20" s="59">
        <v>48.1</v>
      </c>
      <c r="G20" s="59">
        <v>48.1</v>
      </c>
      <c r="H20" s="147" t="s">
        <v>843</v>
      </c>
    </row>
    <row r="21" spans="1:8" ht="15" customHeight="1">
      <c r="A21" s="47" t="s">
        <v>72</v>
      </c>
      <c r="B21" s="30">
        <v>1674</v>
      </c>
      <c r="C21" s="30">
        <v>1674</v>
      </c>
      <c r="D21" s="30" t="s">
        <v>843</v>
      </c>
      <c r="E21" s="30">
        <v>46763</v>
      </c>
      <c r="F21" s="59">
        <v>76.099999999999994</v>
      </c>
      <c r="G21" s="59">
        <v>76.099999999999994</v>
      </c>
      <c r="H21" s="147" t="s">
        <v>843</v>
      </c>
    </row>
    <row r="22" spans="1:8" ht="25.15" customHeight="1">
      <c r="A22" s="61" t="s">
        <v>921</v>
      </c>
      <c r="B22" s="30"/>
      <c r="C22" s="30"/>
      <c r="D22" s="158"/>
      <c r="E22" s="30"/>
      <c r="F22" s="59"/>
      <c r="G22" s="59"/>
      <c r="H22" s="161"/>
    </row>
    <row r="23" spans="1:8" ht="15" customHeight="1">
      <c r="A23" s="43" t="s">
        <v>73</v>
      </c>
      <c r="B23" s="30">
        <v>949</v>
      </c>
      <c r="C23" s="30">
        <v>949</v>
      </c>
      <c r="D23" s="158" t="s">
        <v>843</v>
      </c>
      <c r="E23" s="30">
        <v>19770</v>
      </c>
      <c r="F23" s="59">
        <v>98.2</v>
      </c>
      <c r="G23" s="59">
        <v>98.2</v>
      </c>
      <c r="H23" s="161" t="s">
        <v>843</v>
      </c>
    </row>
    <row r="24" spans="1:8" ht="25.15" customHeight="1">
      <c r="A24" s="61" t="s">
        <v>926</v>
      </c>
      <c r="B24" s="30"/>
      <c r="C24" s="30"/>
      <c r="D24" s="158"/>
      <c r="E24" s="30"/>
      <c r="F24" s="59"/>
      <c r="G24" s="59"/>
      <c r="H24" s="161"/>
    </row>
    <row r="25" spans="1:8" ht="15" customHeight="1">
      <c r="A25" s="62" t="s">
        <v>74</v>
      </c>
      <c r="B25" s="30">
        <v>113</v>
      </c>
      <c r="C25" s="30">
        <v>113</v>
      </c>
      <c r="D25" s="158" t="s">
        <v>843</v>
      </c>
      <c r="E25" s="30">
        <v>5580</v>
      </c>
      <c r="F25" s="59">
        <v>82.9</v>
      </c>
      <c r="G25" s="59">
        <v>82.9</v>
      </c>
      <c r="H25" s="161">
        <v>0</v>
      </c>
    </row>
    <row r="26" spans="1:8" ht="25.15" customHeight="1">
      <c r="A26" s="61" t="s">
        <v>922</v>
      </c>
      <c r="B26" s="30"/>
      <c r="C26" s="30"/>
      <c r="D26" s="158"/>
      <c r="E26" s="30"/>
      <c r="F26" s="59"/>
      <c r="G26" s="59"/>
      <c r="H26" s="161"/>
    </row>
    <row r="27" spans="1:8" ht="15" customHeight="1">
      <c r="A27" s="43" t="s">
        <v>73</v>
      </c>
      <c r="B27" s="146">
        <v>98</v>
      </c>
      <c r="C27" s="146">
        <v>98</v>
      </c>
      <c r="D27" s="146" t="s">
        <v>843</v>
      </c>
      <c r="E27" s="146">
        <v>3826</v>
      </c>
      <c r="F27" s="59">
        <v>39.799999999999997</v>
      </c>
      <c r="G27" s="59">
        <v>39.799999999999997</v>
      </c>
      <c r="H27" s="147" t="s">
        <v>843</v>
      </c>
    </row>
    <row r="28" spans="1:8" ht="15" customHeight="1">
      <c r="A28" s="43" t="s">
        <v>75</v>
      </c>
      <c r="B28" s="30">
        <v>208</v>
      </c>
      <c r="C28" s="30">
        <v>208</v>
      </c>
      <c r="D28" s="158" t="s">
        <v>843</v>
      </c>
      <c r="E28" s="30">
        <v>6317</v>
      </c>
      <c r="F28" s="59">
        <v>94.2</v>
      </c>
      <c r="G28" s="59">
        <v>94.2</v>
      </c>
      <c r="H28" s="161" t="s">
        <v>843</v>
      </c>
    </row>
    <row r="29" spans="1:8" ht="15" customHeight="1">
      <c r="A29" s="43" t="s">
        <v>76</v>
      </c>
      <c r="B29" s="30">
        <v>218</v>
      </c>
      <c r="C29" s="30">
        <v>218</v>
      </c>
      <c r="D29" s="30" t="s">
        <v>843</v>
      </c>
      <c r="E29" s="30">
        <v>7920</v>
      </c>
      <c r="F29" s="59">
        <v>60.1</v>
      </c>
      <c r="G29" s="59">
        <v>60.1</v>
      </c>
      <c r="H29" s="147" t="s">
        <v>843</v>
      </c>
    </row>
    <row r="30" spans="1:8" ht="15" customHeight="1">
      <c r="A30" s="43" t="s">
        <v>77</v>
      </c>
      <c r="B30" s="30">
        <v>88</v>
      </c>
      <c r="C30" s="30">
        <v>88</v>
      </c>
      <c r="D30" s="30" t="s">
        <v>843</v>
      </c>
      <c r="E30" s="30">
        <v>3350</v>
      </c>
      <c r="F30" s="59">
        <v>65.900000000000006</v>
      </c>
      <c r="G30" s="59">
        <v>65.900000000000006</v>
      </c>
      <c r="H30" s="147" t="s">
        <v>843</v>
      </c>
    </row>
    <row r="31" spans="1:8" ht="15" customHeight="1">
      <c r="A31" s="48" t="s">
        <v>78</v>
      </c>
      <c r="B31" s="30">
        <v>1174</v>
      </c>
      <c r="C31" s="30">
        <v>389</v>
      </c>
      <c r="D31" s="158">
        <v>785</v>
      </c>
      <c r="E31" s="30">
        <v>29229</v>
      </c>
      <c r="F31" s="59">
        <v>54</v>
      </c>
      <c r="G31" s="59">
        <v>12.6</v>
      </c>
      <c r="H31" s="161">
        <v>41.4</v>
      </c>
    </row>
    <row r="32" spans="1:8" ht="25.15" customHeight="1">
      <c r="A32" s="61" t="s">
        <v>926</v>
      </c>
      <c r="B32" s="30"/>
      <c r="C32" s="30"/>
      <c r="D32" s="158"/>
      <c r="E32" s="30"/>
      <c r="F32" s="59"/>
      <c r="G32" s="59"/>
      <c r="H32" s="161"/>
    </row>
    <row r="33" spans="1:8" ht="15" customHeight="1">
      <c r="A33" s="62" t="s">
        <v>79</v>
      </c>
      <c r="B33" s="30">
        <v>286</v>
      </c>
      <c r="C33" s="30">
        <v>286</v>
      </c>
      <c r="D33" s="30" t="s">
        <v>843</v>
      </c>
      <c r="E33" s="30">
        <v>1714</v>
      </c>
      <c r="F33" s="59">
        <v>41</v>
      </c>
      <c r="G33" s="59">
        <v>41</v>
      </c>
      <c r="H33" s="81" t="s">
        <v>843</v>
      </c>
    </row>
    <row r="34" spans="1:8" ht="15" customHeight="1">
      <c r="A34" s="62" t="s">
        <v>80</v>
      </c>
      <c r="B34" s="30">
        <v>476</v>
      </c>
      <c r="C34" s="30">
        <v>19</v>
      </c>
      <c r="D34" s="30">
        <v>457</v>
      </c>
      <c r="E34" s="30">
        <v>14381</v>
      </c>
      <c r="F34" s="59">
        <v>78.7</v>
      </c>
      <c r="G34" s="59">
        <v>4</v>
      </c>
      <c r="H34" s="147">
        <v>74.7</v>
      </c>
    </row>
    <row r="35" spans="1:8" ht="15" customHeight="1">
      <c r="A35" s="62" t="s">
        <v>81</v>
      </c>
      <c r="B35" s="30">
        <v>232</v>
      </c>
      <c r="C35" s="30" t="s">
        <v>843</v>
      </c>
      <c r="D35" s="158">
        <v>232</v>
      </c>
      <c r="E35" s="30">
        <v>5965</v>
      </c>
      <c r="F35" s="59">
        <v>99.9</v>
      </c>
      <c r="G35" s="59">
        <v>0</v>
      </c>
      <c r="H35" s="161">
        <v>99.9</v>
      </c>
    </row>
    <row r="36" spans="1:8" ht="25.15" customHeight="1">
      <c r="A36" s="61" t="s">
        <v>922</v>
      </c>
      <c r="B36" s="30"/>
      <c r="C36" s="30"/>
      <c r="D36" s="158"/>
      <c r="E36" s="30"/>
      <c r="F36" s="59"/>
      <c r="G36" s="59"/>
      <c r="H36" s="161"/>
    </row>
    <row r="37" spans="1:8" ht="15" customHeight="1">
      <c r="A37" s="43" t="s">
        <v>48</v>
      </c>
      <c r="B37" s="30">
        <v>86</v>
      </c>
      <c r="C37" s="30">
        <v>4</v>
      </c>
      <c r="D37" s="158">
        <v>82</v>
      </c>
      <c r="E37" s="30">
        <v>2965</v>
      </c>
      <c r="F37" s="59">
        <v>38.799999999999997</v>
      </c>
      <c r="G37" s="59">
        <v>10.8</v>
      </c>
      <c r="H37" s="161">
        <v>28</v>
      </c>
    </row>
    <row r="38" spans="1:8" ht="15" customHeight="1">
      <c r="A38" s="43" t="s">
        <v>82</v>
      </c>
      <c r="B38" s="30">
        <v>24</v>
      </c>
      <c r="C38" s="30">
        <v>24</v>
      </c>
      <c r="D38" s="30" t="s">
        <v>843</v>
      </c>
      <c r="E38" s="30">
        <v>617</v>
      </c>
      <c r="F38" s="59">
        <v>22.7</v>
      </c>
      <c r="G38" s="59">
        <v>22.7</v>
      </c>
      <c r="H38" s="81" t="s">
        <v>843</v>
      </c>
    </row>
    <row r="39" spans="1:8" ht="15" customHeight="1">
      <c r="A39" s="43" t="s">
        <v>83</v>
      </c>
      <c r="B39" s="30">
        <v>20</v>
      </c>
      <c r="C39" s="30">
        <v>20</v>
      </c>
      <c r="D39" s="30" t="s">
        <v>843</v>
      </c>
      <c r="E39" s="30">
        <v>1700</v>
      </c>
      <c r="F39" s="59">
        <v>35.700000000000003</v>
      </c>
      <c r="G39" s="59">
        <v>35.700000000000003</v>
      </c>
      <c r="H39" s="81" t="s">
        <v>843</v>
      </c>
    </row>
    <row r="40" spans="1:8" ht="15" customHeight="1">
      <c r="A40" s="43" t="s">
        <v>84</v>
      </c>
      <c r="B40" s="30">
        <v>3</v>
      </c>
      <c r="C40" s="30">
        <v>3</v>
      </c>
      <c r="D40" s="30" t="s">
        <v>843</v>
      </c>
      <c r="E40" s="30">
        <v>180</v>
      </c>
      <c r="F40" s="38">
        <v>4.7</v>
      </c>
      <c r="G40" s="121">
        <v>4.7</v>
      </c>
      <c r="H40" s="81" t="s">
        <v>843</v>
      </c>
    </row>
    <row r="41" spans="1:8" ht="15" customHeight="1">
      <c r="A41" s="43" t="s">
        <v>24</v>
      </c>
      <c r="B41" s="30">
        <v>14</v>
      </c>
      <c r="C41" s="30" t="s">
        <v>843</v>
      </c>
      <c r="D41" s="30">
        <v>14</v>
      </c>
      <c r="E41" s="30">
        <v>675</v>
      </c>
      <c r="F41" s="59">
        <v>20.8</v>
      </c>
      <c r="G41" s="59">
        <v>0</v>
      </c>
      <c r="H41" s="75">
        <v>20.8</v>
      </c>
    </row>
    <row r="42" spans="1:8" ht="15" customHeight="1">
      <c r="A42" s="43" t="s">
        <v>85</v>
      </c>
      <c r="B42" s="30">
        <v>33</v>
      </c>
      <c r="C42" s="30">
        <v>33</v>
      </c>
      <c r="D42" s="30" t="s">
        <v>843</v>
      </c>
      <c r="E42" s="30">
        <v>1032</v>
      </c>
      <c r="F42" s="32">
        <v>29.6</v>
      </c>
      <c r="G42" s="30">
        <v>29.6</v>
      </c>
      <c r="H42" s="81" t="s">
        <v>843</v>
      </c>
    </row>
    <row r="43" spans="1:8" ht="15" customHeight="1">
      <c r="A43" s="48" t="s">
        <v>86</v>
      </c>
      <c r="B43" s="30">
        <v>3678</v>
      </c>
      <c r="C43" s="30">
        <v>144</v>
      </c>
      <c r="D43" s="30">
        <v>3534</v>
      </c>
      <c r="E43" s="30">
        <v>69905</v>
      </c>
      <c r="F43" s="32">
        <v>77.8</v>
      </c>
      <c r="G43" s="30">
        <v>6.4</v>
      </c>
      <c r="H43" s="147">
        <v>71.400000000000006</v>
      </c>
    </row>
    <row r="44" spans="1:8" ht="25.15" customHeight="1">
      <c r="A44" s="61" t="s">
        <v>921</v>
      </c>
      <c r="B44" s="30"/>
      <c r="C44" s="30"/>
      <c r="D44" s="158"/>
      <c r="E44" s="30"/>
      <c r="F44" s="59"/>
      <c r="G44" s="59"/>
      <c r="H44" s="161"/>
    </row>
    <row r="45" spans="1:8" ht="15" customHeight="1">
      <c r="A45" s="62" t="s">
        <v>87</v>
      </c>
      <c r="B45" s="30">
        <v>1658</v>
      </c>
      <c r="C45" s="30" t="s">
        <v>843</v>
      </c>
      <c r="D45" s="30">
        <v>1658</v>
      </c>
      <c r="E45" s="30">
        <v>30882</v>
      </c>
      <c r="F45" s="59">
        <v>95.9</v>
      </c>
      <c r="G45" s="30" t="s">
        <v>843</v>
      </c>
      <c r="H45" s="75">
        <v>95.9</v>
      </c>
    </row>
    <row r="46" spans="1:8" ht="15" customHeight="1">
      <c r="A46" s="62" t="s">
        <v>89</v>
      </c>
      <c r="B46" s="30">
        <v>722</v>
      </c>
      <c r="C46" s="30" t="s">
        <v>843</v>
      </c>
      <c r="D46" s="30">
        <v>722</v>
      </c>
      <c r="E46" s="30">
        <v>9963</v>
      </c>
      <c r="F46" s="59">
        <v>93.7</v>
      </c>
      <c r="G46" s="30" t="s">
        <v>843</v>
      </c>
      <c r="H46" s="75">
        <v>93.7</v>
      </c>
    </row>
    <row r="47" spans="1:8" ht="25.15" customHeight="1">
      <c r="A47" s="61" t="s">
        <v>926</v>
      </c>
      <c r="B47" s="30"/>
      <c r="C47" s="30"/>
      <c r="D47" s="30"/>
      <c r="E47" s="30"/>
      <c r="F47" s="59"/>
      <c r="G47" s="30"/>
      <c r="H47" s="75"/>
    </row>
    <row r="48" spans="1:8" ht="15" customHeight="1">
      <c r="A48" s="145" t="s">
        <v>88</v>
      </c>
      <c r="B48" s="30">
        <v>74</v>
      </c>
      <c r="C48" s="30">
        <v>74</v>
      </c>
      <c r="D48" s="30" t="s">
        <v>843</v>
      </c>
      <c r="E48" s="30">
        <v>2778</v>
      </c>
      <c r="F48" s="59">
        <v>50.2</v>
      </c>
      <c r="G48" s="30">
        <v>50.2</v>
      </c>
      <c r="H48" s="81" t="s">
        <v>843</v>
      </c>
    </row>
    <row r="49" spans="1:8" ht="15" customHeight="1">
      <c r="A49" s="145" t="s">
        <v>90</v>
      </c>
      <c r="B49" s="30">
        <v>361</v>
      </c>
      <c r="C49" s="30" t="s">
        <v>843</v>
      </c>
      <c r="D49" s="30">
        <v>361</v>
      </c>
      <c r="E49" s="30">
        <v>10239</v>
      </c>
      <c r="F49" s="59">
        <v>86.9</v>
      </c>
      <c r="G49" s="30" t="s">
        <v>843</v>
      </c>
      <c r="H49" s="75">
        <v>86.9</v>
      </c>
    </row>
    <row r="50" spans="1:8" ht="15" customHeight="1">
      <c r="A50" s="145" t="s">
        <v>91</v>
      </c>
      <c r="B50" s="30">
        <v>399</v>
      </c>
      <c r="C50" s="30" t="s">
        <v>843</v>
      </c>
      <c r="D50" s="158">
        <v>399</v>
      </c>
      <c r="E50" s="30">
        <v>3160</v>
      </c>
      <c r="F50" s="59">
        <v>51.6</v>
      </c>
      <c r="G50" s="30" t="s">
        <v>843</v>
      </c>
      <c r="H50" s="161">
        <v>51.6</v>
      </c>
    </row>
    <row r="51" spans="1:8" ht="25.15" customHeight="1">
      <c r="A51" s="61" t="s">
        <v>922</v>
      </c>
      <c r="B51" s="30"/>
      <c r="C51" s="30"/>
      <c r="D51" s="158"/>
      <c r="E51" s="30"/>
      <c r="F51" s="59"/>
      <c r="G51" s="59"/>
      <c r="H51" s="161"/>
    </row>
    <row r="52" spans="1:8" ht="15" customHeight="1">
      <c r="A52" s="62" t="s">
        <v>87</v>
      </c>
      <c r="B52" s="30">
        <v>379</v>
      </c>
      <c r="C52" s="30">
        <v>0</v>
      </c>
      <c r="D52" s="158">
        <v>379</v>
      </c>
      <c r="E52" s="30">
        <v>9415</v>
      </c>
      <c r="F52" s="59">
        <v>71.3</v>
      </c>
      <c r="G52" s="30" t="s">
        <v>843</v>
      </c>
      <c r="H52" s="161">
        <v>71.3</v>
      </c>
    </row>
    <row r="53" spans="1:8" ht="15" customHeight="1">
      <c r="A53" s="62" t="s">
        <v>89</v>
      </c>
      <c r="B53" s="30">
        <v>85</v>
      </c>
      <c r="C53" s="158">
        <v>70</v>
      </c>
      <c r="D53" s="30">
        <v>15</v>
      </c>
      <c r="E53" s="30">
        <v>3468</v>
      </c>
      <c r="F53" s="59">
        <v>33.4</v>
      </c>
      <c r="G53" s="42">
        <v>28.9</v>
      </c>
      <c r="H53" s="75">
        <v>4.5</v>
      </c>
    </row>
    <row r="54" spans="1:8" ht="15" customHeight="1">
      <c r="A54" s="48" t="s">
        <v>92</v>
      </c>
      <c r="B54" s="158">
        <v>778</v>
      </c>
      <c r="C54" s="158">
        <v>778</v>
      </c>
      <c r="D54" s="30" t="s">
        <v>843</v>
      </c>
      <c r="E54" s="158">
        <v>23640</v>
      </c>
      <c r="F54" s="42">
        <v>56.3</v>
      </c>
      <c r="G54" s="42">
        <v>56.3</v>
      </c>
      <c r="H54" s="81" t="s">
        <v>843</v>
      </c>
    </row>
    <row r="55" spans="1:8" ht="22.5">
      <c r="A55" s="61" t="s">
        <v>924</v>
      </c>
      <c r="B55" s="30"/>
      <c r="C55" s="30"/>
      <c r="D55" s="158"/>
      <c r="E55" s="30"/>
      <c r="F55" s="59"/>
      <c r="G55" s="59"/>
      <c r="H55" s="161"/>
    </row>
    <row r="56" spans="1:8" ht="15" customHeight="1">
      <c r="A56" s="62" t="s">
        <v>93</v>
      </c>
      <c r="B56" s="30">
        <v>333</v>
      </c>
      <c r="C56" s="30">
        <v>333</v>
      </c>
      <c r="D56" s="30" t="s">
        <v>843</v>
      </c>
      <c r="E56" s="30">
        <v>10080</v>
      </c>
      <c r="F56" s="59">
        <v>99.9</v>
      </c>
      <c r="G56" s="59">
        <v>99.9</v>
      </c>
      <c r="H56" s="81" t="s">
        <v>843</v>
      </c>
    </row>
    <row r="57" spans="1:8" ht="25.15" customHeight="1">
      <c r="A57" s="61" t="s">
        <v>922</v>
      </c>
      <c r="B57" s="30"/>
      <c r="C57" s="158"/>
      <c r="D57" s="30"/>
      <c r="E57" s="30"/>
      <c r="F57" s="59"/>
      <c r="G57" s="42"/>
      <c r="H57" s="75"/>
    </row>
    <row r="58" spans="1:8" ht="15" customHeight="1">
      <c r="A58" s="62" t="s">
        <v>94</v>
      </c>
      <c r="B58" s="30">
        <v>224</v>
      </c>
      <c r="C58" s="30">
        <v>224</v>
      </c>
      <c r="D58" s="30" t="s">
        <v>843</v>
      </c>
      <c r="E58" s="30">
        <v>5915</v>
      </c>
      <c r="F58" s="59">
        <v>68.900000000000006</v>
      </c>
      <c r="G58" s="30">
        <v>68.900000000000006</v>
      </c>
      <c r="H58" s="81" t="s">
        <v>843</v>
      </c>
    </row>
    <row r="59" spans="1:8" ht="15" customHeight="1">
      <c r="A59" s="43" t="s">
        <v>25</v>
      </c>
      <c r="B59" s="30" t="s">
        <v>843</v>
      </c>
      <c r="C59" s="30" t="s">
        <v>843</v>
      </c>
      <c r="D59" s="30" t="s">
        <v>843</v>
      </c>
      <c r="E59" s="30" t="s">
        <v>843</v>
      </c>
      <c r="F59" s="30" t="s">
        <v>843</v>
      </c>
      <c r="G59" s="30" t="s">
        <v>843</v>
      </c>
      <c r="H59" s="81" t="s">
        <v>843</v>
      </c>
    </row>
    <row r="60" spans="1:8" ht="15" customHeight="1">
      <c r="A60" s="62" t="s">
        <v>95</v>
      </c>
      <c r="B60" s="30">
        <v>154</v>
      </c>
      <c r="C60" s="30">
        <v>154</v>
      </c>
      <c r="D60" s="30" t="s">
        <v>843</v>
      </c>
      <c r="E60" s="30">
        <v>5281</v>
      </c>
      <c r="F60" s="59">
        <v>58.7</v>
      </c>
      <c r="G60" s="30">
        <v>58.7</v>
      </c>
      <c r="H60" s="81" t="s">
        <v>843</v>
      </c>
    </row>
    <row r="61" spans="1:8" ht="15" customHeight="1">
      <c r="A61" s="62" t="s">
        <v>93</v>
      </c>
      <c r="B61" s="30">
        <v>67</v>
      </c>
      <c r="C61" s="30">
        <v>67</v>
      </c>
      <c r="D61" s="30" t="s">
        <v>843</v>
      </c>
      <c r="E61" s="30">
        <v>2364</v>
      </c>
      <c r="F61" s="59">
        <v>28.1</v>
      </c>
      <c r="G61" s="30">
        <v>28.1</v>
      </c>
      <c r="H61" s="81" t="s">
        <v>843</v>
      </c>
    </row>
    <row r="62" spans="1:8" ht="15" customHeight="1">
      <c r="A62" s="48" t="s">
        <v>96</v>
      </c>
      <c r="B62" s="30">
        <v>4074</v>
      </c>
      <c r="C62" s="158">
        <v>639</v>
      </c>
      <c r="D62" s="30">
        <v>3435</v>
      </c>
      <c r="E62" s="30">
        <v>78399</v>
      </c>
      <c r="F62" s="59">
        <v>79.099999999999994</v>
      </c>
      <c r="G62" s="42">
        <v>20.5</v>
      </c>
      <c r="H62" s="75">
        <v>58.6</v>
      </c>
    </row>
    <row r="63" spans="1:8" ht="25.15" customHeight="1">
      <c r="A63" s="61" t="s">
        <v>921</v>
      </c>
      <c r="B63" s="30"/>
      <c r="C63" s="30"/>
      <c r="D63" s="158"/>
      <c r="E63" s="30"/>
      <c r="F63" s="59"/>
      <c r="G63" s="59"/>
      <c r="H63" s="161"/>
    </row>
    <row r="64" spans="1:8" ht="15" customHeight="1">
      <c r="A64" s="43" t="s">
        <v>100</v>
      </c>
      <c r="B64" s="30">
        <v>1359</v>
      </c>
      <c r="C64" s="30" t="s">
        <v>843</v>
      </c>
      <c r="D64" s="30">
        <v>1359</v>
      </c>
      <c r="E64" s="30">
        <v>30143</v>
      </c>
      <c r="F64" s="59">
        <v>96.2</v>
      </c>
      <c r="G64" s="30" t="s">
        <v>843</v>
      </c>
      <c r="H64" s="75">
        <v>96.2</v>
      </c>
    </row>
    <row r="65" spans="1:8" ht="25.15" customHeight="1">
      <c r="A65" s="61" t="s">
        <v>926</v>
      </c>
      <c r="B65" s="30"/>
      <c r="C65" s="158"/>
      <c r="D65" s="30"/>
      <c r="E65" s="30"/>
      <c r="F65" s="59"/>
      <c r="G65" s="42"/>
      <c r="H65" s="75"/>
    </row>
    <row r="66" spans="1:8" ht="15" customHeight="1">
      <c r="A66" s="62" t="s">
        <v>97</v>
      </c>
      <c r="B66" s="30">
        <v>87</v>
      </c>
      <c r="C66" s="158">
        <v>87</v>
      </c>
      <c r="D66" s="30" t="s">
        <v>843</v>
      </c>
      <c r="E66" s="30">
        <v>2564</v>
      </c>
      <c r="F66" s="59">
        <v>52</v>
      </c>
      <c r="G66" s="42">
        <v>52</v>
      </c>
      <c r="H66" s="81" t="s">
        <v>843</v>
      </c>
    </row>
    <row r="67" spans="1:8" ht="15" customHeight="1">
      <c r="A67" s="62" t="s">
        <v>98</v>
      </c>
      <c r="B67" s="30">
        <v>90</v>
      </c>
      <c r="C67" s="30">
        <v>90</v>
      </c>
      <c r="D67" s="30" t="s">
        <v>843</v>
      </c>
      <c r="E67" s="30">
        <v>3321</v>
      </c>
      <c r="F67" s="59">
        <v>69.900000000000006</v>
      </c>
      <c r="G67" s="30">
        <v>69.900000000000006</v>
      </c>
      <c r="H67" s="81" t="s">
        <v>843</v>
      </c>
    </row>
    <row r="68" spans="1:8" ht="15" customHeight="1">
      <c r="A68" s="62" t="s">
        <v>99</v>
      </c>
      <c r="B68" s="30">
        <v>788</v>
      </c>
      <c r="C68" s="30">
        <v>16</v>
      </c>
      <c r="D68" s="30">
        <v>772</v>
      </c>
      <c r="E68" s="30">
        <v>17567</v>
      </c>
      <c r="F68" s="59">
        <v>76.3</v>
      </c>
      <c r="G68" s="30">
        <v>2.7</v>
      </c>
      <c r="H68" s="75">
        <v>73.7</v>
      </c>
    </row>
    <row r="69" spans="1:8" ht="25.15" customHeight="1">
      <c r="A69" s="61" t="s">
        <v>922</v>
      </c>
      <c r="B69" s="30"/>
      <c r="C69" s="158"/>
      <c r="D69" s="30"/>
      <c r="E69" s="30"/>
      <c r="F69" s="59"/>
      <c r="G69" s="42"/>
      <c r="H69" s="75"/>
    </row>
    <row r="70" spans="1:8" ht="15" customHeight="1">
      <c r="A70" s="43" t="s">
        <v>101</v>
      </c>
      <c r="B70" s="30">
        <v>69</v>
      </c>
      <c r="C70" s="30">
        <v>69</v>
      </c>
      <c r="D70" s="30" t="s">
        <v>843</v>
      </c>
      <c r="E70" s="30">
        <v>2189</v>
      </c>
      <c r="F70" s="59">
        <v>56.5</v>
      </c>
      <c r="G70" s="59">
        <v>56.5</v>
      </c>
      <c r="H70" s="81" t="s">
        <v>843</v>
      </c>
    </row>
    <row r="71" spans="1:8" ht="15" customHeight="1">
      <c r="A71" s="43" t="s">
        <v>102</v>
      </c>
      <c r="B71" s="30">
        <v>78</v>
      </c>
      <c r="C71" s="158">
        <v>78</v>
      </c>
      <c r="D71" s="30" t="s">
        <v>843</v>
      </c>
      <c r="E71" s="30">
        <v>2719</v>
      </c>
      <c r="F71" s="59">
        <v>53.6</v>
      </c>
      <c r="G71" s="42">
        <v>53.6</v>
      </c>
      <c r="H71" s="81" t="s">
        <v>843</v>
      </c>
    </row>
    <row r="72" spans="1:8" ht="15" customHeight="1">
      <c r="A72" s="43" t="s">
        <v>103</v>
      </c>
      <c r="B72" s="30">
        <v>288</v>
      </c>
      <c r="C72" s="30" t="s">
        <v>843</v>
      </c>
      <c r="D72" s="30">
        <v>288</v>
      </c>
      <c r="E72" s="30">
        <v>4142</v>
      </c>
      <c r="F72" s="59">
        <v>94.7</v>
      </c>
      <c r="G72" s="30" t="s">
        <v>843</v>
      </c>
      <c r="H72" s="75">
        <v>94.7</v>
      </c>
    </row>
    <row r="73" spans="1:8" ht="15" customHeight="1">
      <c r="A73" s="43" t="s">
        <v>104</v>
      </c>
      <c r="B73" s="30">
        <v>120</v>
      </c>
      <c r="C73" s="158">
        <v>120</v>
      </c>
      <c r="D73" s="30" t="s">
        <v>843</v>
      </c>
      <c r="E73" s="30">
        <v>2590</v>
      </c>
      <c r="F73" s="59">
        <v>44.9</v>
      </c>
      <c r="G73" s="42">
        <v>44.9</v>
      </c>
      <c r="H73" s="81" t="s">
        <v>843</v>
      </c>
    </row>
    <row r="74" spans="1:8" ht="15" customHeight="1">
      <c r="A74" s="43" t="s">
        <v>100</v>
      </c>
      <c r="B74" s="30">
        <v>1195</v>
      </c>
      <c r="C74" s="121">
        <v>179</v>
      </c>
      <c r="D74" s="121">
        <v>1016</v>
      </c>
      <c r="E74" s="30">
        <v>13164</v>
      </c>
      <c r="F74" s="59">
        <v>82.5</v>
      </c>
      <c r="G74" s="121">
        <v>39.799999999999997</v>
      </c>
      <c r="H74" s="147">
        <v>42.6</v>
      </c>
    </row>
    <row r="75" spans="1:8" ht="25.15" customHeight="1">
      <c r="A75" s="150" t="s">
        <v>923</v>
      </c>
      <c r="B75" s="30"/>
      <c r="C75" s="30"/>
      <c r="D75" s="158"/>
      <c r="E75" s="30"/>
      <c r="F75" s="59"/>
      <c r="G75" s="59"/>
      <c r="H75" s="161"/>
    </row>
    <row r="76" spans="1:8" ht="15" customHeight="1">
      <c r="A76" s="62" t="s">
        <v>48</v>
      </c>
      <c r="B76" s="30">
        <v>4850</v>
      </c>
      <c r="C76" s="30" t="s">
        <v>843</v>
      </c>
      <c r="D76" s="30">
        <v>4850</v>
      </c>
      <c r="E76" s="30">
        <v>103231</v>
      </c>
      <c r="F76" s="59">
        <v>91.4</v>
      </c>
      <c r="G76" s="30" t="s">
        <v>843</v>
      </c>
      <c r="H76" s="147">
        <v>91.4</v>
      </c>
    </row>
    <row r="77" spans="1:8" s="51" customFormat="1" ht="22.5">
      <c r="A77" s="151" t="s">
        <v>901</v>
      </c>
      <c r="B77" s="80">
        <v>9506</v>
      </c>
      <c r="C77" s="80">
        <v>649</v>
      </c>
      <c r="D77" s="80">
        <v>8857</v>
      </c>
      <c r="E77" s="80">
        <v>217938</v>
      </c>
      <c r="F77" s="74">
        <v>80.2</v>
      </c>
      <c r="G77" s="74">
        <v>8</v>
      </c>
      <c r="H77" s="36">
        <v>72.3</v>
      </c>
    </row>
    <row r="78" spans="1:8" ht="15" customHeight="1">
      <c r="A78" s="48" t="s">
        <v>105</v>
      </c>
      <c r="B78" s="30">
        <v>3186</v>
      </c>
      <c r="C78" s="30">
        <v>196</v>
      </c>
      <c r="D78" s="158">
        <v>2990</v>
      </c>
      <c r="E78" s="30">
        <v>72816</v>
      </c>
      <c r="F78" s="59">
        <v>82.4</v>
      </c>
      <c r="G78" s="59">
        <v>10.1</v>
      </c>
      <c r="H78" s="161">
        <v>72.3</v>
      </c>
    </row>
    <row r="79" spans="1:8" ht="25.15" customHeight="1">
      <c r="A79" s="61" t="s">
        <v>921</v>
      </c>
      <c r="B79" s="30"/>
      <c r="C79" s="30"/>
      <c r="D79" s="30"/>
      <c r="E79" s="30"/>
      <c r="F79" s="59"/>
      <c r="G79" s="59"/>
      <c r="H79" s="147"/>
    </row>
    <row r="80" spans="1:8" ht="15" customHeight="1">
      <c r="A80" s="62" t="s">
        <v>106</v>
      </c>
      <c r="B80" s="30">
        <v>2757</v>
      </c>
      <c r="C80" s="30" t="s">
        <v>843</v>
      </c>
      <c r="D80" s="30">
        <v>2757</v>
      </c>
      <c r="E80" s="30">
        <v>56543</v>
      </c>
      <c r="F80" s="59">
        <v>94.6</v>
      </c>
      <c r="G80" s="30" t="s">
        <v>843</v>
      </c>
      <c r="H80" s="147">
        <v>94.6</v>
      </c>
    </row>
    <row r="81" spans="1:8" ht="25.15" customHeight="1">
      <c r="A81" s="61" t="s">
        <v>922</v>
      </c>
      <c r="B81" s="30"/>
      <c r="C81" s="30"/>
      <c r="D81" s="158"/>
      <c r="E81" s="30"/>
      <c r="F81" s="59"/>
      <c r="G81" s="59"/>
      <c r="H81" s="161"/>
    </row>
    <row r="82" spans="1:8" ht="15" customHeight="1">
      <c r="A82" s="62" t="s">
        <v>106</v>
      </c>
      <c r="B82" s="158">
        <v>190</v>
      </c>
      <c r="C82" s="158">
        <v>10</v>
      </c>
      <c r="D82" s="158">
        <v>180</v>
      </c>
      <c r="E82" s="158">
        <v>6221</v>
      </c>
      <c r="F82" s="42">
        <v>49.9</v>
      </c>
      <c r="G82" s="42">
        <v>3.2</v>
      </c>
      <c r="H82" s="161">
        <v>46.7</v>
      </c>
    </row>
    <row r="83" spans="1:8" ht="15" customHeight="1">
      <c r="A83" s="62" t="s">
        <v>107</v>
      </c>
      <c r="B83" s="30">
        <v>88</v>
      </c>
      <c r="C83" s="30">
        <v>35</v>
      </c>
      <c r="D83" s="158">
        <v>53</v>
      </c>
      <c r="E83" s="30">
        <v>3150</v>
      </c>
      <c r="F83" s="59">
        <v>51.4</v>
      </c>
      <c r="G83" s="59">
        <v>26.9</v>
      </c>
      <c r="H83" s="161">
        <v>24.5</v>
      </c>
    </row>
    <row r="84" spans="1:8" ht="15" customHeight="1">
      <c r="A84" s="62" t="s">
        <v>108</v>
      </c>
      <c r="B84" s="30">
        <v>102</v>
      </c>
      <c r="C84" s="30">
        <v>102</v>
      </c>
      <c r="D84" s="30" t="s">
        <v>843</v>
      </c>
      <c r="E84" s="158">
        <v>4772</v>
      </c>
      <c r="F84" s="42">
        <v>71.400000000000006</v>
      </c>
      <c r="G84" s="42">
        <v>71.400000000000006</v>
      </c>
      <c r="H84" s="81" t="s">
        <v>843</v>
      </c>
    </row>
    <row r="85" spans="1:8" ht="15" customHeight="1">
      <c r="A85" s="62" t="s">
        <v>109</v>
      </c>
      <c r="B85" s="30">
        <v>49</v>
      </c>
      <c r="C85" s="30">
        <v>49</v>
      </c>
      <c r="D85" s="30" t="s">
        <v>843</v>
      </c>
      <c r="E85" s="30">
        <v>2130</v>
      </c>
      <c r="F85" s="59">
        <v>64.5</v>
      </c>
      <c r="G85" s="59">
        <v>64.5</v>
      </c>
      <c r="H85" s="81" t="s">
        <v>843</v>
      </c>
    </row>
    <row r="86" spans="1:8" ht="15" customHeight="1">
      <c r="A86" s="48" t="s">
        <v>110</v>
      </c>
      <c r="B86" s="30">
        <v>2778</v>
      </c>
      <c r="C86" s="30">
        <v>270</v>
      </c>
      <c r="D86" s="30">
        <v>2508</v>
      </c>
      <c r="E86" s="30">
        <v>46693</v>
      </c>
      <c r="F86" s="59">
        <v>86.9</v>
      </c>
      <c r="G86" s="59">
        <v>11.8</v>
      </c>
      <c r="H86" s="75">
        <v>75.099999999999994</v>
      </c>
    </row>
    <row r="87" spans="1:8" ht="25.15" customHeight="1">
      <c r="A87" s="61" t="s">
        <v>921</v>
      </c>
      <c r="B87" s="30"/>
      <c r="C87" s="30"/>
      <c r="D87" s="30"/>
      <c r="E87" s="30"/>
      <c r="F87" s="59"/>
      <c r="G87" s="59"/>
      <c r="H87" s="147"/>
    </row>
    <row r="88" spans="1:8" ht="15" customHeight="1">
      <c r="A88" s="62" t="s">
        <v>111</v>
      </c>
      <c r="B88" s="30">
        <v>1860</v>
      </c>
      <c r="C88" s="30" t="s">
        <v>843</v>
      </c>
      <c r="D88" s="30">
        <v>1860</v>
      </c>
      <c r="E88" s="30">
        <v>26205</v>
      </c>
      <c r="F88" s="59">
        <v>96</v>
      </c>
      <c r="G88" s="30" t="s">
        <v>843</v>
      </c>
      <c r="H88" s="147">
        <v>96</v>
      </c>
    </row>
    <row r="89" spans="1:8" ht="25.15" customHeight="1">
      <c r="A89" s="61" t="s">
        <v>926</v>
      </c>
      <c r="B89" s="30"/>
      <c r="C89" s="30"/>
      <c r="D89" s="158"/>
      <c r="E89" s="30"/>
      <c r="F89" s="59"/>
      <c r="G89" s="59"/>
      <c r="H89" s="161"/>
    </row>
    <row r="90" spans="1:8" ht="15" customHeight="1">
      <c r="A90" s="62" t="s">
        <v>112</v>
      </c>
      <c r="B90" s="30">
        <v>213</v>
      </c>
      <c r="C90" s="30">
        <v>213</v>
      </c>
      <c r="D90" s="158" t="s">
        <v>843</v>
      </c>
      <c r="E90" s="30">
        <v>5310</v>
      </c>
      <c r="F90" s="59">
        <v>99</v>
      </c>
      <c r="G90" s="59">
        <v>99</v>
      </c>
      <c r="H90" s="81" t="s">
        <v>843</v>
      </c>
    </row>
    <row r="91" spans="1:8" ht="25.15" customHeight="1">
      <c r="A91" s="61" t="s">
        <v>922</v>
      </c>
      <c r="B91" s="30"/>
      <c r="C91" s="158"/>
      <c r="D91" s="30"/>
      <c r="E91" s="30"/>
      <c r="F91" s="59"/>
      <c r="G91" s="42"/>
      <c r="H91" s="75"/>
    </row>
    <row r="92" spans="1:8" ht="15" customHeight="1">
      <c r="A92" s="62" t="s">
        <v>111</v>
      </c>
      <c r="B92" s="30">
        <v>487</v>
      </c>
      <c r="C92" s="30" t="s">
        <v>843</v>
      </c>
      <c r="D92" s="30">
        <v>487</v>
      </c>
      <c r="E92" s="30">
        <v>8846</v>
      </c>
      <c r="F92" s="59">
        <v>99.5</v>
      </c>
      <c r="G92" s="30" t="s">
        <v>843</v>
      </c>
      <c r="H92" s="75">
        <v>99.5</v>
      </c>
    </row>
    <row r="93" spans="1:8" ht="15" customHeight="1">
      <c r="A93" s="62" t="s">
        <v>113</v>
      </c>
      <c r="B93" s="30">
        <v>62</v>
      </c>
      <c r="C93" s="30" t="s">
        <v>843</v>
      </c>
      <c r="D93" s="30">
        <v>62</v>
      </c>
      <c r="E93" s="30">
        <v>1577</v>
      </c>
      <c r="F93" s="59">
        <v>53.8</v>
      </c>
      <c r="G93" s="30" t="s">
        <v>843</v>
      </c>
      <c r="H93" s="75">
        <v>53.8</v>
      </c>
    </row>
    <row r="94" spans="1:8" ht="15" customHeight="1">
      <c r="A94" s="62" t="s">
        <v>114</v>
      </c>
      <c r="B94" s="30">
        <v>94</v>
      </c>
      <c r="C94" s="30">
        <v>57</v>
      </c>
      <c r="D94" s="30">
        <v>37</v>
      </c>
      <c r="E94" s="30">
        <v>2120</v>
      </c>
      <c r="F94" s="59">
        <v>61.8</v>
      </c>
      <c r="G94" s="30">
        <v>29.7</v>
      </c>
      <c r="H94" s="75">
        <v>32.1</v>
      </c>
    </row>
    <row r="95" spans="1:8" ht="15" customHeight="1">
      <c r="A95" s="62" t="s">
        <v>115</v>
      </c>
      <c r="B95" s="30">
        <v>62</v>
      </c>
      <c r="C95" s="30" t="s">
        <v>843</v>
      </c>
      <c r="D95" s="158">
        <v>62</v>
      </c>
      <c r="E95" s="30">
        <v>2635</v>
      </c>
      <c r="F95" s="59">
        <v>45.3</v>
      </c>
      <c r="G95" s="30" t="s">
        <v>843</v>
      </c>
      <c r="H95" s="161">
        <v>45.3</v>
      </c>
    </row>
    <row r="96" spans="1:8" ht="15" customHeight="1">
      <c r="A96" s="48" t="s">
        <v>116</v>
      </c>
      <c r="B96" s="30">
        <v>577</v>
      </c>
      <c r="C96" s="30">
        <v>16</v>
      </c>
      <c r="D96" s="158">
        <v>561</v>
      </c>
      <c r="E96" s="30">
        <v>19168</v>
      </c>
      <c r="F96" s="59">
        <v>77.099999999999994</v>
      </c>
      <c r="G96" s="59">
        <v>3.5</v>
      </c>
      <c r="H96" s="161">
        <v>73.599999999999994</v>
      </c>
    </row>
    <row r="97" spans="1:8" ht="25.15" customHeight="1">
      <c r="A97" s="61" t="s">
        <v>926</v>
      </c>
      <c r="B97" s="30"/>
      <c r="C97" s="30"/>
      <c r="D97" s="158"/>
      <c r="E97" s="30"/>
      <c r="F97" s="59"/>
      <c r="G97" s="59"/>
      <c r="H97" s="161"/>
    </row>
    <row r="98" spans="1:8" ht="15" customHeight="1">
      <c r="A98" s="62" t="s">
        <v>117</v>
      </c>
      <c r="B98" s="30">
        <v>523</v>
      </c>
      <c r="C98" s="30">
        <v>7</v>
      </c>
      <c r="D98" s="158">
        <v>516</v>
      </c>
      <c r="E98" s="30">
        <v>16773</v>
      </c>
      <c r="F98" s="59">
        <v>88.1</v>
      </c>
      <c r="G98" s="59">
        <v>1.8</v>
      </c>
      <c r="H98" s="161">
        <v>86.2</v>
      </c>
    </row>
    <row r="99" spans="1:8" ht="25.15" customHeight="1">
      <c r="A99" s="61" t="s">
        <v>922</v>
      </c>
      <c r="B99" s="158"/>
      <c r="C99" s="158"/>
      <c r="D99" s="158"/>
      <c r="E99" s="158"/>
      <c r="F99" s="42"/>
      <c r="G99" s="42"/>
      <c r="H99" s="161"/>
    </row>
    <row r="100" spans="1:8" ht="15" customHeight="1">
      <c r="A100" s="62" t="s">
        <v>118</v>
      </c>
      <c r="B100" s="30">
        <v>31</v>
      </c>
      <c r="C100" s="30" t="s">
        <v>843</v>
      </c>
      <c r="D100" s="158">
        <v>31</v>
      </c>
      <c r="E100" s="30">
        <v>735</v>
      </c>
      <c r="F100" s="59">
        <v>23.1</v>
      </c>
      <c r="G100" s="30" t="s">
        <v>843</v>
      </c>
      <c r="H100" s="161">
        <v>23.1</v>
      </c>
    </row>
    <row r="101" spans="1:8" ht="15" customHeight="1">
      <c r="A101" s="62" t="s">
        <v>119</v>
      </c>
      <c r="B101" s="30">
        <v>23</v>
      </c>
      <c r="C101" s="30">
        <v>9</v>
      </c>
      <c r="D101" s="30">
        <v>14</v>
      </c>
      <c r="E101" s="30">
        <v>1660</v>
      </c>
      <c r="F101" s="59">
        <v>63</v>
      </c>
      <c r="G101" s="59">
        <v>19.7</v>
      </c>
      <c r="H101" s="75">
        <v>43.3</v>
      </c>
    </row>
    <row r="102" spans="1:8" ht="15" customHeight="1">
      <c r="A102" s="48" t="s">
        <v>120</v>
      </c>
      <c r="B102" s="30">
        <v>898</v>
      </c>
      <c r="C102" s="30">
        <v>138</v>
      </c>
      <c r="D102" s="30">
        <v>760</v>
      </c>
      <c r="E102" s="30">
        <v>20549</v>
      </c>
      <c r="F102" s="59">
        <v>64.2</v>
      </c>
      <c r="G102" s="59">
        <v>13.6</v>
      </c>
      <c r="H102" s="75">
        <v>50.6</v>
      </c>
    </row>
    <row r="103" spans="1:8" ht="25.15" customHeight="1">
      <c r="A103" s="61" t="s">
        <v>926</v>
      </c>
      <c r="B103" s="30"/>
      <c r="C103" s="30"/>
      <c r="D103" s="30"/>
      <c r="E103" s="30"/>
      <c r="F103" s="59"/>
      <c r="G103" s="30"/>
      <c r="H103" s="147"/>
    </row>
    <row r="104" spans="1:8" ht="17.45" customHeight="1">
      <c r="A104" s="62" t="s">
        <v>0</v>
      </c>
      <c r="B104" s="30">
        <v>781</v>
      </c>
      <c r="C104" s="30">
        <v>21</v>
      </c>
      <c r="D104" s="30">
        <v>760</v>
      </c>
      <c r="E104" s="30">
        <v>17058</v>
      </c>
      <c r="F104" s="59">
        <v>81.400000000000006</v>
      </c>
      <c r="G104" s="30">
        <v>4.0999999999999996</v>
      </c>
      <c r="H104" s="147">
        <v>77.3</v>
      </c>
    </row>
    <row r="105" spans="1:8" ht="25.15" customHeight="1">
      <c r="A105" s="61" t="s">
        <v>922</v>
      </c>
      <c r="B105" s="30"/>
      <c r="C105" s="30"/>
      <c r="D105" s="30"/>
      <c r="E105" s="30"/>
      <c r="F105" s="59"/>
      <c r="G105" s="30"/>
      <c r="H105" s="147"/>
    </row>
    <row r="106" spans="1:8" ht="15" customHeight="1">
      <c r="A106" s="62" t="s">
        <v>121</v>
      </c>
      <c r="B106" s="30">
        <v>54</v>
      </c>
      <c r="C106" s="158">
        <v>54</v>
      </c>
      <c r="D106" s="30" t="s">
        <v>843</v>
      </c>
      <c r="E106" s="30">
        <v>1029</v>
      </c>
      <c r="F106" s="59">
        <v>22.6</v>
      </c>
      <c r="G106" s="42">
        <v>22.6</v>
      </c>
      <c r="H106" s="81" t="s">
        <v>843</v>
      </c>
    </row>
    <row r="107" spans="1:8" ht="15" customHeight="1">
      <c r="A107" s="62" t="s">
        <v>122</v>
      </c>
      <c r="B107" s="30">
        <v>52</v>
      </c>
      <c r="C107" s="121">
        <v>52</v>
      </c>
      <c r="D107" s="30" t="s">
        <v>843</v>
      </c>
      <c r="E107" s="30">
        <v>2050</v>
      </c>
      <c r="F107" s="59">
        <v>61.7</v>
      </c>
      <c r="G107" s="121">
        <v>61.7</v>
      </c>
      <c r="H107" s="81" t="s">
        <v>843</v>
      </c>
    </row>
    <row r="108" spans="1:8" ht="15" customHeight="1">
      <c r="A108" s="62" t="s">
        <v>123</v>
      </c>
      <c r="B108" s="30">
        <v>11</v>
      </c>
      <c r="C108" s="30">
        <v>11</v>
      </c>
      <c r="D108" s="30" t="s">
        <v>843</v>
      </c>
      <c r="E108" s="30">
        <v>412</v>
      </c>
      <c r="F108" s="59">
        <v>13</v>
      </c>
      <c r="G108" s="59">
        <v>13</v>
      </c>
      <c r="H108" s="81" t="s">
        <v>843</v>
      </c>
    </row>
    <row r="109" spans="1:8" ht="15" customHeight="1">
      <c r="A109" s="48" t="s">
        <v>124</v>
      </c>
      <c r="B109" s="30">
        <v>1513</v>
      </c>
      <c r="C109" s="30">
        <v>15</v>
      </c>
      <c r="D109" s="30">
        <v>1498</v>
      </c>
      <c r="E109" s="30">
        <v>44400</v>
      </c>
      <c r="F109" s="59">
        <v>85.4</v>
      </c>
      <c r="G109" s="59">
        <v>0.9</v>
      </c>
      <c r="H109" s="75">
        <v>84.6</v>
      </c>
    </row>
    <row r="110" spans="1:8" ht="25.15" customHeight="1">
      <c r="A110" s="61" t="s">
        <v>926</v>
      </c>
      <c r="B110" s="30"/>
      <c r="C110" s="30"/>
      <c r="D110" s="30"/>
      <c r="E110" s="30"/>
      <c r="F110" s="59"/>
      <c r="G110" s="59"/>
      <c r="H110" s="75"/>
    </row>
    <row r="111" spans="1:8" ht="15" customHeight="1">
      <c r="A111" s="62" t="s">
        <v>125</v>
      </c>
      <c r="B111" s="30">
        <v>226</v>
      </c>
      <c r="C111" s="30" t="s">
        <v>843</v>
      </c>
      <c r="D111" s="30">
        <v>226</v>
      </c>
      <c r="E111" s="30">
        <v>7346</v>
      </c>
      <c r="F111" s="59">
        <v>70.900000000000006</v>
      </c>
      <c r="G111" s="30" t="s">
        <v>843</v>
      </c>
      <c r="H111" s="75">
        <v>70.900000000000006</v>
      </c>
    </row>
    <row r="112" spans="1:8" ht="15" customHeight="1">
      <c r="A112" s="62" t="s">
        <v>126</v>
      </c>
      <c r="B112" s="30">
        <v>293</v>
      </c>
      <c r="C112" s="30">
        <v>6</v>
      </c>
      <c r="D112" s="30">
        <v>287</v>
      </c>
      <c r="E112" s="30">
        <v>7700</v>
      </c>
      <c r="F112" s="59">
        <v>92</v>
      </c>
      <c r="G112" s="30">
        <v>3.3</v>
      </c>
      <c r="H112" s="75">
        <v>88.7</v>
      </c>
    </row>
    <row r="113" spans="1:8" ht="15" customHeight="1">
      <c r="A113" s="62" t="s">
        <v>127</v>
      </c>
      <c r="B113" s="30">
        <v>756</v>
      </c>
      <c r="C113" s="30" t="s">
        <v>843</v>
      </c>
      <c r="D113" s="30">
        <v>756</v>
      </c>
      <c r="E113" s="30">
        <v>22561</v>
      </c>
      <c r="F113" s="59">
        <v>87</v>
      </c>
      <c r="G113" s="30" t="s">
        <v>843</v>
      </c>
      <c r="H113" s="75">
        <v>87</v>
      </c>
    </row>
    <row r="114" spans="1:8" ht="15" customHeight="1">
      <c r="A114" s="62" t="s">
        <v>128</v>
      </c>
      <c r="B114" s="30">
        <v>238</v>
      </c>
      <c r="C114" s="30">
        <v>9</v>
      </c>
      <c r="D114" s="30">
        <v>229</v>
      </c>
      <c r="E114" s="30">
        <v>6793</v>
      </c>
      <c r="F114" s="59">
        <v>93</v>
      </c>
      <c r="G114" s="30">
        <v>2.5</v>
      </c>
      <c r="H114" s="75">
        <v>90.5</v>
      </c>
    </row>
    <row r="115" spans="1:8" ht="15" customHeight="1">
      <c r="A115" s="48" t="s">
        <v>129</v>
      </c>
      <c r="B115" s="30">
        <v>554</v>
      </c>
      <c r="C115" s="30">
        <v>14</v>
      </c>
      <c r="D115" s="30">
        <v>540</v>
      </c>
      <c r="E115" s="30">
        <v>14312</v>
      </c>
      <c r="F115" s="59">
        <v>68.8</v>
      </c>
      <c r="G115" s="30">
        <v>3.2</v>
      </c>
      <c r="H115" s="75">
        <v>65.599999999999994</v>
      </c>
    </row>
    <row r="116" spans="1:8" ht="25.15" customHeight="1">
      <c r="A116" s="61" t="s">
        <v>926</v>
      </c>
      <c r="B116" s="30"/>
      <c r="C116" s="30"/>
      <c r="D116" s="30"/>
      <c r="E116" s="30"/>
      <c r="F116" s="59"/>
      <c r="G116" s="59"/>
      <c r="H116" s="75"/>
    </row>
    <row r="117" spans="1:8" ht="15" customHeight="1">
      <c r="A117" s="62" t="s">
        <v>130</v>
      </c>
      <c r="B117" s="30">
        <v>467</v>
      </c>
      <c r="C117" s="30" t="s">
        <v>843</v>
      </c>
      <c r="D117" s="30">
        <v>467</v>
      </c>
      <c r="E117" s="30">
        <v>11464</v>
      </c>
      <c r="F117" s="59">
        <v>74.900000000000006</v>
      </c>
      <c r="G117" s="30" t="s">
        <v>843</v>
      </c>
      <c r="H117" s="75">
        <v>74.900000000000006</v>
      </c>
    </row>
    <row r="118" spans="1:8" ht="22.5">
      <c r="A118" s="61" t="s">
        <v>922</v>
      </c>
      <c r="B118" s="30"/>
      <c r="C118" s="30"/>
      <c r="D118" s="158"/>
      <c r="E118" s="30"/>
      <c r="F118" s="59"/>
      <c r="G118" s="59"/>
      <c r="H118" s="161"/>
    </row>
    <row r="119" spans="1:8" ht="15" customHeight="1">
      <c r="A119" s="62" t="s">
        <v>131</v>
      </c>
      <c r="B119" s="30">
        <v>14</v>
      </c>
      <c r="C119" s="30">
        <v>14</v>
      </c>
      <c r="D119" s="30" t="s">
        <v>843</v>
      </c>
      <c r="E119" s="30">
        <v>659</v>
      </c>
      <c r="F119" s="59">
        <v>25.9</v>
      </c>
      <c r="G119" s="59">
        <v>25.9</v>
      </c>
      <c r="H119" s="81" t="s">
        <v>843</v>
      </c>
    </row>
    <row r="120" spans="1:8" ht="15" customHeight="1">
      <c r="A120" s="62" t="s">
        <v>132</v>
      </c>
      <c r="B120" s="30">
        <v>73</v>
      </c>
      <c r="C120" s="30" t="s">
        <v>843</v>
      </c>
      <c r="D120" s="30">
        <v>73</v>
      </c>
      <c r="E120" s="30">
        <v>2189</v>
      </c>
      <c r="F120" s="32">
        <v>73.900000000000006</v>
      </c>
      <c r="G120" s="30" t="s">
        <v>843</v>
      </c>
      <c r="H120" s="147">
        <v>73.900000000000006</v>
      </c>
    </row>
    <row r="121" spans="1:8" s="51" customFormat="1" ht="25.15" customHeight="1">
      <c r="A121" s="151" t="s">
        <v>904</v>
      </c>
      <c r="B121" s="80">
        <v>20865</v>
      </c>
      <c r="C121" s="80">
        <v>4121</v>
      </c>
      <c r="D121" s="80">
        <v>16744</v>
      </c>
      <c r="E121" s="80">
        <v>475030</v>
      </c>
      <c r="F121" s="74">
        <v>80.599999999999994</v>
      </c>
      <c r="G121" s="74">
        <v>20.5</v>
      </c>
      <c r="H121" s="76">
        <v>60.1</v>
      </c>
    </row>
    <row r="122" spans="1:8" ht="15" customHeight="1">
      <c r="A122" s="48" t="s">
        <v>133</v>
      </c>
      <c r="B122" s="30">
        <v>1383</v>
      </c>
      <c r="C122" s="30">
        <v>524</v>
      </c>
      <c r="D122" s="30">
        <v>859</v>
      </c>
      <c r="E122" s="30">
        <v>39610</v>
      </c>
      <c r="F122" s="32">
        <v>75.2</v>
      </c>
      <c r="G122" s="30">
        <v>29.7</v>
      </c>
      <c r="H122" s="147">
        <v>45.5</v>
      </c>
    </row>
    <row r="123" spans="1:8" ht="25.15" customHeight="1">
      <c r="A123" s="61" t="s">
        <v>925</v>
      </c>
      <c r="B123" s="30"/>
      <c r="C123" s="30"/>
      <c r="D123" s="30"/>
      <c r="E123" s="30"/>
      <c r="F123" s="32"/>
      <c r="G123" s="30"/>
      <c r="H123" s="147"/>
    </row>
    <row r="124" spans="1:8" ht="15" customHeight="1">
      <c r="A124" s="43" t="s">
        <v>134</v>
      </c>
      <c r="B124" s="30">
        <v>815</v>
      </c>
      <c r="C124" s="30" t="s">
        <v>843</v>
      </c>
      <c r="D124" s="30">
        <v>815</v>
      </c>
      <c r="E124" s="30">
        <v>21300</v>
      </c>
      <c r="F124" s="59">
        <v>99.9</v>
      </c>
      <c r="G124" s="30" t="s">
        <v>843</v>
      </c>
      <c r="H124" s="75">
        <v>99.9</v>
      </c>
    </row>
    <row r="125" spans="1:8" ht="15" customHeight="1">
      <c r="A125" s="43" t="s">
        <v>136</v>
      </c>
      <c r="B125" s="30">
        <v>127</v>
      </c>
      <c r="C125" s="30">
        <v>127</v>
      </c>
      <c r="D125" s="30" t="s">
        <v>843</v>
      </c>
      <c r="E125" s="30">
        <v>3627</v>
      </c>
      <c r="F125" s="59">
        <v>100</v>
      </c>
      <c r="G125" s="59">
        <v>100</v>
      </c>
      <c r="H125" s="81" t="s">
        <v>843</v>
      </c>
    </row>
    <row r="126" spans="1:8" ht="25.15" customHeight="1">
      <c r="A126" s="61" t="s">
        <v>926</v>
      </c>
      <c r="B126" s="30"/>
      <c r="C126" s="30"/>
      <c r="D126" s="30"/>
      <c r="E126" s="30"/>
      <c r="F126" s="59"/>
      <c r="G126" s="30"/>
      <c r="H126" s="147"/>
    </row>
    <row r="127" spans="1:8" ht="15" customHeight="1">
      <c r="A127" s="43" t="s">
        <v>135</v>
      </c>
      <c r="B127" s="30">
        <v>95</v>
      </c>
      <c r="C127" s="30">
        <v>95</v>
      </c>
      <c r="D127" s="30" t="s">
        <v>843</v>
      </c>
      <c r="E127" s="30">
        <v>3176</v>
      </c>
      <c r="F127" s="59">
        <v>56.1</v>
      </c>
      <c r="G127" s="30">
        <v>56.1</v>
      </c>
      <c r="H127" s="81" t="s">
        <v>843</v>
      </c>
    </row>
    <row r="128" spans="1:8" ht="15" customHeight="1">
      <c r="A128" s="43" t="s">
        <v>137</v>
      </c>
      <c r="B128" s="30">
        <v>76</v>
      </c>
      <c r="C128" s="158">
        <v>76</v>
      </c>
      <c r="D128" s="30" t="s">
        <v>843</v>
      </c>
      <c r="E128" s="30">
        <v>2550</v>
      </c>
      <c r="F128" s="59">
        <v>44.8</v>
      </c>
      <c r="G128" s="42">
        <v>44.8</v>
      </c>
      <c r="H128" s="81" t="s">
        <v>843</v>
      </c>
    </row>
    <row r="129" spans="1:8" ht="25.15" customHeight="1">
      <c r="A129" s="61" t="s">
        <v>922</v>
      </c>
      <c r="B129" s="30"/>
      <c r="C129" s="158"/>
      <c r="D129" s="30"/>
      <c r="E129" s="30"/>
      <c r="F129" s="59"/>
      <c r="G129" s="42"/>
      <c r="H129" s="75"/>
    </row>
    <row r="130" spans="1:8" ht="15" customHeight="1">
      <c r="A130" s="43" t="s">
        <v>134</v>
      </c>
      <c r="B130" s="30">
        <v>100</v>
      </c>
      <c r="C130" s="30">
        <v>56</v>
      </c>
      <c r="D130" s="158">
        <v>44</v>
      </c>
      <c r="E130" s="30">
        <v>5426</v>
      </c>
      <c r="F130" s="59">
        <v>53.1</v>
      </c>
      <c r="G130" s="59">
        <v>27.2</v>
      </c>
      <c r="H130" s="161">
        <v>25.9</v>
      </c>
    </row>
    <row r="131" spans="1:8" ht="15" customHeight="1">
      <c r="A131" s="43" t="s">
        <v>136</v>
      </c>
      <c r="B131" s="30">
        <v>170</v>
      </c>
      <c r="C131" s="30">
        <v>170</v>
      </c>
      <c r="D131" s="30" t="s">
        <v>843</v>
      </c>
      <c r="E131" s="30">
        <v>3531</v>
      </c>
      <c r="F131" s="59">
        <v>57.4</v>
      </c>
      <c r="G131" s="59">
        <v>57.4</v>
      </c>
      <c r="H131" s="81" t="s">
        <v>843</v>
      </c>
    </row>
    <row r="132" spans="1:8" ht="15" customHeight="1">
      <c r="A132" s="48" t="s">
        <v>138</v>
      </c>
      <c r="B132" s="30">
        <v>1609</v>
      </c>
      <c r="C132" s="158">
        <v>1596</v>
      </c>
      <c r="D132" s="30">
        <v>13</v>
      </c>
      <c r="E132" s="30">
        <v>46917</v>
      </c>
      <c r="F132" s="59">
        <v>82.2</v>
      </c>
      <c r="G132" s="42">
        <v>81.8</v>
      </c>
      <c r="H132" s="75">
        <v>0.4</v>
      </c>
    </row>
    <row r="133" spans="1:8" ht="25.15" customHeight="1">
      <c r="A133" s="61" t="s">
        <v>921</v>
      </c>
      <c r="B133" s="30"/>
      <c r="C133" s="30"/>
      <c r="D133" s="30"/>
      <c r="E133" s="30"/>
      <c r="F133" s="59"/>
      <c r="G133" s="30"/>
      <c r="H133" s="75"/>
    </row>
    <row r="134" spans="1:8" ht="15" customHeight="1">
      <c r="A134" s="62" t="s">
        <v>139</v>
      </c>
      <c r="B134" s="30">
        <v>931</v>
      </c>
      <c r="C134" s="30">
        <v>931</v>
      </c>
      <c r="D134" s="30" t="s">
        <v>843</v>
      </c>
      <c r="E134" s="30">
        <v>24965</v>
      </c>
      <c r="F134" s="59">
        <v>99.4</v>
      </c>
      <c r="G134" s="59">
        <v>99.4</v>
      </c>
      <c r="H134" s="81" t="s">
        <v>843</v>
      </c>
    </row>
    <row r="135" spans="1:8" ht="25.15" customHeight="1">
      <c r="A135" s="61" t="s">
        <v>926</v>
      </c>
      <c r="B135" s="30"/>
      <c r="C135" s="30"/>
      <c r="D135" s="30"/>
      <c r="E135" s="30"/>
      <c r="F135" s="59"/>
      <c r="G135" s="30"/>
      <c r="H135" s="75"/>
    </row>
    <row r="136" spans="1:8" ht="15" customHeight="1">
      <c r="A136" s="62" t="s">
        <v>140</v>
      </c>
      <c r="B136" s="30">
        <v>178</v>
      </c>
      <c r="C136" s="30">
        <v>178</v>
      </c>
      <c r="D136" s="30" t="s">
        <v>843</v>
      </c>
      <c r="E136" s="30">
        <v>5663</v>
      </c>
      <c r="F136" s="59">
        <v>65.099999999999994</v>
      </c>
      <c r="G136" s="30">
        <v>65.099999999999994</v>
      </c>
      <c r="H136" s="81" t="s">
        <v>843</v>
      </c>
    </row>
    <row r="137" spans="1:8" ht="15" customHeight="1">
      <c r="A137" s="62" t="s">
        <v>141</v>
      </c>
      <c r="B137" s="30">
        <v>156</v>
      </c>
      <c r="C137" s="158">
        <v>143</v>
      </c>
      <c r="D137" s="30">
        <v>13</v>
      </c>
      <c r="E137" s="30">
        <v>4904</v>
      </c>
      <c r="F137" s="59">
        <v>73.900000000000006</v>
      </c>
      <c r="G137" s="42">
        <v>70.3</v>
      </c>
      <c r="H137" s="75">
        <v>3.5</v>
      </c>
    </row>
    <row r="138" spans="1:8" ht="25.15" customHeight="1">
      <c r="A138" s="61" t="s">
        <v>922</v>
      </c>
      <c r="B138" s="30"/>
      <c r="C138" s="30"/>
      <c r="D138" s="30"/>
      <c r="E138" s="30"/>
      <c r="F138" s="59"/>
      <c r="G138" s="30"/>
      <c r="H138" s="75"/>
    </row>
    <row r="139" spans="1:8" ht="15" customHeight="1">
      <c r="A139" s="62" t="s">
        <v>142</v>
      </c>
      <c r="B139" s="30">
        <v>135</v>
      </c>
      <c r="C139" s="30">
        <v>135</v>
      </c>
      <c r="D139" s="30" t="s">
        <v>843</v>
      </c>
      <c r="E139" s="30">
        <v>3491</v>
      </c>
      <c r="F139" s="59">
        <v>62.3</v>
      </c>
      <c r="G139" s="30">
        <v>62.3</v>
      </c>
      <c r="H139" s="81" t="s">
        <v>843</v>
      </c>
    </row>
    <row r="140" spans="1:8" ht="15" customHeight="1">
      <c r="A140" s="62" t="s">
        <v>139</v>
      </c>
      <c r="B140" s="30">
        <v>142</v>
      </c>
      <c r="C140" s="158">
        <v>142</v>
      </c>
      <c r="D140" s="30" t="s">
        <v>843</v>
      </c>
      <c r="E140" s="30">
        <v>5114</v>
      </c>
      <c r="F140" s="59">
        <v>67.099999999999994</v>
      </c>
      <c r="G140" s="42">
        <v>67.099999999999994</v>
      </c>
      <c r="H140" s="81" t="s">
        <v>843</v>
      </c>
    </row>
    <row r="141" spans="1:8" ht="15" customHeight="1">
      <c r="A141" s="62" t="s">
        <v>143</v>
      </c>
      <c r="B141" s="30">
        <v>67</v>
      </c>
      <c r="C141" s="30">
        <v>67</v>
      </c>
      <c r="D141" s="30" t="s">
        <v>843</v>
      </c>
      <c r="E141" s="30">
        <v>2780</v>
      </c>
      <c r="F141" s="59">
        <v>82.4</v>
      </c>
      <c r="G141" s="59">
        <v>82.4</v>
      </c>
      <c r="H141" s="81" t="s">
        <v>843</v>
      </c>
    </row>
    <row r="142" spans="1:8" ht="15" customHeight="1">
      <c r="A142" s="48" t="s">
        <v>144</v>
      </c>
      <c r="B142" s="30">
        <v>1058</v>
      </c>
      <c r="C142" s="30">
        <v>121</v>
      </c>
      <c r="D142" s="30">
        <v>937</v>
      </c>
      <c r="E142" s="30">
        <v>27308</v>
      </c>
      <c r="F142" s="59">
        <v>71.599999999999994</v>
      </c>
      <c r="G142" s="59">
        <v>12.4</v>
      </c>
      <c r="H142" s="75">
        <v>59.2</v>
      </c>
    </row>
    <row r="143" spans="1:8" ht="25.15" customHeight="1">
      <c r="A143" s="61" t="s">
        <v>921</v>
      </c>
      <c r="B143" s="30"/>
      <c r="C143" s="30"/>
      <c r="D143" s="30"/>
      <c r="E143" s="30"/>
      <c r="F143" s="59"/>
      <c r="G143" s="59"/>
      <c r="H143" s="75"/>
    </row>
    <row r="144" spans="1:8" ht="15" customHeight="1">
      <c r="A144" s="62" t="s">
        <v>145</v>
      </c>
      <c r="B144" s="30">
        <v>694</v>
      </c>
      <c r="C144" s="30" t="s">
        <v>843</v>
      </c>
      <c r="D144" s="30">
        <v>694</v>
      </c>
      <c r="E144" s="30">
        <v>14070</v>
      </c>
      <c r="F144" s="59">
        <v>97.3</v>
      </c>
      <c r="G144" s="30" t="s">
        <v>843</v>
      </c>
      <c r="H144" s="75">
        <v>97.3</v>
      </c>
    </row>
    <row r="145" spans="1:8" ht="25.15" customHeight="1">
      <c r="A145" s="61" t="s">
        <v>926</v>
      </c>
      <c r="B145" s="30"/>
      <c r="C145" s="30"/>
      <c r="D145" s="30"/>
      <c r="E145" s="30"/>
      <c r="F145" s="59"/>
      <c r="G145" s="30"/>
      <c r="H145" s="75"/>
    </row>
    <row r="146" spans="1:8" ht="15" customHeight="1">
      <c r="A146" s="62" t="s">
        <v>146</v>
      </c>
      <c r="B146" s="30">
        <v>262</v>
      </c>
      <c r="C146" s="30">
        <v>19</v>
      </c>
      <c r="D146" s="30">
        <v>243</v>
      </c>
      <c r="E146" s="30">
        <v>9453</v>
      </c>
      <c r="F146" s="59">
        <v>86.6</v>
      </c>
      <c r="G146" s="30">
        <v>8.6999999999999993</v>
      </c>
      <c r="H146" s="75">
        <v>77.900000000000006</v>
      </c>
    </row>
    <row r="147" spans="1:8" ht="25.15" customHeight="1">
      <c r="A147" s="61" t="s">
        <v>922</v>
      </c>
      <c r="B147" s="30"/>
      <c r="C147" s="158"/>
      <c r="D147" s="30"/>
      <c r="E147" s="30"/>
      <c r="F147" s="59"/>
      <c r="G147" s="42"/>
      <c r="H147" s="75"/>
    </row>
    <row r="148" spans="1:8" ht="15" customHeight="1">
      <c r="A148" s="62" t="s">
        <v>147</v>
      </c>
      <c r="B148" s="30">
        <v>11</v>
      </c>
      <c r="C148" s="30">
        <v>11</v>
      </c>
      <c r="D148" s="30" t="s">
        <v>843</v>
      </c>
      <c r="E148" s="30">
        <v>560</v>
      </c>
      <c r="F148" s="59">
        <v>18.3</v>
      </c>
      <c r="G148" s="30">
        <v>18.3</v>
      </c>
      <c r="H148" s="81" t="s">
        <v>843</v>
      </c>
    </row>
    <row r="149" spans="1:8" ht="15" customHeight="1">
      <c r="A149" s="62" t="s">
        <v>145</v>
      </c>
      <c r="B149" s="30">
        <v>28</v>
      </c>
      <c r="C149" s="30">
        <v>28</v>
      </c>
      <c r="D149" s="30" t="s">
        <v>843</v>
      </c>
      <c r="E149" s="30">
        <v>1046</v>
      </c>
      <c r="F149" s="59">
        <v>16.3</v>
      </c>
      <c r="G149" s="30">
        <v>16.3</v>
      </c>
      <c r="H149" s="81" t="s">
        <v>843</v>
      </c>
    </row>
    <row r="150" spans="1:8" ht="15" customHeight="1">
      <c r="A150" s="62" t="s">
        <v>148</v>
      </c>
      <c r="B150" s="30">
        <v>63</v>
      </c>
      <c r="C150" s="30">
        <v>63</v>
      </c>
      <c r="D150" s="158">
        <v>0</v>
      </c>
      <c r="E150" s="30">
        <v>2179</v>
      </c>
      <c r="F150" s="59">
        <v>66.2</v>
      </c>
      <c r="G150" s="59">
        <v>66.2</v>
      </c>
      <c r="H150" s="81" t="s">
        <v>843</v>
      </c>
    </row>
    <row r="151" spans="1:8" ht="15" customHeight="1">
      <c r="A151" s="48" t="s">
        <v>149</v>
      </c>
      <c r="B151" s="30">
        <v>1923</v>
      </c>
      <c r="C151" s="30" t="s">
        <v>843</v>
      </c>
      <c r="D151" s="30">
        <v>1923</v>
      </c>
      <c r="E151" s="30">
        <v>39194</v>
      </c>
      <c r="F151" s="59">
        <v>82.6</v>
      </c>
      <c r="G151" s="30" t="s">
        <v>843</v>
      </c>
      <c r="H151" s="75">
        <v>82.6</v>
      </c>
    </row>
    <row r="152" spans="1:8" ht="25.15" customHeight="1">
      <c r="A152" s="61" t="s">
        <v>921</v>
      </c>
      <c r="B152" s="30"/>
      <c r="C152" s="30"/>
      <c r="D152" s="30"/>
      <c r="E152" s="30"/>
      <c r="F152" s="59"/>
      <c r="G152" s="59"/>
      <c r="H152" s="75"/>
    </row>
    <row r="153" spans="1:8" ht="15" customHeight="1">
      <c r="A153" s="62" t="s">
        <v>151</v>
      </c>
      <c r="B153" s="30">
        <v>1075</v>
      </c>
      <c r="C153" s="30" t="s">
        <v>843</v>
      </c>
      <c r="D153" s="158">
        <v>1075</v>
      </c>
      <c r="E153" s="30">
        <v>19428</v>
      </c>
      <c r="F153" s="59">
        <v>94.6</v>
      </c>
      <c r="G153" s="30" t="s">
        <v>843</v>
      </c>
      <c r="H153" s="161">
        <v>94.6</v>
      </c>
    </row>
    <row r="154" spans="1:8" ht="25.15" customHeight="1">
      <c r="A154" s="61" t="s">
        <v>926</v>
      </c>
      <c r="B154" s="30"/>
      <c r="C154" s="30"/>
      <c r="D154" s="30"/>
      <c r="E154" s="30"/>
      <c r="F154" s="59"/>
      <c r="G154" s="59"/>
      <c r="H154" s="147"/>
    </row>
    <row r="155" spans="1:8" ht="15" customHeight="1">
      <c r="A155" s="62" t="s">
        <v>150</v>
      </c>
      <c r="B155" s="30">
        <v>404</v>
      </c>
      <c r="C155" s="30" t="s">
        <v>843</v>
      </c>
      <c r="D155" s="30">
        <v>404</v>
      </c>
      <c r="E155" s="30">
        <v>6730</v>
      </c>
      <c r="F155" s="59">
        <v>91.6</v>
      </c>
      <c r="G155" s="30" t="s">
        <v>843</v>
      </c>
      <c r="H155" s="75">
        <v>91.6</v>
      </c>
    </row>
    <row r="156" spans="1:8" ht="25.15" customHeight="1">
      <c r="A156" s="61" t="s">
        <v>922</v>
      </c>
      <c r="B156" s="30"/>
      <c r="C156" s="30"/>
      <c r="D156" s="30"/>
      <c r="E156" s="30"/>
      <c r="F156" s="59"/>
      <c r="G156" s="30"/>
      <c r="H156" s="75"/>
    </row>
    <row r="157" spans="1:8" ht="15" customHeight="1">
      <c r="A157" s="62" t="s">
        <v>151</v>
      </c>
      <c r="B157" s="30">
        <v>181</v>
      </c>
      <c r="C157" s="30" t="s">
        <v>843</v>
      </c>
      <c r="D157" s="30">
        <v>181</v>
      </c>
      <c r="E157" s="30">
        <v>4357</v>
      </c>
      <c r="F157" s="59">
        <v>54.1</v>
      </c>
      <c r="G157" s="30" t="s">
        <v>843</v>
      </c>
      <c r="H157" s="75">
        <v>54.1</v>
      </c>
    </row>
    <row r="158" spans="1:8" ht="15" customHeight="1">
      <c r="A158" s="62" t="s">
        <v>152</v>
      </c>
      <c r="B158" s="30">
        <v>166</v>
      </c>
      <c r="C158" s="30" t="s">
        <v>843</v>
      </c>
      <c r="D158" s="30">
        <v>166</v>
      </c>
      <c r="E158" s="30">
        <v>5279</v>
      </c>
      <c r="F158" s="59">
        <v>73.8</v>
      </c>
      <c r="G158" s="30" t="s">
        <v>843</v>
      </c>
      <c r="H158" s="75">
        <v>73.8</v>
      </c>
    </row>
    <row r="159" spans="1:8" ht="15" customHeight="1">
      <c r="A159" s="62" t="s">
        <v>153</v>
      </c>
      <c r="B159" s="30">
        <v>97</v>
      </c>
      <c r="C159" s="30" t="s">
        <v>843</v>
      </c>
      <c r="D159" s="30">
        <v>97</v>
      </c>
      <c r="E159" s="30">
        <v>3400</v>
      </c>
      <c r="F159" s="59">
        <v>77.599999999999994</v>
      </c>
      <c r="G159" s="30" t="s">
        <v>843</v>
      </c>
      <c r="H159" s="75">
        <v>77.599999999999994</v>
      </c>
    </row>
    <row r="160" spans="1:8" ht="15" customHeight="1">
      <c r="A160" s="48" t="s">
        <v>154</v>
      </c>
      <c r="B160" s="30">
        <v>658</v>
      </c>
      <c r="C160" s="158">
        <v>153</v>
      </c>
      <c r="D160" s="30">
        <v>505</v>
      </c>
      <c r="E160" s="30">
        <v>17565</v>
      </c>
      <c r="F160" s="59">
        <v>57.7</v>
      </c>
      <c r="G160" s="42">
        <v>27.5</v>
      </c>
      <c r="H160" s="75">
        <v>30.2</v>
      </c>
    </row>
    <row r="161" spans="1:8" ht="25.15" customHeight="1">
      <c r="A161" s="61" t="s">
        <v>926</v>
      </c>
      <c r="B161" s="30"/>
      <c r="C161" s="158"/>
      <c r="D161" s="30"/>
      <c r="E161" s="30"/>
      <c r="F161" s="59"/>
      <c r="G161" s="42"/>
      <c r="H161" s="75"/>
    </row>
    <row r="162" spans="1:8" ht="15" customHeight="1">
      <c r="A162" s="62" t="s">
        <v>155</v>
      </c>
      <c r="B162" s="30">
        <v>530</v>
      </c>
      <c r="C162" s="30">
        <v>25</v>
      </c>
      <c r="D162" s="30">
        <v>505</v>
      </c>
      <c r="E162" s="30">
        <v>10503</v>
      </c>
      <c r="F162" s="32">
        <v>53.2</v>
      </c>
      <c r="G162" s="30">
        <v>6.6</v>
      </c>
      <c r="H162" s="147">
        <v>46.6</v>
      </c>
    </row>
    <row r="163" spans="1:8" ht="25.15" customHeight="1">
      <c r="A163" s="61" t="s">
        <v>922</v>
      </c>
      <c r="B163" s="30"/>
      <c r="C163" s="30"/>
      <c r="D163" s="30"/>
      <c r="E163" s="30"/>
      <c r="F163" s="32"/>
      <c r="G163" s="30"/>
      <c r="H163" s="75"/>
    </row>
    <row r="164" spans="1:8" ht="15" customHeight="1">
      <c r="A164" s="43" t="s">
        <v>156</v>
      </c>
      <c r="B164" s="30">
        <v>19</v>
      </c>
      <c r="C164" s="158">
        <v>19</v>
      </c>
      <c r="D164" s="30" t="s">
        <v>843</v>
      </c>
      <c r="E164" s="30">
        <v>781</v>
      </c>
      <c r="F164" s="59">
        <v>26.8</v>
      </c>
      <c r="G164" s="42">
        <v>26.8</v>
      </c>
      <c r="H164" s="81" t="s">
        <v>843</v>
      </c>
    </row>
    <row r="165" spans="1:8" ht="15" customHeight="1">
      <c r="A165" s="43" t="s">
        <v>157</v>
      </c>
      <c r="B165" s="30">
        <v>47</v>
      </c>
      <c r="C165" s="158">
        <v>47</v>
      </c>
      <c r="D165" s="30" t="s">
        <v>843</v>
      </c>
      <c r="E165" s="30">
        <v>1981</v>
      </c>
      <c r="F165" s="59">
        <v>78.900000000000006</v>
      </c>
      <c r="G165" s="42">
        <v>78.900000000000006</v>
      </c>
      <c r="H165" s="81" t="s">
        <v>843</v>
      </c>
    </row>
    <row r="166" spans="1:8" ht="15" customHeight="1">
      <c r="A166" s="43" t="s">
        <v>158</v>
      </c>
      <c r="B166" s="30">
        <v>62</v>
      </c>
      <c r="C166" s="158">
        <v>62</v>
      </c>
      <c r="D166" s="30" t="s">
        <v>843</v>
      </c>
      <c r="E166" s="30">
        <v>4300</v>
      </c>
      <c r="F166" s="59">
        <v>81.2</v>
      </c>
      <c r="G166" s="42">
        <v>81.2</v>
      </c>
      <c r="H166" s="81" t="s">
        <v>843</v>
      </c>
    </row>
    <row r="167" spans="1:8" ht="15" customHeight="1">
      <c r="A167" s="48" t="s">
        <v>159</v>
      </c>
      <c r="B167" s="30">
        <v>4475</v>
      </c>
      <c r="C167" s="30">
        <v>1445</v>
      </c>
      <c r="D167" s="30">
        <v>3030</v>
      </c>
      <c r="E167" s="30">
        <v>91053</v>
      </c>
      <c r="F167" s="59">
        <v>70.099999999999994</v>
      </c>
      <c r="G167" s="59">
        <v>27.1</v>
      </c>
      <c r="H167" s="75">
        <v>42.9</v>
      </c>
    </row>
    <row r="168" spans="1:8" ht="25.15" customHeight="1">
      <c r="A168" s="61" t="s">
        <v>926</v>
      </c>
      <c r="B168" s="30"/>
      <c r="C168" s="30"/>
      <c r="D168" s="30"/>
      <c r="E168" s="30"/>
      <c r="F168" s="59"/>
      <c r="G168" s="59"/>
      <c r="H168" s="75"/>
    </row>
    <row r="169" spans="1:8" ht="15" customHeight="1">
      <c r="A169" s="62" t="s">
        <v>160</v>
      </c>
      <c r="B169" s="30">
        <v>747</v>
      </c>
      <c r="C169" s="30" t="s">
        <v>843</v>
      </c>
      <c r="D169" s="30">
        <v>747</v>
      </c>
      <c r="E169" s="30">
        <v>11293</v>
      </c>
      <c r="F169" s="59">
        <v>61.9</v>
      </c>
      <c r="G169" s="30" t="s">
        <v>843</v>
      </c>
      <c r="H169" s="75">
        <v>61.9</v>
      </c>
    </row>
    <row r="170" spans="1:8" ht="15" customHeight="1">
      <c r="A170" s="62" t="s">
        <v>94</v>
      </c>
      <c r="B170" s="30">
        <v>540</v>
      </c>
      <c r="C170" s="30">
        <v>18</v>
      </c>
      <c r="D170" s="30">
        <v>522</v>
      </c>
      <c r="E170" s="30">
        <v>14323</v>
      </c>
      <c r="F170" s="59">
        <v>80.8</v>
      </c>
      <c r="G170" s="42">
        <v>6.9</v>
      </c>
      <c r="H170" s="75">
        <v>73.900000000000006</v>
      </c>
    </row>
    <row r="171" spans="1:8" ht="15" customHeight="1">
      <c r="A171" s="62" t="s">
        <v>161</v>
      </c>
      <c r="B171" s="30">
        <v>404</v>
      </c>
      <c r="C171" s="30">
        <v>404</v>
      </c>
      <c r="D171" s="30" t="s">
        <v>843</v>
      </c>
      <c r="E171" s="30">
        <v>9852</v>
      </c>
      <c r="F171" s="59">
        <v>65.7</v>
      </c>
      <c r="G171" s="42">
        <v>65.7</v>
      </c>
      <c r="H171" s="81" t="s">
        <v>843</v>
      </c>
    </row>
    <row r="172" spans="1:8" ht="15" customHeight="1">
      <c r="A172" s="62" t="s">
        <v>162</v>
      </c>
      <c r="B172" s="30">
        <v>148</v>
      </c>
      <c r="C172" s="158">
        <v>148</v>
      </c>
      <c r="D172" s="30" t="s">
        <v>843</v>
      </c>
      <c r="E172" s="30">
        <v>5486</v>
      </c>
      <c r="F172" s="59">
        <v>78.900000000000006</v>
      </c>
      <c r="G172" s="42">
        <v>78.900000000000006</v>
      </c>
      <c r="H172" s="81" t="s">
        <v>843</v>
      </c>
    </row>
    <row r="173" spans="1:8" ht="15" customHeight="1">
      <c r="A173" s="62" t="s">
        <v>163</v>
      </c>
      <c r="B173" s="30">
        <v>632</v>
      </c>
      <c r="C173" s="30" t="s">
        <v>843</v>
      </c>
      <c r="D173" s="30">
        <v>632</v>
      </c>
      <c r="E173" s="30">
        <v>10708</v>
      </c>
      <c r="F173" s="59">
        <v>81.7</v>
      </c>
      <c r="G173" s="30" t="s">
        <v>843</v>
      </c>
      <c r="H173" s="147">
        <v>81.7</v>
      </c>
    </row>
    <row r="174" spans="1:8" ht="25.15" customHeight="1">
      <c r="A174" s="61" t="s">
        <v>922</v>
      </c>
      <c r="B174" s="30"/>
      <c r="C174" s="30"/>
      <c r="D174" s="30"/>
      <c r="E174" s="30"/>
      <c r="F174" s="59"/>
      <c r="G174" s="30"/>
      <c r="H174" s="147"/>
    </row>
    <row r="175" spans="1:8" ht="15" customHeight="1">
      <c r="A175" s="62" t="s">
        <v>164</v>
      </c>
      <c r="B175" s="30">
        <v>444</v>
      </c>
      <c r="C175" s="30">
        <v>26</v>
      </c>
      <c r="D175" s="158">
        <v>418</v>
      </c>
      <c r="E175" s="30">
        <v>8129</v>
      </c>
      <c r="F175" s="59">
        <v>59.3</v>
      </c>
      <c r="G175" s="59">
        <v>9</v>
      </c>
      <c r="H175" s="161">
        <v>50.3</v>
      </c>
    </row>
    <row r="176" spans="1:8" ht="15" customHeight="1">
      <c r="A176" s="62" t="s">
        <v>165</v>
      </c>
      <c r="B176" s="30">
        <v>255</v>
      </c>
      <c r="C176" s="158">
        <v>134</v>
      </c>
      <c r="D176" s="30">
        <v>121</v>
      </c>
      <c r="E176" s="30">
        <v>5572</v>
      </c>
      <c r="F176" s="59">
        <v>80.2</v>
      </c>
      <c r="G176" s="42">
        <v>33.5</v>
      </c>
      <c r="H176" s="75">
        <v>46.7</v>
      </c>
    </row>
    <row r="177" spans="1:8" ht="15" customHeight="1">
      <c r="A177" s="62" t="s">
        <v>166</v>
      </c>
      <c r="B177" s="30">
        <v>225</v>
      </c>
      <c r="C177" s="158">
        <v>213</v>
      </c>
      <c r="D177" s="30">
        <v>12</v>
      </c>
      <c r="E177" s="30">
        <v>5663</v>
      </c>
      <c r="F177" s="59">
        <v>72.5</v>
      </c>
      <c r="G177" s="42">
        <v>68</v>
      </c>
      <c r="H177" s="75">
        <v>4.5</v>
      </c>
    </row>
    <row r="178" spans="1:8" ht="15" customHeight="1">
      <c r="A178" s="62" t="s">
        <v>167</v>
      </c>
      <c r="B178" s="30">
        <v>57</v>
      </c>
      <c r="C178" s="30">
        <v>57</v>
      </c>
      <c r="D178" s="30">
        <v>0</v>
      </c>
      <c r="E178" s="30">
        <v>1188</v>
      </c>
      <c r="F178" s="59">
        <v>43.1</v>
      </c>
      <c r="G178" s="30">
        <v>43.1</v>
      </c>
      <c r="H178" s="81" t="s">
        <v>843</v>
      </c>
    </row>
    <row r="179" spans="1:8" ht="15" customHeight="1">
      <c r="A179" s="62" t="s">
        <v>168</v>
      </c>
      <c r="B179" s="30">
        <v>159</v>
      </c>
      <c r="C179" s="30" t="s">
        <v>843</v>
      </c>
      <c r="D179" s="30">
        <v>159</v>
      </c>
      <c r="E179" s="30">
        <v>3754</v>
      </c>
      <c r="F179" s="59">
        <v>41.8</v>
      </c>
      <c r="G179" s="59">
        <v>0</v>
      </c>
      <c r="H179" s="75">
        <v>41.8</v>
      </c>
    </row>
    <row r="180" spans="1:8" ht="15" customHeight="1">
      <c r="A180" s="62" t="s">
        <v>169</v>
      </c>
      <c r="B180" s="30">
        <v>830</v>
      </c>
      <c r="C180" s="30">
        <v>411</v>
      </c>
      <c r="D180" s="30">
        <v>419</v>
      </c>
      <c r="E180" s="30">
        <v>13686</v>
      </c>
      <c r="F180" s="59">
        <v>91.4</v>
      </c>
      <c r="G180" s="59">
        <v>48.3</v>
      </c>
      <c r="H180" s="75">
        <v>43.1</v>
      </c>
    </row>
    <row r="181" spans="1:8" ht="15" customHeight="1">
      <c r="A181" s="62" t="s">
        <v>170</v>
      </c>
      <c r="B181" s="30">
        <v>34</v>
      </c>
      <c r="C181" s="30">
        <v>34</v>
      </c>
      <c r="D181" s="30" t="s">
        <v>843</v>
      </c>
      <c r="E181" s="30">
        <v>1399</v>
      </c>
      <c r="F181" s="59">
        <v>37.700000000000003</v>
      </c>
      <c r="G181" s="59">
        <v>37.700000000000003</v>
      </c>
      <c r="H181" s="81" t="s">
        <v>843</v>
      </c>
    </row>
    <row r="182" spans="1:8" ht="15" customHeight="1">
      <c r="A182" s="48" t="s">
        <v>171</v>
      </c>
      <c r="B182" s="30">
        <v>1914</v>
      </c>
      <c r="C182" s="30">
        <v>282</v>
      </c>
      <c r="D182" s="30">
        <v>1632</v>
      </c>
      <c r="E182" s="30">
        <v>46072</v>
      </c>
      <c r="F182" s="59">
        <v>69.2</v>
      </c>
      <c r="G182" s="30">
        <v>15</v>
      </c>
      <c r="H182" s="147">
        <v>54.2</v>
      </c>
    </row>
    <row r="183" spans="1:8" ht="25.15" customHeight="1">
      <c r="A183" s="61" t="s">
        <v>921</v>
      </c>
      <c r="B183" s="30"/>
      <c r="C183" s="30"/>
      <c r="D183" s="30"/>
      <c r="E183" s="30"/>
      <c r="F183" s="59"/>
      <c r="G183" s="30"/>
      <c r="H183" s="147"/>
    </row>
    <row r="184" spans="1:8" ht="15" customHeight="1">
      <c r="A184" s="62" t="s">
        <v>173</v>
      </c>
      <c r="B184" s="30">
        <v>1001</v>
      </c>
      <c r="C184" s="30" t="s">
        <v>843</v>
      </c>
      <c r="D184" s="30">
        <v>1001</v>
      </c>
      <c r="E184" s="30">
        <v>21810</v>
      </c>
      <c r="F184" s="59">
        <v>99.7</v>
      </c>
      <c r="G184" s="30" t="s">
        <v>843</v>
      </c>
      <c r="H184" s="75">
        <v>99.7</v>
      </c>
    </row>
    <row r="185" spans="1:8" ht="25.15" customHeight="1">
      <c r="A185" s="61" t="s">
        <v>926</v>
      </c>
      <c r="B185" s="30"/>
      <c r="C185" s="30"/>
      <c r="D185" s="158"/>
      <c r="E185" s="30"/>
      <c r="F185" s="59"/>
      <c r="G185" s="59"/>
      <c r="H185" s="161"/>
    </row>
    <row r="186" spans="1:8" ht="15" customHeight="1">
      <c r="A186" s="62" t="s">
        <v>172</v>
      </c>
      <c r="B186" s="30">
        <v>91</v>
      </c>
      <c r="C186" s="30" t="s">
        <v>843</v>
      </c>
      <c r="D186" s="158">
        <v>91</v>
      </c>
      <c r="E186" s="30">
        <v>2300</v>
      </c>
      <c r="F186" s="59">
        <v>45.6</v>
      </c>
      <c r="G186" s="30" t="s">
        <v>843</v>
      </c>
      <c r="H186" s="161">
        <v>45.6</v>
      </c>
    </row>
    <row r="187" spans="1:8" ht="15" customHeight="1">
      <c r="A187" s="62" t="s">
        <v>26</v>
      </c>
      <c r="B187" s="30">
        <v>114</v>
      </c>
      <c r="C187" s="30">
        <v>114</v>
      </c>
      <c r="D187" s="30" t="s">
        <v>843</v>
      </c>
      <c r="E187" s="30">
        <v>2940</v>
      </c>
      <c r="F187" s="59">
        <v>47.1</v>
      </c>
      <c r="G187" s="59">
        <v>47.1</v>
      </c>
      <c r="H187" s="81" t="s">
        <v>843</v>
      </c>
    </row>
    <row r="188" spans="1:8" ht="25.15" customHeight="1">
      <c r="A188" s="61" t="s">
        <v>922</v>
      </c>
      <c r="B188" s="30"/>
      <c r="C188" s="30"/>
      <c r="D188" s="30"/>
      <c r="E188" s="30"/>
      <c r="F188" s="59"/>
      <c r="G188" s="59"/>
      <c r="H188" s="147"/>
    </row>
    <row r="189" spans="1:8" ht="15" customHeight="1">
      <c r="A189" s="62" t="s">
        <v>174</v>
      </c>
      <c r="B189" s="30">
        <v>128</v>
      </c>
      <c r="C189" s="30">
        <v>126</v>
      </c>
      <c r="D189" s="30">
        <v>2</v>
      </c>
      <c r="E189" s="30">
        <v>4010</v>
      </c>
      <c r="F189" s="59">
        <v>68.8</v>
      </c>
      <c r="G189" s="59">
        <v>66.900000000000006</v>
      </c>
      <c r="H189" s="147">
        <v>1.9</v>
      </c>
    </row>
    <row r="190" spans="1:8" ht="15" customHeight="1">
      <c r="A190" s="62" t="s">
        <v>175</v>
      </c>
      <c r="B190" s="30">
        <v>42</v>
      </c>
      <c r="C190" s="30">
        <v>42</v>
      </c>
      <c r="D190" s="30" t="s">
        <v>843</v>
      </c>
      <c r="E190" s="30">
        <v>3150</v>
      </c>
      <c r="F190" s="59">
        <v>91.3</v>
      </c>
      <c r="G190" s="59">
        <v>91.3</v>
      </c>
      <c r="H190" s="75">
        <v>0</v>
      </c>
    </row>
    <row r="191" spans="1:8" ht="15" customHeight="1">
      <c r="A191" s="62" t="s">
        <v>176</v>
      </c>
      <c r="B191" s="30">
        <v>43</v>
      </c>
      <c r="C191" s="30" t="s">
        <v>843</v>
      </c>
      <c r="D191" s="158">
        <v>43</v>
      </c>
      <c r="E191" s="30">
        <v>1579</v>
      </c>
      <c r="F191" s="59">
        <v>30.4</v>
      </c>
      <c r="G191" s="59">
        <v>0</v>
      </c>
      <c r="H191" s="161">
        <v>30.4</v>
      </c>
    </row>
    <row r="192" spans="1:8" ht="15" customHeight="1">
      <c r="A192" s="62" t="s">
        <v>173</v>
      </c>
      <c r="B192" s="30">
        <v>401</v>
      </c>
      <c r="C192" s="30" t="s">
        <v>843</v>
      </c>
      <c r="D192" s="158">
        <v>401</v>
      </c>
      <c r="E192" s="30">
        <v>5028</v>
      </c>
      <c r="F192" s="59">
        <v>37.1</v>
      </c>
      <c r="G192" s="59">
        <v>0</v>
      </c>
      <c r="H192" s="161">
        <v>37.1</v>
      </c>
    </row>
    <row r="193" spans="1:8" ht="15" customHeight="1">
      <c r="A193" s="62" t="s">
        <v>122</v>
      </c>
      <c r="B193" s="30">
        <v>94</v>
      </c>
      <c r="C193" s="30" t="s">
        <v>843</v>
      </c>
      <c r="D193" s="158">
        <v>94</v>
      </c>
      <c r="E193" s="30">
        <v>5255</v>
      </c>
      <c r="F193" s="59">
        <v>98.5</v>
      </c>
      <c r="G193" s="59">
        <v>0</v>
      </c>
      <c r="H193" s="161">
        <v>98.5</v>
      </c>
    </row>
    <row r="194" spans="1:8" ht="25.15" customHeight="1">
      <c r="A194" s="150" t="s">
        <v>923</v>
      </c>
      <c r="B194" s="30"/>
      <c r="C194" s="30"/>
      <c r="D194" s="30"/>
      <c r="E194" s="30"/>
      <c r="F194" s="59"/>
      <c r="G194" s="59"/>
      <c r="H194" s="147"/>
    </row>
    <row r="195" spans="1:8" ht="15" customHeight="1">
      <c r="A195" s="62" t="s">
        <v>62</v>
      </c>
      <c r="B195" s="30">
        <v>7845</v>
      </c>
      <c r="C195" s="30" t="s">
        <v>843</v>
      </c>
      <c r="D195" s="30">
        <v>7845</v>
      </c>
      <c r="E195" s="30">
        <v>167311</v>
      </c>
      <c r="F195" s="59">
        <v>100</v>
      </c>
      <c r="G195" s="59">
        <v>0</v>
      </c>
      <c r="H195" s="75">
        <v>100</v>
      </c>
    </row>
    <row r="196" spans="1:8" ht="20.100000000000001" customHeight="1">
      <c r="A196" s="33" t="s">
        <v>354</v>
      </c>
    </row>
    <row r="197" spans="1:8" ht="15" customHeight="1">
      <c r="A197" s="175" t="s">
        <v>246</v>
      </c>
    </row>
    <row r="198" spans="1:8" ht="15" customHeight="1">
      <c r="A198" s="180" t="s">
        <v>377</v>
      </c>
    </row>
    <row r="199" spans="1:8" ht="15" customHeight="1">
      <c r="A199" s="177" t="s">
        <v>247</v>
      </c>
    </row>
  </sheetData>
  <mergeCells count="6">
    <mergeCell ref="A5:A7"/>
    <mergeCell ref="B5:D5"/>
    <mergeCell ref="E6:E7"/>
    <mergeCell ref="B7:D7"/>
    <mergeCell ref="F7:H7"/>
    <mergeCell ref="E5:H5"/>
  </mergeCells>
  <hyperlinks>
    <hyperlink ref="I3:I4" location="'Spis tablic'!A1" display="Powrót do spisu tablic" xr:uid="{59B6D413-8F67-4330-9F44-571A769C3FB4}"/>
  </hyperlinks>
  <pageMargins left="0.19685039370078741" right="0.19685039370078741" top="0.19685039370078741" bottom="0.19685039370078741" header="0.31496062992125984" footer="0.31496062992125984"/>
  <pageSetup paperSize="9" scale="65" fitToHeight="0" orientation="portrait" horizontalDpi="4294967294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500-000000000000}">
  <sheetPr codeName="Arkusz65">
    <pageSetUpPr fitToPage="1"/>
  </sheetPr>
  <dimension ref="A1:I199"/>
  <sheetViews>
    <sheetView showGridLines="0" zoomScaleNormal="100" workbookViewId="0">
      <pane xSplit="1" ySplit="7" topLeftCell="B8" activePane="bottomRight" state="frozen"/>
      <selection pane="topRight" activeCell="B1" sqref="B1"/>
      <selection pane="bottomLeft" activeCell="A8" sqref="A8"/>
      <selection pane="bottomRight"/>
    </sheetView>
  </sheetViews>
  <sheetFormatPr defaultColWidth="9.59765625" defaultRowHeight="11.25"/>
  <cols>
    <col min="1" max="1" width="31" style="33" customWidth="1"/>
    <col min="2" max="3" width="19" style="33" customWidth="1"/>
    <col min="4" max="4" width="20.796875" style="33" customWidth="1"/>
    <col min="5" max="7" width="19" style="33" customWidth="1"/>
    <col min="8" max="8" width="20.796875" style="33" customWidth="1"/>
    <col min="9" max="16384" width="9.59765625" style="33"/>
  </cols>
  <sheetData>
    <row r="1" spans="1:9" ht="15" customHeight="1">
      <c r="A1" s="2" t="s">
        <v>950</v>
      </c>
      <c r="B1" s="56"/>
      <c r="C1" s="56"/>
      <c r="D1" s="56"/>
      <c r="E1" s="56"/>
      <c r="F1" s="56"/>
    </row>
    <row r="2" spans="1:9" ht="15" customHeight="1">
      <c r="A2" s="227" t="s">
        <v>951</v>
      </c>
      <c r="B2" s="56"/>
      <c r="C2" s="56"/>
      <c r="D2" s="56"/>
      <c r="E2" s="56"/>
      <c r="F2" s="56"/>
    </row>
    <row r="3" spans="1:9" ht="15" customHeight="1">
      <c r="A3" s="186" t="s">
        <v>318</v>
      </c>
      <c r="B3" s="56"/>
      <c r="C3" s="56"/>
      <c r="D3" s="56"/>
      <c r="E3" s="56"/>
      <c r="F3" s="56"/>
      <c r="H3" s="89"/>
      <c r="I3" s="339" t="s">
        <v>36</v>
      </c>
    </row>
    <row r="4" spans="1:9" ht="15" customHeight="1">
      <c r="A4" s="186" t="s">
        <v>952</v>
      </c>
      <c r="B4" s="56"/>
      <c r="C4" s="56"/>
      <c r="D4" s="56"/>
      <c r="E4" s="56"/>
      <c r="F4" s="56"/>
      <c r="G4" s="89"/>
      <c r="H4" s="214"/>
      <c r="I4" s="349" t="s">
        <v>37</v>
      </c>
    </row>
    <row r="5" spans="1:9" ht="30.6" customHeight="1">
      <c r="A5" s="401" t="s">
        <v>519</v>
      </c>
      <c r="B5" s="405" t="s">
        <v>938</v>
      </c>
      <c r="C5" s="428"/>
      <c r="D5" s="419"/>
      <c r="E5" s="395" t="s">
        <v>939</v>
      </c>
      <c r="F5" s="418"/>
      <c r="G5" s="418"/>
      <c r="H5" s="418"/>
    </row>
    <row r="6" spans="1:9" ht="62.45" customHeight="1">
      <c r="A6" s="417"/>
      <c r="B6" s="320" t="s">
        <v>879</v>
      </c>
      <c r="C6" s="320" t="s">
        <v>910</v>
      </c>
      <c r="D6" s="328" t="s">
        <v>911</v>
      </c>
      <c r="E6" s="393" t="s">
        <v>940</v>
      </c>
      <c r="F6" s="328" t="s">
        <v>879</v>
      </c>
      <c r="G6" s="320" t="s">
        <v>910</v>
      </c>
      <c r="H6" s="320" t="s">
        <v>911</v>
      </c>
    </row>
    <row r="7" spans="1:9" ht="27.6" customHeight="1">
      <c r="A7" s="402"/>
      <c r="B7" s="405" t="s">
        <v>886</v>
      </c>
      <c r="C7" s="428"/>
      <c r="D7" s="419"/>
      <c r="E7" s="394"/>
      <c r="F7" s="395" t="s">
        <v>941</v>
      </c>
      <c r="G7" s="418"/>
      <c r="H7" s="418"/>
    </row>
    <row r="8" spans="1:9" ht="25.15" customHeight="1">
      <c r="A8" s="171" t="s">
        <v>868</v>
      </c>
      <c r="B8" s="157">
        <v>48914</v>
      </c>
      <c r="C8" s="157">
        <v>9179</v>
      </c>
      <c r="D8" s="157">
        <v>39735</v>
      </c>
      <c r="E8" s="157">
        <v>1067104</v>
      </c>
      <c r="F8" s="142">
        <v>79.099999999999994</v>
      </c>
      <c r="G8" s="142">
        <v>19</v>
      </c>
      <c r="H8" s="149">
        <v>60.1</v>
      </c>
    </row>
    <row r="9" spans="1:9" ht="25.15" customHeight="1">
      <c r="A9" s="151" t="s">
        <v>869</v>
      </c>
      <c r="B9" s="74">
        <v>17735</v>
      </c>
      <c r="C9" s="74">
        <v>4271</v>
      </c>
      <c r="D9" s="74">
        <v>13464</v>
      </c>
      <c r="E9" s="74">
        <v>379603</v>
      </c>
      <c r="F9" s="102">
        <v>77</v>
      </c>
      <c r="G9" s="80">
        <v>23.4</v>
      </c>
      <c r="H9" s="68">
        <v>53.6</v>
      </c>
    </row>
    <row r="10" spans="1:9" ht="15" customHeight="1">
      <c r="A10" s="47" t="s">
        <v>65</v>
      </c>
      <c r="B10" s="30">
        <v>1149</v>
      </c>
      <c r="C10" s="30">
        <v>406</v>
      </c>
      <c r="D10" s="30">
        <v>743</v>
      </c>
      <c r="E10" s="30">
        <v>28255</v>
      </c>
      <c r="F10" s="32">
        <v>76.8</v>
      </c>
      <c r="G10" s="30">
        <v>29.4</v>
      </c>
      <c r="H10" s="68">
        <v>47.4</v>
      </c>
    </row>
    <row r="11" spans="1:9" ht="25.15" customHeight="1">
      <c r="A11" s="61" t="s">
        <v>921</v>
      </c>
      <c r="B11" s="80"/>
      <c r="C11" s="80"/>
      <c r="D11" s="80"/>
      <c r="E11" s="80"/>
      <c r="F11" s="74"/>
      <c r="G11" s="74"/>
      <c r="H11" s="76"/>
    </row>
    <row r="12" spans="1:9" ht="15.6" customHeight="1">
      <c r="A12" s="62" t="s">
        <v>66</v>
      </c>
      <c r="B12" s="30">
        <v>690</v>
      </c>
      <c r="C12" s="30" t="s">
        <v>843</v>
      </c>
      <c r="D12" s="30">
        <v>690</v>
      </c>
      <c r="E12" s="30">
        <v>15205</v>
      </c>
      <c r="F12" s="59">
        <v>96.1</v>
      </c>
      <c r="G12" s="30" t="s">
        <v>843</v>
      </c>
      <c r="H12" s="75">
        <v>96.1</v>
      </c>
    </row>
    <row r="13" spans="1:9" ht="25.15" customHeight="1">
      <c r="A13" s="61" t="s">
        <v>926</v>
      </c>
      <c r="B13" s="30"/>
      <c r="C13" s="30"/>
      <c r="D13" s="30"/>
      <c r="E13" s="30"/>
      <c r="F13" s="59"/>
      <c r="G13" s="59"/>
      <c r="H13" s="75"/>
    </row>
    <row r="14" spans="1:9" ht="15" customHeight="1">
      <c r="A14" s="62" t="s">
        <v>67</v>
      </c>
      <c r="B14" s="30">
        <v>87</v>
      </c>
      <c r="C14" s="30">
        <v>87</v>
      </c>
      <c r="D14" s="30" t="s">
        <v>843</v>
      </c>
      <c r="E14" s="30">
        <v>2356</v>
      </c>
      <c r="F14" s="32">
        <v>78.400000000000006</v>
      </c>
      <c r="G14" s="30">
        <v>78.400000000000006</v>
      </c>
      <c r="H14" s="81" t="s">
        <v>843</v>
      </c>
    </row>
    <row r="15" spans="1:9" ht="15" customHeight="1">
      <c r="A15" s="62" t="s">
        <v>68</v>
      </c>
      <c r="B15" s="30">
        <v>178</v>
      </c>
      <c r="C15" s="30">
        <v>178</v>
      </c>
      <c r="D15" s="30" t="s">
        <v>843</v>
      </c>
      <c r="E15" s="30">
        <v>3494</v>
      </c>
      <c r="F15" s="32">
        <v>64.400000000000006</v>
      </c>
      <c r="G15" s="30">
        <v>64.400000000000006</v>
      </c>
      <c r="H15" s="81" t="s">
        <v>843</v>
      </c>
    </row>
    <row r="16" spans="1:9" ht="25.15" customHeight="1">
      <c r="A16" s="61" t="s">
        <v>922</v>
      </c>
      <c r="B16" s="30"/>
      <c r="C16" s="156"/>
      <c r="D16" s="30"/>
      <c r="E16" s="30"/>
      <c r="F16" s="59"/>
      <c r="G16" s="40"/>
      <c r="H16" s="75"/>
    </row>
    <row r="17" spans="1:8" ht="15" customHeight="1">
      <c r="A17" s="62" t="s">
        <v>66</v>
      </c>
      <c r="B17" s="30">
        <v>86</v>
      </c>
      <c r="C17" s="30">
        <v>33</v>
      </c>
      <c r="D17" s="156">
        <v>53</v>
      </c>
      <c r="E17" s="30">
        <v>3757</v>
      </c>
      <c r="F17" s="59">
        <v>70</v>
      </c>
      <c r="G17" s="59">
        <v>28.4</v>
      </c>
      <c r="H17" s="159">
        <v>41.6</v>
      </c>
    </row>
    <row r="18" spans="1:8" ht="15" customHeight="1">
      <c r="A18" s="62" t="s">
        <v>69</v>
      </c>
      <c r="B18" s="30">
        <v>36</v>
      </c>
      <c r="C18" s="30">
        <v>36</v>
      </c>
      <c r="D18" s="30" t="s">
        <v>843</v>
      </c>
      <c r="E18" s="30">
        <v>1176</v>
      </c>
      <c r="F18" s="59">
        <v>50.1</v>
      </c>
      <c r="G18" s="59">
        <v>50.1</v>
      </c>
      <c r="H18" s="81" t="s">
        <v>843</v>
      </c>
    </row>
    <row r="19" spans="1:8" ht="15" customHeight="1">
      <c r="A19" s="62" t="s">
        <v>70</v>
      </c>
      <c r="B19" s="30">
        <v>34</v>
      </c>
      <c r="C19" s="30">
        <v>34</v>
      </c>
      <c r="D19" s="30" t="s">
        <v>843</v>
      </c>
      <c r="E19" s="30">
        <v>1051</v>
      </c>
      <c r="F19" s="59">
        <v>45.2</v>
      </c>
      <c r="G19" s="59">
        <v>45.2</v>
      </c>
      <c r="H19" s="81" t="s">
        <v>843</v>
      </c>
    </row>
    <row r="20" spans="1:8" ht="15" customHeight="1">
      <c r="A20" s="62" t="s">
        <v>71</v>
      </c>
      <c r="B20" s="30">
        <v>38</v>
      </c>
      <c r="C20" s="30">
        <v>38</v>
      </c>
      <c r="D20" s="30" t="s">
        <v>843</v>
      </c>
      <c r="E20" s="30">
        <v>1216</v>
      </c>
      <c r="F20" s="59">
        <v>48.3</v>
      </c>
      <c r="G20" s="59">
        <v>48.3</v>
      </c>
      <c r="H20" s="81" t="s">
        <v>843</v>
      </c>
    </row>
    <row r="21" spans="1:8" ht="15" customHeight="1">
      <c r="A21" s="47" t="s">
        <v>72</v>
      </c>
      <c r="B21" s="30">
        <v>1771</v>
      </c>
      <c r="C21" s="30">
        <v>1771</v>
      </c>
      <c r="D21" s="30" t="s">
        <v>843</v>
      </c>
      <c r="E21" s="30">
        <v>46608</v>
      </c>
      <c r="F21" s="59">
        <v>76.400000000000006</v>
      </c>
      <c r="G21" s="59">
        <v>76.400000000000006</v>
      </c>
      <c r="H21" s="81" t="s">
        <v>843</v>
      </c>
    </row>
    <row r="22" spans="1:8" ht="25.15" customHeight="1">
      <c r="A22" s="61" t="s">
        <v>921</v>
      </c>
      <c r="B22" s="30"/>
      <c r="C22" s="30"/>
      <c r="D22" s="156"/>
      <c r="E22" s="30"/>
      <c r="F22" s="59"/>
      <c r="G22" s="59"/>
      <c r="H22" s="159"/>
    </row>
    <row r="23" spans="1:8" ht="15" customHeight="1">
      <c r="A23" s="43" t="s">
        <v>73</v>
      </c>
      <c r="B23" s="30">
        <v>1002</v>
      </c>
      <c r="C23" s="30">
        <v>1002</v>
      </c>
      <c r="D23" s="30" t="s">
        <v>843</v>
      </c>
      <c r="E23" s="30">
        <v>19576</v>
      </c>
      <c r="F23" s="59">
        <v>98.1</v>
      </c>
      <c r="G23" s="59">
        <v>98.1</v>
      </c>
      <c r="H23" s="81" t="s">
        <v>843</v>
      </c>
    </row>
    <row r="24" spans="1:8" ht="25.15" customHeight="1">
      <c r="A24" s="61" t="s">
        <v>926</v>
      </c>
      <c r="B24" s="30"/>
      <c r="C24" s="30"/>
      <c r="D24" s="156"/>
      <c r="E24" s="30"/>
      <c r="F24" s="59"/>
      <c r="G24" s="59"/>
      <c r="H24" s="159"/>
    </row>
    <row r="25" spans="1:8" ht="15" customHeight="1">
      <c r="A25" s="62" t="s">
        <v>74</v>
      </c>
      <c r="B25" s="30">
        <v>223</v>
      </c>
      <c r="C25" s="30">
        <v>223</v>
      </c>
      <c r="D25" s="30" t="s">
        <v>843</v>
      </c>
      <c r="E25" s="30">
        <v>7858</v>
      </c>
      <c r="F25" s="59">
        <v>60.1</v>
      </c>
      <c r="G25" s="59">
        <v>60.1</v>
      </c>
      <c r="H25" s="81" t="s">
        <v>843</v>
      </c>
    </row>
    <row r="26" spans="1:8" ht="25.15" customHeight="1">
      <c r="A26" s="61" t="s">
        <v>922</v>
      </c>
      <c r="B26" s="30"/>
      <c r="C26" s="30"/>
      <c r="D26" s="156"/>
      <c r="E26" s="30"/>
      <c r="F26" s="59"/>
      <c r="G26" s="59"/>
      <c r="H26" s="159"/>
    </row>
    <row r="27" spans="1:8" ht="15" customHeight="1">
      <c r="A27" s="43" t="s">
        <v>73</v>
      </c>
      <c r="B27" s="69">
        <v>100</v>
      </c>
      <c r="C27" s="69">
        <v>100</v>
      </c>
      <c r="D27" s="30" t="s">
        <v>843</v>
      </c>
      <c r="E27" s="69">
        <v>3840</v>
      </c>
      <c r="F27" s="59">
        <v>40</v>
      </c>
      <c r="G27" s="59">
        <v>40</v>
      </c>
      <c r="H27" s="81" t="s">
        <v>843</v>
      </c>
    </row>
    <row r="28" spans="1:8" ht="15" customHeight="1">
      <c r="A28" s="43" t="s">
        <v>75</v>
      </c>
      <c r="B28" s="30">
        <v>217</v>
      </c>
      <c r="C28" s="30">
        <v>217</v>
      </c>
      <c r="D28" s="30" t="s">
        <v>843</v>
      </c>
      <c r="E28" s="30">
        <v>6282</v>
      </c>
      <c r="F28" s="59">
        <v>94.4</v>
      </c>
      <c r="G28" s="59">
        <v>94.4</v>
      </c>
      <c r="H28" s="81" t="s">
        <v>843</v>
      </c>
    </row>
    <row r="29" spans="1:8" ht="15" customHeight="1">
      <c r="A29" s="43" t="s">
        <v>76</v>
      </c>
      <c r="B29" s="30">
        <v>98</v>
      </c>
      <c r="C29" s="30">
        <v>98</v>
      </c>
      <c r="D29" s="30" t="s">
        <v>843</v>
      </c>
      <c r="E29" s="30">
        <v>3370</v>
      </c>
      <c r="F29" s="59">
        <v>66.7</v>
      </c>
      <c r="G29" s="59">
        <v>66.7</v>
      </c>
      <c r="H29" s="81" t="s">
        <v>843</v>
      </c>
    </row>
    <row r="30" spans="1:8" ht="15" customHeight="1">
      <c r="A30" s="43" t="s">
        <v>77</v>
      </c>
      <c r="B30" s="30">
        <v>131</v>
      </c>
      <c r="C30" s="30">
        <v>131</v>
      </c>
      <c r="D30" s="30" t="s">
        <v>843</v>
      </c>
      <c r="E30" s="30">
        <v>5682</v>
      </c>
      <c r="F30" s="59">
        <v>85</v>
      </c>
      <c r="G30" s="59">
        <v>85</v>
      </c>
      <c r="H30" s="81" t="s">
        <v>843</v>
      </c>
    </row>
    <row r="31" spans="1:8" ht="15" customHeight="1">
      <c r="A31" s="48" t="s">
        <v>78</v>
      </c>
      <c r="B31" s="30">
        <v>1204</v>
      </c>
      <c r="C31" s="30">
        <v>413</v>
      </c>
      <c r="D31" s="156">
        <v>791</v>
      </c>
      <c r="E31" s="30">
        <v>29125</v>
      </c>
      <c r="F31" s="59">
        <v>54.2</v>
      </c>
      <c r="G31" s="59">
        <v>12.4</v>
      </c>
      <c r="H31" s="159">
        <v>41.8</v>
      </c>
    </row>
    <row r="32" spans="1:8" ht="25.15" customHeight="1">
      <c r="A32" s="61" t="s">
        <v>926</v>
      </c>
      <c r="B32" s="30"/>
      <c r="C32" s="30"/>
      <c r="D32" s="156"/>
      <c r="E32" s="30"/>
      <c r="F32" s="59"/>
      <c r="G32" s="59"/>
      <c r="H32" s="159"/>
    </row>
    <row r="33" spans="1:8" ht="15" customHeight="1">
      <c r="A33" s="62" t="s">
        <v>79</v>
      </c>
      <c r="B33" s="30">
        <v>316</v>
      </c>
      <c r="C33" s="30">
        <v>316</v>
      </c>
      <c r="D33" s="30" t="s">
        <v>843</v>
      </c>
      <c r="E33" s="30">
        <v>1669</v>
      </c>
      <c r="F33" s="59">
        <v>40.799999999999997</v>
      </c>
      <c r="G33" s="59">
        <v>40.799999999999997</v>
      </c>
      <c r="H33" s="81" t="s">
        <v>843</v>
      </c>
    </row>
    <row r="34" spans="1:8" ht="15" customHeight="1">
      <c r="A34" s="62" t="s">
        <v>80</v>
      </c>
      <c r="B34" s="30">
        <v>475</v>
      </c>
      <c r="C34" s="30">
        <v>15</v>
      </c>
      <c r="D34" s="30">
        <v>460</v>
      </c>
      <c r="E34" s="30">
        <v>14478</v>
      </c>
      <c r="F34" s="59">
        <v>79.900000000000006</v>
      </c>
      <c r="G34" s="59">
        <v>4.0999999999999996</v>
      </c>
      <c r="H34" s="68">
        <v>75.8</v>
      </c>
    </row>
    <row r="35" spans="1:8" ht="15" customHeight="1">
      <c r="A35" s="62" t="s">
        <v>81</v>
      </c>
      <c r="B35" s="30">
        <v>232</v>
      </c>
      <c r="C35" s="30" t="s">
        <v>843</v>
      </c>
      <c r="D35" s="156">
        <v>232</v>
      </c>
      <c r="E35" s="30">
        <v>5931</v>
      </c>
      <c r="F35" s="59">
        <v>99.9</v>
      </c>
      <c r="G35" s="59">
        <v>0</v>
      </c>
      <c r="H35" s="159">
        <v>99.9</v>
      </c>
    </row>
    <row r="36" spans="1:8" ht="25.15" customHeight="1">
      <c r="A36" s="61" t="s">
        <v>922</v>
      </c>
      <c r="B36" s="30"/>
      <c r="C36" s="30"/>
      <c r="D36" s="156"/>
      <c r="E36" s="30"/>
      <c r="F36" s="59"/>
      <c r="G36" s="59"/>
      <c r="H36" s="159"/>
    </row>
    <row r="37" spans="1:8" ht="15" customHeight="1">
      <c r="A37" s="43" t="s">
        <v>48</v>
      </c>
      <c r="B37" s="30">
        <v>91</v>
      </c>
      <c r="C37" s="30">
        <v>5</v>
      </c>
      <c r="D37" s="156">
        <v>86</v>
      </c>
      <c r="E37" s="30">
        <v>2682</v>
      </c>
      <c r="F37" s="59">
        <v>35.1</v>
      </c>
      <c r="G37" s="59">
        <v>7.1</v>
      </c>
      <c r="H37" s="159">
        <v>28</v>
      </c>
    </row>
    <row r="38" spans="1:8" ht="15" customHeight="1">
      <c r="A38" s="43" t="s">
        <v>82</v>
      </c>
      <c r="B38" s="30">
        <v>28</v>
      </c>
      <c r="C38" s="30">
        <v>28</v>
      </c>
      <c r="D38" s="30" t="s">
        <v>843</v>
      </c>
      <c r="E38" s="30">
        <v>718</v>
      </c>
      <c r="F38" s="59">
        <v>26.6</v>
      </c>
      <c r="G38" s="59">
        <v>26.6</v>
      </c>
      <c r="H38" s="81" t="s">
        <v>843</v>
      </c>
    </row>
    <row r="39" spans="1:8" ht="15" customHeight="1">
      <c r="A39" s="43" t="s">
        <v>83</v>
      </c>
      <c r="B39" s="30">
        <v>18</v>
      </c>
      <c r="C39" s="30">
        <v>18</v>
      </c>
      <c r="D39" s="30" t="s">
        <v>843</v>
      </c>
      <c r="E39" s="30">
        <v>1700</v>
      </c>
      <c r="F39" s="59">
        <v>36</v>
      </c>
      <c r="G39" s="59">
        <v>36</v>
      </c>
      <c r="H39" s="81" t="s">
        <v>843</v>
      </c>
    </row>
    <row r="40" spans="1:8" ht="15" customHeight="1">
      <c r="A40" s="43" t="s">
        <v>84</v>
      </c>
      <c r="B40" s="30">
        <v>3</v>
      </c>
      <c r="C40" s="30">
        <v>3</v>
      </c>
      <c r="D40" s="30" t="s">
        <v>843</v>
      </c>
      <c r="E40" s="30">
        <v>180</v>
      </c>
      <c r="F40" s="41">
        <v>4.7</v>
      </c>
      <c r="G40" s="160">
        <v>4.7</v>
      </c>
      <c r="H40" s="81" t="s">
        <v>843</v>
      </c>
    </row>
    <row r="41" spans="1:8" ht="15" customHeight="1">
      <c r="A41" s="43" t="s">
        <v>24</v>
      </c>
      <c r="B41" s="30">
        <v>13</v>
      </c>
      <c r="C41" s="30" t="s">
        <v>843</v>
      </c>
      <c r="D41" s="30">
        <v>13</v>
      </c>
      <c r="E41" s="30">
        <v>675</v>
      </c>
      <c r="F41" s="59">
        <v>20.8</v>
      </c>
      <c r="G41" s="30" t="s">
        <v>843</v>
      </c>
      <c r="H41" s="75">
        <v>20.8</v>
      </c>
    </row>
    <row r="42" spans="1:8" ht="15" customHeight="1">
      <c r="A42" s="43" t="s">
        <v>85</v>
      </c>
      <c r="B42" s="30">
        <v>28</v>
      </c>
      <c r="C42" s="30">
        <v>28</v>
      </c>
      <c r="D42" s="30" t="s">
        <v>843</v>
      </c>
      <c r="E42" s="30">
        <v>1092</v>
      </c>
      <c r="F42" s="32">
        <v>31.7</v>
      </c>
      <c r="G42" s="30">
        <v>31.7</v>
      </c>
      <c r="H42" s="81" t="s">
        <v>843</v>
      </c>
    </row>
    <row r="43" spans="1:8" ht="15" customHeight="1">
      <c r="A43" s="48" t="s">
        <v>86</v>
      </c>
      <c r="B43" s="30">
        <v>3701</v>
      </c>
      <c r="C43" s="30">
        <v>154</v>
      </c>
      <c r="D43" s="30">
        <v>3547</v>
      </c>
      <c r="E43" s="30">
        <v>70385</v>
      </c>
      <c r="F43" s="32">
        <v>78.599999999999994</v>
      </c>
      <c r="G43" s="30">
        <v>7.4</v>
      </c>
      <c r="H43" s="68">
        <v>71.2</v>
      </c>
    </row>
    <row r="44" spans="1:8" ht="25.15" customHeight="1">
      <c r="A44" s="61" t="s">
        <v>921</v>
      </c>
      <c r="B44" s="30"/>
      <c r="C44" s="30"/>
      <c r="D44" s="156"/>
      <c r="E44" s="30"/>
      <c r="F44" s="59"/>
      <c r="G44" s="59"/>
      <c r="H44" s="159"/>
    </row>
    <row r="45" spans="1:8" ht="15" customHeight="1">
      <c r="A45" s="62" t="s">
        <v>87</v>
      </c>
      <c r="B45" s="30">
        <v>1669</v>
      </c>
      <c r="C45" s="30" t="s">
        <v>843</v>
      </c>
      <c r="D45" s="30">
        <v>1669</v>
      </c>
      <c r="E45" s="30">
        <v>30554</v>
      </c>
      <c r="F45" s="59">
        <v>95.4</v>
      </c>
      <c r="G45" s="30" t="s">
        <v>843</v>
      </c>
      <c r="H45" s="75">
        <v>95.4</v>
      </c>
    </row>
    <row r="46" spans="1:8" ht="15" customHeight="1">
      <c r="A46" s="62" t="s">
        <v>89</v>
      </c>
      <c r="B46" s="30">
        <v>716</v>
      </c>
      <c r="C46" s="30" t="s">
        <v>843</v>
      </c>
      <c r="D46" s="30">
        <v>716</v>
      </c>
      <c r="E46" s="30">
        <v>10007</v>
      </c>
      <c r="F46" s="59">
        <v>93.8</v>
      </c>
      <c r="G46" s="30" t="s">
        <v>843</v>
      </c>
      <c r="H46" s="75">
        <v>93.8</v>
      </c>
    </row>
    <row r="47" spans="1:8" ht="25.15" customHeight="1">
      <c r="A47" s="61" t="s">
        <v>926</v>
      </c>
      <c r="B47" s="30"/>
      <c r="C47" s="30"/>
      <c r="D47" s="30"/>
      <c r="E47" s="30"/>
      <c r="F47" s="59"/>
      <c r="G47" s="30"/>
      <c r="H47" s="75"/>
    </row>
    <row r="48" spans="1:8" ht="15" customHeight="1">
      <c r="A48" s="145" t="s">
        <v>88</v>
      </c>
      <c r="B48" s="30">
        <v>69</v>
      </c>
      <c r="C48" s="30">
        <v>69</v>
      </c>
      <c r="D48" s="30" t="s">
        <v>843</v>
      </c>
      <c r="E48" s="30">
        <v>2805</v>
      </c>
      <c r="F48" s="59">
        <v>51.3</v>
      </c>
      <c r="G48" s="30">
        <v>51.3</v>
      </c>
      <c r="H48" s="81" t="s">
        <v>843</v>
      </c>
    </row>
    <row r="49" spans="1:8" ht="15" customHeight="1">
      <c r="A49" s="145" t="s">
        <v>90</v>
      </c>
      <c r="B49" s="30">
        <v>345</v>
      </c>
      <c r="C49" s="30" t="s">
        <v>843</v>
      </c>
      <c r="D49" s="30">
        <v>345</v>
      </c>
      <c r="E49" s="30">
        <v>10206</v>
      </c>
      <c r="F49" s="59">
        <v>87.4</v>
      </c>
      <c r="G49" s="59">
        <v>0</v>
      </c>
      <c r="H49" s="75">
        <v>87.4</v>
      </c>
    </row>
    <row r="50" spans="1:8" ht="15" customHeight="1">
      <c r="A50" s="145" t="s">
        <v>91</v>
      </c>
      <c r="B50" s="30">
        <v>415</v>
      </c>
      <c r="C50" s="30" t="s">
        <v>843</v>
      </c>
      <c r="D50" s="156">
        <v>415</v>
      </c>
      <c r="E50" s="30">
        <v>3103</v>
      </c>
      <c r="F50" s="59">
        <v>51.1</v>
      </c>
      <c r="G50" s="59">
        <v>0</v>
      </c>
      <c r="H50" s="159">
        <v>51.1</v>
      </c>
    </row>
    <row r="51" spans="1:8" ht="25.15" customHeight="1">
      <c r="A51" s="61" t="s">
        <v>922</v>
      </c>
      <c r="B51" s="30"/>
      <c r="C51" s="30"/>
      <c r="D51" s="156"/>
      <c r="E51" s="30"/>
      <c r="F51" s="59"/>
      <c r="G51" s="59"/>
      <c r="H51" s="159"/>
    </row>
    <row r="52" spans="1:8" ht="15" customHeight="1">
      <c r="A52" s="62" t="s">
        <v>87</v>
      </c>
      <c r="B52" s="30">
        <v>387</v>
      </c>
      <c r="C52" s="30" t="s">
        <v>843</v>
      </c>
      <c r="D52" s="156">
        <v>387</v>
      </c>
      <c r="E52" s="30">
        <v>9440</v>
      </c>
      <c r="F52" s="59">
        <v>71.099999999999994</v>
      </c>
      <c r="G52" s="30" t="s">
        <v>843</v>
      </c>
      <c r="H52" s="159">
        <v>71.099999999999994</v>
      </c>
    </row>
    <row r="53" spans="1:8" ht="15" customHeight="1">
      <c r="A53" s="62" t="s">
        <v>89</v>
      </c>
      <c r="B53" s="30">
        <v>100</v>
      </c>
      <c r="C53" s="156">
        <v>85</v>
      </c>
      <c r="D53" s="30">
        <v>15</v>
      </c>
      <c r="E53" s="30">
        <v>4270</v>
      </c>
      <c r="F53" s="59">
        <v>41.2</v>
      </c>
      <c r="G53" s="40">
        <v>36.700000000000003</v>
      </c>
      <c r="H53" s="75">
        <v>4.5</v>
      </c>
    </row>
    <row r="54" spans="1:8" ht="15" customHeight="1">
      <c r="A54" s="48" t="s">
        <v>92</v>
      </c>
      <c r="B54" s="156">
        <v>839</v>
      </c>
      <c r="C54" s="156">
        <v>839</v>
      </c>
      <c r="D54" s="30" t="s">
        <v>843</v>
      </c>
      <c r="E54" s="156">
        <v>23722</v>
      </c>
      <c r="F54" s="40">
        <v>56.9</v>
      </c>
      <c r="G54" s="40">
        <v>56.9</v>
      </c>
      <c r="H54" s="81" t="s">
        <v>843</v>
      </c>
    </row>
    <row r="55" spans="1:8" ht="22.5">
      <c r="A55" s="61" t="s">
        <v>924</v>
      </c>
      <c r="B55" s="30"/>
      <c r="C55" s="30"/>
      <c r="D55" s="156"/>
      <c r="E55" s="30"/>
      <c r="F55" s="59"/>
      <c r="G55" s="59"/>
      <c r="H55" s="159"/>
    </row>
    <row r="56" spans="1:8" ht="15" customHeight="1">
      <c r="A56" s="62" t="s">
        <v>93</v>
      </c>
      <c r="B56" s="30">
        <v>348</v>
      </c>
      <c r="C56" s="30">
        <v>348</v>
      </c>
      <c r="D56" s="30" t="s">
        <v>843</v>
      </c>
      <c r="E56" s="30">
        <v>9993</v>
      </c>
      <c r="F56" s="59">
        <v>99.9</v>
      </c>
      <c r="G56" s="59">
        <v>99.9</v>
      </c>
      <c r="H56" s="81" t="s">
        <v>843</v>
      </c>
    </row>
    <row r="57" spans="1:8" ht="25.15" customHeight="1">
      <c r="A57" s="61" t="s">
        <v>922</v>
      </c>
      <c r="B57" s="30"/>
      <c r="C57" s="156"/>
      <c r="D57" s="30"/>
      <c r="E57" s="30"/>
      <c r="F57" s="59"/>
      <c r="G57" s="40"/>
      <c r="H57" s="81"/>
    </row>
    <row r="58" spans="1:8" ht="15" customHeight="1">
      <c r="A58" s="62" t="s">
        <v>94</v>
      </c>
      <c r="B58" s="30">
        <v>237</v>
      </c>
      <c r="C58" s="30">
        <v>237</v>
      </c>
      <c r="D58" s="30" t="s">
        <v>843</v>
      </c>
      <c r="E58" s="30">
        <v>5936</v>
      </c>
      <c r="F58" s="59">
        <v>69.599999999999994</v>
      </c>
      <c r="G58" s="30">
        <v>69.599999999999994</v>
      </c>
      <c r="H58" s="81" t="s">
        <v>843</v>
      </c>
    </row>
    <row r="59" spans="1:8" ht="15" customHeight="1">
      <c r="A59" s="43" t="s">
        <v>25</v>
      </c>
      <c r="B59" s="30" t="s">
        <v>843</v>
      </c>
      <c r="C59" s="30" t="s">
        <v>843</v>
      </c>
      <c r="D59" s="30" t="s">
        <v>843</v>
      </c>
      <c r="E59" s="30" t="s">
        <v>843</v>
      </c>
      <c r="F59" s="59">
        <v>0</v>
      </c>
      <c r="G59" s="30" t="s">
        <v>843</v>
      </c>
      <c r="H59" s="81" t="s">
        <v>843</v>
      </c>
    </row>
    <row r="60" spans="1:8" ht="15" customHeight="1">
      <c r="A60" s="62" t="s">
        <v>95</v>
      </c>
      <c r="B60" s="30">
        <v>174</v>
      </c>
      <c r="C60" s="30">
        <v>174</v>
      </c>
      <c r="D60" s="30" t="s">
        <v>843</v>
      </c>
      <c r="E60" s="30">
        <v>5281</v>
      </c>
      <c r="F60" s="59">
        <v>58.9</v>
      </c>
      <c r="G60" s="30">
        <v>58.9</v>
      </c>
      <c r="H60" s="81" t="s">
        <v>843</v>
      </c>
    </row>
    <row r="61" spans="1:8" ht="15" customHeight="1">
      <c r="A61" s="62" t="s">
        <v>93</v>
      </c>
      <c r="B61" s="30">
        <v>80</v>
      </c>
      <c r="C61" s="30">
        <v>80</v>
      </c>
      <c r="D61" s="30" t="s">
        <v>843</v>
      </c>
      <c r="E61" s="30">
        <v>2512</v>
      </c>
      <c r="F61" s="59">
        <v>29.8</v>
      </c>
      <c r="G61" s="30">
        <v>29.8</v>
      </c>
      <c r="H61" s="81" t="s">
        <v>843</v>
      </c>
    </row>
    <row r="62" spans="1:8" ht="15" customHeight="1">
      <c r="A62" s="48" t="s">
        <v>96</v>
      </c>
      <c r="B62" s="30">
        <v>4319</v>
      </c>
      <c r="C62" s="156">
        <v>688</v>
      </c>
      <c r="D62" s="30">
        <v>3631</v>
      </c>
      <c r="E62" s="30">
        <v>79093</v>
      </c>
      <c r="F62" s="59">
        <v>80.5</v>
      </c>
      <c r="G62" s="40">
        <v>21.2</v>
      </c>
      <c r="H62" s="75">
        <v>59.3</v>
      </c>
    </row>
    <row r="63" spans="1:8" ht="25.15" customHeight="1">
      <c r="A63" s="61" t="s">
        <v>921</v>
      </c>
      <c r="B63" s="30"/>
      <c r="C63" s="30"/>
      <c r="D63" s="158"/>
      <c r="E63" s="30"/>
      <c r="F63" s="59"/>
      <c r="G63" s="59"/>
      <c r="H63" s="161"/>
    </row>
    <row r="64" spans="1:8" ht="15" customHeight="1">
      <c r="A64" s="43" t="s">
        <v>100</v>
      </c>
      <c r="B64" s="30">
        <v>1375</v>
      </c>
      <c r="C64" s="30" t="s">
        <v>843</v>
      </c>
      <c r="D64" s="30">
        <v>1375</v>
      </c>
      <c r="E64" s="30">
        <v>29731</v>
      </c>
      <c r="F64" s="59">
        <v>95.8</v>
      </c>
      <c r="G64" s="30" t="s">
        <v>843</v>
      </c>
      <c r="H64" s="75">
        <v>95.8</v>
      </c>
    </row>
    <row r="65" spans="1:8" ht="25.15" customHeight="1">
      <c r="A65" s="61" t="s">
        <v>926</v>
      </c>
      <c r="B65" s="30"/>
      <c r="C65" s="156"/>
      <c r="D65" s="30"/>
      <c r="E65" s="30"/>
      <c r="F65" s="59"/>
      <c r="G65" s="40"/>
      <c r="H65" s="75"/>
    </row>
    <row r="66" spans="1:8" ht="15" customHeight="1">
      <c r="A66" s="62" t="s">
        <v>97</v>
      </c>
      <c r="B66" s="30">
        <v>94</v>
      </c>
      <c r="C66" s="156">
        <v>94</v>
      </c>
      <c r="D66" s="30" t="s">
        <v>843</v>
      </c>
      <c r="E66" s="30">
        <v>2575</v>
      </c>
      <c r="F66" s="59">
        <v>52.7</v>
      </c>
      <c r="G66" s="40">
        <v>52.7</v>
      </c>
      <c r="H66" s="81" t="s">
        <v>843</v>
      </c>
    </row>
    <row r="67" spans="1:8" ht="15" customHeight="1">
      <c r="A67" s="62" t="s">
        <v>98</v>
      </c>
      <c r="B67" s="30">
        <v>98</v>
      </c>
      <c r="C67" s="30">
        <v>98</v>
      </c>
      <c r="D67" s="30" t="s">
        <v>843</v>
      </c>
      <c r="E67" s="30">
        <v>3334</v>
      </c>
      <c r="F67" s="59">
        <v>70.3</v>
      </c>
      <c r="G67" s="30">
        <v>70.3</v>
      </c>
      <c r="H67" s="81" t="s">
        <v>843</v>
      </c>
    </row>
    <row r="68" spans="1:8" ht="15" customHeight="1">
      <c r="A68" s="62" t="s">
        <v>99</v>
      </c>
      <c r="B68" s="30">
        <v>827</v>
      </c>
      <c r="C68" s="30">
        <v>15</v>
      </c>
      <c r="D68" s="30">
        <v>812</v>
      </c>
      <c r="E68" s="30">
        <v>17399</v>
      </c>
      <c r="F68" s="59">
        <v>76.400000000000006</v>
      </c>
      <c r="G68" s="30">
        <v>2.7</v>
      </c>
      <c r="H68" s="75">
        <v>73.7</v>
      </c>
    </row>
    <row r="69" spans="1:8" ht="25.15" customHeight="1">
      <c r="A69" s="61" t="s">
        <v>922</v>
      </c>
      <c r="B69" s="30"/>
      <c r="C69" s="156"/>
      <c r="D69" s="30"/>
      <c r="E69" s="30"/>
      <c r="F69" s="59"/>
      <c r="G69" s="40"/>
      <c r="H69" s="75"/>
    </row>
    <row r="70" spans="1:8" ht="15" customHeight="1">
      <c r="A70" s="43" t="s">
        <v>101</v>
      </c>
      <c r="B70" s="30">
        <v>71</v>
      </c>
      <c r="C70" s="30">
        <v>71</v>
      </c>
      <c r="D70" s="30" t="s">
        <v>843</v>
      </c>
      <c r="E70" s="30">
        <v>2235</v>
      </c>
      <c r="F70" s="59">
        <v>58.4</v>
      </c>
      <c r="G70" s="59">
        <v>58.4</v>
      </c>
      <c r="H70" s="81" t="s">
        <v>843</v>
      </c>
    </row>
    <row r="71" spans="1:8" ht="15" customHeight="1">
      <c r="A71" s="43" t="s">
        <v>102</v>
      </c>
      <c r="B71" s="30">
        <v>82</v>
      </c>
      <c r="C71" s="156">
        <v>82</v>
      </c>
      <c r="D71" s="30" t="s">
        <v>843</v>
      </c>
      <c r="E71" s="30">
        <v>3305</v>
      </c>
      <c r="F71" s="59">
        <v>66.2</v>
      </c>
      <c r="G71" s="40">
        <v>66.2</v>
      </c>
      <c r="H71" s="81" t="s">
        <v>843</v>
      </c>
    </row>
    <row r="72" spans="1:8" ht="15" customHeight="1">
      <c r="A72" s="43" t="s">
        <v>103</v>
      </c>
      <c r="B72" s="30">
        <v>284</v>
      </c>
      <c r="C72" s="30" t="s">
        <v>843</v>
      </c>
      <c r="D72" s="30">
        <v>284</v>
      </c>
      <c r="E72" s="30">
        <v>4114</v>
      </c>
      <c r="F72" s="59">
        <v>94.9</v>
      </c>
      <c r="G72" s="30" t="s">
        <v>843</v>
      </c>
      <c r="H72" s="75">
        <v>94.9</v>
      </c>
    </row>
    <row r="73" spans="1:8" ht="15" customHeight="1">
      <c r="A73" s="43" t="s">
        <v>104</v>
      </c>
      <c r="B73" s="30">
        <v>125</v>
      </c>
      <c r="C73" s="156">
        <v>125</v>
      </c>
      <c r="D73" s="30" t="s">
        <v>843</v>
      </c>
      <c r="E73" s="30">
        <v>2526</v>
      </c>
      <c r="F73" s="59">
        <v>44.3</v>
      </c>
      <c r="G73" s="40">
        <v>44.3</v>
      </c>
      <c r="H73" s="81" t="s">
        <v>843</v>
      </c>
    </row>
    <row r="74" spans="1:8" ht="15" customHeight="1">
      <c r="A74" s="43" t="s">
        <v>100</v>
      </c>
      <c r="B74" s="30">
        <v>1363</v>
      </c>
      <c r="C74" s="160">
        <v>203</v>
      </c>
      <c r="D74" s="160">
        <v>1160</v>
      </c>
      <c r="E74" s="30">
        <v>13874</v>
      </c>
      <c r="F74" s="59">
        <v>87</v>
      </c>
      <c r="G74" s="160">
        <v>39.299999999999997</v>
      </c>
      <c r="H74" s="68">
        <v>47.6</v>
      </c>
    </row>
    <row r="75" spans="1:8" ht="25.15" customHeight="1">
      <c r="A75" s="150" t="s">
        <v>923</v>
      </c>
      <c r="B75" s="30"/>
      <c r="C75" s="30"/>
      <c r="D75" s="156"/>
      <c r="E75" s="30"/>
      <c r="F75" s="59"/>
      <c r="G75" s="59"/>
      <c r="H75" s="159"/>
    </row>
    <row r="76" spans="1:8" ht="15" customHeight="1">
      <c r="A76" s="62" t="s">
        <v>48</v>
      </c>
      <c r="B76" s="30">
        <v>4752</v>
      </c>
      <c r="C76" s="30" t="s">
        <v>843</v>
      </c>
      <c r="D76" s="30">
        <v>4752</v>
      </c>
      <c r="E76" s="30">
        <v>102415</v>
      </c>
      <c r="F76" s="59">
        <v>91.4</v>
      </c>
      <c r="G76" s="30" t="s">
        <v>843</v>
      </c>
      <c r="H76" s="68">
        <v>91.4</v>
      </c>
    </row>
    <row r="77" spans="1:8" ht="22.5">
      <c r="A77" s="151" t="s">
        <v>872</v>
      </c>
      <c r="B77" s="30">
        <v>9754</v>
      </c>
      <c r="C77" s="30">
        <v>631</v>
      </c>
      <c r="D77" s="30">
        <v>9123</v>
      </c>
      <c r="E77" s="30">
        <v>214057</v>
      </c>
      <c r="F77" s="59">
        <v>79.400000000000006</v>
      </c>
      <c r="G77" s="59">
        <v>7.4</v>
      </c>
      <c r="H77" s="68">
        <v>72</v>
      </c>
    </row>
    <row r="78" spans="1:8" ht="15" customHeight="1">
      <c r="A78" s="48" t="s">
        <v>105</v>
      </c>
      <c r="B78" s="30">
        <v>3310</v>
      </c>
      <c r="C78" s="30">
        <v>199</v>
      </c>
      <c r="D78" s="156">
        <v>3111</v>
      </c>
      <c r="E78" s="30">
        <v>72545</v>
      </c>
      <c r="F78" s="59">
        <v>82.4</v>
      </c>
      <c r="G78" s="59">
        <v>10.199999999999999</v>
      </c>
      <c r="H78" s="159">
        <v>72.3</v>
      </c>
    </row>
    <row r="79" spans="1:8" ht="25.15" customHeight="1">
      <c r="A79" s="61" t="s">
        <v>921</v>
      </c>
      <c r="B79" s="30"/>
      <c r="C79" s="30"/>
      <c r="D79" s="30"/>
      <c r="E79" s="30"/>
      <c r="F79" s="59"/>
      <c r="G79" s="59"/>
      <c r="H79" s="68"/>
    </row>
    <row r="80" spans="1:8" ht="15" customHeight="1">
      <c r="A80" s="62" t="s">
        <v>106</v>
      </c>
      <c r="B80" s="30">
        <v>2845</v>
      </c>
      <c r="C80" s="30" t="s">
        <v>843</v>
      </c>
      <c r="D80" s="30">
        <v>2845</v>
      </c>
      <c r="E80" s="30">
        <v>56050</v>
      </c>
      <c r="F80" s="59">
        <v>94.6</v>
      </c>
      <c r="G80" s="59">
        <v>0</v>
      </c>
      <c r="H80" s="68">
        <v>94.6</v>
      </c>
    </row>
    <row r="81" spans="1:8" ht="25.15" customHeight="1">
      <c r="A81" s="61" t="s">
        <v>922</v>
      </c>
      <c r="B81" s="30"/>
      <c r="C81" s="30"/>
      <c r="D81" s="156"/>
      <c r="E81" s="30"/>
      <c r="F81" s="59"/>
      <c r="G81" s="59"/>
      <c r="H81" s="159"/>
    </row>
    <row r="82" spans="1:8" ht="15" customHeight="1">
      <c r="A82" s="62" t="s">
        <v>106</v>
      </c>
      <c r="B82" s="156">
        <v>222</v>
      </c>
      <c r="C82" s="156">
        <v>10</v>
      </c>
      <c r="D82" s="156">
        <v>212</v>
      </c>
      <c r="E82" s="156">
        <v>6495</v>
      </c>
      <c r="F82" s="40">
        <v>51.1</v>
      </c>
      <c r="G82" s="40">
        <v>3.6</v>
      </c>
      <c r="H82" s="159">
        <v>47.5</v>
      </c>
    </row>
    <row r="83" spans="1:8" ht="15" customHeight="1">
      <c r="A83" s="62" t="s">
        <v>107</v>
      </c>
      <c r="B83" s="30">
        <v>99</v>
      </c>
      <c r="C83" s="30">
        <v>45</v>
      </c>
      <c r="D83" s="156">
        <v>54</v>
      </c>
      <c r="E83" s="30">
        <v>3826</v>
      </c>
      <c r="F83" s="59">
        <v>62.6</v>
      </c>
      <c r="G83" s="59">
        <v>37.9</v>
      </c>
      <c r="H83" s="159">
        <v>24.7</v>
      </c>
    </row>
    <row r="84" spans="1:8" ht="15" customHeight="1">
      <c r="A84" s="62" t="s">
        <v>108</v>
      </c>
      <c r="B84" s="30">
        <v>96</v>
      </c>
      <c r="C84" s="30">
        <v>96</v>
      </c>
      <c r="D84" s="30" t="s">
        <v>843</v>
      </c>
      <c r="E84" s="156">
        <v>4602</v>
      </c>
      <c r="F84" s="40">
        <v>69.400000000000006</v>
      </c>
      <c r="G84" s="40">
        <v>69.400000000000006</v>
      </c>
      <c r="H84" s="30" t="s">
        <v>843</v>
      </c>
    </row>
    <row r="85" spans="1:8" ht="15" customHeight="1">
      <c r="A85" s="62" t="s">
        <v>109</v>
      </c>
      <c r="B85" s="30">
        <v>48</v>
      </c>
      <c r="C85" s="30">
        <v>48</v>
      </c>
      <c r="D85" s="30" t="s">
        <v>843</v>
      </c>
      <c r="E85" s="30">
        <v>1572</v>
      </c>
      <c r="F85" s="59">
        <v>47.7</v>
      </c>
      <c r="G85" s="59">
        <v>47.7</v>
      </c>
      <c r="H85" s="30" t="s">
        <v>843</v>
      </c>
    </row>
    <row r="86" spans="1:8" ht="15" customHeight="1">
      <c r="A86" s="48" t="s">
        <v>110</v>
      </c>
      <c r="B86" s="30">
        <v>2907</v>
      </c>
      <c r="C86" s="30">
        <v>275</v>
      </c>
      <c r="D86" s="30">
        <v>2632</v>
      </c>
      <c r="E86" s="30">
        <v>44041</v>
      </c>
      <c r="F86" s="59">
        <v>82.8</v>
      </c>
      <c r="G86" s="59">
        <v>10.1</v>
      </c>
      <c r="H86" s="75">
        <v>72.7</v>
      </c>
    </row>
    <row r="87" spans="1:8" ht="25.15" customHeight="1">
      <c r="A87" s="61" t="s">
        <v>921</v>
      </c>
      <c r="B87" s="30"/>
      <c r="C87" s="30"/>
      <c r="D87" s="30"/>
      <c r="E87" s="30"/>
      <c r="F87" s="59"/>
      <c r="G87" s="59"/>
      <c r="H87" s="68"/>
    </row>
    <row r="88" spans="1:8" ht="15" customHeight="1">
      <c r="A88" s="62" t="s">
        <v>111</v>
      </c>
      <c r="B88" s="30">
        <v>1922</v>
      </c>
      <c r="C88" s="30" t="s">
        <v>843</v>
      </c>
      <c r="D88" s="30">
        <v>1922</v>
      </c>
      <c r="E88" s="30">
        <v>25710</v>
      </c>
      <c r="F88" s="59">
        <v>95.8</v>
      </c>
      <c r="G88" s="30" t="s">
        <v>843</v>
      </c>
      <c r="H88" s="68">
        <v>95.8</v>
      </c>
    </row>
    <row r="89" spans="1:8" ht="25.15" customHeight="1">
      <c r="A89" s="61" t="s">
        <v>926</v>
      </c>
      <c r="B89" s="30"/>
      <c r="C89" s="30"/>
      <c r="D89" s="156"/>
      <c r="E89" s="30"/>
      <c r="F89" s="59"/>
      <c r="G89" s="59"/>
      <c r="H89" s="159"/>
    </row>
    <row r="90" spans="1:8" ht="15" customHeight="1">
      <c r="A90" s="62" t="s">
        <v>112</v>
      </c>
      <c r="B90" s="30">
        <v>203</v>
      </c>
      <c r="C90" s="30">
        <v>203</v>
      </c>
      <c r="D90" s="30" t="s">
        <v>843</v>
      </c>
      <c r="E90" s="30">
        <v>4570</v>
      </c>
      <c r="F90" s="59">
        <v>86.5</v>
      </c>
      <c r="G90" s="59">
        <v>86.5</v>
      </c>
      <c r="H90" s="30" t="s">
        <v>843</v>
      </c>
    </row>
    <row r="91" spans="1:8" ht="25.15" customHeight="1">
      <c r="A91" s="61" t="s">
        <v>922</v>
      </c>
      <c r="B91" s="30"/>
      <c r="C91" s="156"/>
      <c r="D91" s="30"/>
      <c r="E91" s="30"/>
      <c r="F91" s="59"/>
      <c r="G91" s="40"/>
      <c r="H91" s="75"/>
    </row>
    <row r="92" spans="1:8" ht="15" customHeight="1">
      <c r="A92" s="62" t="s">
        <v>111</v>
      </c>
      <c r="B92" s="30">
        <v>545</v>
      </c>
      <c r="C92" s="30" t="s">
        <v>843</v>
      </c>
      <c r="D92" s="30">
        <v>545</v>
      </c>
      <c r="E92" s="30">
        <v>7506</v>
      </c>
      <c r="F92" s="59">
        <v>83.2</v>
      </c>
      <c r="G92" s="30" t="s">
        <v>843</v>
      </c>
      <c r="H92" s="75">
        <v>83.2</v>
      </c>
    </row>
    <row r="93" spans="1:8" ht="15" customHeight="1">
      <c r="A93" s="62" t="s">
        <v>113</v>
      </c>
      <c r="B93" s="30">
        <v>66</v>
      </c>
      <c r="C93" s="30" t="s">
        <v>843</v>
      </c>
      <c r="D93" s="30">
        <v>66</v>
      </c>
      <c r="E93" s="30">
        <v>1571</v>
      </c>
      <c r="F93" s="59">
        <v>54.4</v>
      </c>
      <c r="G93" s="30" t="s">
        <v>843</v>
      </c>
      <c r="H93" s="75">
        <v>54.4</v>
      </c>
    </row>
    <row r="94" spans="1:8" ht="15" customHeight="1">
      <c r="A94" s="62" t="s">
        <v>114</v>
      </c>
      <c r="B94" s="30">
        <v>108</v>
      </c>
      <c r="C94" s="30">
        <v>72</v>
      </c>
      <c r="D94" s="30">
        <v>36</v>
      </c>
      <c r="E94" s="30">
        <v>2049</v>
      </c>
      <c r="F94" s="59">
        <v>60.4</v>
      </c>
      <c r="G94" s="30">
        <v>23.6</v>
      </c>
      <c r="H94" s="75">
        <v>36.799999999999997</v>
      </c>
    </row>
    <row r="95" spans="1:8" ht="15" customHeight="1">
      <c r="A95" s="62" t="s">
        <v>115</v>
      </c>
      <c r="B95" s="30">
        <v>63</v>
      </c>
      <c r="C95" s="30" t="s">
        <v>843</v>
      </c>
      <c r="D95" s="156">
        <v>63</v>
      </c>
      <c r="E95" s="30">
        <v>2635</v>
      </c>
      <c r="F95" s="59">
        <v>45.8</v>
      </c>
      <c r="G95" s="30" t="s">
        <v>843</v>
      </c>
      <c r="H95" s="159">
        <v>45.8</v>
      </c>
    </row>
    <row r="96" spans="1:8" ht="15" customHeight="1">
      <c r="A96" s="48" t="s">
        <v>116</v>
      </c>
      <c r="B96" s="30">
        <v>583</v>
      </c>
      <c r="C96" s="30">
        <v>7</v>
      </c>
      <c r="D96" s="156">
        <v>576</v>
      </c>
      <c r="E96" s="30">
        <v>18911</v>
      </c>
      <c r="F96" s="59">
        <v>76.8</v>
      </c>
      <c r="G96" s="59">
        <v>2.1</v>
      </c>
      <c r="H96" s="159">
        <v>74.7</v>
      </c>
    </row>
    <row r="97" spans="1:8" ht="25.15" customHeight="1">
      <c r="A97" s="61" t="s">
        <v>926</v>
      </c>
      <c r="B97" s="30"/>
      <c r="C97" s="30"/>
      <c r="D97" s="156"/>
      <c r="E97" s="30"/>
      <c r="F97" s="59"/>
      <c r="G97" s="59"/>
      <c r="H97" s="159"/>
    </row>
    <row r="98" spans="1:8" ht="15" customHeight="1">
      <c r="A98" s="62" t="s">
        <v>117</v>
      </c>
      <c r="B98" s="30">
        <v>528</v>
      </c>
      <c r="C98" s="30" t="s">
        <v>843</v>
      </c>
      <c r="D98" s="156">
        <v>528</v>
      </c>
      <c r="E98" s="30">
        <v>16499</v>
      </c>
      <c r="F98" s="59">
        <v>87.3</v>
      </c>
      <c r="G98" s="30" t="s">
        <v>843</v>
      </c>
      <c r="H98" s="159">
        <v>87.3</v>
      </c>
    </row>
    <row r="99" spans="1:8" ht="25.15" customHeight="1">
      <c r="A99" s="61" t="s">
        <v>922</v>
      </c>
      <c r="B99" s="156"/>
      <c r="C99" s="156"/>
      <c r="D99" s="156"/>
      <c r="E99" s="156"/>
      <c r="F99" s="40"/>
      <c r="G99" s="40"/>
      <c r="H99" s="159"/>
    </row>
    <row r="100" spans="1:8" ht="15" customHeight="1">
      <c r="A100" s="62" t="s">
        <v>118</v>
      </c>
      <c r="B100" s="30">
        <v>32</v>
      </c>
      <c r="C100" s="30" t="s">
        <v>843</v>
      </c>
      <c r="D100" s="156">
        <v>32</v>
      </c>
      <c r="E100" s="30">
        <v>757</v>
      </c>
      <c r="F100" s="59">
        <v>24.1</v>
      </c>
      <c r="G100" s="30" t="s">
        <v>843</v>
      </c>
      <c r="H100" s="159">
        <v>24.1</v>
      </c>
    </row>
    <row r="101" spans="1:8" ht="15" customHeight="1">
      <c r="A101" s="62" t="s">
        <v>119</v>
      </c>
      <c r="B101" s="30">
        <v>23</v>
      </c>
      <c r="C101" s="30">
        <v>7</v>
      </c>
      <c r="D101" s="30">
        <v>16</v>
      </c>
      <c r="E101" s="30">
        <v>1655</v>
      </c>
      <c r="F101" s="59">
        <v>64.599999999999994</v>
      </c>
      <c r="G101" s="59">
        <v>20.3</v>
      </c>
      <c r="H101" s="75">
        <v>44.3</v>
      </c>
    </row>
    <row r="102" spans="1:8" ht="15" customHeight="1">
      <c r="A102" s="48" t="s">
        <v>120</v>
      </c>
      <c r="B102" s="30">
        <v>818</v>
      </c>
      <c r="C102" s="30">
        <v>131</v>
      </c>
      <c r="D102" s="30">
        <v>687</v>
      </c>
      <c r="E102" s="30">
        <v>20333</v>
      </c>
      <c r="F102" s="59">
        <v>64.099999999999994</v>
      </c>
      <c r="G102" s="59">
        <v>13.5</v>
      </c>
      <c r="H102" s="75">
        <v>50.6</v>
      </c>
    </row>
    <row r="103" spans="1:8" ht="25.15" customHeight="1">
      <c r="A103" s="61" t="s">
        <v>926</v>
      </c>
      <c r="B103" s="30"/>
      <c r="C103" s="30"/>
      <c r="D103" s="30"/>
      <c r="E103" s="30"/>
      <c r="F103" s="59"/>
      <c r="G103" s="30"/>
      <c r="H103" s="68"/>
    </row>
    <row r="104" spans="1:8" ht="17.45" customHeight="1">
      <c r="A104" s="62" t="s">
        <v>0</v>
      </c>
      <c r="B104" s="30">
        <v>711</v>
      </c>
      <c r="C104" s="30">
        <v>24</v>
      </c>
      <c r="D104" s="30">
        <v>687</v>
      </c>
      <c r="E104" s="30">
        <v>16855</v>
      </c>
      <c r="F104" s="59">
        <v>80.900000000000006</v>
      </c>
      <c r="G104" s="30">
        <v>3.8</v>
      </c>
      <c r="H104" s="68">
        <v>77.099999999999994</v>
      </c>
    </row>
    <row r="105" spans="1:8" ht="25.15" customHeight="1">
      <c r="A105" s="61" t="s">
        <v>922</v>
      </c>
      <c r="B105" s="30"/>
      <c r="C105" s="30"/>
      <c r="D105" s="30"/>
      <c r="E105" s="30"/>
      <c r="F105" s="59"/>
      <c r="G105" s="30"/>
      <c r="H105" s="68"/>
    </row>
    <row r="106" spans="1:8" ht="15" customHeight="1">
      <c r="A106" s="62" t="s">
        <v>121</v>
      </c>
      <c r="B106" s="30">
        <v>53</v>
      </c>
      <c r="C106" s="156">
        <v>53</v>
      </c>
      <c r="D106" s="30" t="s">
        <v>843</v>
      </c>
      <c r="E106" s="30">
        <v>1031</v>
      </c>
      <c r="F106" s="59">
        <v>23.1</v>
      </c>
      <c r="G106" s="40">
        <v>23.1</v>
      </c>
      <c r="H106" s="30" t="s">
        <v>843</v>
      </c>
    </row>
    <row r="107" spans="1:8" ht="15" customHeight="1">
      <c r="A107" s="62" t="s">
        <v>122</v>
      </c>
      <c r="B107" s="30">
        <v>44</v>
      </c>
      <c r="C107" s="160">
        <v>44</v>
      </c>
      <c r="D107" s="30" t="s">
        <v>843</v>
      </c>
      <c r="E107" s="30">
        <v>2033</v>
      </c>
      <c r="F107" s="59">
        <v>62</v>
      </c>
      <c r="G107" s="160">
        <v>62</v>
      </c>
      <c r="H107" s="30" t="s">
        <v>843</v>
      </c>
    </row>
    <row r="108" spans="1:8" ht="15" customHeight="1">
      <c r="A108" s="62" t="s">
        <v>123</v>
      </c>
      <c r="B108" s="30">
        <v>10</v>
      </c>
      <c r="C108" s="30">
        <v>10</v>
      </c>
      <c r="D108" s="30" t="s">
        <v>843</v>
      </c>
      <c r="E108" s="30">
        <v>414</v>
      </c>
      <c r="F108" s="59">
        <v>13.2</v>
      </c>
      <c r="G108" s="59">
        <v>13.2</v>
      </c>
      <c r="H108" s="30" t="s">
        <v>843</v>
      </c>
    </row>
    <row r="109" spans="1:8" ht="15" customHeight="1">
      <c r="A109" s="48" t="s">
        <v>124</v>
      </c>
      <c r="B109" s="30">
        <v>1560</v>
      </c>
      <c r="C109" s="30">
        <v>6</v>
      </c>
      <c r="D109" s="30">
        <v>1554</v>
      </c>
      <c r="E109" s="30">
        <v>43922</v>
      </c>
      <c r="F109" s="59">
        <v>85.2</v>
      </c>
      <c r="G109" s="59">
        <v>0.5</v>
      </c>
      <c r="H109" s="75">
        <v>84.7</v>
      </c>
    </row>
    <row r="110" spans="1:8" ht="25.15" customHeight="1">
      <c r="A110" s="61" t="s">
        <v>926</v>
      </c>
      <c r="B110" s="30"/>
      <c r="C110" s="30"/>
      <c r="D110" s="30"/>
      <c r="E110" s="30"/>
      <c r="F110" s="59"/>
      <c r="G110" s="59"/>
      <c r="H110" s="75"/>
    </row>
    <row r="111" spans="1:8" ht="15" customHeight="1">
      <c r="A111" s="62" t="s">
        <v>125</v>
      </c>
      <c r="B111" s="30">
        <v>228</v>
      </c>
      <c r="C111" s="30" t="s">
        <v>843</v>
      </c>
      <c r="D111" s="30">
        <v>228</v>
      </c>
      <c r="E111" s="30">
        <v>7229</v>
      </c>
      <c r="F111" s="59">
        <v>70.099999999999994</v>
      </c>
      <c r="G111" s="30" t="s">
        <v>843</v>
      </c>
      <c r="H111" s="75">
        <v>70.099999999999994</v>
      </c>
    </row>
    <row r="112" spans="1:8" ht="15" customHeight="1">
      <c r="A112" s="62" t="s">
        <v>126</v>
      </c>
      <c r="B112" s="30">
        <v>286</v>
      </c>
      <c r="C112" s="30">
        <v>6</v>
      </c>
      <c r="D112" s="30">
        <v>280</v>
      </c>
      <c r="E112" s="30">
        <v>7630</v>
      </c>
      <c r="F112" s="59">
        <v>91.9</v>
      </c>
      <c r="G112" s="30">
        <v>3.4</v>
      </c>
      <c r="H112" s="75">
        <v>88.6</v>
      </c>
    </row>
    <row r="113" spans="1:8" ht="15" customHeight="1">
      <c r="A113" s="62" t="s">
        <v>127</v>
      </c>
      <c r="B113" s="30">
        <v>775</v>
      </c>
      <c r="C113" s="30" t="s">
        <v>843</v>
      </c>
      <c r="D113" s="30">
        <v>775</v>
      </c>
      <c r="E113" s="30">
        <v>22340</v>
      </c>
      <c r="F113" s="59">
        <v>86.8</v>
      </c>
      <c r="G113" s="30" t="s">
        <v>843</v>
      </c>
      <c r="H113" s="75">
        <v>86.8</v>
      </c>
    </row>
    <row r="114" spans="1:8" ht="15" customHeight="1">
      <c r="A114" s="62" t="s">
        <v>128</v>
      </c>
      <c r="B114" s="30">
        <v>271</v>
      </c>
      <c r="C114" s="30" t="s">
        <v>843</v>
      </c>
      <c r="D114" s="30">
        <v>271</v>
      </c>
      <c r="E114" s="30">
        <v>6723</v>
      </c>
      <c r="F114" s="59">
        <v>93.4</v>
      </c>
      <c r="G114" s="30" t="s">
        <v>843</v>
      </c>
      <c r="H114" s="75">
        <v>93.4</v>
      </c>
    </row>
    <row r="115" spans="1:8" ht="15" customHeight="1">
      <c r="A115" s="48" t="s">
        <v>129</v>
      </c>
      <c r="B115" s="30">
        <v>576</v>
      </c>
      <c r="C115" s="30">
        <v>13</v>
      </c>
      <c r="D115" s="30">
        <v>563</v>
      </c>
      <c r="E115" s="30">
        <v>14305</v>
      </c>
      <c r="F115" s="59">
        <v>69.400000000000006</v>
      </c>
      <c r="G115" s="30">
        <v>3.2</v>
      </c>
      <c r="H115" s="75">
        <v>66.2</v>
      </c>
    </row>
    <row r="116" spans="1:8" ht="25.15" customHeight="1">
      <c r="A116" s="61" t="s">
        <v>926</v>
      </c>
      <c r="B116" s="30"/>
      <c r="C116" s="30"/>
      <c r="D116" s="30"/>
      <c r="E116" s="30"/>
      <c r="F116" s="59"/>
      <c r="G116" s="59"/>
      <c r="H116" s="75"/>
    </row>
    <row r="117" spans="1:8">
      <c r="A117" s="62" t="s">
        <v>130</v>
      </c>
      <c r="B117" s="30">
        <v>482</v>
      </c>
      <c r="C117" s="30" t="s">
        <v>843</v>
      </c>
      <c r="D117" s="30">
        <v>482</v>
      </c>
      <c r="E117" s="30">
        <v>11464</v>
      </c>
      <c r="F117" s="59">
        <v>75.599999999999994</v>
      </c>
      <c r="G117" s="30" t="s">
        <v>843</v>
      </c>
      <c r="H117" s="75">
        <v>75.599999999999994</v>
      </c>
    </row>
    <row r="118" spans="1:8" ht="22.5">
      <c r="A118" s="61" t="s">
        <v>922</v>
      </c>
      <c r="B118" s="30"/>
      <c r="C118" s="30"/>
      <c r="D118" s="156"/>
      <c r="E118" s="30"/>
      <c r="F118" s="59"/>
      <c r="G118" s="59"/>
      <c r="H118" s="159"/>
    </row>
    <row r="119" spans="1:8" ht="15" customHeight="1">
      <c r="A119" s="62" t="s">
        <v>131</v>
      </c>
      <c r="B119" s="30">
        <v>13</v>
      </c>
      <c r="C119" s="30">
        <v>13</v>
      </c>
      <c r="D119" s="30" t="s">
        <v>843</v>
      </c>
      <c r="E119" s="30">
        <v>652</v>
      </c>
      <c r="F119" s="59">
        <v>26.1</v>
      </c>
      <c r="G119" s="59">
        <v>26.1</v>
      </c>
      <c r="H119" s="30" t="s">
        <v>843</v>
      </c>
    </row>
    <row r="120" spans="1:8" ht="15" customHeight="1">
      <c r="A120" s="62" t="s">
        <v>132</v>
      </c>
      <c r="B120" s="30">
        <v>81</v>
      </c>
      <c r="C120" s="30" t="s">
        <v>843</v>
      </c>
      <c r="D120" s="30">
        <v>81</v>
      </c>
      <c r="E120" s="30">
        <v>2189</v>
      </c>
      <c r="F120" s="32">
        <v>74.099999999999994</v>
      </c>
      <c r="G120" s="30" t="s">
        <v>843</v>
      </c>
      <c r="H120" s="68">
        <v>74.099999999999994</v>
      </c>
    </row>
    <row r="121" spans="1:8" ht="25.15" customHeight="1">
      <c r="A121" s="151" t="s">
        <v>874</v>
      </c>
      <c r="B121" s="30">
        <v>21425</v>
      </c>
      <c r="C121" s="30">
        <v>4277</v>
      </c>
      <c r="D121" s="30">
        <v>17148</v>
      </c>
      <c r="E121" s="30">
        <v>473444</v>
      </c>
      <c r="F121" s="59">
        <v>80.7</v>
      </c>
      <c r="G121" s="59">
        <v>20.6</v>
      </c>
      <c r="H121" s="75">
        <v>60.2</v>
      </c>
    </row>
    <row r="122" spans="1:8" ht="15" customHeight="1">
      <c r="A122" s="48" t="s">
        <v>133</v>
      </c>
      <c r="B122" s="30">
        <v>1333</v>
      </c>
      <c r="C122" s="30">
        <v>507</v>
      </c>
      <c r="D122" s="30">
        <v>826</v>
      </c>
      <c r="E122" s="30">
        <v>39107</v>
      </c>
      <c r="F122" s="32">
        <v>75.2</v>
      </c>
      <c r="G122" s="30">
        <v>29.9</v>
      </c>
      <c r="H122" s="68">
        <v>45.3</v>
      </c>
    </row>
    <row r="123" spans="1:8" ht="25.15" customHeight="1">
      <c r="A123" s="61" t="s">
        <v>925</v>
      </c>
      <c r="B123" s="30"/>
      <c r="C123" s="30"/>
      <c r="D123" s="30"/>
      <c r="E123" s="30"/>
      <c r="F123" s="32"/>
      <c r="G123" s="30"/>
      <c r="H123" s="68"/>
    </row>
    <row r="124" spans="1:8" ht="15" customHeight="1">
      <c r="A124" s="43" t="s">
        <v>134</v>
      </c>
      <c r="B124" s="30">
        <v>753</v>
      </c>
      <c r="C124" s="30" t="s">
        <v>843</v>
      </c>
      <c r="D124" s="30">
        <v>753</v>
      </c>
      <c r="E124" s="30">
        <v>20900</v>
      </c>
      <c r="F124" s="59">
        <v>99.3</v>
      </c>
      <c r="G124" s="30" t="s">
        <v>843</v>
      </c>
      <c r="H124" s="75">
        <v>99.3</v>
      </c>
    </row>
    <row r="125" spans="1:8" ht="15" customHeight="1">
      <c r="A125" s="43" t="s">
        <v>136</v>
      </c>
      <c r="B125" s="30">
        <v>126</v>
      </c>
      <c r="C125" s="30">
        <v>126</v>
      </c>
      <c r="D125" s="30" t="s">
        <v>843</v>
      </c>
      <c r="E125" s="30">
        <v>3575</v>
      </c>
      <c r="F125" s="59">
        <v>99.9</v>
      </c>
      <c r="G125" s="59">
        <v>99.9</v>
      </c>
      <c r="H125" s="30" t="s">
        <v>843</v>
      </c>
    </row>
    <row r="126" spans="1:8" ht="25.15" customHeight="1">
      <c r="A126" s="61" t="s">
        <v>926</v>
      </c>
      <c r="B126" s="30"/>
      <c r="C126" s="30"/>
      <c r="D126" s="30"/>
      <c r="E126" s="30"/>
      <c r="F126" s="59"/>
      <c r="G126" s="30"/>
      <c r="H126" s="68"/>
    </row>
    <row r="127" spans="1:8" ht="15" customHeight="1">
      <c r="A127" s="43" t="s">
        <v>135</v>
      </c>
      <c r="B127" s="30">
        <v>95</v>
      </c>
      <c r="C127" s="30">
        <v>95</v>
      </c>
      <c r="D127" s="30" t="s">
        <v>843</v>
      </c>
      <c r="E127" s="30">
        <v>3134</v>
      </c>
      <c r="F127" s="59">
        <v>56.2</v>
      </c>
      <c r="G127" s="30">
        <v>56.2</v>
      </c>
      <c r="H127" s="30" t="s">
        <v>843</v>
      </c>
    </row>
    <row r="128" spans="1:8" ht="15" customHeight="1">
      <c r="A128" s="43" t="s">
        <v>137</v>
      </c>
      <c r="B128" s="30">
        <v>76</v>
      </c>
      <c r="C128" s="156">
        <v>76</v>
      </c>
      <c r="D128" s="30" t="s">
        <v>843</v>
      </c>
      <c r="E128" s="30">
        <v>2520</v>
      </c>
      <c r="F128" s="59">
        <v>44.9</v>
      </c>
      <c r="G128" s="40">
        <v>44.9</v>
      </c>
      <c r="H128" s="30" t="s">
        <v>843</v>
      </c>
    </row>
    <row r="129" spans="1:8" ht="25.15" customHeight="1">
      <c r="A129" s="61" t="s">
        <v>922</v>
      </c>
      <c r="B129" s="30"/>
      <c r="C129" s="156"/>
      <c r="D129" s="30"/>
      <c r="E129" s="30"/>
      <c r="F129" s="59"/>
      <c r="G129" s="40"/>
      <c r="H129" s="75"/>
    </row>
    <row r="130" spans="1:8" ht="15" customHeight="1">
      <c r="A130" s="43" t="s">
        <v>134</v>
      </c>
      <c r="B130" s="30">
        <v>130</v>
      </c>
      <c r="C130" s="30">
        <v>57</v>
      </c>
      <c r="D130" s="156">
        <v>73</v>
      </c>
      <c r="E130" s="30">
        <v>5456</v>
      </c>
      <c r="F130" s="59">
        <v>53.9</v>
      </c>
      <c r="G130" s="59">
        <v>27.7</v>
      </c>
      <c r="H130" s="159">
        <v>26.2</v>
      </c>
    </row>
    <row r="131" spans="1:8" ht="15" customHeight="1">
      <c r="A131" s="43" t="s">
        <v>136</v>
      </c>
      <c r="B131" s="30">
        <v>153</v>
      </c>
      <c r="C131" s="30">
        <v>153</v>
      </c>
      <c r="D131" s="30" t="s">
        <v>843</v>
      </c>
      <c r="E131" s="30">
        <v>3522</v>
      </c>
      <c r="F131" s="59">
        <v>58.1</v>
      </c>
      <c r="G131" s="59">
        <v>58.1</v>
      </c>
      <c r="H131" s="30" t="s">
        <v>843</v>
      </c>
    </row>
    <row r="132" spans="1:8" ht="15" customHeight="1">
      <c r="A132" s="48" t="s">
        <v>138</v>
      </c>
      <c r="B132" s="30">
        <v>1618</v>
      </c>
      <c r="C132" s="156">
        <v>1605</v>
      </c>
      <c r="D132" s="30">
        <v>13</v>
      </c>
      <c r="E132" s="30">
        <v>46056</v>
      </c>
      <c r="F132" s="59">
        <v>81.900000000000006</v>
      </c>
      <c r="G132" s="40">
        <v>81.400000000000006</v>
      </c>
      <c r="H132" s="75">
        <v>0.4</v>
      </c>
    </row>
    <row r="133" spans="1:8" ht="25.15" customHeight="1">
      <c r="A133" s="61" t="s">
        <v>921</v>
      </c>
      <c r="B133" s="30"/>
      <c r="C133" s="30"/>
      <c r="D133" s="30"/>
      <c r="E133" s="30"/>
      <c r="F133" s="59"/>
      <c r="G133" s="30"/>
      <c r="H133" s="75"/>
    </row>
    <row r="134" spans="1:8" ht="15" customHeight="1">
      <c r="A134" s="62" t="s">
        <v>139</v>
      </c>
      <c r="B134" s="30">
        <v>938</v>
      </c>
      <c r="C134" s="30">
        <v>938</v>
      </c>
      <c r="D134" s="30" t="s">
        <v>843</v>
      </c>
      <c r="E134" s="30">
        <v>24481</v>
      </c>
      <c r="F134" s="59">
        <v>98.7</v>
      </c>
      <c r="G134" s="59">
        <v>98.7</v>
      </c>
      <c r="H134" s="30" t="s">
        <v>843</v>
      </c>
    </row>
    <row r="135" spans="1:8" ht="25.15" customHeight="1">
      <c r="A135" s="61" t="s">
        <v>926</v>
      </c>
      <c r="B135" s="30"/>
      <c r="C135" s="30"/>
      <c r="D135" s="30"/>
      <c r="E135" s="30"/>
      <c r="F135" s="59"/>
      <c r="G135" s="30"/>
      <c r="H135" s="75"/>
    </row>
    <row r="136" spans="1:8" ht="15" customHeight="1">
      <c r="A136" s="62" t="s">
        <v>140</v>
      </c>
      <c r="B136" s="30">
        <v>183</v>
      </c>
      <c r="C136" s="30">
        <v>183</v>
      </c>
      <c r="D136" s="30" t="s">
        <v>843</v>
      </c>
      <c r="E136" s="30">
        <v>5662</v>
      </c>
      <c r="F136" s="59">
        <v>66.3</v>
      </c>
      <c r="G136" s="30">
        <v>66.3</v>
      </c>
      <c r="H136" s="75">
        <v>0</v>
      </c>
    </row>
    <row r="137" spans="1:8" ht="15" customHeight="1">
      <c r="A137" s="62" t="s">
        <v>141</v>
      </c>
      <c r="B137" s="30">
        <v>159</v>
      </c>
      <c r="C137" s="156">
        <v>146</v>
      </c>
      <c r="D137" s="30">
        <v>13</v>
      </c>
      <c r="E137" s="30">
        <v>4832</v>
      </c>
      <c r="F137" s="59">
        <v>74</v>
      </c>
      <c r="G137" s="40">
        <v>70.400000000000006</v>
      </c>
      <c r="H137" s="75">
        <v>3.6</v>
      </c>
    </row>
    <row r="138" spans="1:8" ht="25.15" customHeight="1">
      <c r="A138" s="61" t="s">
        <v>922</v>
      </c>
      <c r="B138" s="30"/>
      <c r="C138" s="30"/>
      <c r="D138" s="30"/>
      <c r="E138" s="30"/>
      <c r="F138" s="59"/>
      <c r="G138" s="30"/>
      <c r="H138" s="75"/>
    </row>
    <row r="139" spans="1:8" ht="15" customHeight="1">
      <c r="A139" s="62" t="s">
        <v>142</v>
      </c>
      <c r="B139" s="30">
        <v>147</v>
      </c>
      <c r="C139" s="30">
        <v>147</v>
      </c>
      <c r="D139" s="30" t="s">
        <v>843</v>
      </c>
      <c r="E139" s="30">
        <v>3491</v>
      </c>
      <c r="F139" s="59">
        <v>63.4</v>
      </c>
      <c r="G139" s="30">
        <v>63.4</v>
      </c>
      <c r="H139" s="30" t="s">
        <v>843</v>
      </c>
    </row>
    <row r="140" spans="1:8" ht="15" customHeight="1">
      <c r="A140" s="62" t="s">
        <v>139</v>
      </c>
      <c r="B140" s="30">
        <v>124</v>
      </c>
      <c r="C140" s="156">
        <v>124</v>
      </c>
      <c r="D140" s="30" t="s">
        <v>843</v>
      </c>
      <c r="E140" s="30">
        <v>4810</v>
      </c>
      <c r="F140" s="59">
        <v>63.7</v>
      </c>
      <c r="G140" s="40">
        <v>63.7</v>
      </c>
      <c r="H140" s="30" t="s">
        <v>843</v>
      </c>
    </row>
    <row r="141" spans="1:8" ht="15" customHeight="1">
      <c r="A141" s="62" t="s">
        <v>143</v>
      </c>
      <c r="B141" s="30">
        <v>67</v>
      </c>
      <c r="C141" s="30">
        <v>67</v>
      </c>
      <c r="D141" s="30" t="s">
        <v>843</v>
      </c>
      <c r="E141" s="30">
        <v>2780</v>
      </c>
      <c r="F141" s="59">
        <v>83.1</v>
      </c>
      <c r="G141" s="59">
        <v>83.1</v>
      </c>
      <c r="H141" s="30" t="s">
        <v>843</v>
      </c>
    </row>
    <row r="142" spans="1:8" ht="15" customHeight="1">
      <c r="A142" s="48" t="s">
        <v>144</v>
      </c>
      <c r="B142" s="30">
        <v>1041</v>
      </c>
      <c r="C142" s="30">
        <v>134</v>
      </c>
      <c r="D142" s="30">
        <v>907</v>
      </c>
      <c r="E142" s="30">
        <v>27007</v>
      </c>
      <c r="F142" s="59">
        <v>71.5</v>
      </c>
      <c r="G142" s="59">
        <v>12.2</v>
      </c>
      <c r="H142" s="75">
        <v>59.3</v>
      </c>
    </row>
    <row r="143" spans="1:8" ht="25.15" customHeight="1">
      <c r="A143" s="61" t="s">
        <v>921</v>
      </c>
      <c r="B143" s="30"/>
      <c r="C143" s="30"/>
      <c r="D143" s="30"/>
      <c r="E143" s="30"/>
      <c r="F143" s="59"/>
      <c r="G143" s="59"/>
      <c r="H143" s="75"/>
    </row>
    <row r="144" spans="1:8" ht="15" customHeight="1">
      <c r="A144" s="62" t="s">
        <v>145</v>
      </c>
      <c r="B144" s="30">
        <v>661</v>
      </c>
      <c r="C144" s="30" t="s">
        <v>843</v>
      </c>
      <c r="D144" s="30">
        <v>661</v>
      </c>
      <c r="E144" s="30">
        <v>14026</v>
      </c>
      <c r="F144" s="59">
        <v>98.3</v>
      </c>
      <c r="G144" s="30" t="s">
        <v>843</v>
      </c>
      <c r="H144" s="75">
        <v>98.3</v>
      </c>
    </row>
    <row r="145" spans="1:8" ht="25.15" customHeight="1">
      <c r="A145" s="61" t="s">
        <v>926</v>
      </c>
      <c r="B145" s="30"/>
      <c r="C145" s="30"/>
      <c r="D145" s="30"/>
      <c r="E145" s="30"/>
      <c r="F145" s="59"/>
      <c r="G145" s="30"/>
      <c r="H145" s="75"/>
    </row>
    <row r="146" spans="1:8" ht="15" customHeight="1">
      <c r="A146" s="62" t="s">
        <v>146</v>
      </c>
      <c r="B146" s="30">
        <v>265</v>
      </c>
      <c r="C146" s="30">
        <v>19</v>
      </c>
      <c r="D146" s="30">
        <v>246</v>
      </c>
      <c r="E146" s="30">
        <v>9311</v>
      </c>
      <c r="F146" s="59">
        <v>86.5</v>
      </c>
      <c r="G146" s="30">
        <v>8.9</v>
      </c>
      <c r="H146" s="75">
        <v>77.599999999999994</v>
      </c>
    </row>
    <row r="147" spans="1:8" ht="25.15" customHeight="1">
      <c r="A147" s="61" t="s">
        <v>922</v>
      </c>
      <c r="B147" s="30"/>
      <c r="C147" s="156"/>
      <c r="D147" s="30"/>
      <c r="E147" s="30"/>
      <c r="F147" s="59"/>
      <c r="G147" s="40"/>
      <c r="H147" s="75"/>
    </row>
    <row r="148" spans="1:8" ht="15" customHeight="1">
      <c r="A148" s="62" t="s">
        <v>147</v>
      </c>
      <c r="B148" s="30">
        <v>23</v>
      </c>
      <c r="C148" s="30">
        <v>23</v>
      </c>
      <c r="D148" s="30" t="s">
        <v>843</v>
      </c>
      <c r="E148" s="30">
        <v>560</v>
      </c>
      <c r="F148" s="59">
        <v>18.600000000000001</v>
      </c>
      <c r="G148" s="30">
        <v>18.600000000000001</v>
      </c>
      <c r="H148" s="30" t="s">
        <v>843</v>
      </c>
    </row>
    <row r="149" spans="1:8" ht="15" customHeight="1">
      <c r="A149" s="62" t="s">
        <v>145</v>
      </c>
      <c r="B149" s="30">
        <v>28</v>
      </c>
      <c r="C149" s="30">
        <v>28</v>
      </c>
      <c r="D149" s="30" t="s">
        <v>843</v>
      </c>
      <c r="E149" s="30">
        <v>1057</v>
      </c>
      <c r="F149" s="59">
        <v>16.399999999999999</v>
      </c>
      <c r="G149" s="30">
        <v>16.399999999999999</v>
      </c>
      <c r="H149" s="30" t="s">
        <v>843</v>
      </c>
    </row>
    <row r="150" spans="1:8" ht="15" customHeight="1">
      <c r="A150" s="62" t="s">
        <v>148</v>
      </c>
      <c r="B150" s="30">
        <v>64</v>
      </c>
      <c r="C150" s="30">
        <v>64</v>
      </c>
      <c r="D150" s="30" t="s">
        <v>843</v>
      </c>
      <c r="E150" s="30">
        <v>2053</v>
      </c>
      <c r="F150" s="59">
        <v>62.6</v>
      </c>
      <c r="G150" s="59">
        <v>62.6</v>
      </c>
      <c r="H150" s="30" t="s">
        <v>843</v>
      </c>
    </row>
    <row r="151" spans="1:8" ht="15" customHeight="1">
      <c r="A151" s="48" t="s">
        <v>149</v>
      </c>
      <c r="B151" s="30">
        <v>2014</v>
      </c>
      <c r="C151" s="30">
        <v>64</v>
      </c>
      <c r="D151" s="30">
        <v>1950</v>
      </c>
      <c r="E151" s="30">
        <v>39582</v>
      </c>
      <c r="F151" s="59">
        <v>84.1</v>
      </c>
      <c r="G151" s="59">
        <v>3.7</v>
      </c>
      <c r="H151" s="75">
        <v>80.400000000000006</v>
      </c>
    </row>
    <row r="152" spans="1:8" ht="25.15" customHeight="1">
      <c r="A152" s="61" t="s">
        <v>921</v>
      </c>
      <c r="B152" s="30"/>
      <c r="C152" s="30"/>
      <c r="D152" s="30"/>
      <c r="E152" s="30"/>
      <c r="F152" s="59"/>
      <c r="G152" s="59"/>
      <c r="H152" s="75"/>
    </row>
    <row r="153" spans="1:8" ht="15" customHeight="1">
      <c r="A153" s="62" t="s">
        <v>151</v>
      </c>
      <c r="B153" s="30">
        <v>1095</v>
      </c>
      <c r="C153" s="30" t="s">
        <v>843</v>
      </c>
      <c r="D153" s="156">
        <v>1095</v>
      </c>
      <c r="E153" s="30">
        <v>19357</v>
      </c>
      <c r="F153" s="59">
        <v>95.3</v>
      </c>
      <c r="G153" s="30" t="s">
        <v>843</v>
      </c>
      <c r="H153" s="159">
        <v>95.3</v>
      </c>
    </row>
    <row r="154" spans="1:8" ht="25.15" customHeight="1">
      <c r="A154" s="61" t="s">
        <v>926</v>
      </c>
      <c r="B154" s="30"/>
      <c r="C154" s="30"/>
      <c r="D154" s="30"/>
      <c r="E154" s="30"/>
      <c r="F154" s="59"/>
      <c r="G154" s="59"/>
      <c r="H154" s="68"/>
    </row>
    <row r="155" spans="1:8" ht="15" customHeight="1">
      <c r="A155" s="62" t="s">
        <v>150</v>
      </c>
      <c r="B155" s="30">
        <v>437</v>
      </c>
      <c r="C155" s="30" t="s">
        <v>843</v>
      </c>
      <c r="D155" s="30">
        <v>437</v>
      </c>
      <c r="E155" s="30">
        <v>6643</v>
      </c>
      <c r="F155" s="59">
        <v>91.5</v>
      </c>
      <c r="G155" s="30" t="s">
        <v>843</v>
      </c>
      <c r="H155" s="75">
        <v>91.5</v>
      </c>
    </row>
    <row r="156" spans="1:8" ht="25.15" customHeight="1">
      <c r="A156" s="61" t="s">
        <v>922</v>
      </c>
      <c r="B156" s="30"/>
      <c r="C156" s="30"/>
      <c r="D156" s="30"/>
      <c r="E156" s="30"/>
      <c r="F156" s="59"/>
      <c r="G156" s="30"/>
      <c r="H156" s="75"/>
    </row>
    <row r="157" spans="1:8" ht="15" customHeight="1">
      <c r="A157" s="62" t="s">
        <v>151</v>
      </c>
      <c r="B157" s="30">
        <v>212</v>
      </c>
      <c r="C157" s="30">
        <v>64</v>
      </c>
      <c r="D157" s="30">
        <v>148</v>
      </c>
      <c r="E157" s="30">
        <v>4531</v>
      </c>
      <c r="F157" s="59">
        <v>56.2</v>
      </c>
      <c r="G157" s="30">
        <v>21.6</v>
      </c>
      <c r="H157" s="75">
        <v>34.6</v>
      </c>
    </row>
    <row r="158" spans="1:8" ht="15" customHeight="1">
      <c r="A158" s="62" t="s">
        <v>152</v>
      </c>
      <c r="B158" s="30">
        <v>179</v>
      </c>
      <c r="C158" s="30" t="s">
        <v>843</v>
      </c>
      <c r="D158" s="30">
        <v>179</v>
      </c>
      <c r="E158" s="30">
        <v>5551</v>
      </c>
      <c r="F158" s="59">
        <v>78.400000000000006</v>
      </c>
      <c r="G158" s="30" t="s">
        <v>843</v>
      </c>
      <c r="H158" s="75">
        <v>78.400000000000006</v>
      </c>
    </row>
    <row r="159" spans="1:8" ht="15" customHeight="1">
      <c r="A159" s="62" t="s">
        <v>153</v>
      </c>
      <c r="B159" s="30">
        <v>91</v>
      </c>
      <c r="C159" s="30" t="s">
        <v>843</v>
      </c>
      <c r="D159" s="30">
        <v>91</v>
      </c>
      <c r="E159" s="30">
        <v>3500</v>
      </c>
      <c r="F159" s="59">
        <v>80.099999999999994</v>
      </c>
      <c r="G159" s="30" t="s">
        <v>843</v>
      </c>
      <c r="H159" s="75">
        <v>80.099999999999994</v>
      </c>
    </row>
    <row r="160" spans="1:8" ht="15" customHeight="1">
      <c r="A160" s="48" t="s">
        <v>154</v>
      </c>
      <c r="B160" s="30">
        <v>739</v>
      </c>
      <c r="C160" s="156">
        <v>167</v>
      </c>
      <c r="D160" s="30">
        <v>572</v>
      </c>
      <c r="E160" s="30">
        <v>17564</v>
      </c>
      <c r="F160" s="59">
        <v>58.1</v>
      </c>
      <c r="G160" s="40">
        <v>27.7</v>
      </c>
      <c r="H160" s="75">
        <v>30.5</v>
      </c>
    </row>
    <row r="161" spans="1:8" ht="25.15" customHeight="1">
      <c r="A161" s="61" t="s">
        <v>926</v>
      </c>
      <c r="B161" s="30"/>
      <c r="C161" s="156"/>
      <c r="D161" s="30"/>
      <c r="E161" s="30"/>
      <c r="F161" s="59"/>
      <c r="G161" s="40"/>
      <c r="H161" s="75"/>
    </row>
    <row r="162" spans="1:8" ht="15" customHeight="1">
      <c r="A162" s="62" t="s">
        <v>155</v>
      </c>
      <c r="B162" s="30">
        <v>599</v>
      </c>
      <c r="C162" s="30">
        <v>27</v>
      </c>
      <c r="D162" s="30">
        <v>572</v>
      </c>
      <c r="E162" s="30">
        <v>10503</v>
      </c>
      <c r="F162" s="32">
        <v>53.6</v>
      </c>
      <c r="G162" s="30">
        <v>6.7</v>
      </c>
      <c r="H162" s="68">
        <v>47</v>
      </c>
    </row>
    <row r="163" spans="1:8" ht="25.15" customHeight="1">
      <c r="A163" s="61" t="s">
        <v>922</v>
      </c>
      <c r="B163" s="30"/>
      <c r="C163" s="30"/>
      <c r="D163" s="30"/>
      <c r="E163" s="30"/>
      <c r="F163" s="32"/>
      <c r="G163" s="30"/>
      <c r="H163" s="75"/>
    </row>
    <row r="164" spans="1:8" ht="15" customHeight="1">
      <c r="A164" s="43" t="s">
        <v>156</v>
      </c>
      <c r="B164" s="30">
        <v>26</v>
      </c>
      <c r="C164" s="156">
        <v>26</v>
      </c>
      <c r="D164" s="30" t="s">
        <v>843</v>
      </c>
      <c r="E164" s="30">
        <v>781</v>
      </c>
      <c r="F164" s="59">
        <v>27</v>
      </c>
      <c r="G164" s="40">
        <v>27</v>
      </c>
      <c r="H164" s="30" t="s">
        <v>843</v>
      </c>
    </row>
    <row r="165" spans="1:8" ht="15" customHeight="1">
      <c r="A165" s="43" t="s">
        <v>157</v>
      </c>
      <c r="B165" s="30">
        <v>43</v>
      </c>
      <c r="C165" s="156">
        <v>43</v>
      </c>
      <c r="D165" s="30" t="s">
        <v>843</v>
      </c>
      <c r="E165" s="30">
        <v>1980</v>
      </c>
      <c r="F165" s="59">
        <v>79.900000000000006</v>
      </c>
      <c r="G165" s="40">
        <v>79.900000000000006</v>
      </c>
      <c r="H165" s="30" t="s">
        <v>843</v>
      </c>
    </row>
    <row r="166" spans="1:8" ht="15" customHeight="1">
      <c r="A166" s="43" t="s">
        <v>158</v>
      </c>
      <c r="B166" s="30">
        <v>71</v>
      </c>
      <c r="C166" s="156">
        <v>71</v>
      </c>
      <c r="D166" s="30" t="s">
        <v>843</v>
      </c>
      <c r="E166" s="30">
        <v>4300</v>
      </c>
      <c r="F166" s="59">
        <v>81.900000000000006</v>
      </c>
      <c r="G166" s="40">
        <v>81.900000000000006</v>
      </c>
      <c r="H166" s="30" t="s">
        <v>843</v>
      </c>
    </row>
    <row r="167" spans="1:8" ht="15" customHeight="1">
      <c r="A167" s="48" t="s">
        <v>159</v>
      </c>
      <c r="B167" s="30">
        <v>4666</v>
      </c>
      <c r="C167" s="30">
        <v>1478</v>
      </c>
      <c r="D167" s="30">
        <v>3188</v>
      </c>
      <c r="E167" s="30">
        <v>92065</v>
      </c>
      <c r="F167" s="59">
        <v>70.5</v>
      </c>
      <c r="G167" s="59">
        <v>26.6</v>
      </c>
      <c r="H167" s="75">
        <v>43.9</v>
      </c>
    </row>
    <row r="168" spans="1:8" ht="25.15" customHeight="1">
      <c r="A168" s="61" t="s">
        <v>926</v>
      </c>
      <c r="B168" s="30"/>
      <c r="C168" s="30"/>
      <c r="D168" s="30"/>
      <c r="E168" s="30"/>
      <c r="F168" s="59"/>
      <c r="G168" s="59"/>
      <c r="H168" s="75"/>
    </row>
    <row r="169" spans="1:8" ht="15" customHeight="1">
      <c r="A169" s="62" t="s">
        <v>160</v>
      </c>
      <c r="B169" s="30">
        <v>747</v>
      </c>
      <c r="C169" s="30" t="s">
        <v>843</v>
      </c>
      <c r="D169" s="30">
        <v>747</v>
      </c>
      <c r="E169" s="30">
        <v>11286</v>
      </c>
      <c r="F169" s="59">
        <v>61.6</v>
      </c>
      <c r="G169" s="30" t="s">
        <v>843</v>
      </c>
      <c r="H169" s="75">
        <v>61.6</v>
      </c>
    </row>
    <row r="170" spans="1:8" ht="15" customHeight="1">
      <c r="A170" s="62" t="s">
        <v>94</v>
      </c>
      <c r="B170" s="30">
        <v>571</v>
      </c>
      <c r="C170" s="30">
        <v>8</v>
      </c>
      <c r="D170" s="30">
        <v>563</v>
      </c>
      <c r="E170" s="30">
        <v>14267</v>
      </c>
      <c r="F170" s="59">
        <v>80.900000000000006</v>
      </c>
      <c r="G170" s="40">
        <v>3.6</v>
      </c>
      <c r="H170" s="75">
        <v>77.3</v>
      </c>
    </row>
    <row r="171" spans="1:8" ht="15" customHeight="1">
      <c r="A171" s="62" t="s">
        <v>161</v>
      </c>
      <c r="B171" s="30">
        <v>396</v>
      </c>
      <c r="C171" s="30">
        <v>396</v>
      </c>
      <c r="D171" s="30" t="s">
        <v>843</v>
      </c>
      <c r="E171" s="30">
        <v>9768</v>
      </c>
      <c r="F171" s="59">
        <v>65.3</v>
      </c>
      <c r="G171" s="40">
        <v>65.3</v>
      </c>
      <c r="H171" s="30" t="s">
        <v>843</v>
      </c>
    </row>
    <row r="172" spans="1:8" ht="15" customHeight="1">
      <c r="A172" s="62" t="s">
        <v>162</v>
      </c>
      <c r="B172" s="30">
        <v>146</v>
      </c>
      <c r="C172" s="156">
        <v>146</v>
      </c>
      <c r="D172" s="30" t="s">
        <v>843</v>
      </c>
      <c r="E172" s="30">
        <v>5380</v>
      </c>
      <c r="F172" s="59">
        <v>78.400000000000006</v>
      </c>
      <c r="G172" s="40">
        <v>78.400000000000006</v>
      </c>
      <c r="H172" s="30" t="s">
        <v>843</v>
      </c>
    </row>
    <row r="173" spans="1:8" ht="15" customHeight="1">
      <c r="A173" s="62" t="s">
        <v>163</v>
      </c>
      <c r="B173" s="30">
        <v>522</v>
      </c>
      <c r="C173" s="30" t="s">
        <v>843</v>
      </c>
      <c r="D173" s="30">
        <v>522</v>
      </c>
      <c r="E173" s="30">
        <v>10702</v>
      </c>
      <c r="F173" s="59">
        <v>81.8</v>
      </c>
      <c r="G173" s="30" t="s">
        <v>843</v>
      </c>
      <c r="H173" s="68">
        <v>81.8</v>
      </c>
    </row>
    <row r="174" spans="1:8" ht="25.15" customHeight="1">
      <c r="A174" s="61" t="s">
        <v>922</v>
      </c>
      <c r="B174" s="30"/>
      <c r="C174" s="30"/>
      <c r="D174" s="30"/>
      <c r="E174" s="30"/>
      <c r="F174" s="59"/>
      <c r="G174" s="30"/>
      <c r="H174" s="68"/>
    </row>
    <row r="175" spans="1:8" ht="15" customHeight="1">
      <c r="A175" s="62" t="s">
        <v>164</v>
      </c>
      <c r="B175" s="30">
        <v>521</v>
      </c>
      <c r="C175" s="30">
        <v>25</v>
      </c>
      <c r="D175" s="156">
        <v>496</v>
      </c>
      <c r="E175" s="30">
        <v>8558</v>
      </c>
      <c r="F175" s="59">
        <v>61.3</v>
      </c>
      <c r="G175" s="59">
        <v>9</v>
      </c>
      <c r="H175" s="159">
        <v>52.3</v>
      </c>
    </row>
    <row r="176" spans="1:8" ht="15" customHeight="1">
      <c r="A176" s="62" t="s">
        <v>165</v>
      </c>
      <c r="B176" s="30">
        <v>280</v>
      </c>
      <c r="C176" s="156">
        <v>139</v>
      </c>
      <c r="D176" s="30">
        <v>141</v>
      </c>
      <c r="E176" s="30">
        <v>5685</v>
      </c>
      <c r="F176" s="59">
        <v>81</v>
      </c>
      <c r="G176" s="40">
        <v>33.700000000000003</v>
      </c>
      <c r="H176" s="75">
        <v>47.3</v>
      </c>
    </row>
    <row r="177" spans="1:8" ht="15" customHeight="1">
      <c r="A177" s="62" t="s">
        <v>166</v>
      </c>
      <c r="B177" s="30">
        <v>222</v>
      </c>
      <c r="C177" s="156">
        <v>207</v>
      </c>
      <c r="D177" s="30">
        <v>15</v>
      </c>
      <c r="E177" s="30">
        <v>5815</v>
      </c>
      <c r="F177" s="59">
        <v>73.400000000000006</v>
      </c>
      <c r="G177" s="40">
        <v>68.900000000000006</v>
      </c>
      <c r="H177" s="75">
        <v>4.5</v>
      </c>
    </row>
    <row r="178" spans="1:8" ht="15" customHeight="1">
      <c r="A178" s="62" t="s">
        <v>167</v>
      </c>
      <c r="B178" s="30">
        <v>54</v>
      </c>
      <c r="C178" s="30">
        <v>54</v>
      </c>
      <c r="D178" s="30" t="s">
        <v>843</v>
      </c>
      <c r="E178" s="30">
        <v>1187</v>
      </c>
      <c r="F178" s="59">
        <v>44</v>
      </c>
      <c r="G178" s="30">
        <v>44</v>
      </c>
      <c r="H178" s="30" t="s">
        <v>843</v>
      </c>
    </row>
    <row r="179" spans="1:8" ht="15" customHeight="1">
      <c r="A179" s="62" t="s">
        <v>168</v>
      </c>
      <c r="B179" s="80">
        <v>203</v>
      </c>
      <c r="C179" s="30" t="s">
        <v>843</v>
      </c>
      <c r="D179" s="80">
        <v>203</v>
      </c>
      <c r="E179" s="80">
        <v>4270</v>
      </c>
      <c r="F179" s="74">
        <v>47.3</v>
      </c>
      <c r="G179" s="30" t="s">
        <v>843</v>
      </c>
      <c r="H179" s="76">
        <v>47.3</v>
      </c>
    </row>
    <row r="180" spans="1:8" ht="15" customHeight="1">
      <c r="A180" s="62" t="s">
        <v>169</v>
      </c>
      <c r="B180" s="30">
        <v>969</v>
      </c>
      <c r="C180" s="30">
        <v>468</v>
      </c>
      <c r="D180" s="30">
        <v>501</v>
      </c>
      <c r="E180" s="30">
        <v>13748</v>
      </c>
      <c r="F180" s="59">
        <v>89.2</v>
      </c>
      <c r="G180" s="59">
        <v>47</v>
      </c>
      <c r="H180" s="75">
        <v>42.3</v>
      </c>
    </row>
    <row r="181" spans="1:8" ht="15" customHeight="1">
      <c r="A181" s="62" t="s">
        <v>170</v>
      </c>
      <c r="B181" s="30">
        <v>35</v>
      </c>
      <c r="C181" s="30">
        <v>35</v>
      </c>
      <c r="D181" s="30" t="s">
        <v>843</v>
      </c>
      <c r="E181" s="30">
        <v>1399</v>
      </c>
      <c r="F181" s="59">
        <v>38</v>
      </c>
      <c r="G181" s="59">
        <v>38</v>
      </c>
      <c r="H181" s="30" t="s">
        <v>843</v>
      </c>
    </row>
    <row r="182" spans="1:8" ht="15" customHeight="1">
      <c r="A182" s="48" t="s">
        <v>171</v>
      </c>
      <c r="B182" s="30">
        <v>2008</v>
      </c>
      <c r="C182" s="30">
        <v>322</v>
      </c>
      <c r="D182" s="30">
        <v>1686</v>
      </c>
      <c r="E182" s="30">
        <v>45671</v>
      </c>
      <c r="F182" s="59">
        <v>69.099999999999994</v>
      </c>
      <c r="G182" s="30">
        <v>14.8</v>
      </c>
      <c r="H182" s="68">
        <v>54.2</v>
      </c>
    </row>
    <row r="183" spans="1:8" ht="25.15" customHeight="1">
      <c r="A183" s="61" t="s">
        <v>921</v>
      </c>
      <c r="B183" s="30"/>
      <c r="C183" s="30"/>
      <c r="D183" s="30"/>
      <c r="E183" s="30"/>
      <c r="F183" s="59"/>
      <c r="G183" s="30"/>
      <c r="H183" s="68"/>
    </row>
    <row r="184" spans="1:8" ht="15" customHeight="1">
      <c r="A184" s="62" t="s">
        <v>173</v>
      </c>
      <c r="B184" s="30">
        <v>1036</v>
      </c>
      <c r="C184" s="30" t="s">
        <v>843</v>
      </c>
      <c r="D184" s="30">
        <v>1036</v>
      </c>
      <c r="E184" s="30">
        <v>21520</v>
      </c>
      <c r="F184" s="59">
        <v>99.7</v>
      </c>
      <c r="G184" s="30" t="s">
        <v>843</v>
      </c>
      <c r="H184" s="75">
        <v>99.7</v>
      </c>
    </row>
    <row r="185" spans="1:8" ht="25.15" customHeight="1">
      <c r="A185" s="61" t="s">
        <v>926</v>
      </c>
      <c r="B185" s="30"/>
      <c r="C185" s="30"/>
      <c r="D185" s="156"/>
      <c r="E185" s="30"/>
      <c r="F185" s="59"/>
      <c r="G185" s="59"/>
      <c r="H185" s="159"/>
    </row>
    <row r="186" spans="1:8" ht="15" customHeight="1">
      <c r="A186" s="62" t="s">
        <v>172</v>
      </c>
      <c r="B186" s="30">
        <v>110</v>
      </c>
      <c r="C186" s="30" t="s">
        <v>843</v>
      </c>
      <c r="D186" s="156">
        <v>110</v>
      </c>
      <c r="E186" s="30">
        <v>2380</v>
      </c>
      <c r="F186" s="59">
        <v>47.4</v>
      </c>
      <c r="G186" s="59">
        <v>0</v>
      </c>
      <c r="H186" s="159">
        <v>47.4</v>
      </c>
    </row>
    <row r="187" spans="1:8" ht="15" customHeight="1">
      <c r="A187" s="62" t="s">
        <v>26</v>
      </c>
      <c r="B187" s="30">
        <v>127</v>
      </c>
      <c r="C187" s="30">
        <v>127</v>
      </c>
      <c r="D187" s="30" t="s">
        <v>843</v>
      </c>
      <c r="E187" s="30">
        <v>2919</v>
      </c>
      <c r="F187" s="59">
        <v>47.1</v>
      </c>
      <c r="G187" s="59">
        <v>47.1</v>
      </c>
      <c r="H187" s="30" t="s">
        <v>843</v>
      </c>
    </row>
    <row r="188" spans="1:8" ht="25.15" customHeight="1">
      <c r="A188" s="61" t="s">
        <v>922</v>
      </c>
      <c r="B188" s="30"/>
      <c r="C188" s="30"/>
      <c r="D188" s="30"/>
      <c r="E188" s="30"/>
      <c r="F188" s="59"/>
      <c r="G188" s="59"/>
      <c r="H188" s="68"/>
    </row>
    <row r="189" spans="1:8" ht="15" customHeight="1">
      <c r="A189" s="62" t="s">
        <v>174</v>
      </c>
      <c r="B189" s="30">
        <v>128</v>
      </c>
      <c r="C189" s="30">
        <v>126</v>
      </c>
      <c r="D189" s="30">
        <v>2</v>
      </c>
      <c r="E189" s="30">
        <v>4010</v>
      </c>
      <c r="F189" s="59">
        <v>69.5</v>
      </c>
      <c r="G189" s="59">
        <v>67.599999999999994</v>
      </c>
      <c r="H189" s="68">
        <v>1.9</v>
      </c>
    </row>
    <row r="190" spans="1:8" ht="15" customHeight="1">
      <c r="A190" s="62" t="s">
        <v>175</v>
      </c>
      <c r="B190" s="30">
        <v>69</v>
      </c>
      <c r="C190" s="30">
        <v>69</v>
      </c>
      <c r="D190" s="30" t="s">
        <v>843</v>
      </c>
      <c r="E190" s="30">
        <v>3000</v>
      </c>
      <c r="F190" s="59">
        <v>87.5</v>
      </c>
      <c r="G190" s="59">
        <v>87.5</v>
      </c>
      <c r="H190" s="30" t="s">
        <v>843</v>
      </c>
    </row>
    <row r="191" spans="1:8" ht="15" customHeight="1">
      <c r="A191" s="62" t="s">
        <v>176</v>
      </c>
      <c r="B191" s="30">
        <v>43</v>
      </c>
      <c r="C191" s="30" t="s">
        <v>843</v>
      </c>
      <c r="D191" s="156">
        <v>43</v>
      </c>
      <c r="E191" s="30">
        <v>1593</v>
      </c>
      <c r="F191" s="59">
        <v>30.9</v>
      </c>
      <c r="G191" s="30" t="s">
        <v>843</v>
      </c>
      <c r="H191" s="159">
        <v>30.9</v>
      </c>
    </row>
    <row r="192" spans="1:8" ht="15" customHeight="1">
      <c r="A192" s="62" t="s">
        <v>173</v>
      </c>
      <c r="B192" s="30">
        <v>395</v>
      </c>
      <c r="C192" s="30" t="s">
        <v>843</v>
      </c>
      <c r="D192" s="156">
        <v>395</v>
      </c>
      <c r="E192" s="30">
        <v>5000</v>
      </c>
      <c r="F192" s="59">
        <v>36.5</v>
      </c>
      <c r="G192" s="30" t="s">
        <v>843</v>
      </c>
      <c r="H192" s="159">
        <v>36.5</v>
      </c>
    </row>
    <row r="193" spans="1:8" ht="15" customHeight="1">
      <c r="A193" s="62" t="s">
        <v>122</v>
      </c>
      <c r="B193" s="30">
        <v>100</v>
      </c>
      <c r="C193" s="30" t="s">
        <v>843</v>
      </c>
      <c r="D193" s="156">
        <v>100</v>
      </c>
      <c r="E193" s="30">
        <v>5249</v>
      </c>
      <c r="F193" s="59">
        <v>99.5</v>
      </c>
      <c r="G193" s="30" t="s">
        <v>843</v>
      </c>
      <c r="H193" s="159">
        <v>99.5</v>
      </c>
    </row>
    <row r="194" spans="1:8" ht="25.15" customHeight="1">
      <c r="A194" s="150" t="s">
        <v>923</v>
      </c>
      <c r="B194" s="30"/>
      <c r="C194" s="30"/>
      <c r="D194" s="30"/>
      <c r="E194" s="30"/>
      <c r="F194" s="59"/>
      <c r="G194" s="59"/>
      <c r="H194" s="68"/>
    </row>
    <row r="195" spans="1:8" ht="15" customHeight="1">
      <c r="A195" s="62" t="s">
        <v>62</v>
      </c>
      <c r="B195" s="30">
        <v>8006</v>
      </c>
      <c r="C195" s="30" t="s">
        <v>843</v>
      </c>
      <c r="D195" s="30">
        <v>8006</v>
      </c>
      <c r="E195" s="30">
        <v>166392</v>
      </c>
      <c r="F195" s="59">
        <v>100</v>
      </c>
      <c r="G195" s="30" t="s">
        <v>843</v>
      </c>
      <c r="H195" s="75">
        <v>100</v>
      </c>
    </row>
    <row r="196" spans="1:8" ht="20.100000000000001" customHeight="1">
      <c r="A196" s="33" t="s">
        <v>354</v>
      </c>
    </row>
    <row r="197" spans="1:8" ht="15" customHeight="1">
      <c r="A197" s="175" t="s">
        <v>246</v>
      </c>
    </row>
    <row r="198" spans="1:8" ht="15" customHeight="1">
      <c r="A198" s="180" t="s">
        <v>377</v>
      </c>
    </row>
    <row r="199" spans="1:8" ht="15" customHeight="1">
      <c r="A199" s="177" t="s">
        <v>247</v>
      </c>
    </row>
  </sheetData>
  <mergeCells count="6">
    <mergeCell ref="A5:A7"/>
    <mergeCell ref="B5:D5"/>
    <mergeCell ref="E6:E7"/>
    <mergeCell ref="B7:D7"/>
    <mergeCell ref="F7:H7"/>
    <mergeCell ref="E5:H5"/>
  </mergeCells>
  <hyperlinks>
    <hyperlink ref="I3:I4" location="'Spis tablic'!A1" display="Powrót do spisu tablic" xr:uid="{D90906C4-0FC0-440E-A258-3D86EEA3EDD6}"/>
  </hyperlinks>
  <pageMargins left="0.7" right="0.7" top="0.75" bottom="0.75" header="0.3" footer="0.3"/>
  <pageSetup paperSize="9" scale="60" fitToHeight="0" orientation="portrait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600-000000000000}">
  <sheetPr codeName="Arkusz66">
    <pageSetUpPr fitToPage="1"/>
  </sheetPr>
  <dimension ref="A1:K38"/>
  <sheetViews>
    <sheetView showGridLines="0"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/>
    </sheetView>
  </sheetViews>
  <sheetFormatPr defaultColWidth="9.59765625" defaultRowHeight="11.25"/>
  <cols>
    <col min="1" max="1" width="32.796875" style="33" customWidth="1"/>
    <col min="2" max="8" width="19" style="33" customWidth="1"/>
    <col min="9" max="9" width="21" style="33" customWidth="1"/>
    <col min="10" max="10" width="20" style="33" customWidth="1"/>
    <col min="11" max="16384" width="9.59765625" style="33"/>
  </cols>
  <sheetData>
    <row r="1" spans="1:11" ht="15" customHeight="1">
      <c r="A1" s="2" t="s">
        <v>953</v>
      </c>
      <c r="B1" s="56"/>
      <c r="C1" s="56"/>
      <c r="D1" s="56"/>
      <c r="E1" s="56"/>
      <c r="F1" s="56"/>
      <c r="G1" s="56"/>
      <c r="J1" s="89"/>
      <c r="K1" s="339" t="s">
        <v>36</v>
      </c>
    </row>
    <row r="2" spans="1:11" ht="15" customHeight="1">
      <c r="A2" s="186" t="s">
        <v>997</v>
      </c>
      <c r="B2" s="56"/>
      <c r="C2" s="56"/>
      <c r="D2" s="56"/>
      <c r="E2" s="56"/>
      <c r="F2" s="56"/>
      <c r="G2" s="56"/>
      <c r="J2" s="214"/>
      <c r="K2" s="349" t="s">
        <v>37</v>
      </c>
    </row>
    <row r="3" spans="1:11" ht="25.15" customHeight="1">
      <c r="A3" s="429" t="s">
        <v>519</v>
      </c>
      <c r="B3" s="395" t="s">
        <v>960</v>
      </c>
      <c r="C3" s="418"/>
      <c r="D3" s="418"/>
      <c r="E3" s="418"/>
      <c r="F3" s="418"/>
      <c r="G3" s="418"/>
      <c r="H3" s="450"/>
      <c r="I3" s="395" t="s">
        <v>968</v>
      </c>
      <c r="J3" s="420"/>
    </row>
    <row r="4" spans="1:11" ht="26.45" customHeight="1">
      <c r="A4" s="430"/>
      <c r="B4" s="405" t="s">
        <v>956</v>
      </c>
      <c r="C4" s="404"/>
      <c r="D4" s="406"/>
      <c r="E4" s="465" t="s">
        <v>959</v>
      </c>
      <c r="F4" s="404"/>
      <c r="G4" s="404"/>
      <c r="H4" s="406"/>
      <c r="I4" s="451"/>
      <c r="J4" s="422"/>
    </row>
    <row r="5" spans="1:11" ht="28.15" customHeight="1">
      <c r="A5" s="430"/>
      <c r="B5" s="393" t="s">
        <v>879</v>
      </c>
      <c r="C5" s="393" t="s">
        <v>958</v>
      </c>
      <c r="D5" s="393" t="s">
        <v>962</v>
      </c>
      <c r="E5" s="393" t="s">
        <v>879</v>
      </c>
      <c r="F5" s="393" t="s">
        <v>958</v>
      </c>
      <c r="G5" s="396" t="s">
        <v>850</v>
      </c>
      <c r="H5" s="400"/>
      <c r="I5" s="396"/>
      <c r="J5" s="424"/>
    </row>
    <row r="6" spans="1:11" ht="56.25">
      <c r="A6" s="431"/>
      <c r="B6" s="448"/>
      <c r="C6" s="448"/>
      <c r="D6" s="448"/>
      <c r="E6" s="448"/>
      <c r="F6" s="448"/>
      <c r="G6" s="311" t="s">
        <v>954</v>
      </c>
      <c r="H6" s="321" t="s">
        <v>957</v>
      </c>
      <c r="I6" s="311" t="s">
        <v>956</v>
      </c>
      <c r="J6" s="310" t="s">
        <v>955</v>
      </c>
    </row>
    <row r="7" spans="1:11" ht="22.5">
      <c r="A7" s="171" t="s">
        <v>902</v>
      </c>
      <c r="B7" s="80">
        <f>B8+B18+B26</f>
        <v>558</v>
      </c>
      <c r="C7" s="332">
        <f t="shared" ref="C7:H7" si="0">C8+C18+C26</f>
        <v>2.3100000000000005</v>
      </c>
      <c r="D7" s="80">
        <f t="shared" si="0"/>
        <v>441</v>
      </c>
      <c r="E7" s="80">
        <f t="shared" si="0"/>
        <v>1721846</v>
      </c>
      <c r="F7" s="80">
        <f t="shared" si="0"/>
        <v>9402.9399999999987</v>
      </c>
      <c r="G7" s="80">
        <f t="shared" si="0"/>
        <v>3526</v>
      </c>
      <c r="H7" s="80">
        <f t="shared" si="0"/>
        <v>1711426</v>
      </c>
      <c r="I7" s="74">
        <v>98.4</v>
      </c>
      <c r="J7" s="76">
        <v>3</v>
      </c>
    </row>
    <row r="8" spans="1:11" ht="22.5">
      <c r="A8" s="151" t="s">
        <v>903</v>
      </c>
      <c r="B8" s="30">
        <f>SUM(B9:B17)</f>
        <v>255</v>
      </c>
      <c r="C8" s="333">
        <f>SUM(C9:C17)</f>
        <v>1.06</v>
      </c>
      <c r="D8" s="30">
        <f t="shared" ref="D8:H8" si="1">SUM(D9:D17)</f>
        <v>179</v>
      </c>
      <c r="E8" s="30">
        <f t="shared" si="1"/>
        <v>689446</v>
      </c>
      <c r="F8" s="30">
        <f t="shared" si="1"/>
        <v>4089.35</v>
      </c>
      <c r="G8" s="30">
        <f t="shared" si="1"/>
        <v>1287</v>
      </c>
      <c r="H8" s="30">
        <f t="shared" si="1"/>
        <v>685388</v>
      </c>
      <c r="I8" s="30" t="s">
        <v>253</v>
      </c>
      <c r="J8" s="81" t="s">
        <v>253</v>
      </c>
    </row>
    <row r="9" spans="1:11" ht="22.5">
      <c r="A9" s="61" t="s">
        <v>870</v>
      </c>
      <c r="B9" s="30"/>
      <c r="C9" s="211"/>
      <c r="D9" s="30"/>
      <c r="E9" s="30"/>
      <c r="F9" s="38"/>
      <c r="G9" s="30"/>
      <c r="H9" s="30"/>
      <c r="I9" s="146"/>
      <c r="J9" s="68"/>
    </row>
    <row r="10" spans="1:11" ht="15" customHeight="1">
      <c r="A10" s="62" t="s">
        <v>42</v>
      </c>
      <c r="B10" s="80">
        <v>19</v>
      </c>
      <c r="C10" s="210">
        <v>0.02</v>
      </c>
      <c r="D10" s="80">
        <v>19</v>
      </c>
      <c r="E10" s="80">
        <v>33288</v>
      </c>
      <c r="F10" s="162">
        <v>27.7</v>
      </c>
      <c r="G10" s="80">
        <v>112</v>
      </c>
      <c r="H10" s="80">
        <v>32907</v>
      </c>
      <c r="I10" s="162">
        <v>90.8</v>
      </c>
      <c r="J10" s="163">
        <v>5</v>
      </c>
    </row>
    <row r="11" spans="1:11" ht="15" customHeight="1">
      <c r="A11" s="62" t="s">
        <v>43</v>
      </c>
      <c r="B11" s="30">
        <v>25</v>
      </c>
      <c r="C11" s="211">
        <v>0.03</v>
      </c>
      <c r="D11" s="30">
        <v>19</v>
      </c>
      <c r="E11" s="30">
        <v>48736</v>
      </c>
      <c r="F11" s="38">
        <v>51.09</v>
      </c>
      <c r="G11" s="30">
        <v>62</v>
      </c>
      <c r="H11" s="30">
        <v>48534</v>
      </c>
      <c r="I11" s="38">
        <v>95.2</v>
      </c>
      <c r="J11" s="164">
        <v>37.299999999999997</v>
      </c>
    </row>
    <row r="12" spans="1:11" ht="15" customHeight="1">
      <c r="A12" s="62" t="s">
        <v>44</v>
      </c>
      <c r="B12" s="30">
        <v>48</v>
      </c>
      <c r="C12" s="211">
        <v>0.03</v>
      </c>
      <c r="D12" s="30">
        <v>9</v>
      </c>
      <c r="E12" s="30">
        <v>37624</v>
      </c>
      <c r="F12" s="38">
        <v>26.58</v>
      </c>
      <c r="G12" s="30">
        <v>100</v>
      </c>
      <c r="H12" s="30">
        <v>37296</v>
      </c>
      <c r="I12" s="38">
        <v>52.9</v>
      </c>
      <c r="J12" s="164">
        <v>0</v>
      </c>
    </row>
    <row r="13" spans="1:11" ht="15" customHeight="1">
      <c r="A13" s="62" t="s">
        <v>45</v>
      </c>
      <c r="B13" s="30">
        <v>39</v>
      </c>
      <c r="C13" s="211">
        <v>0.03</v>
      </c>
      <c r="D13" s="30">
        <v>28</v>
      </c>
      <c r="E13" s="30">
        <v>119273</v>
      </c>
      <c r="F13" s="38">
        <v>86.1</v>
      </c>
      <c r="G13" s="30">
        <v>262</v>
      </c>
      <c r="H13" s="30">
        <v>118500</v>
      </c>
      <c r="I13" s="38">
        <v>98.6</v>
      </c>
      <c r="J13" s="164">
        <v>0</v>
      </c>
    </row>
    <row r="14" spans="1:11" ht="15" customHeight="1">
      <c r="A14" s="62" t="s">
        <v>46</v>
      </c>
      <c r="B14" s="30">
        <v>4</v>
      </c>
      <c r="C14" s="211">
        <v>0.01</v>
      </c>
      <c r="D14" s="30">
        <v>4</v>
      </c>
      <c r="E14" s="30">
        <v>11522</v>
      </c>
      <c r="F14" s="38">
        <v>16.600000000000001</v>
      </c>
      <c r="G14" s="30">
        <v>47</v>
      </c>
      <c r="H14" s="30">
        <v>11437</v>
      </c>
      <c r="I14" s="38">
        <v>99</v>
      </c>
      <c r="J14" s="165">
        <v>0</v>
      </c>
    </row>
    <row r="15" spans="1:11" ht="15" customHeight="1">
      <c r="A15" s="62" t="s">
        <v>47</v>
      </c>
      <c r="B15" s="30">
        <v>47</v>
      </c>
      <c r="C15" s="211">
        <v>0.03</v>
      </c>
      <c r="D15" s="30">
        <v>34</v>
      </c>
      <c r="E15" s="30">
        <v>135314</v>
      </c>
      <c r="F15" s="38">
        <v>76.61</v>
      </c>
      <c r="G15" s="30">
        <v>171</v>
      </c>
      <c r="H15" s="30">
        <v>134362</v>
      </c>
      <c r="I15" s="38">
        <v>94.7</v>
      </c>
      <c r="J15" s="165">
        <v>0</v>
      </c>
    </row>
    <row r="16" spans="1:11" ht="22.5">
      <c r="A16" s="150" t="s">
        <v>871</v>
      </c>
      <c r="B16" s="30"/>
      <c r="C16" s="211"/>
      <c r="D16" s="30"/>
      <c r="E16" s="30"/>
      <c r="F16" s="38"/>
      <c r="G16" s="30"/>
      <c r="H16" s="30"/>
      <c r="I16" s="38"/>
      <c r="J16" s="165"/>
    </row>
    <row r="17" spans="1:10" ht="15" customHeight="1">
      <c r="A17" s="62" t="s">
        <v>48</v>
      </c>
      <c r="B17" s="30">
        <v>73</v>
      </c>
      <c r="C17" s="211">
        <v>0.91</v>
      </c>
      <c r="D17" s="30">
        <v>66</v>
      </c>
      <c r="E17" s="30">
        <v>303689</v>
      </c>
      <c r="F17" s="38">
        <v>3804.67</v>
      </c>
      <c r="G17" s="30">
        <v>533</v>
      </c>
      <c r="H17" s="30">
        <v>302352</v>
      </c>
      <c r="I17" s="38">
        <v>99.1</v>
      </c>
      <c r="J17" s="165">
        <v>3</v>
      </c>
    </row>
    <row r="18" spans="1:10" s="51" customFormat="1" ht="22.5">
      <c r="A18" s="172" t="s">
        <v>901</v>
      </c>
      <c r="B18" s="80">
        <f>SUM(B19:B25)</f>
        <v>118</v>
      </c>
      <c r="C18" s="332">
        <f t="shared" ref="C18:H18" si="2">SUM(C19:C25)</f>
        <v>9.0000000000000011E-2</v>
      </c>
      <c r="D18" s="80">
        <f t="shared" si="2"/>
        <v>103</v>
      </c>
      <c r="E18" s="80">
        <f t="shared" si="2"/>
        <v>306707</v>
      </c>
      <c r="F18" s="80">
        <f t="shared" si="2"/>
        <v>260.99</v>
      </c>
      <c r="G18" s="80">
        <f t="shared" si="2"/>
        <v>404</v>
      </c>
      <c r="H18" s="80">
        <f t="shared" si="2"/>
        <v>304795</v>
      </c>
      <c r="I18" s="80" t="s">
        <v>253</v>
      </c>
      <c r="J18" s="82" t="s">
        <v>253</v>
      </c>
    </row>
    <row r="19" spans="1:10" ht="22.5">
      <c r="A19" s="150" t="s">
        <v>873</v>
      </c>
      <c r="B19" s="30"/>
      <c r="C19" s="211"/>
      <c r="D19" s="30"/>
      <c r="E19" s="30"/>
      <c r="F19" s="38"/>
      <c r="G19" s="30"/>
      <c r="H19" s="30"/>
      <c r="I19" s="38"/>
      <c r="J19" s="165"/>
    </row>
    <row r="20" spans="1:10" ht="15" customHeight="1">
      <c r="A20" s="62" t="s">
        <v>49</v>
      </c>
      <c r="B20" s="30">
        <v>25</v>
      </c>
      <c r="C20" s="211">
        <v>0.02</v>
      </c>
      <c r="D20" s="30">
        <v>24</v>
      </c>
      <c r="E20" s="30">
        <v>133699</v>
      </c>
      <c r="F20" s="38">
        <v>120.15</v>
      </c>
      <c r="G20" s="30">
        <v>259</v>
      </c>
      <c r="H20" s="30">
        <v>133130</v>
      </c>
      <c r="I20" s="38">
        <v>96.3</v>
      </c>
      <c r="J20" s="164">
        <v>0</v>
      </c>
    </row>
    <row r="21" spans="1:10" ht="15" customHeight="1">
      <c r="A21" s="62" t="s">
        <v>50</v>
      </c>
      <c r="B21" s="30">
        <v>36</v>
      </c>
      <c r="C21" s="211">
        <v>0.03</v>
      </c>
      <c r="D21" s="30">
        <v>36</v>
      </c>
      <c r="E21" s="30">
        <v>40308</v>
      </c>
      <c r="F21" s="38">
        <v>36.01</v>
      </c>
      <c r="G21" s="30">
        <v>83</v>
      </c>
      <c r="H21" s="30">
        <v>39881</v>
      </c>
      <c r="I21" s="38">
        <v>90.9</v>
      </c>
      <c r="J21" s="164">
        <v>0</v>
      </c>
    </row>
    <row r="22" spans="1:10" ht="15" customHeight="1">
      <c r="A22" s="62" t="s">
        <v>51</v>
      </c>
      <c r="B22" s="30">
        <v>0</v>
      </c>
      <c r="C22" s="211">
        <v>0</v>
      </c>
      <c r="D22" s="30">
        <v>0</v>
      </c>
      <c r="E22" s="30">
        <v>0</v>
      </c>
      <c r="F22" s="122">
        <v>0</v>
      </c>
      <c r="G22" s="30">
        <v>0</v>
      </c>
      <c r="H22" s="30">
        <v>0</v>
      </c>
      <c r="I22" s="38">
        <v>0</v>
      </c>
      <c r="J22" s="165">
        <v>0</v>
      </c>
    </row>
    <row r="23" spans="1:10" ht="15" customHeight="1">
      <c r="A23" s="62" t="s">
        <v>52</v>
      </c>
      <c r="B23" s="30">
        <v>18</v>
      </c>
      <c r="C23" s="211">
        <v>0.02</v>
      </c>
      <c r="D23" s="30">
        <v>11</v>
      </c>
      <c r="E23" s="30">
        <v>46085</v>
      </c>
      <c r="F23" s="38">
        <v>52.75</v>
      </c>
      <c r="G23" s="30">
        <v>49</v>
      </c>
      <c r="H23" s="30">
        <v>45591</v>
      </c>
      <c r="I23" s="38">
        <v>73.900000000000006</v>
      </c>
      <c r="J23" s="164">
        <v>8.6999999999999993</v>
      </c>
    </row>
    <row r="24" spans="1:10" ht="15" customHeight="1">
      <c r="A24" s="62" t="s">
        <v>53</v>
      </c>
      <c r="B24" s="30">
        <v>38</v>
      </c>
      <c r="C24" s="211">
        <v>0.02</v>
      </c>
      <c r="D24" s="30">
        <v>31</v>
      </c>
      <c r="E24" s="30">
        <v>82900</v>
      </c>
      <c r="F24" s="38">
        <v>46.72</v>
      </c>
      <c r="G24" s="30">
        <v>13</v>
      </c>
      <c r="H24" s="30">
        <v>82482</v>
      </c>
      <c r="I24" s="38">
        <v>84.6</v>
      </c>
      <c r="J24" s="165">
        <v>0</v>
      </c>
    </row>
    <row r="25" spans="1:10" ht="15" customHeight="1">
      <c r="A25" s="62" t="s">
        <v>54</v>
      </c>
      <c r="B25" s="30">
        <v>1</v>
      </c>
      <c r="C25" s="211">
        <v>0</v>
      </c>
      <c r="D25" s="30">
        <v>1</v>
      </c>
      <c r="E25" s="30">
        <v>3715</v>
      </c>
      <c r="F25" s="38">
        <v>5.36</v>
      </c>
      <c r="G25" s="30">
        <v>0</v>
      </c>
      <c r="H25" s="30">
        <v>3711</v>
      </c>
      <c r="I25" s="38">
        <v>0</v>
      </c>
      <c r="J25" s="164">
        <v>0</v>
      </c>
    </row>
    <row r="26" spans="1:10" s="51" customFormat="1" ht="22.5">
      <c r="A26" s="151" t="s">
        <v>904</v>
      </c>
      <c r="B26" s="80">
        <f>SUM(B28:B36)</f>
        <v>185</v>
      </c>
      <c r="C26" s="332">
        <f t="shared" ref="C26:H26" si="3">SUM(C28:C36)</f>
        <v>1.1600000000000001</v>
      </c>
      <c r="D26" s="80">
        <f t="shared" si="3"/>
        <v>159</v>
      </c>
      <c r="E26" s="80">
        <f t="shared" si="3"/>
        <v>725693</v>
      </c>
      <c r="F26" s="80">
        <f t="shared" si="3"/>
        <v>5052.5999999999995</v>
      </c>
      <c r="G26" s="80">
        <f t="shared" si="3"/>
        <v>1835</v>
      </c>
      <c r="H26" s="80">
        <f t="shared" si="3"/>
        <v>721243</v>
      </c>
      <c r="I26" s="80" t="s">
        <v>253</v>
      </c>
      <c r="J26" s="82" t="s">
        <v>253</v>
      </c>
    </row>
    <row r="27" spans="1:10" ht="22.5">
      <c r="A27" s="61" t="s">
        <v>870</v>
      </c>
      <c r="B27" s="30"/>
      <c r="C27" s="211"/>
      <c r="D27" s="30"/>
      <c r="E27" s="30"/>
      <c r="F27" s="38"/>
      <c r="G27" s="30"/>
      <c r="H27" s="30"/>
      <c r="I27" s="38"/>
      <c r="J27" s="164"/>
    </row>
    <row r="28" spans="1:10" ht="15" customHeight="1">
      <c r="A28" s="62" t="s">
        <v>55</v>
      </c>
      <c r="B28" s="30">
        <v>12</v>
      </c>
      <c r="C28" s="211">
        <v>0.01</v>
      </c>
      <c r="D28" s="30">
        <v>9</v>
      </c>
      <c r="E28" s="30">
        <v>24158</v>
      </c>
      <c r="F28" s="38">
        <v>18.48</v>
      </c>
      <c r="G28" s="30">
        <v>50</v>
      </c>
      <c r="H28" s="30">
        <v>24055</v>
      </c>
      <c r="I28" s="38">
        <v>80.599999999999994</v>
      </c>
      <c r="J28" s="165">
        <v>0</v>
      </c>
    </row>
    <row r="29" spans="1:10" ht="15" customHeight="1">
      <c r="A29" s="62" t="s">
        <v>56</v>
      </c>
      <c r="B29" s="30">
        <v>26</v>
      </c>
      <c r="C29" s="211">
        <v>0.02</v>
      </c>
      <c r="D29" s="30">
        <v>25</v>
      </c>
      <c r="E29" s="30">
        <v>31907</v>
      </c>
      <c r="F29" s="38">
        <v>26.3</v>
      </c>
      <c r="G29" s="30">
        <v>85</v>
      </c>
      <c r="H29" s="30">
        <v>31560</v>
      </c>
      <c r="I29" s="38">
        <v>93.9</v>
      </c>
      <c r="J29" s="165">
        <v>0</v>
      </c>
    </row>
    <row r="30" spans="1:10" ht="15" customHeight="1">
      <c r="A30" s="62" t="s">
        <v>57</v>
      </c>
      <c r="B30" s="30">
        <v>7</v>
      </c>
      <c r="C30" s="211">
        <v>0.01</v>
      </c>
      <c r="D30" s="30">
        <v>6</v>
      </c>
      <c r="E30" s="30">
        <v>54623</v>
      </c>
      <c r="F30" s="38">
        <v>59.05</v>
      </c>
      <c r="G30" s="30">
        <v>94</v>
      </c>
      <c r="H30" s="30">
        <v>54418</v>
      </c>
      <c r="I30" s="38">
        <v>91.9</v>
      </c>
      <c r="J30" s="336">
        <v>0</v>
      </c>
    </row>
    <row r="31" spans="1:10" ht="15" customHeight="1">
      <c r="A31" s="62" t="s">
        <v>58</v>
      </c>
      <c r="B31" s="30">
        <v>10</v>
      </c>
      <c r="C31" s="211">
        <v>0.01</v>
      </c>
      <c r="D31" s="30">
        <v>9</v>
      </c>
      <c r="E31" s="30">
        <v>65726</v>
      </c>
      <c r="F31" s="38">
        <v>61.69</v>
      </c>
      <c r="G31" s="30">
        <v>70</v>
      </c>
      <c r="H31" s="30">
        <v>65500</v>
      </c>
      <c r="I31" s="38">
        <v>95.8</v>
      </c>
      <c r="J31" s="165">
        <v>0</v>
      </c>
    </row>
    <row r="32" spans="1:10" ht="15" customHeight="1">
      <c r="A32" s="62" t="s">
        <v>59</v>
      </c>
      <c r="B32" s="30">
        <v>14</v>
      </c>
      <c r="C32" s="211">
        <v>0.01</v>
      </c>
      <c r="D32" s="30">
        <v>9</v>
      </c>
      <c r="E32" s="30">
        <v>11235</v>
      </c>
      <c r="F32" s="38">
        <v>11.7</v>
      </c>
      <c r="G32" s="30">
        <v>60</v>
      </c>
      <c r="H32" s="30">
        <v>11122</v>
      </c>
      <c r="I32" s="38">
        <v>48.1</v>
      </c>
      <c r="J32" s="165">
        <v>0</v>
      </c>
    </row>
    <row r="33" spans="1:10" ht="15" customHeight="1">
      <c r="A33" s="62" t="s">
        <v>60</v>
      </c>
      <c r="B33" s="30">
        <v>2</v>
      </c>
      <c r="C33" s="211">
        <v>0</v>
      </c>
      <c r="D33" s="30">
        <v>2</v>
      </c>
      <c r="E33" s="30">
        <v>45996</v>
      </c>
      <c r="F33" s="38">
        <v>16.21</v>
      </c>
      <c r="G33" s="30">
        <v>70</v>
      </c>
      <c r="H33" s="30">
        <v>45662</v>
      </c>
      <c r="I33" s="38">
        <v>84.6</v>
      </c>
      <c r="J33" s="165">
        <v>0.3</v>
      </c>
    </row>
    <row r="34" spans="1:10" ht="15" customHeight="1">
      <c r="A34" s="43" t="s">
        <v>61</v>
      </c>
      <c r="B34" s="30">
        <v>18</v>
      </c>
      <c r="C34" s="211">
        <v>0.01</v>
      </c>
      <c r="D34" s="30">
        <v>17</v>
      </c>
      <c r="E34" s="30">
        <v>65846</v>
      </c>
      <c r="F34" s="38">
        <v>34.06</v>
      </c>
      <c r="G34" s="30">
        <v>178</v>
      </c>
      <c r="H34" s="30">
        <v>65507</v>
      </c>
      <c r="I34" s="38">
        <v>92.6</v>
      </c>
      <c r="J34" s="164">
        <v>0</v>
      </c>
    </row>
    <row r="35" spans="1:10" ht="22.5">
      <c r="A35" s="150" t="s">
        <v>871</v>
      </c>
      <c r="B35" s="80"/>
      <c r="C35" s="210"/>
      <c r="D35" s="80"/>
      <c r="E35" s="80"/>
      <c r="F35" s="162"/>
      <c r="G35" s="80"/>
      <c r="H35" s="80"/>
      <c r="I35" s="162"/>
      <c r="J35" s="163"/>
    </row>
    <row r="36" spans="1:10" ht="15" customHeight="1">
      <c r="A36" s="62" t="s">
        <v>62</v>
      </c>
      <c r="B36" s="30">
        <v>96</v>
      </c>
      <c r="C36" s="211">
        <v>1.0900000000000001</v>
      </c>
      <c r="D36" s="30">
        <v>82</v>
      </c>
      <c r="E36" s="30">
        <v>426202</v>
      </c>
      <c r="F36" s="38">
        <v>4825.1099999999997</v>
      </c>
      <c r="G36" s="30">
        <v>1228</v>
      </c>
      <c r="H36" s="30">
        <v>423419</v>
      </c>
      <c r="I36" s="38">
        <v>99.5</v>
      </c>
      <c r="J36" s="164">
        <v>3.3</v>
      </c>
    </row>
    <row r="37" spans="1:10" ht="20.100000000000001" customHeight="1">
      <c r="A37" s="33" t="s">
        <v>260</v>
      </c>
    </row>
    <row r="38" spans="1:10" ht="15" customHeight="1">
      <c r="A38" s="49" t="s">
        <v>499</v>
      </c>
    </row>
  </sheetData>
  <mergeCells count="11">
    <mergeCell ref="A3:A6"/>
    <mergeCell ref="G5:H5"/>
    <mergeCell ref="I3:J5"/>
    <mergeCell ref="D5:D6"/>
    <mergeCell ref="E5:E6"/>
    <mergeCell ref="F5:F6"/>
    <mergeCell ref="B4:D4"/>
    <mergeCell ref="B3:H3"/>
    <mergeCell ref="E4:H4"/>
    <mergeCell ref="B5:B6"/>
    <mergeCell ref="C5:C6"/>
  </mergeCells>
  <phoneticPr fontId="6" type="noConversion"/>
  <hyperlinks>
    <hyperlink ref="K1:K2" location="'Spis tablic'!A1" display="Powrót do spisu tablic" xr:uid="{588C7C20-57B6-4CF9-9BE4-49706A7A4323}"/>
  </hyperlinks>
  <pageMargins left="0.19685039370078741" right="0.19685039370078741" top="0.19685039370078741" bottom="0.19685039370078741" header="0.31496062992125984" footer="0.31496062992125984"/>
  <pageSetup paperSize="9" scale="88" fitToHeight="0" orientation="landscape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700-000000000000}">
  <sheetPr codeName="Arkusz67">
    <pageSetUpPr fitToPage="1"/>
  </sheetPr>
  <dimension ref="A1:K38"/>
  <sheetViews>
    <sheetView showGridLines="0"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/>
    </sheetView>
  </sheetViews>
  <sheetFormatPr defaultColWidth="9.59765625" defaultRowHeight="11.25"/>
  <cols>
    <col min="1" max="1" width="32.796875" style="33" customWidth="1"/>
    <col min="2" max="8" width="19" style="33" customWidth="1"/>
    <col min="9" max="9" width="21" style="33" customWidth="1"/>
    <col min="10" max="10" width="20" style="33" customWidth="1"/>
    <col min="11" max="16384" width="9.59765625" style="33"/>
  </cols>
  <sheetData>
    <row r="1" spans="1:11" ht="15" customHeight="1">
      <c r="A1" s="2" t="s">
        <v>964</v>
      </c>
      <c r="B1" s="56"/>
      <c r="C1" s="56"/>
      <c r="D1" s="56"/>
      <c r="E1" s="56"/>
      <c r="F1" s="56"/>
      <c r="G1" s="56"/>
      <c r="J1" s="89"/>
      <c r="K1" s="339" t="s">
        <v>36</v>
      </c>
    </row>
    <row r="2" spans="1:11" ht="15" customHeight="1">
      <c r="A2" s="186" t="s">
        <v>963</v>
      </c>
      <c r="B2" s="56"/>
      <c r="C2" s="56"/>
      <c r="D2" s="56"/>
      <c r="E2" s="56"/>
      <c r="F2" s="56"/>
      <c r="G2" s="56"/>
      <c r="J2" s="214"/>
      <c r="K2" s="349" t="s">
        <v>37</v>
      </c>
    </row>
    <row r="3" spans="1:11" ht="25.15" customHeight="1">
      <c r="A3" s="429" t="s">
        <v>519</v>
      </c>
      <c r="B3" s="395" t="s">
        <v>960</v>
      </c>
      <c r="C3" s="418"/>
      <c r="D3" s="418"/>
      <c r="E3" s="418"/>
      <c r="F3" s="418"/>
      <c r="G3" s="418"/>
      <c r="H3" s="450"/>
      <c r="I3" s="395" t="s">
        <v>961</v>
      </c>
      <c r="J3" s="420"/>
    </row>
    <row r="4" spans="1:11" ht="26.45" customHeight="1">
      <c r="A4" s="430"/>
      <c r="B4" s="405" t="s">
        <v>956</v>
      </c>
      <c r="C4" s="404"/>
      <c r="D4" s="406"/>
      <c r="E4" s="465" t="s">
        <v>959</v>
      </c>
      <c r="F4" s="404"/>
      <c r="G4" s="404"/>
      <c r="H4" s="406"/>
      <c r="I4" s="451"/>
      <c r="J4" s="422"/>
    </row>
    <row r="5" spans="1:11" ht="28.15" customHeight="1">
      <c r="A5" s="430"/>
      <c r="B5" s="393" t="s">
        <v>879</v>
      </c>
      <c r="C5" s="393" t="s">
        <v>958</v>
      </c>
      <c r="D5" s="393" t="s">
        <v>962</v>
      </c>
      <c r="E5" s="393" t="s">
        <v>879</v>
      </c>
      <c r="F5" s="393" t="s">
        <v>958</v>
      </c>
      <c r="G5" s="396" t="s">
        <v>850</v>
      </c>
      <c r="H5" s="400"/>
      <c r="I5" s="396"/>
      <c r="J5" s="424"/>
    </row>
    <row r="6" spans="1:11" ht="56.25">
      <c r="A6" s="431"/>
      <c r="B6" s="394"/>
      <c r="C6" s="394"/>
      <c r="D6" s="394"/>
      <c r="E6" s="394"/>
      <c r="F6" s="394"/>
      <c r="G6" s="318" t="s">
        <v>954</v>
      </c>
      <c r="H6" s="322" t="s">
        <v>957</v>
      </c>
      <c r="I6" s="318" t="s">
        <v>956</v>
      </c>
      <c r="J6" s="319" t="s">
        <v>955</v>
      </c>
    </row>
    <row r="7" spans="1:11" ht="22.5">
      <c r="A7" s="171" t="s">
        <v>902</v>
      </c>
      <c r="B7" s="80">
        <f>B8+B18+B26</f>
        <v>637</v>
      </c>
      <c r="C7" s="334">
        <f t="shared" ref="C7:H7" si="0">C8+C18+C26</f>
        <v>3.1399999999999997</v>
      </c>
      <c r="D7" s="80">
        <f t="shared" si="0"/>
        <v>528</v>
      </c>
      <c r="E7" s="80">
        <f t="shared" si="0"/>
        <v>1610597</v>
      </c>
      <c r="F7" s="80">
        <f t="shared" si="0"/>
        <v>8252.61</v>
      </c>
      <c r="G7" s="80">
        <f t="shared" si="0"/>
        <v>3407</v>
      </c>
      <c r="H7" s="80">
        <f t="shared" si="0"/>
        <v>1599904</v>
      </c>
      <c r="I7" s="102">
        <v>98.4</v>
      </c>
      <c r="J7" s="131">
        <v>4.3</v>
      </c>
    </row>
    <row r="8" spans="1:11" ht="22.5">
      <c r="A8" s="151" t="s">
        <v>903</v>
      </c>
      <c r="B8" s="30">
        <f>SUM(B9:B17)</f>
        <v>358</v>
      </c>
      <c r="C8" s="335">
        <f t="shared" ref="C8:J8" si="1">SUM(C9:C17)</f>
        <v>2.1799999999999997</v>
      </c>
      <c r="D8" s="30">
        <f t="shared" si="1"/>
        <v>280</v>
      </c>
      <c r="E8" s="30">
        <f t="shared" si="1"/>
        <v>659897</v>
      </c>
      <c r="F8" s="30">
        <f t="shared" si="1"/>
        <v>3692.2400000000002</v>
      </c>
      <c r="G8" s="30">
        <f t="shared" si="1"/>
        <v>1421</v>
      </c>
      <c r="H8" s="30">
        <f t="shared" si="1"/>
        <v>655908</v>
      </c>
      <c r="I8" s="32">
        <f t="shared" si="1"/>
        <v>539.5</v>
      </c>
      <c r="J8" s="99">
        <f t="shared" si="1"/>
        <v>57.4</v>
      </c>
    </row>
    <row r="9" spans="1:11" ht="22.5">
      <c r="A9" s="61" t="s">
        <v>870</v>
      </c>
      <c r="B9" s="30"/>
      <c r="C9" s="211"/>
      <c r="D9" s="30"/>
      <c r="E9" s="30"/>
      <c r="F9" s="38"/>
      <c r="G9" s="30"/>
      <c r="H9" s="30"/>
      <c r="I9" s="38"/>
      <c r="J9" s="164"/>
    </row>
    <row r="10" spans="1:11" ht="15" customHeight="1">
      <c r="A10" s="62" t="s">
        <v>42</v>
      </c>
      <c r="B10" s="80">
        <v>22</v>
      </c>
      <c r="C10" s="210">
        <v>0.02</v>
      </c>
      <c r="D10" s="80">
        <v>22</v>
      </c>
      <c r="E10" s="80">
        <v>31060</v>
      </c>
      <c r="F10" s="162">
        <v>25.79</v>
      </c>
      <c r="G10" s="80">
        <v>114</v>
      </c>
      <c r="H10" s="80">
        <v>30740</v>
      </c>
      <c r="I10" s="162" t="s">
        <v>253</v>
      </c>
      <c r="J10" s="163" t="s">
        <v>253</v>
      </c>
    </row>
    <row r="11" spans="1:11" ht="15" customHeight="1">
      <c r="A11" s="62" t="s">
        <v>43</v>
      </c>
      <c r="B11" s="30">
        <v>26</v>
      </c>
      <c r="C11" s="211">
        <v>0.03</v>
      </c>
      <c r="D11" s="30">
        <v>14</v>
      </c>
      <c r="E11" s="30">
        <v>51742</v>
      </c>
      <c r="F11" s="38">
        <v>54.24</v>
      </c>
      <c r="G11" s="30">
        <v>64</v>
      </c>
      <c r="H11" s="30">
        <v>51522</v>
      </c>
      <c r="I11" s="38">
        <v>97.5</v>
      </c>
      <c r="J11" s="164">
        <v>52.6</v>
      </c>
    </row>
    <row r="12" spans="1:11" ht="15" customHeight="1">
      <c r="A12" s="62" t="s">
        <v>44</v>
      </c>
      <c r="B12" s="30">
        <v>57</v>
      </c>
      <c r="C12" s="211">
        <v>0.04</v>
      </c>
      <c r="D12" s="30">
        <v>16</v>
      </c>
      <c r="E12" s="30">
        <v>34468</v>
      </c>
      <c r="F12" s="38">
        <v>24.39</v>
      </c>
      <c r="G12" s="30">
        <v>124</v>
      </c>
      <c r="H12" s="30">
        <v>34076</v>
      </c>
      <c r="I12" s="38">
        <v>48.6</v>
      </c>
      <c r="J12" s="164">
        <v>0</v>
      </c>
    </row>
    <row r="13" spans="1:11" ht="15" customHeight="1">
      <c r="A13" s="62" t="s">
        <v>45</v>
      </c>
      <c r="B13" s="30">
        <v>31</v>
      </c>
      <c r="C13" s="211">
        <v>0.02</v>
      </c>
      <c r="D13" s="30">
        <v>26</v>
      </c>
      <c r="E13" s="30">
        <v>108312</v>
      </c>
      <c r="F13" s="38">
        <v>78.19</v>
      </c>
      <c r="G13" s="30">
        <v>327</v>
      </c>
      <c r="H13" s="30">
        <v>107630</v>
      </c>
      <c r="I13" s="38">
        <v>98.9</v>
      </c>
      <c r="J13" s="164">
        <v>0</v>
      </c>
    </row>
    <row r="14" spans="1:11" ht="15" customHeight="1">
      <c r="A14" s="62" t="s">
        <v>46</v>
      </c>
      <c r="B14" s="30">
        <v>4</v>
      </c>
      <c r="C14" s="211">
        <v>0.01</v>
      </c>
      <c r="D14" s="30">
        <v>4</v>
      </c>
      <c r="E14" s="30">
        <v>10842</v>
      </c>
      <c r="F14" s="38">
        <v>15.63</v>
      </c>
      <c r="G14" s="30">
        <v>46</v>
      </c>
      <c r="H14" s="30">
        <v>10757</v>
      </c>
      <c r="I14" s="38">
        <v>99</v>
      </c>
      <c r="J14" s="165">
        <v>0</v>
      </c>
    </row>
    <row r="15" spans="1:11" ht="15" customHeight="1">
      <c r="A15" s="62" t="s">
        <v>47</v>
      </c>
      <c r="B15" s="30">
        <v>56</v>
      </c>
      <c r="C15" s="211">
        <v>0.03</v>
      </c>
      <c r="D15" s="30">
        <v>41</v>
      </c>
      <c r="E15" s="30">
        <v>151424</v>
      </c>
      <c r="F15" s="38">
        <v>85.72</v>
      </c>
      <c r="G15" s="30">
        <v>335</v>
      </c>
      <c r="H15" s="30">
        <v>150233</v>
      </c>
      <c r="I15" s="38">
        <v>97.3</v>
      </c>
      <c r="J15" s="165">
        <v>0</v>
      </c>
    </row>
    <row r="16" spans="1:11" ht="22.5">
      <c r="A16" s="150" t="s">
        <v>871</v>
      </c>
      <c r="B16" s="30"/>
      <c r="C16" s="211"/>
      <c r="D16" s="30"/>
      <c r="E16" s="30"/>
      <c r="F16" s="38"/>
      <c r="G16" s="30"/>
      <c r="H16" s="30"/>
      <c r="I16" s="38"/>
      <c r="J16" s="165"/>
    </row>
    <row r="17" spans="1:10" ht="15" customHeight="1">
      <c r="A17" s="62" t="s">
        <v>48</v>
      </c>
      <c r="B17" s="30">
        <v>162</v>
      </c>
      <c r="C17" s="211">
        <v>2.0299999999999998</v>
      </c>
      <c r="D17" s="30">
        <v>157</v>
      </c>
      <c r="E17" s="30">
        <v>272049</v>
      </c>
      <c r="F17" s="38">
        <v>3408.28</v>
      </c>
      <c r="G17" s="30">
        <v>411</v>
      </c>
      <c r="H17" s="30">
        <v>270950</v>
      </c>
      <c r="I17" s="38">
        <v>98.2</v>
      </c>
      <c r="J17" s="165">
        <v>4.8</v>
      </c>
    </row>
    <row r="18" spans="1:10" s="51" customFormat="1" ht="22.5">
      <c r="A18" s="172" t="s">
        <v>901</v>
      </c>
      <c r="B18" s="80">
        <f>SUM(B19:B25)</f>
        <v>133</v>
      </c>
      <c r="C18" s="334">
        <f t="shared" ref="C18:H18" si="2">SUM(C19:C25)</f>
        <v>0.12000000000000001</v>
      </c>
      <c r="D18" s="80">
        <f t="shared" si="2"/>
        <v>122</v>
      </c>
      <c r="E18" s="80">
        <f t="shared" si="2"/>
        <v>285179</v>
      </c>
      <c r="F18" s="80">
        <f t="shared" si="2"/>
        <v>239.5</v>
      </c>
      <c r="G18" s="80">
        <f t="shared" si="2"/>
        <v>431</v>
      </c>
      <c r="H18" s="80">
        <f t="shared" si="2"/>
        <v>283622</v>
      </c>
      <c r="I18" s="102" t="s">
        <v>253</v>
      </c>
      <c r="J18" s="131" t="s">
        <v>253</v>
      </c>
    </row>
    <row r="19" spans="1:10" ht="22.5">
      <c r="A19" s="150" t="s">
        <v>873</v>
      </c>
      <c r="B19" s="30"/>
      <c r="C19" s="211"/>
      <c r="D19" s="30"/>
      <c r="E19" s="30"/>
      <c r="F19" s="38"/>
      <c r="G19" s="30"/>
      <c r="H19" s="30"/>
      <c r="I19" s="38"/>
      <c r="J19" s="165"/>
    </row>
    <row r="20" spans="1:10" ht="15" customHeight="1">
      <c r="A20" s="62" t="s">
        <v>49</v>
      </c>
      <c r="B20" s="30">
        <v>20</v>
      </c>
      <c r="C20" s="211">
        <v>0.02</v>
      </c>
      <c r="D20" s="30">
        <v>19</v>
      </c>
      <c r="E20" s="30">
        <v>117845</v>
      </c>
      <c r="F20" s="38">
        <v>105.89</v>
      </c>
      <c r="G20" s="30">
        <v>266</v>
      </c>
      <c r="H20" s="30">
        <v>117275</v>
      </c>
      <c r="I20" s="38">
        <v>97.2</v>
      </c>
      <c r="J20" s="164">
        <v>0</v>
      </c>
    </row>
    <row r="21" spans="1:10" ht="15" customHeight="1">
      <c r="A21" s="62" t="s">
        <v>50</v>
      </c>
      <c r="B21" s="30">
        <v>66</v>
      </c>
      <c r="C21" s="211">
        <v>0.06</v>
      </c>
      <c r="D21" s="30">
        <v>66</v>
      </c>
      <c r="E21" s="30">
        <v>39254</v>
      </c>
      <c r="F21" s="38">
        <v>35.06</v>
      </c>
      <c r="G21" s="30">
        <v>110</v>
      </c>
      <c r="H21" s="30">
        <v>38761</v>
      </c>
      <c r="I21" s="38">
        <v>88.7</v>
      </c>
      <c r="J21" s="164">
        <v>0</v>
      </c>
    </row>
    <row r="22" spans="1:10" ht="15" customHeight="1">
      <c r="A22" s="62" t="s">
        <v>51</v>
      </c>
      <c r="B22" s="30">
        <v>0</v>
      </c>
      <c r="C22" s="211">
        <v>0</v>
      </c>
      <c r="D22" s="30">
        <v>0</v>
      </c>
      <c r="E22" s="30">
        <v>0</v>
      </c>
      <c r="F22" s="122">
        <v>0</v>
      </c>
      <c r="G22" s="30">
        <v>0</v>
      </c>
      <c r="H22" s="30">
        <v>0</v>
      </c>
      <c r="I22" s="38">
        <v>0</v>
      </c>
      <c r="J22" s="165">
        <v>0</v>
      </c>
    </row>
    <row r="23" spans="1:10" ht="15" customHeight="1">
      <c r="A23" s="62" t="s">
        <v>52</v>
      </c>
      <c r="B23" s="30">
        <v>18</v>
      </c>
      <c r="C23" s="211">
        <v>0.02</v>
      </c>
      <c r="D23" s="30">
        <v>12</v>
      </c>
      <c r="E23" s="30">
        <v>39547</v>
      </c>
      <c r="F23" s="38">
        <v>45.27</v>
      </c>
      <c r="G23" s="30">
        <v>41</v>
      </c>
      <c r="H23" s="30">
        <v>39260</v>
      </c>
      <c r="I23" s="38">
        <v>61.7</v>
      </c>
      <c r="J23" s="164">
        <v>10.9</v>
      </c>
    </row>
    <row r="24" spans="1:10" ht="15" customHeight="1">
      <c r="A24" s="62" t="s">
        <v>53</v>
      </c>
      <c r="B24" s="30">
        <v>29</v>
      </c>
      <c r="C24" s="211">
        <v>0.02</v>
      </c>
      <c r="D24" s="30">
        <v>25</v>
      </c>
      <c r="E24" s="30">
        <v>84650</v>
      </c>
      <c r="F24" s="38">
        <v>47.68</v>
      </c>
      <c r="G24" s="30">
        <v>14</v>
      </c>
      <c r="H24" s="30">
        <v>84447</v>
      </c>
      <c r="I24" s="38">
        <v>88.1</v>
      </c>
      <c r="J24" s="165">
        <v>0</v>
      </c>
    </row>
    <row r="25" spans="1:10" ht="15" customHeight="1">
      <c r="A25" s="62" t="s">
        <v>54</v>
      </c>
      <c r="B25" s="30" t="s">
        <v>843</v>
      </c>
      <c r="C25" s="211">
        <v>0</v>
      </c>
      <c r="D25" s="30">
        <v>0</v>
      </c>
      <c r="E25" s="30">
        <v>3883</v>
      </c>
      <c r="F25" s="38">
        <v>5.6</v>
      </c>
      <c r="G25" s="30">
        <v>0</v>
      </c>
      <c r="H25" s="30">
        <v>3879</v>
      </c>
      <c r="I25" s="38">
        <v>0</v>
      </c>
      <c r="J25" s="164">
        <v>0</v>
      </c>
    </row>
    <row r="26" spans="1:10" s="51" customFormat="1" ht="22.5">
      <c r="A26" s="151" t="s">
        <v>904</v>
      </c>
      <c r="B26" s="80">
        <f>SUM(B28:B36)</f>
        <v>146</v>
      </c>
      <c r="C26" s="334">
        <f t="shared" ref="C26:H26" si="3">SUM(C28:C36)</f>
        <v>0.84000000000000008</v>
      </c>
      <c r="D26" s="80">
        <f t="shared" si="3"/>
        <v>126</v>
      </c>
      <c r="E26" s="80">
        <f t="shared" si="3"/>
        <v>665521</v>
      </c>
      <c r="F26" s="80">
        <f t="shared" si="3"/>
        <v>4320.87</v>
      </c>
      <c r="G26" s="80">
        <f t="shared" si="3"/>
        <v>1555</v>
      </c>
      <c r="H26" s="80">
        <f t="shared" si="3"/>
        <v>660374</v>
      </c>
      <c r="I26" s="102" t="s">
        <v>253</v>
      </c>
      <c r="J26" s="131" t="s">
        <v>253</v>
      </c>
    </row>
    <row r="27" spans="1:10" ht="22.5">
      <c r="A27" s="61" t="s">
        <v>870</v>
      </c>
      <c r="B27" s="30"/>
      <c r="C27" s="211"/>
      <c r="D27" s="30"/>
      <c r="E27" s="30"/>
      <c r="F27" s="38"/>
      <c r="G27" s="30"/>
      <c r="H27" s="30"/>
      <c r="I27" s="38"/>
      <c r="J27" s="164"/>
    </row>
    <row r="28" spans="1:10" ht="15" customHeight="1">
      <c r="A28" s="62" t="s">
        <v>55</v>
      </c>
      <c r="B28" s="30">
        <v>11</v>
      </c>
      <c r="C28" s="211">
        <v>0.01</v>
      </c>
      <c r="D28" s="30">
        <v>8</v>
      </c>
      <c r="E28" s="30">
        <v>21078</v>
      </c>
      <c r="F28" s="38">
        <v>16.12</v>
      </c>
      <c r="G28" s="30">
        <v>43</v>
      </c>
      <c r="H28" s="30">
        <v>20966</v>
      </c>
      <c r="I28" s="38">
        <v>82</v>
      </c>
      <c r="J28" s="165">
        <v>0</v>
      </c>
    </row>
    <row r="29" spans="1:10" ht="15" customHeight="1">
      <c r="A29" s="62" t="s">
        <v>56</v>
      </c>
      <c r="B29" s="30">
        <v>23</v>
      </c>
      <c r="C29" s="211">
        <v>0.02</v>
      </c>
      <c r="D29" s="30">
        <v>22</v>
      </c>
      <c r="E29" s="30">
        <v>30374</v>
      </c>
      <c r="F29" s="38">
        <v>25.04</v>
      </c>
      <c r="G29" s="30">
        <v>77</v>
      </c>
      <c r="H29" s="30">
        <v>30050</v>
      </c>
      <c r="I29" s="38">
        <v>94.1</v>
      </c>
      <c r="J29" s="165">
        <v>0</v>
      </c>
    </row>
    <row r="30" spans="1:10" ht="15" customHeight="1">
      <c r="A30" s="62" t="s">
        <v>57</v>
      </c>
      <c r="B30" s="30">
        <v>8</v>
      </c>
      <c r="C30" s="211">
        <v>0.01</v>
      </c>
      <c r="D30" s="30">
        <v>6</v>
      </c>
      <c r="E30" s="30">
        <v>60110</v>
      </c>
      <c r="F30" s="38">
        <v>64.98</v>
      </c>
      <c r="G30" s="30">
        <v>99</v>
      </c>
      <c r="H30" s="30">
        <v>59891</v>
      </c>
      <c r="I30" s="38">
        <v>90.6</v>
      </c>
      <c r="J30" s="165">
        <v>0</v>
      </c>
    </row>
    <row r="31" spans="1:10" ht="15" customHeight="1">
      <c r="A31" s="62" t="s">
        <v>58</v>
      </c>
      <c r="B31" s="30">
        <v>5</v>
      </c>
      <c r="C31" s="211">
        <v>0</v>
      </c>
      <c r="D31" s="30">
        <v>5</v>
      </c>
      <c r="E31" s="30">
        <v>73975</v>
      </c>
      <c r="F31" s="38">
        <v>69.48</v>
      </c>
      <c r="G31" s="30">
        <v>64</v>
      </c>
      <c r="H31" s="30">
        <v>73789</v>
      </c>
      <c r="I31" s="38">
        <v>98.6</v>
      </c>
      <c r="J31" s="165">
        <v>0</v>
      </c>
    </row>
    <row r="32" spans="1:10" ht="15" customHeight="1">
      <c r="A32" s="62" t="s">
        <v>59</v>
      </c>
      <c r="B32" s="30">
        <v>4</v>
      </c>
      <c r="C32" s="211">
        <v>0</v>
      </c>
      <c r="D32" s="30">
        <v>4</v>
      </c>
      <c r="E32" s="30">
        <v>10448</v>
      </c>
      <c r="F32" s="38">
        <v>10.88</v>
      </c>
      <c r="G32" s="30">
        <v>0</v>
      </c>
      <c r="H32" s="30">
        <v>10420</v>
      </c>
      <c r="I32" s="38">
        <v>42.9</v>
      </c>
      <c r="J32" s="165">
        <v>0</v>
      </c>
    </row>
    <row r="33" spans="1:10" ht="15" customHeight="1">
      <c r="A33" s="62" t="s">
        <v>60</v>
      </c>
      <c r="B33" s="30">
        <v>4</v>
      </c>
      <c r="C33" s="211">
        <v>0</v>
      </c>
      <c r="D33" s="30">
        <v>4</v>
      </c>
      <c r="E33" s="30">
        <v>42796</v>
      </c>
      <c r="F33" s="38">
        <v>15.08</v>
      </c>
      <c r="G33" s="30">
        <v>78</v>
      </c>
      <c r="H33" s="30">
        <v>42521</v>
      </c>
      <c r="I33" s="38">
        <v>73.3</v>
      </c>
      <c r="J33" s="165">
        <v>0</v>
      </c>
    </row>
    <row r="34" spans="1:10" ht="15" customHeight="1">
      <c r="A34" s="43" t="s">
        <v>61</v>
      </c>
      <c r="B34" s="30">
        <v>21</v>
      </c>
      <c r="C34" s="211">
        <v>0.01</v>
      </c>
      <c r="D34" s="30">
        <v>20</v>
      </c>
      <c r="E34" s="30">
        <v>65937</v>
      </c>
      <c r="F34" s="38">
        <v>34.11</v>
      </c>
      <c r="G34" s="30">
        <v>176</v>
      </c>
      <c r="H34" s="30">
        <v>64198</v>
      </c>
      <c r="I34" s="38">
        <v>92.5</v>
      </c>
      <c r="J34" s="164">
        <v>0</v>
      </c>
    </row>
    <row r="35" spans="1:10" ht="22.5">
      <c r="A35" s="150" t="s">
        <v>871</v>
      </c>
      <c r="B35" s="80"/>
      <c r="C35" s="210"/>
      <c r="D35" s="80"/>
      <c r="E35" s="80"/>
      <c r="F35" s="162"/>
      <c r="G35" s="80"/>
      <c r="H35" s="80"/>
      <c r="I35" s="162"/>
      <c r="J35" s="163"/>
    </row>
    <row r="36" spans="1:10" ht="15" customHeight="1">
      <c r="A36" s="62" t="s">
        <v>62</v>
      </c>
      <c r="B36" s="30">
        <v>70</v>
      </c>
      <c r="C36" s="211">
        <v>0.79</v>
      </c>
      <c r="D36" s="30">
        <v>57</v>
      </c>
      <c r="E36" s="30">
        <v>360803</v>
      </c>
      <c r="F36" s="38">
        <v>4085.18</v>
      </c>
      <c r="G36" s="30">
        <v>1018</v>
      </c>
      <c r="H36" s="30">
        <v>358539</v>
      </c>
      <c r="I36" s="38">
        <v>99.7</v>
      </c>
      <c r="J36" s="164">
        <v>5.6</v>
      </c>
    </row>
    <row r="37" spans="1:10" ht="20.100000000000001" customHeight="1">
      <c r="A37" s="33" t="s">
        <v>260</v>
      </c>
    </row>
    <row r="38" spans="1:10" ht="15" customHeight="1">
      <c r="A38" s="49" t="s">
        <v>499</v>
      </c>
    </row>
  </sheetData>
  <mergeCells count="11">
    <mergeCell ref="A3:A6"/>
    <mergeCell ref="I3:J5"/>
    <mergeCell ref="B4:D4"/>
    <mergeCell ref="E4:H4"/>
    <mergeCell ref="B5:B6"/>
    <mergeCell ref="C5:C6"/>
    <mergeCell ref="D5:D6"/>
    <mergeCell ref="E5:E6"/>
    <mergeCell ref="F5:F6"/>
    <mergeCell ref="G5:H5"/>
    <mergeCell ref="B3:H3"/>
  </mergeCells>
  <hyperlinks>
    <hyperlink ref="K1:K2" location="'Spis tablic'!A1" display="Powrót do spisu tablic" xr:uid="{2A98A047-64D5-44F0-9514-3356BCDDF836}"/>
  </hyperlinks>
  <pageMargins left="0.19685039370078741" right="0.19685039370078741" top="0.19685039370078741" bottom="0.19685039370078741" header="0.31496062992125984" footer="0.31496062992125984"/>
  <pageSetup paperSize="9" scale="88" fitToHeight="0" orientation="landscape" horizontalDpi="4294967294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800-000000000000}">
  <sheetPr codeName="Arkusz68">
    <pageSetUpPr fitToPage="1"/>
  </sheetPr>
  <dimension ref="A1:K38"/>
  <sheetViews>
    <sheetView showGridLines="0"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/>
    </sheetView>
  </sheetViews>
  <sheetFormatPr defaultColWidth="9.59765625" defaultRowHeight="11.25"/>
  <cols>
    <col min="1" max="1" width="32.796875" style="33" customWidth="1"/>
    <col min="2" max="8" width="19" style="33" customWidth="1"/>
    <col min="9" max="9" width="21" style="33" customWidth="1"/>
    <col min="10" max="10" width="20" style="33" customWidth="1"/>
    <col min="11" max="16384" width="9.59765625" style="33"/>
  </cols>
  <sheetData>
    <row r="1" spans="1:11" ht="15" customHeight="1">
      <c r="A1" s="2" t="s">
        <v>965</v>
      </c>
      <c r="B1" s="56"/>
      <c r="C1" s="56"/>
      <c r="D1" s="56"/>
      <c r="E1" s="56"/>
      <c r="F1" s="56"/>
      <c r="G1" s="56"/>
      <c r="J1" s="89"/>
      <c r="K1" s="339" t="s">
        <v>36</v>
      </c>
    </row>
    <row r="2" spans="1:11" ht="15" customHeight="1">
      <c r="A2" s="186" t="s">
        <v>996</v>
      </c>
      <c r="B2" s="56"/>
      <c r="C2" s="56"/>
      <c r="D2" s="56"/>
      <c r="E2" s="56"/>
      <c r="F2" s="56"/>
      <c r="G2" s="56"/>
      <c r="J2" s="214"/>
      <c r="K2" s="349" t="s">
        <v>37</v>
      </c>
    </row>
    <row r="3" spans="1:11" ht="25.15" customHeight="1">
      <c r="A3" s="429" t="s">
        <v>519</v>
      </c>
      <c r="B3" s="395" t="s">
        <v>960</v>
      </c>
      <c r="C3" s="418"/>
      <c r="D3" s="418"/>
      <c r="E3" s="418"/>
      <c r="F3" s="418"/>
      <c r="G3" s="418"/>
      <c r="H3" s="450"/>
      <c r="I3" s="395" t="s">
        <v>961</v>
      </c>
      <c r="J3" s="420"/>
    </row>
    <row r="4" spans="1:11" ht="26.45" customHeight="1">
      <c r="A4" s="430"/>
      <c r="B4" s="405" t="s">
        <v>956</v>
      </c>
      <c r="C4" s="404"/>
      <c r="D4" s="406"/>
      <c r="E4" s="465" t="s">
        <v>959</v>
      </c>
      <c r="F4" s="404"/>
      <c r="G4" s="404"/>
      <c r="H4" s="406"/>
      <c r="I4" s="451"/>
      <c r="J4" s="422"/>
    </row>
    <row r="5" spans="1:11" ht="28.15" customHeight="1">
      <c r="A5" s="430"/>
      <c r="B5" s="393" t="s">
        <v>879</v>
      </c>
      <c r="C5" s="393" t="s">
        <v>958</v>
      </c>
      <c r="D5" s="393" t="s">
        <v>962</v>
      </c>
      <c r="E5" s="393" t="s">
        <v>879</v>
      </c>
      <c r="F5" s="393" t="s">
        <v>958</v>
      </c>
      <c r="G5" s="396" t="s">
        <v>850</v>
      </c>
      <c r="H5" s="400"/>
      <c r="I5" s="396"/>
      <c r="J5" s="424"/>
    </row>
    <row r="6" spans="1:11" ht="56.25">
      <c r="A6" s="431"/>
      <c r="B6" s="394"/>
      <c r="C6" s="394"/>
      <c r="D6" s="394"/>
      <c r="E6" s="394"/>
      <c r="F6" s="394"/>
      <c r="G6" s="318" t="s">
        <v>954</v>
      </c>
      <c r="H6" s="322" t="s">
        <v>957</v>
      </c>
      <c r="I6" s="318" t="s">
        <v>956</v>
      </c>
      <c r="J6" s="319" t="s">
        <v>955</v>
      </c>
    </row>
    <row r="7" spans="1:11" ht="22.5">
      <c r="A7" s="171" t="s">
        <v>902</v>
      </c>
      <c r="B7" s="80">
        <f>B8+B18+B26</f>
        <v>406</v>
      </c>
      <c r="C7" s="334">
        <f t="shared" ref="C7:H7" si="0">C8+C18+C26</f>
        <v>0.52</v>
      </c>
      <c r="D7" s="80">
        <f t="shared" si="0"/>
        <v>286</v>
      </c>
      <c r="E7" s="80">
        <f t="shared" si="0"/>
        <v>1437823</v>
      </c>
      <c r="F7" s="80">
        <f t="shared" si="0"/>
        <v>6667.15</v>
      </c>
      <c r="G7" s="80">
        <f t="shared" si="0"/>
        <v>2367</v>
      </c>
      <c r="H7" s="80">
        <f t="shared" si="0"/>
        <v>1430098</v>
      </c>
      <c r="I7" s="102">
        <v>98.5</v>
      </c>
      <c r="J7" s="131">
        <v>7.1</v>
      </c>
    </row>
    <row r="8" spans="1:11" ht="22.5">
      <c r="A8" s="151" t="s">
        <v>903</v>
      </c>
      <c r="B8" s="30">
        <f>SUM(B9:B17)</f>
        <v>176</v>
      </c>
      <c r="C8" s="335">
        <f t="shared" ref="C8:H8" si="1">SUM(C9:C17)</f>
        <v>0.11000000000000001</v>
      </c>
      <c r="D8" s="30">
        <f t="shared" si="1"/>
        <v>115</v>
      </c>
      <c r="E8" s="30">
        <f t="shared" si="1"/>
        <v>604327</v>
      </c>
      <c r="F8" s="30">
        <f t="shared" si="1"/>
        <v>3154.77</v>
      </c>
      <c r="G8" s="30">
        <f t="shared" si="1"/>
        <v>1084</v>
      </c>
      <c r="H8" s="30">
        <f t="shared" si="1"/>
        <v>601141</v>
      </c>
      <c r="I8" s="32" t="s">
        <v>253</v>
      </c>
      <c r="J8" s="99" t="s">
        <v>253</v>
      </c>
    </row>
    <row r="9" spans="1:11" ht="22.5">
      <c r="A9" s="61" t="s">
        <v>870</v>
      </c>
      <c r="B9" s="30"/>
      <c r="C9" s="211"/>
      <c r="D9" s="30"/>
      <c r="E9" s="30"/>
      <c r="F9" s="38"/>
      <c r="G9" s="30"/>
      <c r="H9" s="30"/>
      <c r="I9" s="38"/>
      <c r="J9" s="164"/>
    </row>
    <row r="10" spans="1:11" ht="15" customHeight="1">
      <c r="A10" s="62" t="s">
        <v>42</v>
      </c>
      <c r="B10" s="80">
        <v>19</v>
      </c>
      <c r="C10" s="210">
        <v>0.02</v>
      </c>
      <c r="D10" s="80">
        <v>19</v>
      </c>
      <c r="E10" s="80">
        <v>29203</v>
      </c>
      <c r="F10" s="162">
        <v>24.25</v>
      </c>
      <c r="G10" s="80">
        <v>115</v>
      </c>
      <c r="H10" s="80">
        <v>28896</v>
      </c>
      <c r="I10" s="162">
        <v>90.1</v>
      </c>
      <c r="J10" s="163">
        <v>5.8</v>
      </c>
    </row>
    <row r="11" spans="1:11" ht="15" customHeight="1">
      <c r="A11" s="62" t="s">
        <v>43</v>
      </c>
      <c r="B11" s="30">
        <v>15</v>
      </c>
      <c r="C11" s="211">
        <v>0.02</v>
      </c>
      <c r="D11" s="30">
        <v>10</v>
      </c>
      <c r="E11" s="30">
        <v>48507</v>
      </c>
      <c r="F11" s="38">
        <v>50.85</v>
      </c>
      <c r="G11" s="30">
        <v>62</v>
      </c>
      <c r="H11" s="30">
        <v>48311</v>
      </c>
      <c r="I11" s="38">
        <v>93.2</v>
      </c>
      <c r="J11" s="164">
        <v>38.6</v>
      </c>
    </row>
    <row r="12" spans="1:11" ht="15" customHeight="1">
      <c r="A12" s="62" t="s">
        <v>44</v>
      </c>
      <c r="B12" s="30">
        <v>47</v>
      </c>
      <c r="C12" s="211">
        <v>0.03</v>
      </c>
      <c r="D12" s="30">
        <v>11</v>
      </c>
      <c r="E12" s="30">
        <v>37173</v>
      </c>
      <c r="F12" s="38">
        <v>26.31</v>
      </c>
      <c r="G12" s="30">
        <v>134</v>
      </c>
      <c r="H12" s="30">
        <v>36751</v>
      </c>
      <c r="I12" s="38">
        <v>41.3</v>
      </c>
      <c r="J12" s="164">
        <v>0</v>
      </c>
    </row>
    <row r="13" spans="1:11" ht="15" customHeight="1">
      <c r="A13" s="62" t="s">
        <v>45</v>
      </c>
      <c r="B13" s="30">
        <v>29</v>
      </c>
      <c r="C13" s="211">
        <v>0.02</v>
      </c>
      <c r="D13" s="30">
        <v>25</v>
      </c>
      <c r="E13" s="30">
        <v>99023</v>
      </c>
      <c r="F13" s="38">
        <v>71.489999999999995</v>
      </c>
      <c r="G13" s="30">
        <v>268</v>
      </c>
      <c r="H13" s="30">
        <v>98492</v>
      </c>
      <c r="I13" s="38">
        <v>98.9</v>
      </c>
      <c r="J13" s="164">
        <v>3.5</v>
      </c>
    </row>
    <row r="14" spans="1:11" ht="15" customHeight="1">
      <c r="A14" s="62" t="s">
        <v>46</v>
      </c>
      <c r="B14" s="30">
        <v>3</v>
      </c>
      <c r="C14" s="211">
        <v>0</v>
      </c>
      <c r="D14" s="30">
        <v>3</v>
      </c>
      <c r="E14" s="30">
        <v>9726</v>
      </c>
      <c r="F14" s="38">
        <v>14.02</v>
      </c>
      <c r="G14" s="30">
        <v>39</v>
      </c>
      <c r="H14" s="30">
        <v>9652</v>
      </c>
      <c r="I14" s="38">
        <v>99.1</v>
      </c>
      <c r="J14" s="165">
        <v>0</v>
      </c>
    </row>
    <row r="15" spans="1:11" ht="15" customHeight="1">
      <c r="A15" s="62" t="s">
        <v>47</v>
      </c>
      <c r="B15" s="30">
        <v>38</v>
      </c>
      <c r="C15" s="211">
        <v>0.02</v>
      </c>
      <c r="D15" s="30">
        <v>27</v>
      </c>
      <c r="E15" s="30">
        <v>150606</v>
      </c>
      <c r="F15" s="38">
        <v>85.25</v>
      </c>
      <c r="G15" s="30">
        <v>292</v>
      </c>
      <c r="H15" s="30">
        <v>149642</v>
      </c>
      <c r="I15" s="38">
        <v>97.1</v>
      </c>
      <c r="J15" s="165">
        <v>0</v>
      </c>
    </row>
    <row r="16" spans="1:11" ht="22.5">
      <c r="A16" s="150" t="s">
        <v>871</v>
      </c>
      <c r="B16" s="30"/>
      <c r="C16" s="211"/>
      <c r="D16" s="30"/>
      <c r="E16" s="30"/>
      <c r="F16" s="38"/>
      <c r="G16" s="30"/>
      <c r="H16" s="30"/>
      <c r="I16" s="38"/>
      <c r="J16" s="165"/>
    </row>
    <row r="17" spans="1:10" ht="15" customHeight="1">
      <c r="A17" s="62" t="s">
        <v>48</v>
      </c>
      <c r="B17" s="30">
        <v>25</v>
      </c>
      <c r="C17" s="211"/>
      <c r="D17" s="30">
        <v>20</v>
      </c>
      <c r="E17" s="30">
        <v>230089</v>
      </c>
      <c r="F17" s="38">
        <v>2882.6</v>
      </c>
      <c r="G17" s="30">
        <v>174</v>
      </c>
      <c r="H17" s="30">
        <v>229397</v>
      </c>
      <c r="I17" s="38">
        <v>99.4</v>
      </c>
      <c r="J17" s="165">
        <v>30.3</v>
      </c>
    </row>
    <row r="18" spans="1:10" s="51" customFormat="1" ht="22.5">
      <c r="A18" s="172" t="s">
        <v>901</v>
      </c>
      <c r="B18" s="80">
        <f>SUM(B19:B25)</f>
        <v>122</v>
      </c>
      <c r="C18" s="334">
        <f t="shared" ref="C18:H18" si="2">SUM(C19:C25)</f>
        <v>0.41000000000000003</v>
      </c>
      <c r="D18" s="80">
        <f t="shared" si="2"/>
        <v>110</v>
      </c>
      <c r="E18" s="80">
        <f t="shared" si="2"/>
        <v>272338</v>
      </c>
      <c r="F18" s="80">
        <f t="shared" si="2"/>
        <v>225.10999999999999</v>
      </c>
      <c r="G18" s="80">
        <f t="shared" si="2"/>
        <v>472</v>
      </c>
      <c r="H18" s="80">
        <f t="shared" si="2"/>
        <v>270590</v>
      </c>
      <c r="I18" s="102" t="s">
        <v>253</v>
      </c>
      <c r="J18" s="131" t="s">
        <v>253</v>
      </c>
    </row>
    <row r="19" spans="1:10" ht="22.5">
      <c r="A19" s="150" t="s">
        <v>873</v>
      </c>
      <c r="B19" s="30"/>
      <c r="C19" s="211"/>
      <c r="D19" s="30"/>
      <c r="E19" s="30"/>
      <c r="F19" s="38"/>
      <c r="G19" s="30"/>
      <c r="H19" s="30"/>
      <c r="I19" s="38"/>
      <c r="J19" s="165"/>
    </row>
    <row r="20" spans="1:10" ht="15" customHeight="1">
      <c r="A20" s="62" t="s">
        <v>49</v>
      </c>
      <c r="B20" s="30">
        <v>12</v>
      </c>
      <c r="C20" s="211">
        <v>0.31</v>
      </c>
      <c r="D20" s="30">
        <v>12</v>
      </c>
      <c r="E20" s="30">
        <v>110397</v>
      </c>
      <c r="F20" s="38">
        <v>99.19</v>
      </c>
      <c r="G20" s="30">
        <v>295</v>
      </c>
      <c r="H20" s="30">
        <v>109790</v>
      </c>
      <c r="I20" s="38">
        <v>98.1</v>
      </c>
      <c r="J20" s="164">
        <v>0</v>
      </c>
    </row>
    <row r="21" spans="1:10" ht="15" customHeight="1">
      <c r="A21" s="62" t="s">
        <v>50</v>
      </c>
      <c r="B21" s="30">
        <v>59</v>
      </c>
      <c r="C21" s="211">
        <v>0.01</v>
      </c>
      <c r="D21" s="30">
        <v>59</v>
      </c>
      <c r="E21" s="30">
        <v>37434</v>
      </c>
      <c r="F21" s="38">
        <v>33.44</v>
      </c>
      <c r="G21" s="30">
        <v>105</v>
      </c>
      <c r="H21" s="30">
        <v>36961</v>
      </c>
      <c r="I21" s="38">
        <v>88.2</v>
      </c>
      <c r="J21" s="164">
        <v>0</v>
      </c>
    </row>
    <row r="22" spans="1:10" ht="15" customHeight="1">
      <c r="A22" s="62" t="s">
        <v>51</v>
      </c>
      <c r="B22" s="30">
        <v>0</v>
      </c>
      <c r="C22" s="211">
        <v>0.05</v>
      </c>
      <c r="D22" s="30">
        <v>0</v>
      </c>
      <c r="E22" s="30">
        <v>0</v>
      </c>
      <c r="F22" s="122">
        <v>0</v>
      </c>
      <c r="G22" s="30">
        <v>0</v>
      </c>
      <c r="H22" s="30">
        <v>0</v>
      </c>
      <c r="I22" s="38">
        <v>0</v>
      </c>
      <c r="J22" s="165">
        <v>0</v>
      </c>
    </row>
    <row r="23" spans="1:10" ht="15" customHeight="1">
      <c r="A23" s="62" t="s">
        <v>52</v>
      </c>
      <c r="B23" s="30">
        <v>19</v>
      </c>
      <c r="C23" s="211">
        <v>0</v>
      </c>
      <c r="D23" s="30">
        <v>11</v>
      </c>
      <c r="E23" s="30">
        <v>33952</v>
      </c>
      <c r="F23" s="38">
        <v>38.869999999999997</v>
      </c>
      <c r="G23" s="30">
        <v>59</v>
      </c>
      <c r="H23" s="30">
        <v>33704</v>
      </c>
      <c r="I23" s="38">
        <v>76.3</v>
      </c>
      <c r="J23" s="164">
        <v>14.5</v>
      </c>
    </row>
    <row r="24" spans="1:10" ht="15" customHeight="1">
      <c r="A24" s="62" t="s">
        <v>53</v>
      </c>
      <c r="B24" s="30">
        <v>32</v>
      </c>
      <c r="C24" s="211">
        <v>0.02</v>
      </c>
      <c r="D24" s="30">
        <v>28</v>
      </c>
      <c r="E24" s="30">
        <v>87605</v>
      </c>
      <c r="F24" s="38">
        <v>49.35</v>
      </c>
      <c r="G24" s="30">
        <v>13</v>
      </c>
      <c r="H24" s="30">
        <v>87189</v>
      </c>
      <c r="I24" s="38">
        <v>87</v>
      </c>
      <c r="J24" s="165">
        <v>0</v>
      </c>
    </row>
    <row r="25" spans="1:10" ht="15" customHeight="1">
      <c r="A25" s="62" t="s">
        <v>54</v>
      </c>
      <c r="B25" s="30">
        <v>0</v>
      </c>
      <c r="C25" s="211">
        <v>0.02</v>
      </c>
      <c r="D25" s="30">
        <v>0</v>
      </c>
      <c r="E25" s="30">
        <v>2950</v>
      </c>
      <c r="F25" s="38">
        <v>4.26</v>
      </c>
      <c r="G25" s="30">
        <v>0</v>
      </c>
      <c r="H25" s="30">
        <v>2946</v>
      </c>
      <c r="I25" s="38">
        <v>0</v>
      </c>
      <c r="J25" s="164">
        <v>0</v>
      </c>
    </row>
    <row r="26" spans="1:10" s="51" customFormat="1" ht="22.5">
      <c r="A26" s="151" t="s">
        <v>904</v>
      </c>
      <c r="B26" s="80">
        <f>SUM(B28:B36)</f>
        <v>108</v>
      </c>
      <c r="C26" s="334">
        <v>0</v>
      </c>
      <c r="D26" s="80">
        <f>SUM(D28:D35)</f>
        <v>61</v>
      </c>
      <c r="E26" s="80">
        <f t="shared" ref="E26:H26" si="3">SUM(E28:E36)</f>
        <v>561158</v>
      </c>
      <c r="F26" s="80">
        <f t="shared" si="3"/>
        <v>3287.27</v>
      </c>
      <c r="G26" s="80">
        <f t="shared" si="3"/>
        <v>811</v>
      </c>
      <c r="H26" s="80">
        <f t="shared" si="3"/>
        <v>558367</v>
      </c>
      <c r="I26" s="102" t="s">
        <v>253</v>
      </c>
      <c r="J26" s="131" t="s">
        <v>253</v>
      </c>
    </row>
    <row r="27" spans="1:10" ht="22.5">
      <c r="A27" s="61" t="s">
        <v>870</v>
      </c>
      <c r="B27" s="30"/>
      <c r="C27" s="211"/>
      <c r="D27" s="30"/>
      <c r="E27" s="30"/>
      <c r="F27" s="38"/>
      <c r="G27" s="30"/>
      <c r="H27" s="30"/>
      <c r="I27" s="38"/>
      <c r="J27" s="164"/>
    </row>
    <row r="28" spans="1:10" ht="15" customHeight="1">
      <c r="A28" s="62" t="s">
        <v>55</v>
      </c>
      <c r="B28" s="30">
        <v>11</v>
      </c>
      <c r="C28" s="211">
        <v>0.01</v>
      </c>
      <c r="D28" s="30">
        <v>4</v>
      </c>
      <c r="E28" s="30">
        <v>20764</v>
      </c>
      <c r="F28" s="38">
        <v>15.88</v>
      </c>
      <c r="G28" s="30">
        <v>55</v>
      </c>
      <c r="H28" s="30">
        <v>20658</v>
      </c>
      <c r="I28" s="38">
        <v>82</v>
      </c>
      <c r="J28" s="165">
        <v>0</v>
      </c>
    </row>
    <row r="29" spans="1:10" ht="15" customHeight="1">
      <c r="A29" s="62" t="s">
        <v>56</v>
      </c>
      <c r="B29" s="30">
        <v>27</v>
      </c>
      <c r="C29" s="211">
        <v>0.02</v>
      </c>
      <c r="D29" s="30">
        <v>26</v>
      </c>
      <c r="E29" s="30">
        <v>30037</v>
      </c>
      <c r="F29" s="38">
        <v>24.76</v>
      </c>
      <c r="G29" s="30">
        <v>83</v>
      </c>
      <c r="H29" s="30">
        <v>29710</v>
      </c>
      <c r="I29" s="38">
        <v>94.2</v>
      </c>
      <c r="J29" s="165">
        <v>0</v>
      </c>
    </row>
    <row r="30" spans="1:10" ht="15" customHeight="1">
      <c r="A30" s="62" t="s">
        <v>57</v>
      </c>
      <c r="B30" s="30">
        <v>5</v>
      </c>
      <c r="C30" s="211">
        <v>0.01</v>
      </c>
      <c r="D30" s="30">
        <v>4</v>
      </c>
      <c r="E30" s="30">
        <v>55598</v>
      </c>
      <c r="F30" s="38">
        <v>60.11</v>
      </c>
      <c r="G30" s="30">
        <v>96</v>
      </c>
      <c r="H30" s="30">
        <v>55394</v>
      </c>
      <c r="I30" s="38">
        <v>93.9</v>
      </c>
      <c r="J30" s="165">
        <v>0</v>
      </c>
    </row>
    <row r="31" spans="1:10" ht="15" customHeight="1">
      <c r="A31" s="62" t="s">
        <v>58</v>
      </c>
      <c r="B31" s="30">
        <v>2</v>
      </c>
      <c r="C31" s="211">
        <v>0</v>
      </c>
      <c r="D31" s="30">
        <v>1</v>
      </c>
      <c r="E31" s="30">
        <v>79641</v>
      </c>
      <c r="F31" s="38">
        <v>74.8</v>
      </c>
      <c r="G31" s="30">
        <v>34</v>
      </c>
      <c r="H31" s="30">
        <v>79501</v>
      </c>
      <c r="I31" s="38">
        <v>99.2</v>
      </c>
      <c r="J31" s="165">
        <v>0</v>
      </c>
    </row>
    <row r="32" spans="1:10" ht="15" customHeight="1">
      <c r="A32" s="62" t="s">
        <v>59</v>
      </c>
      <c r="B32" s="30">
        <v>4</v>
      </c>
      <c r="C32" s="211">
        <v>0</v>
      </c>
      <c r="D32" s="30">
        <v>4</v>
      </c>
      <c r="E32" s="30">
        <v>9827</v>
      </c>
      <c r="F32" s="38">
        <v>10.23</v>
      </c>
      <c r="G32" s="30">
        <v>0</v>
      </c>
      <c r="H32" s="30">
        <v>9800</v>
      </c>
      <c r="I32" s="38">
        <v>42.9</v>
      </c>
      <c r="J32" s="165">
        <v>0</v>
      </c>
    </row>
    <row r="33" spans="1:10" ht="15" customHeight="1">
      <c r="A33" s="62" t="s">
        <v>60</v>
      </c>
      <c r="B33" s="30">
        <v>4</v>
      </c>
      <c r="C33" s="211">
        <v>0</v>
      </c>
      <c r="D33" s="30">
        <v>4</v>
      </c>
      <c r="E33" s="30">
        <v>40227</v>
      </c>
      <c r="F33" s="38">
        <v>14.17</v>
      </c>
      <c r="G33" s="30">
        <v>60</v>
      </c>
      <c r="H33" s="30">
        <v>39915</v>
      </c>
      <c r="I33" s="38">
        <v>71.400000000000006</v>
      </c>
      <c r="J33" s="165">
        <v>0</v>
      </c>
    </row>
    <row r="34" spans="1:10" ht="15" customHeight="1">
      <c r="A34" s="43" t="s">
        <v>61</v>
      </c>
      <c r="B34" s="30">
        <v>19</v>
      </c>
      <c r="C34" s="211">
        <v>0.01</v>
      </c>
      <c r="D34" s="30">
        <v>18</v>
      </c>
      <c r="E34" s="30">
        <v>54900</v>
      </c>
      <c r="F34" s="38">
        <v>28.4</v>
      </c>
      <c r="G34" s="30">
        <v>170</v>
      </c>
      <c r="H34" s="30">
        <v>54563</v>
      </c>
      <c r="I34" s="38">
        <v>92.2</v>
      </c>
      <c r="J34" s="164">
        <v>0</v>
      </c>
    </row>
    <row r="35" spans="1:10" ht="22.5">
      <c r="A35" s="150" t="s">
        <v>871</v>
      </c>
      <c r="B35" s="80"/>
      <c r="D35" s="69"/>
      <c r="E35" s="80"/>
      <c r="F35" s="162"/>
      <c r="G35" s="80"/>
      <c r="H35" s="80"/>
      <c r="I35" s="162"/>
      <c r="J35" s="163"/>
    </row>
    <row r="36" spans="1:10" ht="15" customHeight="1">
      <c r="A36" s="62" t="s">
        <v>62</v>
      </c>
      <c r="B36" s="30">
        <v>36</v>
      </c>
      <c r="C36" s="211">
        <v>0.41</v>
      </c>
      <c r="D36" s="33">
        <v>23</v>
      </c>
      <c r="E36" s="30">
        <v>270164</v>
      </c>
      <c r="F36" s="38">
        <v>3058.92</v>
      </c>
      <c r="G36" s="30">
        <v>313</v>
      </c>
      <c r="H36" s="30">
        <v>268826</v>
      </c>
      <c r="I36" s="38">
        <v>99.8</v>
      </c>
      <c r="J36" s="164">
        <v>5.8</v>
      </c>
    </row>
    <row r="37" spans="1:10" ht="20.100000000000001" customHeight="1">
      <c r="A37" s="33" t="s">
        <v>260</v>
      </c>
    </row>
    <row r="38" spans="1:10" ht="15" customHeight="1">
      <c r="A38" s="49" t="s">
        <v>499</v>
      </c>
    </row>
  </sheetData>
  <mergeCells count="11">
    <mergeCell ref="A3:A6"/>
    <mergeCell ref="I3:J5"/>
    <mergeCell ref="B4:D4"/>
    <mergeCell ref="E4:H4"/>
    <mergeCell ref="B5:B6"/>
    <mergeCell ref="C5:C6"/>
    <mergeCell ref="D5:D6"/>
    <mergeCell ref="E5:E6"/>
    <mergeCell ref="F5:F6"/>
    <mergeCell ref="G5:H5"/>
    <mergeCell ref="B3:H3"/>
  </mergeCells>
  <hyperlinks>
    <hyperlink ref="K1:K2" location="'Spis tablic'!A1" display="Powrót do spisu tablic" xr:uid="{5F0B928C-9CCB-4CB6-9461-4A47776B1BC5}"/>
  </hyperlinks>
  <pageMargins left="0.19685039370078741" right="0.19685039370078741" top="0.19685039370078741" bottom="0.19685039370078741" header="0.31496062992125984" footer="0.31496062992125984"/>
  <pageSetup paperSize="9" scale="88" fitToHeight="0" orientation="landscape" horizontalDpi="4294967294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900-000000000000}">
  <sheetPr codeName="Arkusz69">
    <pageSetUpPr fitToPage="1"/>
  </sheetPr>
  <dimension ref="A1:K38"/>
  <sheetViews>
    <sheetView showGridLines="0"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/>
    </sheetView>
  </sheetViews>
  <sheetFormatPr defaultColWidth="9.59765625" defaultRowHeight="11.25"/>
  <cols>
    <col min="1" max="1" width="32.796875" style="33" customWidth="1"/>
    <col min="2" max="8" width="19" style="33" customWidth="1"/>
    <col min="9" max="9" width="21" style="33" customWidth="1"/>
    <col min="10" max="10" width="20" style="33" customWidth="1"/>
    <col min="11" max="16384" width="9.59765625" style="33"/>
  </cols>
  <sheetData>
    <row r="1" spans="1:11" ht="15" customHeight="1">
      <c r="A1" s="2" t="s">
        <v>966</v>
      </c>
      <c r="B1" s="56"/>
      <c r="C1" s="56"/>
      <c r="D1" s="56"/>
      <c r="E1" s="56"/>
      <c r="F1" s="56"/>
      <c r="G1" s="56"/>
      <c r="J1" s="89"/>
      <c r="K1" s="339" t="s">
        <v>36</v>
      </c>
    </row>
    <row r="2" spans="1:11" ht="15" customHeight="1">
      <c r="A2" s="186" t="s">
        <v>995</v>
      </c>
      <c r="B2" s="56"/>
      <c r="C2" s="56"/>
      <c r="D2" s="56"/>
      <c r="E2" s="56"/>
      <c r="F2" s="56"/>
      <c r="G2" s="56"/>
      <c r="J2" s="214"/>
      <c r="K2" s="349" t="s">
        <v>37</v>
      </c>
    </row>
    <row r="3" spans="1:11" ht="25.15" customHeight="1">
      <c r="A3" s="429" t="s">
        <v>519</v>
      </c>
      <c r="B3" s="395" t="s">
        <v>960</v>
      </c>
      <c r="C3" s="418"/>
      <c r="D3" s="418"/>
      <c r="E3" s="418"/>
      <c r="F3" s="418"/>
      <c r="G3" s="418"/>
      <c r="H3" s="450"/>
      <c r="I3" s="395" t="s">
        <v>961</v>
      </c>
      <c r="J3" s="420"/>
    </row>
    <row r="4" spans="1:11" ht="26.45" customHeight="1">
      <c r="A4" s="430"/>
      <c r="B4" s="405" t="s">
        <v>956</v>
      </c>
      <c r="C4" s="404"/>
      <c r="D4" s="406"/>
      <c r="E4" s="465" t="s">
        <v>959</v>
      </c>
      <c r="F4" s="404"/>
      <c r="G4" s="404"/>
      <c r="H4" s="406"/>
      <c r="I4" s="451"/>
      <c r="J4" s="422"/>
    </row>
    <row r="5" spans="1:11" ht="28.15" customHeight="1">
      <c r="A5" s="430"/>
      <c r="B5" s="393" t="s">
        <v>879</v>
      </c>
      <c r="C5" s="393" t="s">
        <v>958</v>
      </c>
      <c r="D5" s="393" t="s">
        <v>962</v>
      </c>
      <c r="E5" s="393" t="s">
        <v>879</v>
      </c>
      <c r="F5" s="393" t="s">
        <v>958</v>
      </c>
      <c r="G5" s="396" t="s">
        <v>850</v>
      </c>
      <c r="H5" s="400"/>
      <c r="I5" s="396"/>
      <c r="J5" s="424"/>
    </row>
    <row r="6" spans="1:11" ht="56.25">
      <c r="A6" s="431"/>
      <c r="B6" s="394"/>
      <c r="C6" s="394"/>
      <c r="D6" s="394"/>
      <c r="E6" s="394"/>
      <c r="F6" s="394"/>
      <c r="G6" s="318" t="s">
        <v>967</v>
      </c>
      <c r="H6" s="322" t="s">
        <v>957</v>
      </c>
      <c r="I6" s="318" t="s">
        <v>956</v>
      </c>
      <c r="J6" s="319" t="s">
        <v>955</v>
      </c>
    </row>
    <row r="7" spans="1:11" ht="22.5">
      <c r="A7" s="171" t="s">
        <v>902</v>
      </c>
      <c r="B7" s="80">
        <f>B8+B18+B26</f>
        <v>356</v>
      </c>
      <c r="C7" s="334">
        <f t="shared" ref="C7:H7" si="0">C8+C18+C26</f>
        <v>0.93</v>
      </c>
      <c r="D7" s="80">
        <f t="shared" si="0"/>
        <v>296</v>
      </c>
      <c r="E7" s="80">
        <f t="shared" si="0"/>
        <v>1344756</v>
      </c>
      <c r="F7" s="80">
        <f t="shared" si="0"/>
        <v>6061.17</v>
      </c>
      <c r="G7" s="80">
        <f t="shared" si="0"/>
        <v>2180</v>
      </c>
      <c r="H7" s="80">
        <f t="shared" si="0"/>
        <v>1337959</v>
      </c>
      <c r="I7" s="102">
        <v>98.6</v>
      </c>
      <c r="J7" s="131">
        <v>8.8000000000000007</v>
      </c>
    </row>
    <row r="8" spans="1:11" s="51" customFormat="1" ht="22.5">
      <c r="A8" s="151" t="s">
        <v>903</v>
      </c>
      <c r="B8" s="80">
        <f>SUM(B9:B17)</f>
        <v>131</v>
      </c>
      <c r="C8" s="334">
        <f t="shared" ref="C8:G8" si="1">SUM(C9:C17)</f>
        <v>0.31</v>
      </c>
      <c r="D8" s="80">
        <f t="shared" si="1"/>
        <v>107</v>
      </c>
      <c r="E8" s="80">
        <f t="shared" si="1"/>
        <v>556997</v>
      </c>
      <c r="F8" s="80">
        <f t="shared" si="1"/>
        <v>2964.75</v>
      </c>
      <c r="G8" s="80">
        <f t="shared" si="1"/>
        <v>930</v>
      </c>
      <c r="H8" s="80">
        <f>SUM(H9:H17)</f>
        <v>554180</v>
      </c>
      <c r="I8" s="102" t="s">
        <v>253</v>
      </c>
      <c r="J8" s="131" t="s">
        <v>253</v>
      </c>
    </row>
    <row r="9" spans="1:11" ht="22.5">
      <c r="A9" s="61" t="s">
        <v>870</v>
      </c>
      <c r="B9" s="30"/>
      <c r="C9" s="211"/>
      <c r="D9" s="30"/>
      <c r="E9" s="30"/>
      <c r="F9" s="38"/>
      <c r="G9" s="30"/>
      <c r="H9" s="30"/>
      <c r="I9" s="38"/>
      <c r="J9" s="164"/>
    </row>
    <row r="10" spans="1:11" ht="15" customHeight="1">
      <c r="A10" s="62" t="s">
        <v>42</v>
      </c>
      <c r="B10" s="80">
        <v>15</v>
      </c>
      <c r="C10" s="210">
        <v>0.01</v>
      </c>
      <c r="D10" s="80">
        <v>15</v>
      </c>
      <c r="E10" s="80">
        <v>28284</v>
      </c>
      <c r="F10" s="162">
        <v>23.49</v>
      </c>
      <c r="G10" s="80">
        <v>121</v>
      </c>
      <c r="H10" s="80">
        <v>27977</v>
      </c>
      <c r="I10" s="162">
        <v>90.7</v>
      </c>
      <c r="J10" s="163">
        <v>4.0999999999999996</v>
      </c>
    </row>
    <row r="11" spans="1:11" ht="15" customHeight="1">
      <c r="A11" s="62" t="s">
        <v>43</v>
      </c>
      <c r="B11" s="30">
        <v>11</v>
      </c>
      <c r="C11" s="211">
        <v>0.01</v>
      </c>
      <c r="D11" s="30">
        <v>5</v>
      </c>
      <c r="E11" s="30">
        <v>49438</v>
      </c>
      <c r="F11" s="38">
        <v>51.83</v>
      </c>
      <c r="G11" s="30">
        <v>49</v>
      </c>
      <c r="H11" s="30">
        <v>49251</v>
      </c>
      <c r="I11" s="38">
        <v>94.7</v>
      </c>
      <c r="J11" s="164">
        <v>43.8</v>
      </c>
    </row>
    <row r="12" spans="1:11" ht="15" customHeight="1">
      <c r="A12" s="62" t="s">
        <v>44</v>
      </c>
      <c r="B12" s="30">
        <v>12</v>
      </c>
      <c r="C12" s="211">
        <v>0.01</v>
      </c>
      <c r="D12" s="30">
        <v>12</v>
      </c>
      <c r="E12" s="30">
        <v>27440</v>
      </c>
      <c r="F12" s="38">
        <v>19.420000000000002</v>
      </c>
      <c r="G12" s="30">
        <v>98</v>
      </c>
      <c r="H12" s="30">
        <v>27170</v>
      </c>
      <c r="I12" s="38">
        <v>68.400000000000006</v>
      </c>
      <c r="J12" s="164">
        <v>0</v>
      </c>
    </row>
    <row r="13" spans="1:11" ht="15" customHeight="1">
      <c r="A13" s="62" t="s">
        <v>45</v>
      </c>
      <c r="B13" s="30">
        <v>31</v>
      </c>
      <c r="C13" s="211">
        <v>0.02</v>
      </c>
      <c r="D13" s="30">
        <v>27</v>
      </c>
      <c r="E13" s="30">
        <v>95500</v>
      </c>
      <c r="F13" s="38">
        <v>68.94</v>
      </c>
      <c r="G13" s="30">
        <v>244</v>
      </c>
      <c r="H13" s="30">
        <v>94979</v>
      </c>
      <c r="I13" s="38">
        <v>98.8</v>
      </c>
      <c r="J13" s="164">
        <v>3.5</v>
      </c>
    </row>
    <row r="14" spans="1:11" ht="15" customHeight="1">
      <c r="A14" s="62" t="s">
        <v>46</v>
      </c>
      <c r="B14" s="30">
        <v>3</v>
      </c>
      <c r="C14" s="211">
        <v>0</v>
      </c>
      <c r="D14" s="30">
        <v>3</v>
      </c>
      <c r="E14" s="30">
        <v>9589</v>
      </c>
      <c r="F14" s="38">
        <v>13.82</v>
      </c>
      <c r="G14" s="30">
        <v>40</v>
      </c>
      <c r="H14" s="30">
        <v>9514</v>
      </c>
      <c r="I14" s="38">
        <v>99.1</v>
      </c>
      <c r="J14" s="165">
        <v>0</v>
      </c>
    </row>
    <row r="15" spans="1:11" ht="15" customHeight="1">
      <c r="A15" s="62" t="s">
        <v>47</v>
      </c>
      <c r="B15" s="30">
        <v>40</v>
      </c>
      <c r="C15" s="211">
        <v>0.02</v>
      </c>
      <c r="D15" s="30">
        <v>29</v>
      </c>
      <c r="E15" s="30">
        <v>130148</v>
      </c>
      <c r="F15" s="38">
        <v>73.67</v>
      </c>
      <c r="G15" s="30">
        <v>187</v>
      </c>
      <c r="H15" s="30">
        <v>129355</v>
      </c>
      <c r="I15" s="38">
        <v>96.7</v>
      </c>
      <c r="J15" s="165">
        <v>0</v>
      </c>
    </row>
    <row r="16" spans="1:11" ht="22.5">
      <c r="A16" s="150" t="s">
        <v>871</v>
      </c>
      <c r="B16" s="30"/>
      <c r="C16" s="211"/>
      <c r="D16" s="30"/>
      <c r="E16" s="30"/>
      <c r="F16" s="38"/>
      <c r="G16" s="30"/>
      <c r="H16" s="30"/>
      <c r="I16" s="38"/>
      <c r="J16" s="165"/>
    </row>
    <row r="17" spans="1:10" ht="15" customHeight="1">
      <c r="A17" s="62" t="s">
        <v>48</v>
      </c>
      <c r="B17" s="30">
        <v>19</v>
      </c>
      <c r="C17" s="211">
        <v>0.24</v>
      </c>
      <c r="D17" s="30">
        <v>16</v>
      </c>
      <c r="E17" s="30">
        <v>216598</v>
      </c>
      <c r="F17" s="38">
        <v>2713.58</v>
      </c>
      <c r="G17" s="30">
        <v>191</v>
      </c>
      <c r="H17" s="30">
        <v>215934</v>
      </c>
      <c r="I17" s="38">
        <v>99.7</v>
      </c>
      <c r="J17" s="165">
        <v>33.5</v>
      </c>
    </row>
    <row r="18" spans="1:10" s="51" customFormat="1" ht="22.5">
      <c r="A18" s="172" t="s">
        <v>901</v>
      </c>
      <c r="B18" s="80">
        <f>SUM(B19:B25)</f>
        <v>105</v>
      </c>
      <c r="C18" s="334">
        <f t="shared" ref="C18:H18" si="2">SUM(C19:C25)</f>
        <v>9.0000000000000011E-2</v>
      </c>
      <c r="D18" s="80">
        <f t="shared" si="2"/>
        <v>95</v>
      </c>
      <c r="E18" s="80">
        <f t="shared" si="2"/>
        <v>264925</v>
      </c>
      <c r="F18" s="80">
        <f t="shared" si="2"/>
        <v>227.95</v>
      </c>
      <c r="G18" s="80">
        <f t="shared" si="2"/>
        <v>438</v>
      </c>
      <c r="H18" s="80">
        <f t="shared" si="2"/>
        <v>263428</v>
      </c>
      <c r="I18" s="102" t="s">
        <v>253</v>
      </c>
      <c r="J18" s="131" t="s">
        <v>253</v>
      </c>
    </row>
    <row r="19" spans="1:10" ht="22.5">
      <c r="A19" s="150" t="s">
        <v>873</v>
      </c>
      <c r="B19" s="30"/>
      <c r="C19" s="211"/>
      <c r="D19" s="30"/>
      <c r="E19" s="30"/>
      <c r="F19" s="38"/>
      <c r="G19" s="30"/>
      <c r="H19" s="30"/>
      <c r="I19" s="38"/>
      <c r="J19" s="165"/>
    </row>
    <row r="20" spans="1:10" ht="15" customHeight="1">
      <c r="A20" s="62" t="s">
        <v>49</v>
      </c>
      <c r="B20" s="30">
        <v>10</v>
      </c>
      <c r="C20" s="211">
        <v>0.01</v>
      </c>
      <c r="D20" s="30">
        <v>10</v>
      </c>
      <c r="E20" s="30">
        <v>123508</v>
      </c>
      <c r="F20" s="38">
        <v>110.98</v>
      </c>
      <c r="G20" s="30">
        <v>258</v>
      </c>
      <c r="H20" s="30">
        <v>123005</v>
      </c>
      <c r="I20" s="38">
        <v>98</v>
      </c>
      <c r="J20" s="164">
        <v>0</v>
      </c>
    </row>
    <row r="21" spans="1:10" ht="15" customHeight="1">
      <c r="A21" s="62" t="s">
        <v>50</v>
      </c>
      <c r="B21" s="30">
        <v>42</v>
      </c>
      <c r="C21" s="211">
        <v>0.04</v>
      </c>
      <c r="D21" s="30">
        <v>42</v>
      </c>
      <c r="E21" s="30">
        <v>35284</v>
      </c>
      <c r="F21" s="38">
        <v>31.52</v>
      </c>
      <c r="G21" s="30">
        <v>98</v>
      </c>
      <c r="H21" s="30">
        <v>34858</v>
      </c>
      <c r="I21" s="38">
        <v>89.6</v>
      </c>
      <c r="J21" s="164">
        <v>0</v>
      </c>
    </row>
    <row r="22" spans="1:10" ht="15" customHeight="1">
      <c r="A22" s="62" t="s">
        <v>51</v>
      </c>
      <c r="B22" s="30">
        <v>0</v>
      </c>
      <c r="C22" s="211">
        <v>0</v>
      </c>
      <c r="D22" s="30">
        <v>0</v>
      </c>
      <c r="E22" s="30">
        <v>0</v>
      </c>
      <c r="F22" s="122">
        <v>0</v>
      </c>
      <c r="G22" s="30">
        <v>0</v>
      </c>
      <c r="H22" s="30">
        <v>0</v>
      </c>
      <c r="I22" s="38">
        <v>0</v>
      </c>
      <c r="J22" s="165">
        <v>0</v>
      </c>
    </row>
    <row r="23" spans="1:10" ht="15" customHeight="1">
      <c r="A23" s="62" t="s">
        <v>52</v>
      </c>
      <c r="B23" s="30">
        <v>17</v>
      </c>
      <c r="C23" s="211">
        <v>0.02</v>
      </c>
      <c r="D23" s="30">
        <v>10</v>
      </c>
      <c r="E23" s="30">
        <v>40143</v>
      </c>
      <c r="F23" s="38">
        <v>45.95</v>
      </c>
      <c r="G23" s="30">
        <v>64</v>
      </c>
      <c r="H23" s="30">
        <v>39921</v>
      </c>
      <c r="I23" s="38">
        <v>76.099999999999994</v>
      </c>
      <c r="J23" s="164">
        <v>16.899999999999999</v>
      </c>
    </row>
    <row r="24" spans="1:10" ht="15" customHeight="1">
      <c r="A24" s="62" t="s">
        <v>53</v>
      </c>
      <c r="B24" s="30">
        <v>36</v>
      </c>
      <c r="C24" s="211">
        <v>0.02</v>
      </c>
      <c r="D24" s="30">
        <v>33</v>
      </c>
      <c r="E24" s="30">
        <v>63344</v>
      </c>
      <c r="F24" s="38">
        <v>35.68</v>
      </c>
      <c r="G24" s="30">
        <v>18</v>
      </c>
      <c r="H24" s="30">
        <v>63001</v>
      </c>
      <c r="I24" s="38">
        <v>84.9</v>
      </c>
      <c r="J24" s="165">
        <v>0</v>
      </c>
    </row>
    <row r="25" spans="1:10" ht="15" customHeight="1">
      <c r="A25" s="62" t="s">
        <v>54</v>
      </c>
      <c r="B25" s="30">
        <v>0</v>
      </c>
      <c r="C25" s="211">
        <v>0</v>
      </c>
      <c r="D25" s="30">
        <v>0</v>
      </c>
      <c r="E25" s="30">
        <v>2646</v>
      </c>
      <c r="F25" s="38">
        <v>3.82</v>
      </c>
      <c r="G25" s="30">
        <v>0</v>
      </c>
      <c r="H25" s="30">
        <v>2643</v>
      </c>
      <c r="I25" s="38">
        <v>0</v>
      </c>
      <c r="J25" s="164">
        <v>0</v>
      </c>
    </row>
    <row r="26" spans="1:10" s="51" customFormat="1" ht="22.5">
      <c r="A26" s="151" t="s">
        <v>904</v>
      </c>
      <c r="B26" s="80">
        <f>SUM(B28:B36)</f>
        <v>120</v>
      </c>
      <c r="C26" s="334">
        <f t="shared" ref="C26:H26" si="3">SUM(C28:C36)</f>
        <v>0.53</v>
      </c>
      <c r="D26" s="80">
        <f t="shared" si="3"/>
        <v>94</v>
      </c>
      <c r="E26" s="80">
        <f t="shared" si="3"/>
        <v>522834</v>
      </c>
      <c r="F26" s="80">
        <f t="shared" si="3"/>
        <v>2868.47</v>
      </c>
      <c r="G26" s="80">
        <f t="shared" si="3"/>
        <v>812</v>
      </c>
      <c r="H26" s="80">
        <f t="shared" si="3"/>
        <v>520351</v>
      </c>
      <c r="I26" s="102" t="s">
        <v>253</v>
      </c>
      <c r="J26" s="131" t="s">
        <v>253</v>
      </c>
    </row>
    <row r="27" spans="1:10" ht="22.5">
      <c r="A27" s="61" t="s">
        <v>870</v>
      </c>
      <c r="B27" s="30"/>
      <c r="C27" s="211"/>
      <c r="D27" s="30"/>
      <c r="E27" s="30"/>
      <c r="F27" s="38"/>
      <c r="G27" s="30"/>
      <c r="H27" s="30"/>
      <c r="I27" s="38"/>
      <c r="J27" s="164"/>
    </row>
    <row r="28" spans="1:10" ht="15" customHeight="1">
      <c r="A28" s="62" t="s">
        <v>55</v>
      </c>
      <c r="B28" s="30">
        <v>15</v>
      </c>
      <c r="C28" s="211">
        <v>0.01</v>
      </c>
      <c r="D28" s="30">
        <v>8</v>
      </c>
      <c r="E28" s="30">
        <v>23066</v>
      </c>
      <c r="F28" s="38">
        <v>17.64</v>
      </c>
      <c r="G28" s="30">
        <v>57</v>
      </c>
      <c r="H28" s="30">
        <v>22928</v>
      </c>
      <c r="I28" s="38">
        <v>78.599999999999994</v>
      </c>
      <c r="J28" s="165">
        <v>0</v>
      </c>
    </row>
    <row r="29" spans="1:10" ht="15" customHeight="1">
      <c r="A29" s="62" t="s">
        <v>56</v>
      </c>
      <c r="B29" s="30">
        <v>24</v>
      </c>
      <c r="C29" s="211">
        <v>0.02</v>
      </c>
      <c r="D29" s="30">
        <v>23</v>
      </c>
      <c r="E29" s="30">
        <v>29364</v>
      </c>
      <c r="F29" s="38">
        <v>24.21</v>
      </c>
      <c r="G29" s="30">
        <v>81</v>
      </c>
      <c r="H29" s="30">
        <v>29040</v>
      </c>
      <c r="I29" s="38">
        <v>94.5</v>
      </c>
      <c r="J29" s="165">
        <v>0</v>
      </c>
    </row>
    <row r="30" spans="1:10" ht="15" customHeight="1">
      <c r="A30" s="62" t="s">
        <v>57</v>
      </c>
      <c r="B30" s="30">
        <v>4</v>
      </c>
      <c r="C30" s="211">
        <v>0</v>
      </c>
      <c r="D30" s="30">
        <v>3</v>
      </c>
      <c r="E30" s="30">
        <v>56686</v>
      </c>
      <c r="F30" s="38">
        <v>61.28</v>
      </c>
      <c r="G30" s="30">
        <v>80</v>
      </c>
      <c r="H30" s="30">
        <v>56496</v>
      </c>
      <c r="I30" s="38">
        <v>95.1</v>
      </c>
      <c r="J30" s="165">
        <v>0</v>
      </c>
    </row>
    <row r="31" spans="1:10" ht="15" customHeight="1">
      <c r="A31" s="62" t="s">
        <v>58</v>
      </c>
      <c r="B31" s="30">
        <v>5</v>
      </c>
      <c r="C31" s="211">
        <v>0</v>
      </c>
      <c r="D31" s="30">
        <v>4</v>
      </c>
      <c r="E31" s="30">
        <v>80630</v>
      </c>
      <c r="F31" s="38">
        <v>75.73</v>
      </c>
      <c r="G31" s="30">
        <v>56</v>
      </c>
      <c r="H31" s="30">
        <v>80466</v>
      </c>
      <c r="I31" s="38">
        <v>98.1</v>
      </c>
      <c r="J31" s="165">
        <v>0</v>
      </c>
    </row>
    <row r="32" spans="1:10" ht="15" customHeight="1">
      <c r="A32" s="62" t="s">
        <v>59</v>
      </c>
      <c r="B32" s="30">
        <v>4</v>
      </c>
      <c r="C32" s="211">
        <v>0</v>
      </c>
      <c r="D32" s="30">
        <v>4</v>
      </c>
      <c r="E32" s="30">
        <v>10000</v>
      </c>
      <c r="F32" s="38">
        <v>10.41</v>
      </c>
      <c r="G32" s="30">
        <v>0</v>
      </c>
      <c r="H32" s="30">
        <v>9971</v>
      </c>
      <c r="I32" s="38">
        <v>42.9</v>
      </c>
      <c r="J32" s="165">
        <v>0</v>
      </c>
    </row>
    <row r="33" spans="1:10" ht="15" customHeight="1">
      <c r="A33" s="62" t="s">
        <v>60</v>
      </c>
      <c r="B33" s="30">
        <v>8</v>
      </c>
      <c r="C33" s="211">
        <v>0</v>
      </c>
      <c r="D33" s="30">
        <v>8</v>
      </c>
      <c r="E33" s="30">
        <v>39714</v>
      </c>
      <c r="F33" s="38">
        <v>13.99</v>
      </c>
      <c r="G33" s="30">
        <v>69</v>
      </c>
      <c r="H33" s="30">
        <v>39443</v>
      </c>
      <c r="I33" s="38">
        <v>98.5</v>
      </c>
      <c r="J33" s="165">
        <v>0</v>
      </c>
    </row>
    <row r="34" spans="1:10" ht="15" customHeight="1">
      <c r="A34" s="43" t="s">
        <v>61</v>
      </c>
      <c r="B34" s="30">
        <v>17</v>
      </c>
      <c r="C34" s="211">
        <v>0.01</v>
      </c>
      <c r="D34" s="30">
        <v>17</v>
      </c>
      <c r="E34" s="30">
        <v>50280</v>
      </c>
      <c r="F34" s="38">
        <v>26.01</v>
      </c>
      <c r="G34" s="30">
        <v>137</v>
      </c>
      <c r="H34" s="30">
        <v>50026</v>
      </c>
      <c r="I34" s="38">
        <v>92.6</v>
      </c>
      <c r="J34" s="164">
        <v>0</v>
      </c>
    </row>
    <row r="35" spans="1:10" ht="22.5">
      <c r="A35" s="150" t="s">
        <v>871</v>
      </c>
      <c r="B35" s="80"/>
      <c r="C35" s="210"/>
      <c r="D35" s="80"/>
      <c r="E35" s="80"/>
      <c r="F35" s="162"/>
      <c r="G35" s="80"/>
      <c r="H35" s="80"/>
      <c r="I35" s="162"/>
      <c r="J35" s="163"/>
    </row>
    <row r="36" spans="1:10" ht="15" customHeight="1">
      <c r="A36" s="62" t="s">
        <v>62</v>
      </c>
      <c r="B36" s="30">
        <v>43</v>
      </c>
      <c r="C36" s="211">
        <v>0.49</v>
      </c>
      <c r="D36" s="30">
        <v>27</v>
      </c>
      <c r="E36" s="30">
        <v>233094</v>
      </c>
      <c r="F36" s="38">
        <v>2639.2</v>
      </c>
      <c r="G36" s="30">
        <v>332</v>
      </c>
      <c r="H36" s="30">
        <v>231981</v>
      </c>
      <c r="I36" s="38">
        <v>99.7</v>
      </c>
      <c r="J36" s="164">
        <v>8.1999999999999993</v>
      </c>
    </row>
    <row r="37" spans="1:10" ht="20.100000000000001" customHeight="1">
      <c r="A37" s="33" t="s">
        <v>260</v>
      </c>
    </row>
    <row r="38" spans="1:10" ht="15" customHeight="1">
      <c r="A38" s="49" t="s">
        <v>499</v>
      </c>
    </row>
  </sheetData>
  <mergeCells count="11">
    <mergeCell ref="A3:A6"/>
    <mergeCell ref="I3:J5"/>
    <mergeCell ref="B4:D4"/>
    <mergeCell ref="E4:H4"/>
    <mergeCell ref="B5:B6"/>
    <mergeCell ref="C5:C6"/>
    <mergeCell ref="D5:D6"/>
    <mergeCell ref="E5:E6"/>
    <mergeCell ref="F5:F6"/>
    <mergeCell ref="G5:H5"/>
    <mergeCell ref="B3:H3"/>
  </mergeCells>
  <hyperlinks>
    <hyperlink ref="K1:K2" location="'Spis tablic'!A1" display="Powrót do spisu tablic" xr:uid="{F8DE2F4D-9FDB-4440-BC42-D34C4CF6F0B0}"/>
  </hyperlinks>
  <pageMargins left="0.19685039370078741" right="0.19685039370078741" top="0.19685039370078741" bottom="0.19685039370078741" header="0.31496062992125984" footer="0.31496062992125984"/>
  <pageSetup paperSize="9" scale="88" fitToHeight="0" orientation="landscape" horizontalDpi="4294967294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Arkusz7"/>
  <dimension ref="A1:G47"/>
  <sheetViews>
    <sheetView showGridLines="0" zoomScaleNormal="100" workbookViewId="0">
      <pane xSplit="1" ySplit="11" topLeftCell="B12" activePane="bottomRight" state="frozen"/>
      <selection pane="topRight"/>
      <selection pane="bottomLeft"/>
      <selection pane="bottomRight"/>
    </sheetView>
  </sheetViews>
  <sheetFormatPr defaultColWidth="9.59765625" defaultRowHeight="11.25"/>
  <cols>
    <col min="1" max="1" width="49.796875" style="33" customWidth="1"/>
    <col min="2" max="7" width="16" style="33" customWidth="1"/>
    <col min="8" max="9" width="14" style="33" customWidth="1"/>
    <col min="10" max="10" width="16.3984375" style="33" customWidth="1"/>
    <col min="11" max="16384" width="9.59765625" style="33"/>
  </cols>
  <sheetData>
    <row r="1" spans="1:7" ht="12.75">
      <c r="A1" s="2" t="s">
        <v>195</v>
      </c>
    </row>
    <row r="2" spans="1:7" ht="19.899999999999999" customHeight="1">
      <c r="A2" s="197" t="s">
        <v>196</v>
      </c>
    </row>
    <row r="3" spans="1:7" s="51" customFormat="1" ht="15" customHeight="1">
      <c r="A3" s="2" t="s">
        <v>1</v>
      </c>
    </row>
    <row r="4" spans="1:7" ht="15" customHeight="1">
      <c r="A4" s="178" t="s">
        <v>2</v>
      </c>
    </row>
    <row r="5" spans="1:7" ht="15" customHeight="1">
      <c r="A5" s="3"/>
    </row>
    <row r="6" spans="1:7" ht="15" customHeight="1">
      <c r="A6" s="2" t="s">
        <v>514</v>
      </c>
      <c r="B6" s="56"/>
      <c r="C6" s="56"/>
      <c r="D6" s="56"/>
      <c r="E6" s="56"/>
      <c r="F6" s="89"/>
      <c r="G6" s="56"/>
    </row>
    <row r="7" spans="1:7" ht="15" customHeight="1">
      <c r="A7" s="101" t="s">
        <v>249</v>
      </c>
      <c r="B7" s="56"/>
      <c r="C7" s="56"/>
      <c r="D7" s="56"/>
      <c r="E7" s="56"/>
      <c r="F7" s="90"/>
      <c r="G7" s="56"/>
    </row>
    <row r="8" spans="1:7" ht="15" customHeight="1">
      <c r="A8" s="179" t="s">
        <v>366</v>
      </c>
      <c r="B8" s="56"/>
      <c r="C8" s="56"/>
      <c r="D8" s="56"/>
      <c r="E8" s="56"/>
      <c r="F8" s="383" t="s">
        <v>36</v>
      </c>
      <c r="G8" s="383"/>
    </row>
    <row r="9" spans="1:7" ht="15" customHeight="1">
      <c r="A9" s="179" t="s">
        <v>279</v>
      </c>
      <c r="B9" s="91"/>
      <c r="C9" s="91"/>
      <c r="D9" s="91"/>
      <c r="E9" s="91"/>
      <c r="F9" s="384" t="s">
        <v>37</v>
      </c>
      <c r="G9" s="384"/>
    </row>
    <row r="10" spans="1:7" ht="31.9" customHeight="1">
      <c r="A10" s="401" t="s">
        <v>519</v>
      </c>
      <c r="B10" s="108">
        <v>2021</v>
      </c>
      <c r="C10" s="106">
        <v>2022</v>
      </c>
      <c r="D10" s="106">
        <v>2023</v>
      </c>
      <c r="E10" s="260"/>
      <c r="F10" s="137">
        <v>2024</v>
      </c>
      <c r="G10" s="261"/>
    </row>
    <row r="11" spans="1:7" ht="33.6" customHeight="1">
      <c r="A11" s="402"/>
      <c r="B11" s="396" t="s">
        <v>518</v>
      </c>
      <c r="C11" s="399"/>
      <c r="D11" s="399"/>
      <c r="E11" s="400"/>
      <c r="F11" s="106" t="s">
        <v>516</v>
      </c>
      <c r="G11" s="320" t="s">
        <v>517</v>
      </c>
    </row>
    <row r="12" spans="1:7" ht="25.15" customHeight="1">
      <c r="A12" s="56" t="s">
        <v>523</v>
      </c>
      <c r="B12" s="80">
        <v>2417347</v>
      </c>
      <c r="C12" s="80">
        <v>2417363</v>
      </c>
      <c r="D12" s="80">
        <v>2417371</v>
      </c>
      <c r="E12" s="80">
        <v>2417371</v>
      </c>
      <c r="F12" s="102">
        <v>100</v>
      </c>
      <c r="G12" s="131">
        <v>100</v>
      </c>
    </row>
    <row r="13" spans="1:7" ht="25.15" customHeight="1">
      <c r="A13" s="44" t="s">
        <v>524</v>
      </c>
      <c r="B13" s="30">
        <v>1379372</v>
      </c>
      <c r="C13" s="30">
        <v>1379370</v>
      </c>
      <c r="D13" s="30">
        <v>1377741</v>
      </c>
      <c r="E13" s="30">
        <v>1376487</v>
      </c>
      <c r="F13" s="32">
        <v>99.9</v>
      </c>
      <c r="G13" s="99">
        <v>56.9</v>
      </c>
    </row>
    <row r="14" spans="1:7" ht="25.15" customHeight="1">
      <c r="A14" s="46" t="s">
        <v>388</v>
      </c>
      <c r="B14" s="30">
        <v>1313039</v>
      </c>
      <c r="C14" s="30">
        <v>1312982</v>
      </c>
      <c r="D14" s="30">
        <v>1311959</v>
      </c>
      <c r="E14" s="30">
        <v>1310837</v>
      </c>
      <c r="F14" s="32">
        <v>99.9</v>
      </c>
      <c r="G14" s="99">
        <v>54.2</v>
      </c>
    </row>
    <row r="15" spans="1:7" ht="25.15" customHeight="1">
      <c r="A15" s="55" t="s">
        <v>525</v>
      </c>
      <c r="B15" s="30">
        <v>870748</v>
      </c>
      <c r="C15" s="30">
        <v>871365</v>
      </c>
      <c r="D15" s="30">
        <v>869828</v>
      </c>
      <c r="E15" s="30">
        <v>868955</v>
      </c>
      <c r="F15" s="32">
        <v>99.9</v>
      </c>
      <c r="G15" s="99">
        <v>35.9</v>
      </c>
    </row>
    <row r="16" spans="1:7" ht="25.15" customHeight="1">
      <c r="A16" s="55" t="s">
        <v>526</v>
      </c>
      <c r="B16" s="30">
        <v>2117</v>
      </c>
      <c r="C16" s="30">
        <v>2042</v>
      </c>
      <c r="D16" s="30">
        <v>2083</v>
      </c>
      <c r="E16" s="30">
        <v>2068</v>
      </c>
      <c r="F16" s="32">
        <v>99.3</v>
      </c>
      <c r="G16" s="99">
        <v>0.1</v>
      </c>
    </row>
    <row r="17" spans="1:7" ht="25.15" customHeight="1">
      <c r="A17" s="55" t="s">
        <v>527</v>
      </c>
      <c r="B17" s="30">
        <v>158362</v>
      </c>
      <c r="C17" s="30">
        <v>158255</v>
      </c>
      <c r="D17" s="30">
        <v>158097</v>
      </c>
      <c r="E17" s="30">
        <v>157889</v>
      </c>
      <c r="F17" s="32">
        <v>99.9</v>
      </c>
      <c r="G17" s="99">
        <v>6.5</v>
      </c>
    </row>
    <row r="18" spans="1:7" ht="25.15" customHeight="1">
      <c r="A18" s="55" t="s">
        <v>528</v>
      </c>
      <c r="B18" s="30">
        <v>219936</v>
      </c>
      <c r="C18" s="30">
        <v>219941</v>
      </c>
      <c r="D18" s="30">
        <v>219495</v>
      </c>
      <c r="E18" s="30">
        <v>219179</v>
      </c>
      <c r="F18" s="32">
        <v>99.9</v>
      </c>
      <c r="G18" s="99">
        <v>9.1</v>
      </c>
    </row>
    <row r="19" spans="1:7" ht="25.15" customHeight="1">
      <c r="A19" s="55" t="s">
        <v>529</v>
      </c>
      <c r="B19" s="30">
        <v>26022</v>
      </c>
      <c r="C19" s="30">
        <v>25397</v>
      </c>
      <c r="D19" s="30">
        <v>26205</v>
      </c>
      <c r="E19" s="30">
        <v>26281</v>
      </c>
      <c r="F19" s="32">
        <v>100.3</v>
      </c>
      <c r="G19" s="99">
        <v>1.1000000000000001</v>
      </c>
    </row>
    <row r="20" spans="1:7" ht="25.15" customHeight="1">
      <c r="A20" s="55" t="s">
        <v>530</v>
      </c>
      <c r="B20" s="30">
        <v>2857</v>
      </c>
      <c r="C20" s="30">
        <v>2921</v>
      </c>
      <c r="D20" s="30">
        <v>2883</v>
      </c>
      <c r="E20" s="30">
        <v>2905</v>
      </c>
      <c r="F20" s="32">
        <v>100.8</v>
      </c>
      <c r="G20" s="99">
        <v>0.1</v>
      </c>
    </row>
    <row r="21" spans="1:7" ht="25.15" customHeight="1">
      <c r="A21" s="55" t="s">
        <v>531</v>
      </c>
      <c r="B21" s="30">
        <v>10628</v>
      </c>
      <c r="C21" s="30">
        <v>10573</v>
      </c>
      <c r="D21" s="30">
        <v>10591</v>
      </c>
      <c r="E21" s="30">
        <v>10574</v>
      </c>
      <c r="F21" s="32">
        <v>99.8</v>
      </c>
      <c r="G21" s="99">
        <v>0.4</v>
      </c>
    </row>
    <row r="22" spans="1:7" ht="25.15" customHeight="1">
      <c r="A22" s="55" t="s">
        <v>532</v>
      </c>
      <c r="B22" s="30">
        <v>22369</v>
      </c>
      <c r="C22" s="30">
        <v>22488</v>
      </c>
      <c r="D22" s="30">
        <v>22777</v>
      </c>
      <c r="E22" s="30">
        <v>22986</v>
      </c>
      <c r="F22" s="32">
        <v>100.9</v>
      </c>
      <c r="G22" s="99">
        <v>1</v>
      </c>
    </row>
    <row r="23" spans="1:7" ht="25.15" customHeight="1">
      <c r="A23" s="44" t="s">
        <v>389</v>
      </c>
      <c r="B23" s="30">
        <v>66333</v>
      </c>
      <c r="C23" s="30">
        <v>66388</v>
      </c>
      <c r="D23" s="30">
        <v>65782</v>
      </c>
      <c r="E23" s="30">
        <v>65650</v>
      </c>
      <c r="F23" s="32">
        <v>99.8</v>
      </c>
      <c r="G23" s="99">
        <v>2.7</v>
      </c>
    </row>
    <row r="24" spans="1:7" ht="25.15" customHeight="1">
      <c r="A24" s="44" t="s">
        <v>533</v>
      </c>
      <c r="B24" s="30">
        <v>795898</v>
      </c>
      <c r="C24" s="30">
        <v>796749</v>
      </c>
      <c r="D24" s="30">
        <v>797910</v>
      </c>
      <c r="E24" s="30">
        <v>798982</v>
      </c>
      <c r="F24" s="32">
        <v>100.1</v>
      </c>
      <c r="G24" s="99">
        <v>33.1</v>
      </c>
    </row>
    <row r="25" spans="1:7" ht="25.15" customHeight="1">
      <c r="A25" s="55" t="s">
        <v>536</v>
      </c>
      <c r="B25" s="30">
        <v>786956</v>
      </c>
      <c r="C25" s="30">
        <v>787857</v>
      </c>
      <c r="D25" s="30">
        <v>788933</v>
      </c>
      <c r="E25" s="30">
        <v>790139</v>
      </c>
      <c r="F25" s="32">
        <v>100.2</v>
      </c>
      <c r="G25" s="99">
        <v>32.700000000000003</v>
      </c>
    </row>
    <row r="26" spans="1:7" ht="25.15" customHeight="1">
      <c r="A26" s="55" t="s">
        <v>537</v>
      </c>
      <c r="B26" s="30">
        <v>8942</v>
      </c>
      <c r="C26" s="30">
        <v>8868</v>
      </c>
      <c r="D26" s="30">
        <v>8953</v>
      </c>
      <c r="E26" s="30">
        <v>8819</v>
      </c>
      <c r="F26" s="32">
        <v>98.5</v>
      </c>
      <c r="G26" s="99">
        <v>0.4</v>
      </c>
    </row>
    <row r="27" spans="1:7" ht="25.15" customHeight="1">
      <c r="A27" s="44" t="s">
        <v>538</v>
      </c>
      <c r="B27" s="30">
        <v>138918</v>
      </c>
      <c r="C27" s="30">
        <v>137886</v>
      </c>
      <c r="D27" s="30">
        <v>137955</v>
      </c>
      <c r="E27" s="30">
        <v>138076</v>
      </c>
      <c r="F27" s="32">
        <v>100.1</v>
      </c>
      <c r="G27" s="99">
        <v>5.7</v>
      </c>
    </row>
    <row r="28" spans="1:7" ht="25.15" customHeight="1">
      <c r="A28" s="55" t="s">
        <v>539</v>
      </c>
      <c r="B28" s="30">
        <v>17265</v>
      </c>
      <c r="C28" s="30">
        <v>16371</v>
      </c>
      <c r="D28" s="30">
        <v>16424</v>
      </c>
      <c r="E28" s="30">
        <v>16424</v>
      </c>
      <c r="F28" s="32">
        <v>100</v>
      </c>
      <c r="G28" s="99">
        <v>0.7</v>
      </c>
    </row>
    <row r="29" spans="1:7" ht="25.15" customHeight="1">
      <c r="A29" s="55" t="s">
        <v>540</v>
      </c>
      <c r="B29" s="30">
        <v>117637</v>
      </c>
      <c r="C29" s="30">
        <v>117545</v>
      </c>
      <c r="D29" s="30">
        <v>117551</v>
      </c>
      <c r="E29" s="30">
        <v>117712</v>
      </c>
      <c r="F29" s="32">
        <v>100.1</v>
      </c>
      <c r="G29" s="99">
        <v>4.9000000000000004</v>
      </c>
    </row>
    <row r="30" spans="1:7" ht="25.15" customHeight="1">
      <c r="A30" s="55" t="s">
        <v>541</v>
      </c>
      <c r="B30" s="30">
        <v>4016</v>
      </c>
      <c r="C30" s="30">
        <v>3970</v>
      </c>
      <c r="D30" s="30">
        <v>3980</v>
      </c>
      <c r="E30" s="30">
        <v>3940</v>
      </c>
      <c r="F30" s="32">
        <v>99</v>
      </c>
      <c r="G30" s="99">
        <v>0.2</v>
      </c>
    </row>
    <row r="31" spans="1:7" ht="25.15" customHeight="1">
      <c r="A31" s="44" t="s">
        <v>542</v>
      </c>
      <c r="B31" s="30">
        <v>96083</v>
      </c>
      <c r="C31" s="30">
        <v>96574</v>
      </c>
      <c r="D31" s="30">
        <v>97610</v>
      </c>
      <c r="E31" s="30">
        <v>98596</v>
      </c>
      <c r="F31" s="32">
        <v>101</v>
      </c>
      <c r="G31" s="99">
        <v>4.0999999999999996</v>
      </c>
    </row>
    <row r="32" spans="1:7" ht="25.15" customHeight="1">
      <c r="A32" s="55" t="s">
        <v>543</v>
      </c>
      <c r="B32" s="30">
        <v>15472</v>
      </c>
      <c r="C32" s="30">
        <v>15753</v>
      </c>
      <c r="D32" s="30">
        <v>16068</v>
      </c>
      <c r="E32" s="30">
        <v>16323</v>
      </c>
      <c r="F32" s="32">
        <v>101.6</v>
      </c>
      <c r="G32" s="99">
        <v>0.7</v>
      </c>
    </row>
    <row r="33" spans="1:7" ht="25.15" customHeight="1">
      <c r="A33" s="55" t="s">
        <v>544</v>
      </c>
      <c r="B33" s="30">
        <v>4004</v>
      </c>
      <c r="C33" s="30">
        <v>4117</v>
      </c>
      <c r="D33" s="30">
        <v>4364</v>
      </c>
      <c r="E33" s="30">
        <v>4541</v>
      </c>
      <c r="F33" s="32">
        <v>104.1</v>
      </c>
      <c r="G33" s="99">
        <v>0.2</v>
      </c>
    </row>
    <row r="34" spans="1:7" ht="25.15" customHeight="1">
      <c r="A34" s="55" t="s">
        <v>545</v>
      </c>
      <c r="B34" s="30">
        <v>7753</v>
      </c>
      <c r="C34" s="30">
        <v>7826</v>
      </c>
      <c r="D34" s="30">
        <v>7898</v>
      </c>
      <c r="E34" s="30">
        <v>8107</v>
      </c>
      <c r="F34" s="32">
        <v>102.6</v>
      </c>
      <c r="G34" s="99">
        <v>0.3</v>
      </c>
    </row>
    <row r="35" spans="1:7" ht="25.15" customHeight="1">
      <c r="A35" s="55" t="s">
        <v>546</v>
      </c>
      <c r="B35" s="30">
        <v>2748</v>
      </c>
      <c r="C35" s="30">
        <v>2718</v>
      </c>
      <c r="D35" s="30">
        <v>2690</v>
      </c>
      <c r="E35" s="30">
        <v>2660</v>
      </c>
      <c r="F35" s="32">
        <v>98.9</v>
      </c>
      <c r="G35" s="99">
        <v>0.1</v>
      </c>
    </row>
    <row r="36" spans="1:7" ht="25.15" customHeight="1">
      <c r="A36" s="55" t="s">
        <v>547</v>
      </c>
      <c r="B36" s="30">
        <v>3005</v>
      </c>
      <c r="C36" s="30">
        <v>3017</v>
      </c>
      <c r="D36" s="30">
        <v>3015</v>
      </c>
      <c r="E36" s="30">
        <v>3033</v>
      </c>
      <c r="F36" s="32">
        <v>100.6</v>
      </c>
      <c r="G36" s="99">
        <v>0.1</v>
      </c>
    </row>
    <row r="37" spans="1:7" ht="25.15" customHeight="1">
      <c r="A37" s="60" t="s">
        <v>549</v>
      </c>
      <c r="B37" s="30">
        <v>54709</v>
      </c>
      <c r="C37" s="30">
        <v>54756</v>
      </c>
      <c r="D37" s="30">
        <v>55462</v>
      </c>
      <c r="E37" s="30">
        <v>55809</v>
      </c>
      <c r="F37" s="32">
        <v>100.6</v>
      </c>
      <c r="G37" s="99">
        <v>2.2999999999999998</v>
      </c>
    </row>
    <row r="38" spans="1:7" ht="25.15" customHeight="1">
      <c r="A38" s="60" t="s">
        <v>550</v>
      </c>
      <c r="B38" s="30">
        <v>5965</v>
      </c>
      <c r="C38" s="30">
        <v>5934</v>
      </c>
      <c r="D38" s="30">
        <v>5914</v>
      </c>
      <c r="E38" s="30">
        <v>5901</v>
      </c>
      <c r="F38" s="32">
        <v>99.8</v>
      </c>
      <c r="G38" s="99">
        <v>0.2</v>
      </c>
    </row>
    <row r="39" spans="1:7" ht="25.15" customHeight="1">
      <c r="A39" s="60" t="s">
        <v>551</v>
      </c>
      <c r="B39" s="30">
        <v>429</v>
      </c>
      <c r="C39" s="30">
        <v>434</v>
      </c>
      <c r="D39" s="30">
        <v>434</v>
      </c>
      <c r="E39" s="30">
        <v>598</v>
      </c>
      <c r="F39" s="32">
        <v>137.80000000000001</v>
      </c>
      <c r="G39" s="99">
        <v>0</v>
      </c>
    </row>
    <row r="40" spans="1:7" ht="25.15" customHeight="1">
      <c r="A40" s="55" t="s">
        <v>535</v>
      </c>
      <c r="B40" s="30">
        <v>1138</v>
      </c>
      <c r="C40" s="30">
        <v>1117</v>
      </c>
      <c r="D40" s="30">
        <v>1134</v>
      </c>
      <c r="E40" s="30">
        <v>1096</v>
      </c>
      <c r="F40" s="32">
        <v>96.6</v>
      </c>
      <c r="G40" s="99">
        <v>0</v>
      </c>
    </row>
    <row r="41" spans="1:7" ht="25.15" customHeight="1">
      <c r="A41" s="61" t="s">
        <v>534</v>
      </c>
      <c r="B41" s="30">
        <v>3631</v>
      </c>
      <c r="C41" s="30">
        <v>6784</v>
      </c>
      <c r="D41" s="30">
        <v>6155</v>
      </c>
      <c r="E41" s="30">
        <v>5230</v>
      </c>
      <c r="F41" s="32">
        <v>85</v>
      </c>
      <c r="G41" s="99">
        <v>0.2</v>
      </c>
    </row>
    <row r="42" spans="1:7" ht="39.950000000000003" customHeight="1">
      <c r="A42" s="398" t="s">
        <v>280</v>
      </c>
      <c r="B42" s="398"/>
      <c r="C42" s="398"/>
      <c r="D42" s="398"/>
      <c r="E42" s="398"/>
      <c r="F42" s="398"/>
      <c r="G42" s="398"/>
    </row>
    <row r="43" spans="1:7" ht="15" customHeight="1">
      <c r="A43" s="175" t="s">
        <v>552</v>
      </c>
      <c r="B43" s="44"/>
      <c r="C43" s="44"/>
      <c r="D43" s="44"/>
      <c r="E43" s="44"/>
      <c r="F43" s="44"/>
      <c r="G43" s="44"/>
    </row>
    <row r="44" spans="1:7" ht="15" customHeight="1">
      <c r="A44" s="192" t="s">
        <v>3</v>
      </c>
    </row>
    <row r="45" spans="1:7" ht="26.45" customHeight="1">
      <c r="A45" s="382" t="s">
        <v>368</v>
      </c>
      <c r="B45" s="382"/>
      <c r="C45" s="382"/>
      <c r="D45" s="382"/>
      <c r="E45" s="382"/>
      <c r="F45" s="382"/>
      <c r="G45" s="382"/>
    </row>
    <row r="46" spans="1:7" ht="15" customHeight="1">
      <c r="A46" s="177" t="s">
        <v>553</v>
      </c>
      <c r="B46" s="23"/>
      <c r="C46" s="23"/>
      <c r="D46" s="23"/>
      <c r="E46" s="23"/>
      <c r="F46" s="23"/>
      <c r="G46" s="23"/>
    </row>
    <row r="47" spans="1:7" ht="15" customHeight="1">
      <c r="A47" s="49" t="s">
        <v>4</v>
      </c>
      <c r="B47" s="180"/>
      <c r="C47" s="180"/>
      <c r="D47" s="180"/>
      <c r="E47" s="180"/>
      <c r="F47" s="180"/>
      <c r="G47" s="180"/>
    </row>
  </sheetData>
  <mergeCells count="6">
    <mergeCell ref="A42:G42"/>
    <mergeCell ref="A45:G45"/>
    <mergeCell ref="F8:G8"/>
    <mergeCell ref="F9:G9"/>
    <mergeCell ref="B11:E11"/>
    <mergeCell ref="A10:A11"/>
  </mergeCells>
  <hyperlinks>
    <hyperlink ref="F8" location="'Spis tablic List of tables'!B10" display="Powrót do spisu tablic" xr:uid="{00000000-0004-0000-0B00-000000000000}"/>
    <hyperlink ref="F9" location="'Spis tablic List of tables'!B31" display="Powrót do spisu tablic" xr:uid="{00000000-0004-0000-0B00-000001000000}"/>
    <hyperlink ref="F8:F9" location="'Spis tablic List of tables'!A49" display="Powrót do spisu tablic" xr:uid="{00000000-0004-0000-0B00-000002000000}"/>
    <hyperlink ref="F8:G9" location="'Spis tablic List of tables'!A37" display="Powrót do spisu tablic" xr:uid="{00000000-0004-0000-0B00-000003000000}"/>
    <hyperlink ref="F8:G8" location="'Spis tablic'!A1" display="Powrót do spisu tablic" xr:uid="{6F0CF853-67BC-4F0D-8782-6EC54AA2EB60}"/>
    <hyperlink ref="F9:G9" location="'Spis tablic'!A1" display="Return to list of tables" xr:uid="{1D533EDD-651E-472B-A0A2-C981D116D80E}"/>
  </hyperlinks>
  <pageMargins left="0.19685039370078741" right="0.19685039370078741" top="0.19685039370078741" bottom="0.19685039370078741" header="0.31496062992125984" footer="0.31496062992125984"/>
  <pageSetup paperSize="9" orientation="portrait" horizontalDpi="200" verticalDpi="200" r:id="rId1"/>
  <headerFooter alignWithMargins="0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E00-000000000000}">
  <sheetPr codeName="Arkusz72">
    <pageSetUpPr fitToPage="1"/>
  </sheetPr>
  <dimension ref="A1:G37"/>
  <sheetViews>
    <sheetView showGridLines="0"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/>
    </sheetView>
  </sheetViews>
  <sheetFormatPr defaultColWidth="9.59765625" defaultRowHeight="11.25"/>
  <cols>
    <col min="1" max="1" width="32.796875" style="33" customWidth="1"/>
    <col min="2" max="6" width="20" style="33" customWidth="1"/>
    <col min="7" max="16384" width="9.59765625" style="33"/>
  </cols>
  <sheetData>
    <row r="1" spans="1:7" ht="15" customHeight="1">
      <c r="A1" s="2" t="s">
        <v>979</v>
      </c>
      <c r="B1" s="56"/>
      <c r="C1" s="56"/>
      <c r="F1" s="89"/>
      <c r="G1" s="339" t="s">
        <v>36</v>
      </c>
    </row>
    <row r="2" spans="1:7" ht="15" customHeight="1">
      <c r="A2" s="186" t="s">
        <v>977</v>
      </c>
      <c r="B2" s="56"/>
      <c r="C2" s="56"/>
      <c r="F2" s="214"/>
      <c r="G2" s="349" t="s">
        <v>37</v>
      </c>
    </row>
    <row r="3" spans="1:7" ht="30.6" customHeight="1">
      <c r="A3" s="401" t="s">
        <v>975</v>
      </c>
      <c r="B3" s="405" t="s">
        <v>974</v>
      </c>
      <c r="C3" s="404"/>
      <c r="D3" s="404"/>
      <c r="E3" s="404"/>
      <c r="F3" s="404"/>
    </row>
    <row r="4" spans="1:7" ht="45">
      <c r="A4" s="417"/>
      <c r="B4" s="393" t="s">
        <v>969</v>
      </c>
      <c r="C4" s="311" t="s">
        <v>970</v>
      </c>
      <c r="D4" s="311" t="s">
        <v>971</v>
      </c>
      <c r="E4" s="311" t="s">
        <v>972</v>
      </c>
      <c r="F4" s="310" t="s">
        <v>973</v>
      </c>
    </row>
    <row r="5" spans="1:7" ht="22.9" customHeight="1">
      <c r="A5" s="402"/>
      <c r="B5" s="394"/>
      <c r="C5" s="405" t="s">
        <v>976</v>
      </c>
      <c r="D5" s="404"/>
      <c r="E5" s="404"/>
      <c r="F5" s="404"/>
    </row>
    <row r="6" spans="1:7" ht="22.5">
      <c r="A6" s="171" t="s">
        <v>902</v>
      </c>
      <c r="B6" s="80">
        <v>1130.5999999999999</v>
      </c>
      <c r="C6" s="80">
        <v>654.80000000000007</v>
      </c>
      <c r="D6" s="80">
        <v>6.6</v>
      </c>
      <c r="E6" s="80">
        <v>455.2</v>
      </c>
      <c r="F6" s="82">
        <v>14</v>
      </c>
    </row>
    <row r="7" spans="1:7" ht="22.5">
      <c r="A7" s="151" t="s">
        <v>903</v>
      </c>
      <c r="B7" s="30">
        <v>548.5</v>
      </c>
      <c r="C7" s="30">
        <v>286.5</v>
      </c>
      <c r="D7" s="30">
        <v>2.4</v>
      </c>
      <c r="E7" s="30">
        <v>250.3</v>
      </c>
      <c r="F7" s="81">
        <v>9.3000000000000007</v>
      </c>
    </row>
    <row r="8" spans="1:7" ht="22.5">
      <c r="A8" s="61" t="s">
        <v>870</v>
      </c>
      <c r="B8" s="74"/>
      <c r="C8" s="74"/>
      <c r="D8" s="76"/>
      <c r="E8" s="74"/>
      <c r="F8" s="76"/>
    </row>
    <row r="9" spans="1:7" ht="15" customHeight="1">
      <c r="A9" s="62" t="s">
        <v>42</v>
      </c>
      <c r="B9" s="74">
        <v>3.4</v>
      </c>
      <c r="C9" s="74">
        <v>0</v>
      </c>
      <c r="D9" s="76">
        <v>0</v>
      </c>
      <c r="E9" s="74">
        <v>3.4</v>
      </c>
      <c r="F9" s="76">
        <v>0</v>
      </c>
    </row>
    <row r="10" spans="1:7" ht="15" customHeight="1">
      <c r="A10" s="62" t="s">
        <v>43</v>
      </c>
      <c r="B10" s="73">
        <v>6.7</v>
      </c>
      <c r="C10" s="74">
        <v>0</v>
      </c>
      <c r="D10" s="78">
        <v>0</v>
      </c>
      <c r="E10" s="74">
        <v>6.7</v>
      </c>
      <c r="F10" s="76">
        <v>0</v>
      </c>
    </row>
    <row r="11" spans="1:7" ht="15" customHeight="1">
      <c r="A11" s="62" t="s">
        <v>44</v>
      </c>
      <c r="B11" s="132">
        <v>29.7</v>
      </c>
      <c r="C11" s="59">
        <v>3.3</v>
      </c>
      <c r="D11" s="77">
        <v>0</v>
      </c>
      <c r="E11" s="59">
        <v>23.1</v>
      </c>
      <c r="F11" s="75">
        <v>3.3</v>
      </c>
    </row>
    <row r="12" spans="1:7" ht="15" customHeight="1">
      <c r="A12" s="62" t="s">
        <v>45</v>
      </c>
      <c r="B12" s="132">
        <v>80.5</v>
      </c>
      <c r="C12" s="59">
        <v>11.8</v>
      </c>
      <c r="D12" s="77">
        <v>0.1</v>
      </c>
      <c r="E12" s="59">
        <v>65.099999999999994</v>
      </c>
      <c r="F12" s="75">
        <v>3.5</v>
      </c>
    </row>
    <row r="13" spans="1:7" ht="15" customHeight="1">
      <c r="A13" s="62" t="s">
        <v>46</v>
      </c>
      <c r="B13" s="59">
        <v>41.1</v>
      </c>
      <c r="C13" s="59">
        <v>0.8</v>
      </c>
      <c r="D13" s="75">
        <v>1.7</v>
      </c>
      <c r="E13" s="59">
        <v>38.6</v>
      </c>
      <c r="F13" s="75">
        <v>0</v>
      </c>
    </row>
    <row r="14" spans="1:7" ht="15" customHeight="1">
      <c r="A14" s="62" t="s">
        <v>47</v>
      </c>
      <c r="B14" s="59">
        <v>279.3</v>
      </c>
      <c r="C14" s="59">
        <v>224.7</v>
      </c>
      <c r="D14" s="75">
        <v>0</v>
      </c>
      <c r="E14" s="59">
        <v>52.1</v>
      </c>
      <c r="F14" s="75">
        <v>2.5</v>
      </c>
    </row>
    <row r="15" spans="1:7" ht="22.5">
      <c r="A15" s="150" t="s">
        <v>871</v>
      </c>
      <c r="B15" s="59"/>
      <c r="C15" s="59"/>
      <c r="D15" s="75"/>
      <c r="E15" s="59"/>
      <c r="F15" s="75"/>
    </row>
    <row r="16" spans="1:7" ht="15" customHeight="1">
      <c r="A16" s="62" t="s">
        <v>48</v>
      </c>
      <c r="B16" s="59">
        <v>107.8</v>
      </c>
      <c r="C16" s="59">
        <v>45.9</v>
      </c>
      <c r="D16" s="75">
        <v>0.6</v>
      </c>
      <c r="E16" s="59">
        <v>61.3</v>
      </c>
      <c r="F16" s="75">
        <v>0</v>
      </c>
    </row>
    <row r="17" spans="1:6" ht="22.5">
      <c r="A17" s="172" t="s">
        <v>901</v>
      </c>
      <c r="B17" s="80">
        <v>433.2</v>
      </c>
      <c r="C17" s="80">
        <v>332.6</v>
      </c>
      <c r="D17" s="80">
        <v>0</v>
      </c>
      <c r="E17" s="80">
        <v>100.1</v>
      </c>
      <c r="F17" s="82">
        <v>0.5</v>
      </c>
    </row>
    <row r="18" spans="1:6" ht="22.5">
      <c r="A18" s="150" t="s">
        <v>873</v>
      </c>
      <c r="B18" s="59"/>
      <c r="C18" s="59"/>
      <c r="D18" s="75"/>
      <c r="E18" s="59"/>
      <c r="F18" s="75"/>
    </row>
    <row r="19" spans="1:6" ht="15" customHeight="1">
      <c r="A19" s="62" t="s">
        <v>49</v>
      </c>
      <c r="B19" s="59">
        <v>355.5</v>
      </c>
      <c r="C19" s="59">
        <v>330.1</v>
      </c>
      <c r="D19" s="75">
        <v>0</v>
      </c>
      <c r="E19" s="59">
        <v>24.9</v>
      </c>
      <c r="F19" s="75">
        <v>0.5</v>
      </c>
    </row>
    <row r="20" spans="1:6" ht="15" customHeight="1">
      <c r="A20" s="62" t="s">
        <v>50</v>
      </c>
      <c r="B20" s="59">
        <v>3</v>
      </c>
      <c r="C20" s="59">
        <v>0</v>
      </c>
      <c r="D20" s="75">
        <v>0</v>
      </c>
      <c r="E20" s="59">
        <v>3</v>
      </c>
      <c r="F20" s="75">
        <v>0</v>
      </c>
    </row>
    <row r="21" spans="1:6" ht="15" customHeight="1">
      <c r="A21" s="62" t="s">
        <v>51</v>
      </c>
      <c r="B21" s="59">
        <v>5.9</v>
      </c>
      <c r="C21" s="59">
        <v>0.4</v>
      </c>
      <c r="D21" s="75">
        <v>0</v>
      </c>
      <c r="E21" s="59">
        <v>5.5</v>
      </c>
      <c r="F21" s="75">
        <v>0</v>
      </c>
    </row>
    <row r="22" spans="1:6" ht="15" customHeight="1">
      <c r="A22" s="62" t="s">
        <v>52</v>
      </c>
      <c r="B22" s="59">
        <v>0</v>
      </c>
      <c r="C22" s="59">
        <v>0</v>
      </c>
      <c r="D22" s="75">
        <v>0</v>
      </c>
      <c r="E22" s="59">
        <v>0</v>
      </c>
      <c r="F22" s="75">
        <v>0</v>
      </c>
    </row>
    <row r="23" spans="1:6" ht="15" customHeight="1">
      <c r="A23" s="62" t="s">
        <v>53</v>
      </c>
      <c r="B23" s="59">
        <v>66.7</v>
      </c>
      <c r="C23" s="59">
        <v>0</v>
      </c>
      <c r="D23" s="75">
        <v>0</v>
      </c>
      <c r="E23" s="59">
        <v>66.7</v>
      </c>
      <c r="F23" s="75">
        <v>0</v>
      </c>
    </row>
    <row r="24" spans="1:6" ht="15" customHeight="1">
      <c r="A24" s="62" t="s">
        <v>54</v>
      </c>
      <c r="B24" s="59">
        <v>2.1</v>
      </c>
      <c r="C24" s="59">
        <v>2.1</v>
      </c>
      <c r="D24" s="75">
        <v>0</v>
      </c>
      <c r="E24" s="59">
        <v>0</v>
      </c>
      <c r="F24" s="75">
        <v>0</v>
      </c>
    </row>
    <row r="25" spans="1:6" ht="22.5">
      <c r="A25" s="151" t="s">
        <v>904</v>
      </c>
      <c r="B25" s="80">
        <v>148.89999999999998</v>
      </c>
      <c r="C25" s="80">
        <v>35.700000000000003</v>
      </c>
      <c r="D25" s="80">
        <v>4.2</v>
      </c>
      <c r="E25" s="80">
        <v>104.8</v>
      </c>
      <c r="F25" s="82">
        <v>4.2</v>
      </c>
    </row>
    <row r="26" spans="1:6" ht="22.5">
      <c r="A26" s="61" t="s">
        <v>870</v>
      </c>
      <c r="B26" s="59"/>
      <c r="C26" s="59"/>
      <c r="D26" s="75"/>
      <c r="E26" s="59"/>
      <c r="F26" s="75"/>
    </row>
    <row r="27" spans="1:6" ht="15" customHeight="1">
      <c r="A27" s="62" t="s">
        <v>55</v>
      </c>
      <c r="B27" s="59">
        <v>7.7</v>
      </c>
      <c r="C27" s="59">
        <v>0</v>
      </c>
      <c r="D27" s="75">
        <v>0</v>
      </c>
      <c r="E27" s="59">
        <v>7.7</v>
      </c>
      <c r="F27" s="75">
        <v>0</v>
      </c>
    </row>
    <row r="28" spans="1:6" ht="15" customHeight="1">
      <c r="A28" s="62" t="s">
        <v>56</v>
      </c>
      <c r="B28" s="59">
        <v>1.6</v>
      </c>
      <c r="C28" s="59">
        <v>0</v>
      </c>
      <c r="D28" s="75">
        <v>0</v>
      </c>
      <c r="E28" s="59">
        <v>1.6</v>
      </c>
      <c r="F28" s="75">
        <v>0</v>
      </c>
    </row>
    <row r="29" spans="1:6" ht="15" customHeight="1">
      <c r="A29" s="62" t="s">
        <v>57</v>
      </c>
      <c r="B29" s="59">
        <v>4.4000000000000004</v>
      </c>
      <c r="C29" s="59">
        <v>0</v>
      </c>
      <c r="D29" s="75">
        <v>0</v>
      </c>
      <c r="E29" s="59">
        <v>4.4000000000000004</v>
      </c>
      <c r="F29" s="75">
        <v>0</v>
      </c>
    </row>
    <row r="30" spans="1:6" ht="15" customHeight="1">
      <c r="A30" s="62" t="s">
        <v>58</v>
      </c>
      <c r="B30" s="59">
        <v>4.4000000000000004</v>
      </c>
      <c r="C30" s="59">
        <v>0</v>
      </c>
      <c r="D30" s="75">
        <v>0</v>
      </c>
      <c r="E30" s="59">
        <v>4.4000000000000004</v>
      </c>
      <c r="F30" s="75">
        <v>0</v>
      </c>
    </row>
    <row r="31" spans="1:6" ht="15" customHeight="1">
      <c r="A31" s="62" t="s">
        <v>59</v>
      </c>
      <c r="B31" s="59">
        <v>4.8</v>
      </c>
      <c r="C31" s="59">
        <v>0</v>
      </c>
      <c r="D31" s="75">
        <v>0</v>
      </c>
      <c r="E31" s="59">
        <v>4.8</v>
      </c>
      <c r="F31" s="75">
        <v>0</v>
      </c>
    </row>
    <row r="32" spans="1:6" ht="15" customHeight="1">
      <c r="A32" s="62" t="s">
        <v>60</v>
      </c>
      <c r="B32" s="59">
        <v>33.6</v>
      </c>
      <c r="C32" s="59">
        <v>27.4</v>
      </c>
      <c r="D32" s="75">
        <v>0</v>
      </c>
      <c r="E32" s="59">
        <v>6.2</v>
      </c>
      <c r="F32" s="75">
        <v>0</v>
      </c>
    </row>
    <row r="33" spans="1:6" ht="15" customHeight="1">
      <c r="A33" s="43" t="s">
        <v>61</v>
      </c>
      <c r="B33" s="59">
        <v>23.6</v>
      </c>
      <c r="C33" s="59">
        <v>0</v>
      </c>
      <c r="D33" s="75">
        <v>3.9</v>
      </c>
      <c r="E33" s="59">
        <v>18.899999999999999</v>
      </c>
      <c r="F33" s="75">
        <v>0.8</v>
      </c>
    </row>
    <row r="34" spans="1:6" ht="22.5">
      <c r="A34" s="150" t="s">
        <v>871</v>
      </c>
      <c r="B34" s="74"/>
      <c r="C34" s="74"/>
      <c r="D34" s="76"/>
      <c r="E34" s="74"/>
      <c r="F34" s="76"/>
    </row>
    <row r="35" spans="1:6" ht="15" customHeight="1">
      <c r="A35" s="62" t="s">
        <v>62</v>
      </c>
      <c r="B35" s="59">
        <v>68.8</v>
      </c>
      <c r="C35" s="59">
        <v>8.3000000000000007</v>
      </c>
      <c r="D35" s="75">
        <v>0.3</v>
      </c>
      <c r="E35" s="59">
        <v>56.8</v>
      </c>
      <c r="F35" s="75">
        <v>3.4</v>
      </c>
    </row>
    <row r="36" spans="1:6" ht="20.100000000000001" customHeight="1">
      <c r="A36" s="33" t="s">
        <v>356</v>
      </c>
    </row>
    <row r="37" spans="1:6" ht="15" customHeight="1">
      <c r="A37" s="49" t="s">
        <v>357</v>
      </c>
    </row>
  </sheetData>
  <mergeCells count="4">
    <mergeCell ref="A3:A5"/>
    <mergeCell ref="B4:B5"/>
    <mergeCell ref="C5:F5"/>
    <mergeCell ref="B3:F3"/>
  </mergeCells>
  <phoneticPr fontId="6" type="noConversion"/>
  <hyperlinks>
    <hyperlink ref="G1:G2" location="'Spis tablic'!A1" display="Powrót do spisu tablic" xr:uid="{33CDC517-4820-48DA-BE6F-F258C6771C28}"/>
  </hyperlinks>
  <pageMargins left="0.19685039370078741" right="0.19685039370078741" top="0.19685039370078741" bottom="0.19685039370078741" header="0.31496062992125984" footer="0.31496062992125984"/>
  <pageSetup paperSize="9" scale="91" fitToHeight="0" orientation="portrait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F00-000000000000}">
  <sheetPr codeName="Arkusz73">
    <pageSetUpPr fitToPage="1"/>
  </sheetPr>
  <dimension ref="A1:G37"/>
  <sheetViews>
    <sheetView showGridLines="0"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/>
    </sheetView>
  </sheetViews>
  <sheetFormatPr defaultColWidth="9.59765625" defaultRowHeight="11.25"/>
  <cols>
    <col min="1" max="1" width="32.796875" style="33" customWidth="1"/>
    <col min="2" max="6" width="20" style="33" customWidth="1"/>
    <col min="7" max="16384" width="9.59765625" style="33"/>
  </cols>
  <sheetData>
    <row r="1" spans="1:7" ht="15" customHeight="1">
      <c r="A1" s="2" t="s">
        <v>980</v>
      </c>
      <c r="B1" s="56"/>
      <c r="C1" s="56"/>
      <c r="F1" s="89"/>
      <c r="G1" s="339" t="s">
        <v>36</v>
      </c>
    </row>
    <row r="2" spans="1:7" ht="15" customHeight="1">
      <c r="A2" s="186" t="s">
        <v>978</v>
      </c>
      <c r="B2" s="56"/>
      <c r="C2" s="56"/>
      <c r="F2" s="214"/>
      <c r="G2" s="349" t="s">
        <v>37</v>
      </c>
    </row>
    <row r="3" spans="1:7" ht="30.6" customHeight="1">
      <c r="A3" s="401" t="s">
        <v>975</v>
      </c>
      <c r="B3" s="405" t="s">
        <v>974</v>
      </c>
      <c r="C3" s="404"/>
      <c r="D3" s="404"/>
      <c r="E3" s="404"/>
      <c r="F3" s="404"/>
    </row>
    <row r="4" spans="1:7" ht="45">
      <c r="A4" s="417"/>
      <c r="B4" s="393" t="s">
        <v>969</v>
      </c>
      <c r="C4" s="311" t="s">
        <v>970</v>
      </c>
      <c r="D4" s="311" t="s">
        <v>971</v>
      </c>
      <c r="E4" s="311" t="s">
        <v>972</v>
      </c>
      <c r="F4" s="310" t="s">
        <v>973</v>
      </c>
    </row>
    <row r="5" spans="1:7" ht="30" customHeight="1">
      <c r="A5" s="402"/>
      <c r="B5" s="394"/>
      <c r="C5" s="405" t="s">
        <v>976</v>
      </c>
      <c r="D5" s="404"/>
      <c r="E5" s="404"/>
      <c r="F5" s="404"/>
    </row>
    <row r="6" spans="1:7" ht="22.5">
      <c r="A6" s="171" t="s">
        <v>902</v>
      </c>
      <c r="B6" s="80">
        <v>1703.7</v>
      </c>
      <c r="C6" s="80">
        <v>714.8</v>
      </c>
      <c r="D6" s="80">
        <v>2.1999999999999997</v>
      </c>
      <c r="E6" s="80">
        <v>969.5</v>
      </c>
      <c r="F6" s="82">
        <v>17.2</v>
      </c>
    </row>
    <row r="7" spans="1:7" ht="22.5">
      <c r="A7" s="151" t="s">
        <v>903</v>
      </c>
      <c r="B7" s="30">
        <v>312</v>
      </c>
      <c r="C7" s="30">
        <v>78.2</v>
      </c>
      <c r="D7" s="30">
        <v>1.9</v>
      </c>
      <c r="E7" s="30">
        <v>225.9</v>
      </c>
      <c r="F7" s="81">
        <v>6</v>
      </c>
    </row>
    <row r="8" spans="1:7" ht="22.5">
      <c r="A8" s="61" t="s">
        <v>870</v>
      </c>
      <c r="B8" s="74"/>
      <c r="C8" s="74"/>
      <c r="D8" s="76"/>
      <c r="E8" s="74"/>
      <c r="F8" s="76"/>
    </row>
    <row r="9" spans="1:7" ht="15" customHeight="1">
      <c r="A9" s="62" t="s">
        <v>42</v>
      </c>
      <c r="B9" s="74">
        <v>1.9</v>
      </c>
      <c r="C9" s="74">
        <v>0</v>
      </c>
      <c r="D9" s="76">
        <v>0</v>
      </c>
      <c r="E9" s="74">
        <v>1.9</v>
      </c>
      <c r="F9" s="76">
        <v>0</v>
      </c>
    </row>
    <row r="10" spans="1:7" ht="15" customHeight="1">
      <c r="A10" s="62" t="s">
        <v>43</v>
      </c>
      <c r="B10" s="73">
        <v>5.3</v>
      </c>
      <c r="C10" s="74">
        <v>0</v>
      </c>
      <c r="D10" s="78">
        <v>0</v>
      </c>
      <c r="E10" s="74">
        <v>5.3</v>
      </c>
      <c r="F10" s="76">
        <v>0</v>
      </c>
    </row>
    <row r="11" spans="1:7" ht="15" customHeight="1">
      <c r="A11" s="62" t="s">
        <v>44</v>
      </c>
      <c r="B11" s="132">
        <v>31.8</v>
      </c>
      <c r="C11" s="59">
        <v>2.7</v>
      </c>
      <c r="D11" s="77">
        <v>0.2</v>
      </c>
      <c r="E11" s="59">
        <v>27.6</v>
      </c>
      <c r="F11" s="75">
        <v>1.3</v>
      </c>
    </row>
    <row r="12" spans="1:7" ht="15" customHeight="1">
      <c r="A12" s="62" t="s">
        <v>45</v>
      </c>
      <c r="B12" s="132">
        <v>94.9</v>
      </c>
      <c r="C12" s="59">
        <v>31</v>
      </c>
      <c r="D12" s="77">
        <v>0</v>
      </c>
      <c r="E12" s="59">
        <v>63</v>
      </c>
      <c r="F12" s="75">
        <v>0.9</v>
      </c>
    </row>
    <row r="13" spans="1:7" ht="15" customHeight="1">
      <c r="A13" s="62" t="s">
        <v>46</v>
      </c>
      <c r="B13" s="59">
        <v>27.7</v>
      </c>
      <c r="C13" s="59">
        <v>0</v>
      </c>
      <c r="D13" s="75">
        <v>1.1000000000000001</v>
      </c>
      <c r="E13" s="59">
        <v>26.6</v>
      </c>
      <c r="F13" s="75">
        <v>0</v>
      </c>
    </row>
    <row r="14" spans="1:7" ht="15" customHeight="1">
      <c r="A14" s="62" t="s">
        <v>47</v>
      </c>
      <c r="B14" s="59">
        <v>47.3</v>
      </c>
      <c r="C14" s="59">
        <v>0</v>
      </c>
      <c r="D14" s="75">
        <v>0</v>
      </c>
      <c r="E14" s="59">
        <v>43.5</v>
      </c>
      <c r="F14" s="75">
        <v>3.8</v>
      </c>
    </row>
    <row r="15" spans="1:7" ht="22.5">
      <c r="A15" s="150" t="s">
        <v>871</v>
      </c>
      <c r="B15" s="59"/>
      <c r="C15" s="59"/>
      <c r="D15" s="75"/>
      <c r="E15" s="59"/>
      <c r="F15" s="75"/>
    </row>
    <row r="16" spans="1:7" ht="15" customHeight="1">
      <c r="A16" s="62" t="s">
        <v>48</v>
      </c>
      <c r="B16" s="59">
        <v>103.1</v>
      </c>
      <c r="C16" s="59">
        <v>44.5</v>
      </c>
      <c r="D16" s="75">
        <v>0.6</v>
      </c>
      <c r="E16" s="59">
        <v>58</v>
      </c>
      <c r="F16" s="75">
        <v>0</v>
      </c>
    </row>
    <row r="17" spans="1:6" ht="22.5">
      <c r="A17" s="172" t="s">
        <v>901</v>
      </c>
      <c r="B17" s="80">
        <v>226.90000000000003</v>
      </c>
      <c r="C17" s="80">
        <v>123.6</v>
      </c>
      <c r="D17" s="80">
        <v>0</v>
      </c>
      <c r="E17" s="80">
        <v>102.6</v>
      </c>
      <c r="F17" s="82">
        <v>0.7</v>
      </c>
    </row>
    <row r="18" spans="1:6" ht="22.5">
      <c r="A18" s="150" t="s">
        <v>873</v>
      </c>
      <c r="B18" s="59"/>
      <c r="C18" s="59"/>
      <c r="D18" s="75"/>
      <c r="E18" s="59"/>
      <c r="F18" s="75"/>
    </row>
    <row r="19" spans="1:6" ht="15" customHeight="1">
      <c r="A19" s="62" t="s">
        <v>49</v>
      </c>
      <c r="B19" s="59">
        <v>206.4</v>
      </c>
      <c r="C19" s="59">
        <v>121.8</v>
      </c>
      <c r="D19" s="75">
        <v>0</v>
      </c>
      <c r="E19" s="59">
        <v>83.9</v>
      </c>
      <c r="F19" s="75">
        <v>0.7</v>
      </c>
    </row>
    <row r="20" spans="1:6" ht="15" customHeight="1">
      <c r="A20" s="62" t="s">
        <v>50</v>
      </c>
      <c r="B20" s="59">
        <v>2.2999999999999998</v>
      </c>
      <c r="C20" s="59">
        <v>0</v>
      </c>
      <c r="D20" s="75">
        <v>0</v>
      </c>
      <c r="E20" s="59">
        <v>2.2999999999999998</v>
      </c>
      <c r="F20" s="75">
        <v>0</v>
      </c>
    </row>
    <row r="21" spans="1:6" ht="15" customHeight="1">
      <c r="A21" s="62" t="s">
        <v>51</v>
      </c>
      <c r="B21" s="59">
        <v>4.3</v>
      </c>
      <c r="C21" s="59">
        <v>0</v>
      </c>
      <c r="D21" s="75">
        <v>0</v>
      </c>
      <c r="E21" s="59">
        <v>4.3</v>
      </c>
      <c r="F21" s="75">
        <v>0</v>
      </c>
    </row>
    <row r="22" spans="1:6" ht="15" customHeight="1">
      <c r="A22" s="62" t="s">
        <v>52</v>
      </c>
      <c r="B22" s="59">
        <v>0</v>
      </c>
      <c r="C22" s="59">
        <v>0</v>
      </c>
      <c r="D22" s="75">
        <v>0</v>
      </c>
      <c r="E22" s="59">
        <v>0</v>
      </c>
      <c r="F22" s="75">
        <v>0</v>
      </c>
    </row>
    <row r="23" spans="1:6" ht="15" customHeight="1">
      <c r="A23" s="62" t="s">
        <v>53</v>
      </c>
      <c r="B23" s="74">
        <v>12.1</v>
      </c>
      <c r="C23" s="74">
        <v>0</v>
      </c>
      <c r="D23" s="76">
        <v>0</v>
      </c>
      <c r="E23" s="74">
        <v>12.1</v>
      </c>
      <c r="F23" s="76">
        <v>0</v>
      </c>
    </row>
    <row r="24" spans="1:6" ht="15" customHeight="1">
      <c r="A24" s="62" t="s">
        <v>54</v>
      </c>
      <c r="B24" s="59">
        <v>1.8</v>
      </c>
      <c r="C24" s="59">
        <v>1.8</v>
      </c>
      <c r="D24" s="75">
        <v>0</v>
      </c>
      <c r="E24" s="59">
        <v>0</v>
      </c>
      <c r="F24" s="75">
        <v>0</v>
      </c>
    </row>
    <row r="25" spans="1:6" ht="22.5">
      <c r="A25" s="151" t="s">
        <v>904</v>
      </c>
      <c r="B25" s="80">
        <v>1164.8</v>
      </c>
      <c r="C25" s="80">
        <v>513</v>
      </c>
      <c r="D25" s="80">
        <v>0.3</v>
      </c>
      <c r="E25" s="80">
        <v>641</v>
      </c>
      <c r="F25" s="82">
        <v>10.5</v>
      </c>
    </row>
    <row r="26" spans="1:6" ht="22.5">
      <c r="A26" s="61" t="s">
        <v>870</v>
      </c>
      <c r="B26" s="59"/>
      <c r="C26" s="59"/>
      <c r="D26" s="75"/>
      <c r="E26" s="59"/>
      <c r="F26" s="75"/>
    </row>
    <row r="27" spans="1:6" ht="15" customHeight="1">
      <c r="A27" s="62" t="s">
        <v>55</v>
      </c>
      <c r="B27" s="59">
        <v>6.4</v>
      </c>
      <c r="C27" s="59">
        <v>0</v>
      </c>
      <c r="D27" s="75">
        <v>0</v>
      </c>
      <c r="E27" s="59">
        <v>6.4</v>
      </c>
      <c r="F27" s="75">
        <v>0</v>
      </c>
    </row>
    <row r="28" spans="1:6" ht="15" customHeight="1">
      <c r="A28" s="62" t="s">
        <v>56</v>
      </c>
      <c r="B28" s="59">
        <v>1.5</v>
      </c>
      <c r="C28" s="59">
        <v>0</v>
      </c>
      <c r="D28" s="75">
        <v>0</v>
      </c>
      <c r="E28" s="59">
        <v>1.5</v>
      </c>
      <c r="F28" s="75">
        <v>0</v>
      </c>
    </row>
    <row r="29" spans="1:6" ht="15" customHeight="1">
      <c r="A29" s="62" t="s">
        <v>57</v>
      </c>
      <c r="B29" s="59">
        <v>5.3</v>
      </c>
      <c r="C29" s="59">
        <v>0</v>
      </c>
      <c r="D29" s="75">
        <v>0</v>
      </c>
      <c r="E29" s="59">
        <v>5.3</v>
      </c>
      <c r="F29" s="75">
        <v>0</v>
      </c>
    </row>
    <row r="30" spans="1:6" ht="15" customHeight="1">
      <c r="A30" s="62" t="s">
        <v>58</v>
      </c>
      <c r="B30" s="59">
        <v>368.3</v>
      </c>
      <c r="C30" s="59">
        <v>0</v>
      </c>
      <c r="D30" s="75">
        <v>0</v>
      </c>
      <c r="E30" s="59">
        <v>368.3</v>
      </c>
      <c r="F30" s="75">
        <v>0</v>
      </c>
    </row>
    <row r="31" spans="1:6" ht="15" customHeight="1">
      <c r="A31" s="62" t="s">
        <v>59</v>
      </c>
      <c r="B31" s="59">
        <v>70.599999999999994</v>
      </c>
      <c r="C31" s="59">
        <v>0</v>
      </c>
      <c r="D31" s="75">
        <v>0</v>
      </c>
      <c r="E31" s="59">
        <v>70.599999999999994</v>
      </c>
      <c r="F31" s="75">
        <v>0</v>
      </c>
    </row>
    <row r="32" spans="1:6" ht="15" customHeight="1">
      <c r="A32" s="62" t="s">
        <v>60</v>
      </c>
      <c r="B32" s="59">
        <v>178</v>
      </c>
      <c r="C32" s="59">
        <v>149.4</v>
      </c>
      <c r="D32" s="75">
        <v>0</v>
      </c>
      <c r="E32" s="59">
        <v>23.3</v>
      </c>
      <c r="F32" s="75">
        <v>5.3</v>
      </c>
    </row>
    <row r="33" spans="1:6" ht="15" customHeight="1">
      <c r="A33" s="43" t="s">
        <v>61</v>
      </c>
      <c r="B33" s="59">
        <v>30.8</v>
      </c>
      <c r="C33" s="59">
        <v>11.9</v>
      </c>
      <c r="D33" s="75">
        <v>0</v>
      </c>
      <c r="E33" s="59">
        <v>18</v>
      </c>
      <c r="F33" s="75">
        <v>0.9</v>
      </c>
    </row>
    <row r="34" spans="1:6" ht="22.5">
      <c r="A34" s="150" t="s">
        <v>871</v>
      </c>
      <c r="B34" s="74"/>
      <c r="C34" s="74"/>
      <c r="D34" s="76"/>
      <c r="E34" s="74"/>
      <c r="F34" s="76"/>
    </row>
    <row r="35" spans="1:6" ht="15" customHeight="1">
      <c r="A35" s="62" t="s">
        <v>62</v>
      </c>
      <c r="B35" s="59">
        <v>503.9</v>
      </c>
      <c r="C35" s="59">
        <v>351.7</v>
      </c>
      <c r="D35" s="75">
        <v>0.3</v>
      </c>
      <c r="E35" s="59">
        <v>147.6</v>
      </c>
      <c r="F35" s="75">
        <v>4.3</v>
      </c>
    </row>
    <row r="36" spans="1:6" ht="20.100000000000001" customHeight="1">
      <c r="A36" s="33" t="s">
        <v>356</v>
      </c>
    </row>
    <row r="37" spans="1:6" ht="15" customHeight="1">
      <c r="A37" s="49" t="s">
        <v>357</v>
      </c>
    </row>
  </sheetData>
  <mergeCells count="4">
    <mergeCell ref="A3:A5"/>
    <mergeCell ref="B4:B5"/>
    <mergeCell ref="C5:F5"/>
    <mergeCell ref="B3:F3"/>
  </mergeCells>
  <hyperlinks>
    <hyperlink ref="G1:G2" location="'Spis tablic'!A1" display="Powrót do spisu tablic" xr:uid="{0E58D381-B66D-44BC-BE00-B0671428D344}"/>
  </hyperlinks>
  <pageMargins left="0.19685039370078741" right="0.19685039370078741" top="0.19685039370078741" bottom="0.19685039370078741" header="0.31496062992125984" footer="0.31496062992125984"/>
  <pageSetup paperSize="9" scale="91" fitToHeight="0" orientation="portrait" r:id="rId1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000-000000000000}">
  <sheetPr codeName="Arkusz74">
    <pageSetUpPr fitToPage="1"/>
  </sheetPr>
  <dimension ref="A1:G37"/>
  <sheetViews>
    <sheetView showGridLines="0"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/>
    </sheetView>
  </sheetViews>
  <sheetFormatPr defaultColWidth="9.59765625" defaultRowHeight="11.25"/>
  <cols>
    <col min="1" max="1" width="32.796875" style="33" customWidth="1"/>
    <col min="2" max="6" width="20" style="33" customWidth="1"/>
    <col min="7" max="16384" width="9.59765625" style="33"/>
  </cols>
  <sheetData>
    <row r="1" spans="1:7" ht="15" customHeight="1">
      <c r="A1" s="2" t="s">
        <v>982</v>
      </c>
      <c r="B1" s="56"/>
      <c r="C1" s="56"/>
      <c r="F1" s="89"/>
      <c r="G1" s="339" t="s">
        <v>36</v>
      </c>
    </row>
    <row r="2" spans="1:7" ht="15" customHeight="1">
      <c r="A2" s="186" t="s">
        <v>981</v>
      </c>
      <c r="B2" s="56"/>
      <c r="C2" s="56"/>
      <c r="F2" s="214"/>
      <c r="G2" s="349" t="s">
        <v>37</v>
      </c>
    </row>
    <row r="3" spans="1:7" ht="30.6" customHeight="1">
      <c r="A3" s="401" t="s">
        <v>975</v>
      </c>
      <c r="B3" s="405" t="s">
        <v>974</v>
      </c>
      <c r="C3" s="404"/>
      <c r="D3" s="404"/>
      <c r="E3" s="404"/>
      <c r="F3" s="404"/>
    </row>
    <row r="4" spans="1:7" ht="45">
      <c r="A4" s="417"/>
      <c r="B4" s="393" t="s">
        <v>969</v>
      </c>
      <c r="C4" s="311" t="s">
        <v>970</v>
      </c>
      <c r="D4" s="311" t="s">
        <v>971</v>
      </c>
      <c r="E4" s="311" t="s">
        <v>972</v>
      </c>
      <c r="F4" s="310" t="s">
        <v>973</v>
      </c>
    </row>
    <row r="5" spans="1:7" ht="21" customHeight="1">
      <c r="A5" s="402"/>
      <c r="B5" s="394"/>
      <c r="C5" s="410" t="s">
        <v>976</v>
      </c>
      <c r="D5" s="411"/>
      <c r="E5" s="411"/>
      <c r="F5" s="411"/>
    </row>
    <row r="6" spans="1:7" ht="22.5">
      <c r="A6" s="171" t="s">
        <v>902</v>
      </c>
      <c r="B6" s="80">
        <v>1238.1000000000001</v>
      </c>
      <c r="C6" s="80">
        <v>260.39999999999998</v>
      </c>
      <c r="D6" s="80">
        <v>1.7000000000000002</v>
      </c>
      <c r="E6" s="80">
        <v>942.8</v>
      </c>
      <c r="F6" s="82">
        <v>26.7</v>
      </c>
    </row>
    <row r="7" spans="1:7" ht="22.5">
      <c r="A7" s="151" t="s">
        <v>903</v>
      </c>
      <c r="B7" s="30">
        <v>357.3</v>
      </c>
      <c r="C7" s="30">
        <v>105.4</v>
      </c>
      <c r="D7" s="30">
        <v>1.7000000000000002</v>
      </c>
      <c r="E7" s="30">
        <v>230.8</v>
      </c>
      <c r="F7" s="81">
        <v>19.400000000000002</v>
      </c>
    </row>
    <row r="8" spans="1:7" ht="22.5">
      <c r="A8" s="61" t="s">
        <v>870</v>
      </c>
      <c r="B8" s="74"/>
      <c r="C8" s="74"/>
      <c r="D8" s="76"/>
      <c r="E8" s="74"/>
      <c r="F8" s="76"/>
    </row>
    <row r="9" spans="1:7" ht="15" customHeight="1">
      <c r="A9" s="62" t="s">
        <v>42</v>
      </c>
      <c r="B9" s="74">
        <v>4</v>
      </c>
      <c r="C9" s="74">
        <v>0.7</v>
      </c>
      <c r="D9" s="76">
        <v>0</v>
      </c>
      <c r="E9" s="74">
        <v>3.3</v>
      </c>
      <c r="F9" s="76">
        <v>0</v>
      </c>
    </row>
    <row r="10" spans="1:7" ht="15" customHeight="1">
      <c r="A10" s="62" t="s">
        <v>43</v>
      </c>
      <c r="B10" s="73">
        <v>18.899999999999999</v>
      </c>
      <c r="C10" s="74">
        <v>0</v>
      </c>
      <c r="D10" s="78">
        <v>0</v>
      </c>
      <c r="E10" s="74">
        <v>18.899999999999999</v>
      </c>
      <c r="F10" s="76">
        <v>0</v>
      </c>
    </row>
    <row r="11" spans="1:7" ht="15" customHeight="1">
      <c r="A11" s="62" t="s">
        <v>44</v>
      </c>
      <c r="B11" s="132">
        <v>28.1</v>
      </c>
      <c r="C11" s="59">
        <v>2.2000000000000002</v>
      </c>
      <c r="D11" s="77">
        <v>0.2</v>
      </c>
      <c r="E11" s="59">
        <v>21.3</v>
      </c>
      <c r="F11" s="75">
        <v>4.4000000000000004</v>
      </c>
    </row>
    <row r="12" spans="1:7" ht="15" customHeight="1">
      <c r="A12" s="62" t="s">
        <v>45</v>
      </c>
      <c r="B12" s="132">
        <v>107.1</v>
      </c>
      <c r="C12" s="59">
        <v>56</v>
      </c>
      <c r="D12" s="77">
        <v>0</v>
      </c>
      <c r="E12" s="59">
        <v>38.200000000000003</v>
      </c>
      <c r="F12" s="75">
        <v>12.9</v>
      </c>
    </row>
    <row r="13" spans="1:7" ht="15" customHeight="1">
      <c r="A13" s="62" t="s">
        <v>46</v>
      </c>
      <c r="B13" s="59">
        <v>38.4</v>
      </c>
      <c r="C13" s="59">
        <v>0</v>
      </c>
      <c r="D13" s="75">
        <v>0.9</v>
      </c>
      <c r="E13" s="59">
        <v>37.5</v>
      </c>
      <c r="F13" s="75">
        <v>0</v>
      </c>
    </row>
    <row r="14" spans="1:7" ht="15" customHeight="1">
      <c r="A14" s="62" t="s">
        <v>47</v>
      </c>
      <c r="B14" s="59">
        <v>57.5</v>
      </c>
      <c r="C14" s="59">
        <v>0</v>
      </c>
      <c r="D14" s="75">
        <v>0</v>
      </c>
      <c r="E14" s="59">
        <v>55.4</v>
      </c>
      <c r="F14" s="75">
        <v>2.1</v>
      </c>
    </row>
    <row r="15" spans="1:7" ht="22.5">
      <c r="A15" s="150" t="s">
        <v>871</v>
      </c>
      <c r="B15" s="59"/>
      <c r="C15" s="59"/>
      <c r="D15" s="75"/>
      <c r="E15" s="59"/>
      <c r="F15" s="75"/>
    </row>
    <row r="16" spans="1:7" ht="15" customHeight="1">
      <c r="A16" s="62" t="s">
        <v>48</v>
      </c>
      <c r="B16" s="59">
        <v>103.3</v>
      </c>
      <c r="C16" s="59">
        <v>46.5</v>
      </c>
      <c r="D16" s="75">
        <v>0.6</v>
      </c>
      <c r="E16" s="59">
        <v>56.2</v>
      </c>
      <c r="F16" s="75">
        <v>0</v>
      </c>
    </row>
    <row r="17" spans="1:6" ht="22.5">
      <c r="A17" s="172" t="s">
        <v>901</v>
      </c>
      <c r="B17" s="80">
        <v>147.90000000000003</v>
      </c>
      <c r="C17" s="80">
        <v>100.8</v>
      </c>
      <c r="D17" s="80">
        <v>0</v>
      </c>
      <c r="E17" s="80">
        <v>45.2</v>
      </c>
      <c r="F17" s="82">
        <v>1.9</v>
      </c>
    </row>
    <row r="18" spans="1:6" ht="22.5">
      <c r="A18" s="150" t="s">
        <v>873</v>
      </c>
      <c r="B18" s="59"/>
      <c r="C18" s="59"/>
      <c r="D18" s="75"/>
      <c r="E18" s="59"/>
      <c r="F18" s="75"/>
    </row>
    <row r="19" spans="1:6" ht="15" customHeight="1">
      <c r="A19" s="62" t="s">
        <v>49</v>
      </c>
      <c r="B19" s="59">
        <v>128.4</v>
      </c>
      <c r="C19" s="59">
        <v>98.8</v>
      </c>
      <c r="D19" s="75">
        <v>0</v>
      </c>
      <c r="E19" s="59">
        <v>28.1</v>
      </c>
      <c r="F19" s="75">
        <v>1.5</v>
      </c>
    </row>
    <row r="20" spans="1:6" ht="15" customHeight="1">
      <c r="A20" s="62" t="s">
        <v>50</v>
      </c>
      <c r="B20" s="59">
        <v>1.8</v>
      </c>
      <c r="C20" s="59">
        <v>0</v>
      </c>
      <c r="D20" s="75">
        <v>0</v>
      </c>
      <c r="E20" s="59">
        <v>1.4</v>
      </c>
      <c r="F20" s="75">
        <v>0.4</v>
      </c>
    </row>
    <row r="21" spans="1:6" ht="15" customHeight="1">
      <c r="A21" s="62" t="s">
        <v>51</v>
      </c>
      <c r="B21" s="59">
        <v>4.4000000000000004</v>
      </c>
      <c r="C21" s="59">
        <v>0</v>
      </c>
      <c r="D21" s="75">
        <v>0</v>
      </c>
      <c r="E21" s="59">
        <v>4.4000000000000004</v>
      </c>
      <c r="F21" s="75">
        <v>0</v>
      </c>
    </row>
    <row r="22" spans="1:6" ht="15" customHeight="1">
      <c r="A22" s="62" t="s">
        <v>52</v>
      </c>
      <c r="B22" s="59">
        <v>0</v>
      </c>
      <c r="C22" s="59">
        <v>0</v>
      </c>
      <c r="D22" s="75">
        <v>0</v>
      </c>
      <c r="E22" s="59">
        <v>0</v>
      </c>
      <c r="F22" s="75">
        <v>0</v>
      </c>
    </row>
    <row r="23" spans="1:6" ht="15" customHeight="1">
      <c r="A23" s="62" t="s">
        <v>53</v>
      </c>
      <c r="B23" s="74">
        <v>11.3</v>
      </c>
      <c r="C23" s="74">
        <v>0</v>
      </c>
      <c r="D23" s="76">
        <v>0</v>
      </c>
      <c r="E23" s="74">
        <v>11.3</v>
      </c>
      <c r="F23" s="76">
        <v>0</v>
      </c>
    </row>
    <row r="24" spans="1:6" ht="15" customHeight="1">
      <c r="A24" s="62" t="s">
        <v>54</v>
      </c>
      <c r="B24" s="59">
        <v>2</v>
      </c>
      <c r="C24" s="59">
        <v>2</v>
      </c>
      <c r="D24" s="75">
        <v>0</v>
      </c>
      <c r="E24" s="59">
        <v>0</v>
      </c>
      <c r="F24" s="75">
        <v>0</v>
      </c>
    </row>
    <row r="25" spans="1:6" ht="22.5">
      <c r="A25" s="151" t="s">
        <v>904</v>
      </c>
      <c r="B25" s="80">
        <v>732.90000000000009</v>
      </c>
      <c r="C25" s="80">
        <v>54.2</v>
      </c>
      <c r="D25" s="80">
        <v>0</v>
      </c>
      <c r="E25" s="80">
        <v>666.8</v>
      </c>
      <c r="F25" s="82">
        <v>5.3999999999999995</v>
      </c>
    </row>
    <row r="26" spans="1:6" ht="22.5">
      <c r="A26" s="61" t="s">
        <v>870</v>
      </c>
      <c r="B26" s="59"/>
      <c r="C26" s="59"/>
      <c r="D26" s="75"/>
      <c r="E26" s="59"/>
      <c r="F26" s="75"/>
    </row>
    <row r="27" spans="1:6" ht="15" customHeight="1">
      <c r="A27" s="62" t="s">
        <v>55</v>
      </c>
      <c r="B27" s="59">
        <v>8.6</v>
      </c>
      <c r="C27" s="59">
        <v>0</v>
      </c>
      <c r="D27" s="75">
        <v>0</v>
      </c>
      <c r="E27" s="59">
        <v>8.6</v>
      </c>
      <c r="F27" s="75">
        <v>0</v>
      </c>
    </row>
    <row r="28" spans="1:6" ht="15" customHeight="1">
      <c r="A28" s="62" t="s">
        <v>56</v>
      </c>
      <c r="B28" s="59">
        <v>2.8</v>
      </c>
      <c r="C28" s="59">
        <v>0</v>
      </c>
      <c r="D28" s="75">
        <v>0</v>
      </c>
      <c r="E28" s="59">
        <v>2.8</v>
      </c>
      <c r="F28" s="75">
        <v>0</v>
      </c>
    </row>
    <row r="29" spans="1:6" ht="15" customHeight="1">
      <c r="A29" s="62" t="s">
        <v>57</v>
      </c>
      <c r="B29" s="59">
        <v>3.8</v>
      </c>
      <c r="C29" s="59">
        <v>0</v>
      </c>
      <c r="D29" s="75">
        <v>0</v>
      </c>
      <c r="E29" s="59">
        <v>3.8</v>
      </c>
      <c r="F29" s="75">
        <v>0</v>
      </c>
    </row>
    <row r="30" spans="1:6" ht="15" customHeight="1">
      <c r="A30" s="62" t="s">
        <v>58</v>
      </c>
      <c r="B30" s="59">
        <v>214.6</v>
      </c>
      <c r="C30" s="59">
        <v>0</v>
      </c>
      <c r="D30" s="75">
        <v>0</v>
      </c>
      <c r="E30" s="59">
        <v>214.6</v>
      </c>
      <c r="F30" s="75">
        <v>0</v>
      </c>
    </row>
    <row r="31" spans="1:6" ht="15" customHeight="1">
      <c r="A31" s="62" t="s">
        <v>59</v>
      </c>
      <c r="B31" s="59">
        <v>6.5</v>
      </c>
      <c r="C31" s="59">
        <v>0</v>
      </c>
      <c r="D31" s="75">
        <v>6.5</v>
      </c>
      <c r="E31" s="59">
        <v>0</v>
      </c>
      <c r="F31" s="75">
        <v>0</v>
      </c>
    </row>
    <row r="32" spans="1:6" ht="15" customHeight="1">
      <c r="A32" s="62" t="s">
        <v>60</v>
      </c>
      <c r="B32" s="59">
        <v>67.400000000000006</v>
      </c>
      <c r="C32" s="59">
        <v>41</v>
      </c>
      <c r="D32" s="75">
        <v>0</v>
      </c>
      <c r="E32" s="59">
        <v>26.4</v>
      </c>
      <c r="F32" s="75">
        <v>0</v>
      </c>
    </row>
    <row r="33" spans="1:6" ht="15" customHeight="1">
      <c r="A33" s="43" t="s">
        <v>61</v>
      </c>
      <c r="B33" s="59">
        <v>22.1</v>
      </c>
      <c r="C33" s="59">
        <v>6.7</v>
      </c>
      <c r="D33" s="75">
        <v>0</v>
      </c>
      <c r="E33" s="59">
        <v>14.6</v>
      </c>
      <c r="F33" s="75">
        <v>0.8</v>
      </c>
    </row>
    <row r="34" spans="1:6" ht="22.5">
      <c r="A34" s="150" t="s">
        <v>871</v>
      </c>
      <c r="B34" s="74"/>
      <c r="C34" s="74"/>
      <c r="D34" s="76"/>
      <c r="E34" s="74"/>
      <c r="F34" s="76"/>
    </row>
    <row r="35" spans="1:6" ht="15" customHeight="1">
      <c r="A35" s="62" t="s">
        <v>62</v>
      </c>
      <c r="B35" s="59">
        <v>407.1</v>
      </c>
      <c r="C35" s="59">
        <v>6.5</v>
      </c>
      <c r="D35" s="75">
        <v>0</v>
      </c>
      <c r="E35" s="59">
        <v>396</v>
      </c>
      <c r="F35" s="75">
        <v>4.5999999999999996</v>
      </c>
    </row>
    <row r="36" spans="1:6" ht="20.100000000000001" customHeight="1">
      <c r="A36" s="33" t="s">
        <v>356</v>
      </c>
    </row>
    <row r="37" spans="1:6" ht="15" customHeight="1">
      <c r="A37" s="49" t="s">
        <v>357</v>
      </c>
    </row>
  </sheetData>
  <mergeCells count="4">
    <mergeCell ref="A3:A5"/>
    <mergeCell ref="B4:B5"/>
    <mergeCell ref="C5:F5"/>
    <mergeCell ref="B3:F3"/>
  </mergeCells>
  <hyperlinks>
    <hyperlink ref="G1:G2" location="'Spis tablic'!A1" display="Powrót do spisu tablic" xr:uid="{35E50688-6591-4521-9D24-D41731CBB11F}"/>
  </hyperlinks>
  <pageMargins left="0.19685039370078741" right="0.19685039370078741" top="0.19685039370078741" bottom="0.19685039370078741" header="0.31496062992125984" footer="0.31496062992125984"/>
  <pageSetup paperSize="9" scale="91" fitToHeight="0"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100-000000000000}">
  <sheetPr codeName="Arkusz75">
    <pageSetUpPr fitToPage="1"/>
  </sheetPr>
  <dimension ref="A1:G37"/>
  <sheetViews>
    <sheetView showGridLines="0"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/>
    </sheetView>
  </sheetViews>
  <sheetFormatPr defaultColWidth="9.59765625" defaultRowHeight="11.25"/>
  <cols>
    <col min="1" max="1" width="32.796875" style="33" customWidth="1"/>
    <col min="2" max="6" width="20" style="33" customWidth="1"/>
    <col min="7" max="16384" width="9.59765625" style="33"/>
  </cols>
  <sheetData>
    <row r="1" spans="1:7" ht="15" customHeight="1">
      <c r="A1" s="2" t="s">
        <v>984</v>
      </c>
      <c r="B1" s="56"/>
      <c r="C1" s="56"/>
      <c r="F1" s="89"/>
      <c r="G1" s="339" t="s">
        <v>36</v>
      </c>
    </row>
    <row r="2" spans="1:7" ht="15" customHeight="1">
      <c r="A2" s="186" t="s">
        <v>983</v>
      </c>
      <c r="B2" s="56"/>
      <c r="C2" s="56"/>
      <c r="F2" s="214"/>
      <c r="G2" s="349" t="s">
        <v>37</v>
      </c>
    </row>
    <row r="3" spans="1:7" ht="30.6" customHeight="1">
      <c r="A3" s="401" t="s">
        <v>975</v>
      </c>
      <c r="B3" s="405" t="s">
        <v>974</v>
      </c>
      <c r="C3" s="404"/>
      <c r="D3" s="404"/>
      <c r="E3" s="404"/>
      <c r="F3" s="404"/>
    </row>
    <row r="4" spans="1:7" ht="45">
      <c r="A4" s="417"/>
      <c r="B4" s="393" t="s">
        <v>969</v>
      </c>
      <c r="C4" s="311" t="s">
        <v>970</v>
      </c>
      <c r="D4" s="311" t="s">
        <v>971</v>
      </c>
      <c r="E4" s="311" t="s">
        <v>972</v>
      </c>
      <c r="F4" s="310" t="s">
        <v>973</v>
      </c>
    </row>
    <row r="5" spans="1:7" ht="21" customHeight="1">
      <c r="A5" s="402"/>
      <c r="B5" s="394"/>
      <c r="C5" s="410" t="s">
        <v>976</v>
      </c>
      <c r="D5" s="411"/>
      <c r="E5" s="411"/>
      <c r="F5" s="411"/>
    </row>
    <row r="6" spans="1:7" ht="22.5">
      <c r="A6" s="171" t="s">
        <v>902</v>
      </c>
      <c r="B6" s="80">
        <v>1043.3</v>
      </c>
      <c r="C6" s="80">
        <v>329.00000000000006</v>
      </c>
      <c r="D6" s="80">
        <v>1.7</v>
      </c>
      <c r="E6" s="80">
        <v>693.69999999999993</v>
      </c>
      <c r="F6" s="82">
        <v>18.900000000000002</v>
      </c>
    </row>
    <row r="7" spans="1:7" s="51" customFormat="1" ht="22.5">
      <c r="A7" s="151" t="s">
        <v>903</v>
      </c>
      <c r="B7" s="80">
        <v>359.1</v>
      </c>
      <c r="C7" s="80">
        <v>98.800000000000011</v>
      </c>
      <c r="D7" s="80">
        <v>1.7</v>
      </c>
      <c r="E7" s="80">
        <v>245.29999999999998</v>
      </c>
      <c r="F7" s="82">
        <v>13.3</v>
      </c>
    </row>
    <row r="8" spans="1:7" ht="22.5">
      <c r="A8" s="61" t="s">
        <v>870</v>
      </c>
      <c r="B8" s="74"/>
      <c r="C8" s="74"/>
      <c r="D8" s="76"/>
      <c r="E8" s="74"/>
      <c r="F8" s="76"/>
    </row>
    <row r="9" spans="1:7" ht="15" customHeight="1">
      <c r="A9" s="62" t="s">
        <v>42</v>
      </c>
      <c r="B9" s="59">
        <v>4.7</v>
      </c>
      <c r="C9" s="59">
        <v>3.2</v>
      </c>
      <c r="D9" s="75">
        <v>0</v>
      </c>
      <c r="E9" s="59">
        <v>1.5</v>
      </c>
      <c r="F9" s="75">
        <v>0</v>
      </c>
    </row>
    <row r="10" spans="1:7" ht="15" customHeight="1">
      <c r="A10" s="62" t="s">
        <v>43</v>
      </c>
      <c r="B10" s="132">
        <v>3.2</v>
      </c>
      <c r="C10" s="59">
        <v>0</v>
      </c>
      <c r="D10" s="77">
        <v>0</v>
      </c>
      <c r="E10" s="59">
        <v>3.2</v>
      </c>
      <c r="F10" s="75">
        <v>0</v>
      </c>
    </row>
    <row r="11" spans="1:7" ht="15" customHeight="1">
      <c r="A11" s="62" t="s">
        <v>44</v>
      </c>
      <c r="B11" s="132">
        <v>19.100000000000001</v>
      </c>
      <c r="C11" s="59">
        <v>2</v>
      </c>
      <c r="D11" s="77">
        <v>0.2</v>
      </c>
      <c r="E11" s="59">
        <v>12.7</v>
      </c>
      <c r="F11" s="75">
        <v>4.2</v>
      </c>
    </row>
    <row r="12" spans="1:7" ht="15" customHeight="1">
      <c r="A12" s="62" t="s">
        <v>45</v>
      </c>
      <c r="B12" s="132">
        <v>124.2</v>
      </c>
      <c r="C12" s="59">
        <v>67.5</v>
      </c>
      <c r="D12" s="77">
        <v>0</v>
      </c>
      <c r="E12" s="59">
        <v>50.6</v>
      </c>
      <c r="F12" s="75">
        <v>6.1</v>
      </c>
    </row>
    <row r="13" spans="1:7" ht="15" customHeight="1">
      <c r="A13" s="62" t="s">
        <v>46</v>
      </c>
      <c r="B13" s="59">
        <v>34.799999999999997</v>
      </c>
      <c r="C13" s="59">
        <v>0</v>
      </c>
      <c r="D13" s="75">
        <v>1</v>
      </c>
      <c r="E13" s="59">
        <v>33.799999999999997</v>
      </c>
      <c r="F13" s="75">
        <v>0</v>
      </c>
    </row>
    <row r="14" spans="1:7" ht="15" customHeight="1">
      <c r="A14" s="62" t="s">
        <v>47</v>
      </c>
      <c r="B14" s="59">
        <v>75.599999999999994</v>
      </c>
      <c r="C14" s="59">
        <v>0</v>
      </c>
      <c r="D14" s="75">
        <v>0</v>
      </c>
      <c r="E14" s="59">
        <v>72.599999999999994</v>
      </c>
      <c r="F14" s="75">
        <v>3</v>
      </c>
    </row>
    <row r="15" spans="1:7" ht="22.5">
      <c r="A15" s="150" t="s">
        <v>871</v>
      </c>
      <c r="B15" s="59"/>
      <c r="C15" s="59"/>
      <c r="D15" s="75"/>
      <c r="E15" s="59"/>
      <c r="F15" s="75"/>
    </row>
    <row r="16" spans="1:7" ht="15" customHeight="1">
      <c r="A16" s="62" t="s">
        <v>48</v>
      </c>
      <c r="B16" s="59">
        <v>97.5</v>
      </c>
      <c r="C16" s="59">
        <v>26.1</v>
      </c>
      <c r="D16" s="75">
        <v>0.5</v>
      </c>
      <c r="E16" s="59">
        <v>70.900000000000006</v>
      </c>
      <c r="F16" s="75">
        <v>0</v>
      </c>
    </row>
    <row r="17" spans="1:6" ht="22.5">
      <c r="A17" s="172" t="s">
        <v>901</v>
      </c>
      <c r="B17" s="80">
        <v>216.50000000000003</v>
      </c>
      <c r="C17" s="80">
        <v>170.10000000000002</v>
      </c>
      <c r="D17" s="80">
        <v>0</v>
      </c>
      <c r="E17" s="80">
        <v>46</v>
      </c>
      <c r="F17" s="82">
        <v>0.4</v>
      </c>
    </row>
    <row r="18" spans="1:6" ht="22.5">
      <c r="A18" s="150" t="s">
        <v>873</v>
      </c>
      <c r="B18" s="59"/>
      <c r="C18" s="59"/>
      <c r="D18" s="75"/>
      <c r="E18" s="59"/>
      <c r="F18" s="75"/>
    </row>
    <row r="19" spans="1:6" ht="15" customHeight="1">
      <c r="A19" s="62" t="s">
        <v>49</v>
      </c>
      <c r="B19" s="59">
        <v>118.4</v>
      </c>
      <c r="C19" s="59">
        <v>93.7</v>
      </c>
      <c r="D19" s="75">
        <v>0</v>
      </c>
      <c r="E19" s="59">
        <v>24.3</v>
      </c>
      <c r="F19" s="75">
        <v>0.4</v>
      </c>
    </row>
    <row r="20" spans="1:6" ht="15" customHeight="1">
      <c r="A20" s="62" t="s">
        <v>50</v>
      </c>
      <c r="B20" s="59">
        <v>6.7</v>
      </c>
      <c r="C20" s="59">
        <v>0</v>
      </c>
      <c r="D20" s="75">
        <v>0</v>
      </c>
      <c r="E20" s="59">
        <v>6.7</v>
      </c>
      <c r="F20" s="75">
        <v>0</v>
      </c>
    </row>
    <row r="21" spans="1:6" ht="15" customHeight="1">
      <c r="A21" s="62" t="s">
        <v>51</v>
      </c>
      <c r="B21" s="59">
        <v>2.6</v>
      </c>
      <c r="C21" s="59">
        <v>0</v>
      </c>
      <c r="D21" s="75">
        <v>0</v>
      </c>
      <c r="E21" s="59">
        <v>2.6</v>
      </c>
      <c r="F21" s="75">
        <v>0</v>
      </c>
    </row>
    <row r="22" spans="1:6" ht="15" customHeight="1">
      <c r="A22" s="62" t="s">
        <v>52</v>
      </c>
      <c r="B22" s="59">
        <v>74.400000000000006</v>
      </c>
      <c r="C22" s="59">
        <v>74.400000000000006</v>
      </c>
      <c r="D22" s="75">
        <v>0</v>
      </c>
      <c r="E22" s="59">
        <v>0</v>
      </c>
      <c r="F22" s="75">
        <v>0</v>
      </c>
    </row>
    <row r="23" spans="1:6" ht="15" customHeight="1">
      <c r="A23" s="62" t="s">
        <v>53</v>
      </c>
      <c r="B23" s="59">
        <v>12.4</v>
      </c>
      <c r="C23" s="59">
        <v>0</v>
      </c>
      <c r="D23" s="75">
        <v>0</v>
      </c>
      <c r="E23" s="59">
        <v>12.4</v>
      </c>
      <c r="F23" s="75">
        <v>0</v>
      </c>
    </row>
    <row r="24" spans="1:6" ht="15" customHeight="1">
      <c r="A24" s="62" t="s">
        <v>54</v>
      </c>
      <c r="B24" s="59">
        <v>2</v>
      </c>
      <c r="C24" s="59">
        <v>2</v>
      </c>
      <c r="D24" s="75">
        <v>0</v>
      </c>
      <c r="E24" s="59">
        <v>0</v>
      </c>
      <c r="F24" s="75">
        <v>0</v>
      </c>
    </row>
    <row r="25" spans="1:6" ht="22.5">
      <c r="A25" s="151" t="s">
        <v>904</v>
      </c>
      <c r="B25" s="80">
        <v>467.7</v>
      </c>
      <c r="C25" s="80">
        <v>60.100000000000009</v>
      </c>
      <c r="D25" s="80">
        <v>0</v>
      </c>
      <c r="E25" s="80">
        <v>402.4</v>
      </c>
      <c r="F25" s="82">
        <v>5.2</v>
      </c>
    </row>
    <row r="26" spans="1:6" ht="22.5">
      <c r="A26" s="61" t="s">
        <v>870</v>
      </c>
      <c r="B26" s="59"/>
      <c r="C26" s="59"/>
      <c r="D26" s="75"/>
      <c r="E26" s="59"/>
      <c r="F26" s="75"/>
    </row>
    <row r="27" spans="1:6" ht="15" customHeight="1">
      <c r="A27" s="62" t="s">
        <v>55</v>
      </c>
      <c r="B27" s="59">
        <v>6.5</v>
      </c>
      <c r="C27" s="59">
        <v>0</v>
      </c>
      <c r="D27" s="75">
        <v>0</v>
      </c>
      <c r="E27" s="59">
        <v>6.5</v>
      </c>
      <c r="F27" s="75">
        <v>0</v>
      </c>
    </row>
    <row r="28" spans="1:6" ht="15" customHeight="1">
      <c r="A28" s="62" t="s">
        <v>56</v>
      </c>
      <c r="B28" s="59">
        <v>293.39999999999998</v>
      </c>
      <c r="C28" s="59">
        <v>0</v>
      </c>
      <c r="D28" s="75">
        <v>0</v>
      </c>
      <c r="E28" s="59">
        <v>293.39999999999998</v>
      </c>
      <c r="F28" s="75">
        <v>0</v>
      </c>
    </row>
    <row r="29" spans="1:6" ht="15" customHeight="1">
      <c r="A29" s="62" t="s">
        <v>57</v>
      </c>
      <c r="B29" s="59">
        <v>1.8</v>
      </c>
      <c r="C29" s="59">
        <v>0</v>
      </c>
      <c r="D29" s="75">
        <v>0</v>
      </c>
      <c r="E29" s="59">
        <v>1.8</v>
      </c>
      <c r="F29" s="75">
        <v>0</v>
      </c>
    </row>
    <row r="30" spans="1:6" ht="15" customHeight="1">
      <c r="A30" s="62" t="s">
        <v>58</v>
      </c>
      <c r="B30" s="59">
        <v>9.9</v>
      </c>
      <c r="C30" s="59">
        <v>0</v>
      </c>
      <c r="D30" s="75">
        <v>0</v>
      </c>
      <c r="E30" s="59">
        <v>9.9</v>
      </c>
      <c r="F30" s="75">
        <v>0</v>
      </c>
    </row>
    <row r="31" spans="1:6" ht="15" customHeight="1">
      <c r="A31" s="62" t="s">
        <v>59</v>
      </c>
      <c r="B31" s="59">
        <v>0</v>
      </c>
      <c r="C31" s="59">
        <v>0</v>
      </c>
      <c r="D31" s="75">
        <v>0</v>
      </c>
      <c r="E31" s="59">
        <v>0</v>
      </c>
      <c r="F31" s="75">
        <v>0</v>
      </c>
    </row>
    <row r="32" spans="1:6" ht="15" customHeight="1">
      <c r="A32" s="62" t="s">
        <v>60</v>
      </c>
      <c r="B32" s="59">
        <v>64.3</v>
      </c>
      <c r="C32" s="59">
        <v>39.700000000000003</v>
      </c>
      <c r="D32" s="75">
        <v>0</v>
      </c>
      <c r="E32" s="59">
        <v>24.3</v>
      </c>
      <c r="F32" s="75">
        <v>0.3</v>
      </c>
    </row>
    <row r="33" spans="1:6" ht="15" customHeight="1">
      <c r="A33" s="43" t="s">
        <v>61</v>
      </c>
      <c r="B33" s="59">
        <v>23.5</v>
      </c>
      <c r="C33" s="59">
        <v>13.2</v>
      </c>
      <c r="D33" s="75">
        <v>0</v>
      </c>
      <c r="E33" s="59">
        <v>9.3000000000000007</v>
      </c>
      <c r="F33" s="75">
        <v>1</v>
      </c>
    </row>
    <row r="34" spans="1:6" ht="22.5">
      <c r="A34" s="150" t="s">
        <v>871</v>
      </c>
      <c r="B34" s="74"/>
      <c r="C34" s="74"/>
      <c r="D34" s="76"/>
      <c r="E34" s="74"/>
      <c r="F34" s="76"/>
    </row>
    <row r="35" spans="1:6" ht="15" customHeight="1">
      <c r="A35" s="62" t="s">
        <v>62</v>
      </c>
      <c r="B35" s="59">
        <v>68.3</v>
      </c>
      <c r="C35" s="59">
        <v>7.2</v>
      </c>
      <c r="D35" s="75">
        <v>0</v>
      </c>
      <c r="E35" s="59">
        <v>57.2</v>
      </c>
      <c r="F35" s="75">
        <v>3.9</v>
      </c>
    </row>
    <row r="36" spans="1:6" ht="20.100000000000001" customHeight="1">
      <c r="A36" s="33" t="s">
        <v>356</v>
      </c>
    </row>
    <row r="37" spans="1:6" ht="15" customHeight="1">
      <c r="A37" s="49" t="s">
        <v>357</v>
      </c>
    </row>
  </sheetData>
  <mergeCells count="4">
    <mergeCell ref="A3:A5"/>
    <mergeCell ref="B4:B5"/>
    <mergeCell ref="C5:F5"/>
    <mergeCell ref="B3:F3"/>
  </mergeCells>
  <hyperlinks>
    <hyperlink ref="G1:G2" location="'Spis tablic'!A1" display="Powrót do spisu tablic" xr:uid="{079E6782-43A7-4AF7-BC4B-924B1EC5831F}"/>
  </hyperlinks>
  <pageMargins left="0.19685039370078741" right="0.19685039370078741" top="0.19685039370078741" bottom="0.19685039370078741" header="0.31496062992125984" footer="0.31496062992125984"/>
  <pageSetup paperSize="9" scale="91" fitToHeight="0" orientation="portrait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200-000000000000}">
  <sheetPr codeName="Arkusz76">
    <pageSetUpPr fitToPage="1"/>
  </sheetPr>
  <dimension ref="A1:F37"/>
  <sheetViews>
    <sheetView showGridLines="0"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/>
    </sheetView>
  </sheetViews>
  <sheetFormatPr defaultColWidth="9.59765625" defaultRowHeight="11.25"/>
  <cols>
    <col min="1" max="1" width="33.3984375" style="33" customWidth="1"/>
    <col min="2" max="5" width="24" style="33" customWidth="1"/>
    <col min="6" max="16384" width="9.59765625" style="33"/>
  </cols>
  <sheetData>
    <row r="1" spans="1:6" ht="15" customHeight="1">
      <c r="A1" s="2" t="s">
        <v>991</v>
      </c>
      <c r="B1" s="56"/>
      <c r="C1" s="56"/>
      <c r="D1" s="56"/>
      <c r="E1" s="89"/>
      <c r="F1" s="339" t="s">
        <v>36</v>
      </c>
    </row>
    <row r="2" spans="1:6" ht="15" customHeight="1">
      <c r="A2" s="186" t="s">
        <v>784</v>
      </c>
      <c r="B2" s="56"/>
      <c r="C2" s="56"/>
      <c r="D2" s="56"/>
      <c r="E2" s="214"/>
      <c r="F2" s="349" t="s">
        <v>37</v>
      </c>
    </row>
    <row r="3" spans="1:6" ht="27" customHeight="1">
      <c r="A3" s="401" t="s">
        <v>519</v>
      </c>
      <c r="B3" s="405" t="s">
        <v>985</v>
      </c>
      <c r="C3" s="406"/>
      <c r="D3" s="405" t="s">
        <v>988</v>
      </c>
      <c r="E3" s="404"/>
    </row>
    <row r="4" spans="1:6" ht="45">
      <c r="A4" s="417"/>
      <c r="B4" s="393" t="s">
        <v>986</v>
      </c>
      <c r="C4" s="393" t="s">
        <v>987</v>
      </c>
      <c r="D4" s="310" t="s">
        <v>828</v>
      </c>
      <c r="E4" s="310" t="s">
        <v>989</v>
      </c>
    </row>
    <row r="5" spans="1:6" ht="27" customHeight="1">
      <c r="A5" s="402"/>
      <c r="B5" s="394"/>
      <c r="C5" s="394"/>
      <c r="D5" s="395" t="s">
        <v>976</v>
      </c>
      <c r="E5" s="418"/>
    </row>
    <row r="6" spans="1:6" ht="22.5">
      <c r="A6" s="171" t="s">
        <v>902</v>
      </c>
      <c r="B6" s="173">
        <f>B7+B17+B25</f>
        <v>10</v>
      </c>
      <c r="C6" s="173">
        <f t="shared" ref="C6:E6" si="0">C7+C17+C25</f>
        <v>47.1</v>
      </c>
      <c r="D6" s="173">
        <f t="shared" si="0"/>
        <v>281777.71000000002</v>
      </c>
      <c r="E6" s="337">
        <f t="shared" si="0"/>
        <v>222993.52000000002</v>
      </c>
    </row>
    <row r="7" spans="1:6" ht="22.5">
      <c r="A7" s="151" t="s">
        <v>903</v>
      </c>
      <c r="B7" s="130">
        <f>SUM(B9:B16)</f>
        <v>6</v>
      </c>
      <c r="C7" s="130">
        <f t="shared" ref="C7:E7" si="1">SUM(C9:C16)</f>
        <v>32.200000000000003</v>
      </c>
      <c r="D7" s="130">
        <f t="shared" si="1"/>
        <v>105017.61000000002</v>
      </c>
      <c r="E7" s="338">
        <f t="shared" si="1"/>
        <v>86115.57</v>
      </c>
    </row>
    <row r="8" spans="1:6" ht="22.5">
      <c r="A8" s="61" t="s">
        <v>870</v>
      </c>
      <c r="B8" s="100"/>
      <c r="C8" s="32"/>
      <c r="D8" s="32"/>
      <c r="E8" s="99"/>
    </row>
    <row r="9" spans="1:6" ht="15" customHeight="1">
      <c r="A9" s="62" t="s">
        <v>42</v>
      </c>
      <c r="B9" s="100">
        <v>1</v>
      </c>
      <c r="C9" s="32">
        <v>1</v>
      </c>
      <c r="D9" s="32">
        <v>8026.55</v>
      </c>
      <c r="E9" s="99">
        <v>7310.91</v>
      </c>
    </row>
    <row r="10" spans="1:6" ht="15" customHeight="1">
      <c r="A10" s="62" t="s">
        <v>43</v>
      </c>
      <c r="B10" s="100">
        <v>2</v>
      </c>
      <c r="C10" s="32">
        <v>14.8</v>
      </c>
      <c r="D10" s="32">
        <v>8934.56</v>
      </c>
      <c r="E10" s="99">
        <v>7190.88</v>
      </c>
    </row>
    <row r="11" spans="1:6" ht="15" customHeight="1">
      <c r="A11" s="62" t="s">
        <v>44</v>
      </c>
      <c r="B11" s="100" t="s">
        <v>843</v>
      </c>
      <c r="C11" s="100" t="s">
        <v>843</v>
      </c>
      <c r="D11" s="32">
        <v>10940.61</v>
      </c>
      <c r="E11" s="99">
        <v>9124.3700000000008</v>
      </c>
    </row>
    <row r="12" spans="1:6" ht="15" customHeight="1">
      <c r="A12" s="62" t="s">
        <v>45</v>
      </c>
      <c r="B12" s="100">
        <v>1</v>
      </c>
      <c r="C12" s="32">
        <v>6.8</v>
      </c>
      <c r="D12" s="32">
        <v>18262.47</v>
      </c>
      <c r="E12" s="99">
        <v>13835.18</v>
      </c>
    </row>
    <row r="13" spans="1:6" ht="15" customHeight="1">
      <c r="A13" s="62" t="s">
        <v>46</v>
      </c>
      <c r="B13" s="100" t="s">
        <v>843</v>
      </c>
      <c r="C13" s="100" t="s">
        <v>843</v>
      </c>
      <c r="D13" s="32">
        <v>6349.27</v>
      </c>
      <c r="E13" s="99">
        <v>5010.3</v>
      </c>
    </row>
    <row r="14" spans="1:6" ht="15" customHeight="1">
      <c r="A14" s="62" t="s">
        <v>47</v>
      </c>
      <c r="B14" s="100">
        <v>1</v>
      </c>
      <c r="C14" s="32">
        <v>6</v>
      </c>
      <c r="D14" s="32">
        <v>19604.419999999998</v>
      </c>
      <c r="E14" s="99">
        <v>16123.82</v>
      </c>
    </row>
    <row r="15" spans="1:6" ht="22.5">
      <c r="A15" s="150" t="s">
        <v>871</v>
      </c>
      <c r="B15" s="100"/>
      <c r="C15" s="32"/>
      <c r="D15" s="32"/>
      <c r="E15" s="99"/>
    </row>
    <row r="16" spans="1:6" ht="15" customHeight="1">
      <c r="A16" s="62" t="s">
        <v>48</v>
      </c>
      <c r="B16" s="100">
        <v>1</v>
      </c>
      <c r="C16" s="32">
        <v>3.6</v>
      </c>
      <c r="D16" s="32">
        <v>32899.730000000003</v>
      </c>
      <c r="E16" s="99">
        <v>27520.11</v>
      </c>
    </row>
    <row r="17" spans="1:5" s="51" customFormat="1" ht="22.5">
      <c r="A17" s="172" t="s">
        <v>901</v>
      </c>
      <c r="B17" s="130">
        <f>SUM(B19:B24)</f>
        <v>2</v>
      </c>
      <c r="C17" s="130">
        <f t="shared" ref="C17:E17" si="2">SUM(C19:C24)</f>
        <v>7.8</v>
      </c>
      <c r="D17" s="130">
        <f t="shared" si="2"/>
        <v>54754.11</v>
      </c>
      <c r="E17" s="338">
        <f t="shared" si="2"/>
        <v>43177.930000000008</v>
      </c>
    </row>
    <row r="18" spans="1:5" ht="22.5">
      <c r="A18" s="150" t="s">
        <v>873</v>
      </c>
      <c r="B18" s="100"/>
      <c r="C18" s="32"/>
      <c r="D18" s="32"/>
      <c r="E18" s="99"/>
    </row>
    <row r="19" spans="1:5" ht="15" customHeight="1">
      <c r="A19" s="62" t="s">
        <v>49</v>
      </c>
      <c r="B19" s="100">
        <v>1</v>
      </c>
      <c r="C19" s="32">
        <v>5.0999999999999996</v>
      </c>
      <c r="D19" s="32">
        <v>16557.13</v>
      </c>
      <c r="E19" s="99">
        <v>14421.75</v>
      </c>
    </row>
    <row r="20" spans="1:5" ht="15" customHeight="1">
      <c r="A20" s="62" t="s">
        <v>50</v>
      </c>
      <c r="B20" s="100">
        <v>1</v>
      </c>
      <c r="C20" s="32">
        <v>2.7</v>
      </c>
      <c r="D20" s="32">
        <v>9831.2099999999991</v>
      </c>
      <c r="E20" s="99">
        <v>7339.33</v>
      </c>
    </row>
    <row r="21" spans="1:5" ht="15" customHeight="1">
      <c r="A21" s="62" t="s">
        <v>51</v>
      </c>
      <c r="B21" s="100" t="s">
        <v>843</v>
      </c>
      <c r="C21" s="100" t="s">
        <v>843</v>
      </c>
      <c r="D21" s="32">
        <v>4838.6099999999997</v>
      </c>
      <c r="E21" s="99">
        <v>3465.51</v>
      </c>
    </row>
    <row r="22" spans="1:5" ht="15" customHeight="1">
      <c r="A22" s="62" t="s">
        <v>52</v>
      </c>
      <c r="B22" s="100" t="s">
        <v>843</v>
      </c>
      <c r="C22" s="100" t="s">
        <v>843</v>
      </c>
      <c r="D22" s="32">
        <v>6838.7</v>
      </c>
      <c r="E22" s="99">
        <v>5688</v>
      </c>
    </row>
    <row r="23" spans="1:5" ht="15" customHeight="1">
      <c r="A23" s="62" t="s">
        <v>53</v>
      </c>
      <c r="B23" s="100" t="s">
        <v>843</v>
      </c>
      <c r="C23" s="100" t="s">
        <v>843</v>
      </c>
      <c r="D23" s="32">
        <v>13403.1</v>
      </c>
      <c r="E23" s="99">
        <v>10100.290000000001</v>
      </c>
    </row>
    <row r="24" spans="1:5" ht="15" customHeight="1">
      <c r="A24" s="62" t="s">
        <v>54</v>
      </c>
      <c r="B24" s="100" t="s">
        <v>843</v>
      </c>
      <c r="C24" s="100" t="s">
        <v>843</v>
      </c>
      <c r="D24" s="32">
        <v>3285.36</v>
      </c>
      <c r="E24" s="99">
        <v>2163.0500000000002</v>
      </c>
    </row>
    <row r="25" spans="1:5" s="51" customFormat="1" ht="22.5">
      <c r="A25" s="151" t="s">
        <v>904</v>
      </c>
      <c r="B25" s="130">
        <f>SUM(B27:B35)</f>
        <v>2</v>
      </c>
      <c r="C25" s="130">
        <f t="shared" ref="C25:E25" si="3">SUM(C27:C35)</f>
        <v>7.1000000000000005</v>
      </c>
      <c r="D25" s="130">
        <f t="shared" si="3"/>
        <v>122005.98999999999</v>
      </c>
      <c r="E25" s="338">
        <f t="shared" si="3"/>
        <v>93700.02</v>
      </c>
    </row>
    <row r="26" spans="1:5" ht="22.5">
      <c r="A26" s="61" t="s">
        <v>870</v>
      </c>
      <c r="B26" s="100"/>
      <c r="C26" s="32"/>
      <c r="D26" s="32"/>
      <c r="E26" s="99"/>
    </row>
    <row r="27" spans="1:5" ht="15" customHeight="1">
      <c r="A27" s="62" t="s">
        <v>55</v>
      </c>
      <c r="B27" s="100">
        <v>1</v>
      </c>
      <c r="C27" s="32">
        <v>2.7</v>
      </c>
      <c r="D27" s="32">
        <v>10562.1</v>
      </c>
      <c r="E27" s="99">
        <v>8420.09</v>
      </c>
    </row>
    <row r="28" spans="1:5" ht="15" customHeight="1">
      <c r="A28" s="62" t="s">
        <v>56</v>
      </c>
      <c r="B28" s="100">
        <v>1</v>
      </c>
      <c r="C28" s="32">
        <v>4.4000000000000004</v>
      </c>
      <c r="D28" s="32">
        <v>10193.15</v>
      </c>
      <c r="E28" s="99">
        <v>8796.17</v>
      </c>
    </row>
    <row r="29" spans="1:5" ht="15" customHeight="1">
      <c r="A29" s="62" t="s">
        <v>57</v>
      </c>
      <c r="B29" s="100" t="s">
        <v>843</v>
      </c>
      <c r="C29" s="100" t="s">
        <v>843</v>
      </c>
      <c r="D29" s="32">
        <v>8218.8799999999992</v>
      </c>
      <c r="E29" s="99">
        <v>6562.44</v>
      </c>
    </row>
    <row r="30" spans="1:5" ht="15" customHeight="1">
      <c r="A30" s="62" t="s">
        <v>58</v>
      </c>
      <c r="B30" s="100" t="s">
        <v>843</v>
      </c>
      <c r="C30" s="100" t="s">
        <v>843</v>
      </c>
      <c r="D30" s="32">
        <v>12956.22</v>
      </c>
      <c r="E30" s="99">
        <v>8886.36</v>
      </c>
    </row>
    <row r="31" spans="1:5" ht="15" customHeight="1">
      <c r="A31" s="62" t="s">
        <v>59</v>
      </c>
      <c r="B31" s="100" t="s">
        <v>843</v>
      </c>
      <c r="C31" s="100" t="s">
        <v>843</v>
      </c>
      <c r="D31" s="32">
        <v>4901.9799999999996</v>
      </c>
      <c r="E31" s="99">
        <v>3943.64</v>
      </c>
    </row>
    <row r="32" spans="1:5" ht="15" customHeight="1">
      <c r="A32" s="62" t="s">
        <v>60</v>
      </c>
      <c r="B32" s="100" t="s">
        <v>843</v>
      </c>
      <c r="C32" s="100" t="s">
        <v>843</v>
      </c>
      <c r="D32" s="32">
        <v>23154.73</v>
      </c>
      <c r="E32" s="99">
        <v>18255.919999999998</v>
      </c>
    </row>
    <row r="33" spans="1:5" ht="15" customHeight="1">
      <c r="A33" s="43" t="s">
        <v>61</v>
      </c>
      <c r="B33" s="100" t="s">
        <v>843</v>
      </c>
      <c r="C33" s="100" t="s">
        <v>843</v>
      </c>
      <c r="D33" s="32">
        <v>9530.08</v>
      </c>
      <c r="E33" s="99">
        <v>8023.73</v>
      </c>
    </row>
    <row r="34" spans="1:5" ht="22.5">
      <c r="A34" s="150" t="s">
        <v>871</v>
      </c>
      <c r="B34" s="130"/>
      <c r="C34" s="102"/>
      <c r="D34" s="102"/>
      <c r="E34" s="131"/>
    </row>
    <row r="35" spans="1:5" ht="15" customHeight="1">
      <c r="A35" s="62" t="s">
        <v>62</v>
      </c>
      <c r="B35" s="130" t="s">
        <v>843</v>
      </c>
      <c r="C35" s="130" t="s">
        <v>843</v>
      </c>
      <c r="D35" s="102">
        <v>42488.85</v>
      </c>
      <c r="E35" s="131">
        <v>30811.67</v>
      </c>
    </row>
    <row r="36" spans="1:5" ht="20.100000000000001" customHeight="1">
      <c r="A36" s="33" t="s">
        <v>990</v>
      </c>
    </row>
    <row r="37" spans="1:5" ht="15" customHeight="1">
      <c r="A37" s="49" t="s">
        <v>358</v>
      </c>
    </row>
  </sheetData>
  <mergeCells count="6">
    <mergeCell ref="A3:A5"/>
    <mergeCell ref="B4:B5"/>
    <mergeCell ref="C4:C5"/>
    <mergeCell ref="B3:C3"/>
    <mergeCell ref="D3:E3"/>
    <mergeCell ref="D5:E5"/>
  </mergeCells>
  <phoneticPr fontId="6" type="noConversion"/>
  <hyperlinks>
    <hyperlink ref="F1:F2" location="'Spis tablic'!A1" display="Powrót do spisu tablic" xr:uid="{BF44CA19-03C3-4963-99DA-D0A835147B6C}"/>
  </hyperlinks>
  <pageMargins left="0.19685039370078741" right="0.19685039370078741" top="0.19685039370078741" bottom="0.19685039370078741" header="0.31496062992125984" footer="0.31496062992125984"/>
  <pageSetup paperSize="9" scale="91" fitToHeight="0" orientation="portrait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300-000000000000}">
  <sheetPr codeName="Arkusz77"/>
  <dimension ref="A1:F37"/>
  <sheetViews>
    <sheetView showGridLines="0"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/>
    </sheetView>
  </sheetViews>
  <sheetFormatPr defaultColWidth="9.59765625" defaultRowHeight="11.25"/>
  <cols>
    <col min="1" max="1" width="33.3984375" style="33" customWidth="1"/>
    <col min="2" max="5" width="24" style="33" customWidth="1"/>
    <col min="6" max="16384" width="9.59765625" style="33"/>
  </cols>
  <sheetData>
    <row r="1" spans="1:6" ht="15" customHeight="1">
      <c r="A1" s="2" t="s">
        <v>992</v>
      </c>
      <c r="B1" s="56"/>
      <c r="C1" s="56"/>
      <c r="D1" s="56"/>
      <c r="E1" s="89"/>
      <c r="F1" s="339" t="s">
        <v>36</v>
      </c>
    </row>
    <row r="2" spans="1:6" ht="15" customHeight="1">
      <c r="A2" s="186" t="s">
        <v>787</v>
      </c>
      <c r="B2" s="56"/>
      <c r="C2" s="56"/>
      <c r="D2" s="56"/>
      <c r="E2" s="214"/>
      <c r="F2" s="349" t="s">
        <v>37</v>
      </c>
    </row>
    <row r="3" spans="1:6" ht="27" customHeight="1">
      <c r="A3" s="401" t="s">
        <v>519</v>
      </c>
      <c r="B3" s="405" t="s">
        <v>985</v>
      </c>
      <c r="C3" s="406"/>
      <c r="D3" s="405" t="s">
        <v>988</v>
      </c>
      <c r="E3" s="404"/>
    </row>
    <row r="4" spans="1:6" ht="45">
      <c r="A4" s="417"/>
      <c r="B4" s="393" t="s">
        <v>986</v>
      </c>
      <c r="C4" s="393" t="s">
        <v>987</v>
      </c>
      <c r="D4" s="310" t="s">
        <v>828</v>
      </c>
      <c r="E4" s="310" t="s">
        <v>989</v>
      </c>
    </row>
    <row r="5" spans="1:6" ht="27" customHeight="1">
      <c r="A5" s="402"/>
      <c r="B5" s="394"/>
      <c r="C5" s="394"/>
      <c r="D5" s="395" t="s">
        <v>976</v>
      </c>
      <c r="E5" s="418"/>
    </row>
    <row r="6" spans="1:6" ht="22.5">
      <c r="A6" s="171" t="s">
        <v>902</v>
      </c>
      <c r="B6" s="173">
        <f>B7+B17+B25</f>
        <v>10</v>
      </c>
      <c r="C6" s="173">
        <f t="shared" ref="C6:E6" si="0">C7+C17+C25</f>
        <v>47.1</v>
      </c>
      <c r="D6" s="173">
        <f t="shared" si="0"/>
        <v>271560.90000000002</v>
      </c>
      <c r="E6" s="337">
        <f t="shared" si="0"/>
        <v>217974.08000000002</v>
      </c>
    </row>
    <row r="7" spans="1:6" ht="22.5">
      <c r="A7" s="151" t="s">
        <v>903</v>
      </c>
      <c r="B7" s="130">
        <f>SUM(B9:B16)</f>
        <v>6</v>
      </c>
      <c r="C7" s="130">
        <f t="shared" ref="C7:E7" si="1">SUM(C9:C16)</f>
        <v>32.200000000000003</v>
      </c>
      <c r="D7" s="130">
        <f t="shared" si="1"/>
        <v>98942.799999999988</v>
      </c>
      <c r="E7" s="338">
        <f t="shared" si="1"/>
        <v>82942.19</v>
      </c>
    </row>
    <row r="8" spans="1:6" ht="22.5">
      <c r="A8" s="61" t="s">
        <v>870</v>
      </c>
      <c r="B8" s="100"/>
      <c r="C8" s="32"/>
      <c r="D8" s="32"/>
      <c r="E8" s="99"/>
    </row>
    <row r="9" spans="1:6" ht="15" customHeight="1">
      <c r="A9" s="62" t="s">
        <v>42</v>
      </c>
      <c r="B9" s="100">
        <v>1</v>
      </c>
      <c r="C9" s="32">
        <v>1</v>
      </c>
      <c r="D9" s="32">
        <v>7767.55</v>
      </c>
      <c r="E9" s="99">
        <v>7140.22</v>
      </c>
    </row>
    <row r="10" spans="1:6" ht="15" customHeight="1">
      <c r="A10" s="62" t="s">
        <v>43</v>
      </c>
      <c r="B10" s="100">
        <v>2</v>
      </c>
      <c r="C10" s="32">
        <v>14.8</v>
      </c>
      <c r="D10" s="32">
        <v>9380.39</v>
      </c>
      <c r="E10" s="99">
        <v>7694.79</v>
      </c>
    </row>
    <row r="11" spans="1:6" ht="15" customHeight="1">
      <c r="A11" s="62" t="s">
        <v>44</v>
      </c>
      <c r="B11" s="100" t="s">
        <v>843</v>
      </c>
      <c r="C11" s="100" t="s">
        <v>843</v>
      </c>
      <c r="D11" s="32">
        <v>10353.57</v>
      </c>
      <c r="E11" s="99">
        <v>8691.11</v>
      </c>
    </row>
    <row r="12" spans="1:6" ht="15" customHeight="1">
      <c r="A12" s="62" t="s">
        <v>45</v>
      </c>
      <c r="B12" s="100">
        <v>1</v>
      </c>
      <c r="C12" s="32">
        <v>6.8</v>
      </c>
      <c r="D12" s="32">
        <v>16072.73</v>
      </c>
      <c r="E12" s="99">
        <v>12483.45</v>
      </c>
    </row>
    <row r="13" spans="1:6" ht="15" customHeight="1">
      <c r="A13" s="62" t="s">
        <v>46</v>
      </c>
      <c r="B13" s="100" t="s">
        <v>843</v>
      </c>
      <c r="C13" s="100" t="s">
        <v>843</v>
      </c>
      <c r="D13" s="32">
        <v>5754</v>
      </c>
      <c r="E13" s="99">
        <v>4582.3</v>
      </c>
    </row>
    <row r="14" spans="1:6" ht="15" customHeight="1">
      <c r="A14" s="62" t="s">
        <v>47</v>
      </c>
      <c r="B14" s="100">
        <v>1</v>
      </c>
      <c r="C14" s="32">
        <v>6</v>
      </c>
      <c r="D14" s="32">
        <v>18821.599999999999</v>
      </c>
      <c r="E14" s="99">
        <v>15805.88</v>
      </c>
    </row>
    <row r="15" spans="1:6" ht="22.5">
      <c r="A15" s="150" t="s">
        <v>871</v>
      </c>
      <c r="B15" s="100"/>
      <c r="C15" s="32"/>
      <c r="D15" s="32"/>
      <c r="E15" s="99"/>
    </row>
    <row r="16" spans="1:6" ht="15" customHeight="1">
      <c r="A16" s="62" t="s">
        <v>48</v>
      </c>
      <c r="B16" s="100">
        <v>1</v>
      </c>
      <c r="C16" s="32">
        <v>3.6</v>
      </c>
      <c r="D16" s="32">
        <v>30792.959999999999</v>
      </c>
      <c r="E16" s="99">
        <v>26544.44</v>
      </c>
    </row>
    <row r="17" spans="1:5" ht="22.5">
      <c r="A17" s="172" t="s">
        <v>901</v>
      </c>
      <c r="B17" s="130">
        <f>SUM(B19:B24)</f>
        <v>2</v>
      </c>
      <c r="C17" s="130">
        <f t="shared" ref="C17:E17" si="2">SUM(C19:C24)</f>
        <v>7.8</v>
      </c>
      <c r="D17" s="130">
        <f t="shared" si="2"/>
        <v>50700.43</v>
      </c>
      <c r="E17" s="338">
        <f t="shared" si="2"/>
        <v>39595.94</v>
      </c>
    </row>
    <row r="18" spans="1:5" ht="22.5">
      <c r="A18" s="150" t="s">
        <v>873</v>
      </c>
      <c r="B18" s="100"/>
      <c r="C18" s="32"/>
      <c r="D18" s="32"/>
      <c r="E18" s="99"/>
    </row>
    <row r="19" spans="1:5" ht="15" customHeight="1">
      <c r="A19" s="62" t="s">
        <v>49</v>
      </c>
      <c r="B19" s="100">
        <v>1</v>
      </c>
      <c r="C19" s="32">
        <v>5.0999999999999996</v>
      </c>
      <c r="D19" s="32">
        <v>16397.580000000002</v>
      </c>
      <c r="E19" s="99">
        <v>14337.08</v>
      </c>
    </row>
    <row r="20" spans="1:5" ht="15" customHeight="1">
      <c r="A20" s="62" t="s">
        <v>50</v>
      </c>
      <c r="B20" s="100">
        <v>1</v>
      </c>
      <c r="C20" s="32">
        <v>2.7</v>
      </c>
      <c r="D20" s="32">
        <v>9294.5400000000009</v>
      </c>
      <c r="E20" s="99">
        <v>6926.88</v>
      </c>
    </row>
    <row r="21" spans="1:5" ht="15" customHeight="1">
      <c r="A21" s="62" t="s">
        <v>51</v>
      </c>
      <c r="B21" s="100" t="s">
        <v>843</v>
      </c>
      <c r="C21" s="100" t="s">
        <v>843</v>
      </c>
      <c r="D21" s="32">
        <v>4645.04</v>
      </c>
      <c r="E21" s="99">
        <v>3294.36</v>
      </c>
    </row>
    <row r="22" spans="1:5" ht="15" customHeight="1">
      <c r="A22" s="62" t="s">
        <v>52</v>
      </c>
      <c r="B22" s="100" t="s">
        <v>843</v>
      </c>
      <c r="C22" s="100" t="s">
        <v>843</v>
      </c>
      <c r="D22" s="32">
        <v>5394.06</v>
      </c>
      <c r="E22" s="99">
        <v>4175.25</v>
      </c>
    </row>
    <row r="23" spans="1:5" ht="15" customHeight="1">
      <c r="A23" s="62" t="s">
        <v>53</v>
      </c>
      <c r="B23" s="100" t="s">
        <v>843</v>
      </c>
      <c r="C23" s="100" t="s">
        <v>843</v>
      </c>
      <c r="D23" s="32">
        <v>11607.63</v>
      </c>
      <c r="E23" s="99">
        <v>8884.98</v>
      </c>
    </row>
    <row r="24" spans="1:5" ht="15" customHeight="1">
      <c r="A24" s="62" t="s">
        <v>54</v>
      </c>
      <c r="B24" s="100" t="s">
        <v>843</v>
      </c>
      <c r="C24" s="100" t="s">
        <v>843</v>
      </c>
      <c r="D24" s="32">
        <v>3361.58</v>
      </c>
      <c r="E24" s="99">
        <v>1977.39</v>
      </c>
    </row>
    <row r="25" spans="1:5" ht="22.5">
      <c r="A25" s="151" t="s">
        <v>904</v>
      </c>
      <c r="B25" s="130">
        <f>SUM(B27:B35)</f>
        <v>2</v>
      </c>
      <c r="C25" s="130">
        <f t="shared" ref="C25:E25" si="3">SUM(C27:C35)</f>
        <v>7.1000000000000005</v>
      </c>
      <c r="D25" s="130">
        <f t="shared" si="3"/>
        <v>121917.67000000001</v>
      </c>
      <c r="E25" s="338">
        <f t="shared" si="3"/>
        <v>95435.95</v>
      </c>
    </row>
    <row r="26" spans="1:5" ht="22.5">
      <c r="A26" s="61" t="s">
        <v>870</v>
      </c>
      <c r="B26" s="100"/>
      <c r="C26" s="32"/>
      <c r="D26" s="32"/>
      <c r="E26" s="99"/>
    </row>
    <row r="27" spans="1:5" ht="15" customHeight="1">
      <c r="A27" s="62" t="s">
        <v>55</v>
      </c>
      <c r="B27" s="100">
        <v>1</v>
      </c>
      <c r="C27" s="32">
        <v>2.7</v>
      </c>
      <c r="D27" s="32">
        <v>9444.5</v>
      </c>
      <c r="E27" s="99">
        <v>7472.24</v>
      </c>
    </row>
    <row r="28" spans="1:5" ht="15" customHeight="1">
      <c r="A28" s="62" t="s">
        <v>56</v>
      </c>
      <c r="B28" s="100">
        <v>1</v>
      </c>
      <c r="C28" s="32">
        <v>4.4000000000000004</v>
      </c>
      <c r="D28" s="32">
        <v>9783.44</v>
      </c>
      <c r="E28" s="99">
        <v>8522.15</v>
      </c>
    </row>
    <row r="29" spans="1:5" ht="15" customHeight="1">
      <c r="A29" s="62" t="s">
        <v>57</v>
      </c>
      <c r="B29" s="100" t="s">
        <v>843</v>
      </c>
      <c r="C29" s="100" t="s">
        <v>843</v>
      </c>
      <c r="D29" s="32">
        <v>8230.5499999999993</v>
      </c>
      <c r="E29" s="99">
        <v>6521.56</v>
      </c>
    </row>
    <row r="30" spans="1:5" ht="15" customHeight="1">
      <c r="A30" s="62" t="s">
        <v>58</v>
      </c>
      <c r="B30" s="100" t="s">
        <v>843</v>
      </c>
      <c r="C30" s="100" t="s">
        <v>843</v>
      </c>
      <c r="D30" s="32">
        <v>13222.25</v>
      </c>
      <c r="E30" s="99">
        <v>8846.6299999999992</v>
      </c>
    </row>
    <row r="31" spans="1:5" ht="15" customHeight="1">
      <c r="A31" s="62" t="s">
        <v>59</v>
      </c>
      <c r="B31" s="100" t="s">
        <v>843</v>
      </c>
      <c r="C31" s="100" t="s">
        <v>843</v>
      </c>
      <c r="D31" s="32">
        <v>4755.4399999999996</v>
      </c>
      <c r="E31" s="99">
        <v>3902.6</v>
      </c>
    </row>
    <row r="32" spans="1:5" ht="15" customHeight="1">
      <c r="A32" s="62" t="s">
        <v>60</v>
      </c>
      <c r="B32" s="100" t="s">
        <v>843</v>
      </c>
      <c r="C32" s="100" t="s">
        <v>843</v>
      </c>
      <c r="D32" s="32">
        <v>24740.91</v>
      </c>
      <c r="E32" s="99">
        <v>19927.07</v>
      </c>
    </row>
    <row r="33" spans="1:5" ht="15" customHeight="1">
      <c r="A33" s="43" t="s">
        <v>61</v>
      </c>
      <c r="B33" s="100" t="s">
        <v>843</v>
      </c>
      <c r="C33" s="100" t="s">
        <v>843</v>
      </c>
      <c r="D33" s="32">
        <v>9304.8700000000008</v>
      </c>
      <c r="E33" s="99">
        <v>7716.82</v>
      </c>
    </row>
    <row r="34" spans="1:5" ht="22.5">
      <c r="A34" s="150" t="s">
        <v>871</v>
      </c>
      <c r="B34" s="130"/>
      <c r="C34" s="102"/>
      <c r="D34" s="102"/>
      <c r="E34" s="131"/>
    </row>
    <row r="35" spans="1:5" ht="15" customHeight="1">
      <c r="A35" s="62" t="s">
        <v>62</v>
      </c>
      <c r="B35" s="100" t="s">
        <v>843</v>
      </c>
      <c r="C35" s="100" t="s">
        <v>843</v>
      </c>
      <c r="D35" s="32">
        <v>42435.71</v>
      </c>
      <c r="E35" s="99">
        <v>32526.880000000001</v>
      </c>
    </row>
    <row r="36" spans="1:5" ht="20.100000000000001" customHeight="1">
      <c r="A36" s="33" t="s">
        <v>990</v>
      </c>
    </row>
    <row r="37" spans="1:5" ht="15" customHeight="1">
      <c r="A37" s="49" t="s">
        <v>358</v>
      </c>
    </row>
  </sheetData>
  <mergeCells count="6">
    <mergeCell ref="A3:A5"/>
    <mergeCell ref="B4:B5"/>
    <mergeCell ref="C4:C5"/>
    <mergeCell ref="D5:E5"/>
    <mergeCell ref="B3:C3"/>
    <mergeCell ref="D3:E3"/>
  </mergeCells>
  <hyperlinks>
    <hyperlink ref="F1:F2" location="'Spis tablic'!A1" display="Powrót do spisu tablic" xr:uid="{3174A124-C876-4085-AD4B-9E118B38286F}"/>
  </hyperlinks>
  <pageMargins left="0.19685039370078741" right="0.19685039370078741" top="0.19685039370078741" bottom="0.19685039370078741" header="0.31496062992125984" footer="0.31496062992125984"/>
  <pageSetup paperSize="9" orientation="portrait" horizontalDpi="4294967294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400-000000000000}">
  <sheetPr codeName="Arkusz78">
    <pageSetUpPr fitToPage="1"/>
  </sheetPr>
  <dimension ref="A1:F37"/>
  <sheetViews>
    <sheetView showGridLines="0"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/>
    </sheetView>
  </sheetViews>
  <sheetFormatPr defaultColWidth="9.59765625" defaultRowHeight="11.25"/>
  <cols>
    <col min="1" max="1" width="33.3984375" style="33" customWidth="1"/>
    <col min="2" max="5" width="24" style="33" customWidth="1"/>
    <col min="6" max="16384" width="9.59765625" style="33"/>
  </cols>
  <sheetData>
    <row r="1" spans="1:6" ht="15" customHeight="1">
      <c r="A1" s="2" t="s">
        <v>993</v>
      </c>
      <c r="B1" s="56"/>
      <c r="C1" s="56"/>
      <c r="D1" s="56"/>
      <c r="E1" s="89"/>
      <c r="F1" s="339" t="s">
        <v>36</v>
      </c>
    </row>
    <row r="2" spans="1:6" ht="15" customHeight="1">
      <c r="A2" s="186" t="s">
        <v>790</v>
      </c>
      <c r="B2" s="56"/>
      <c r="C2" s="56"/>
      <c r="D2" s="56"/>
      <c r="E2" s="214"/>
      <c r="F2" s="349" t="s">
        <v>37</v>
      </c>
    </row>
    <row r="3" spans="1:6" ht="27" customHeight="1">
      <c r="A3" s="401" t="s">
        <v>519</v>
      </c>
      <c r="B3" s="405" t="s">
        <v>985</v>
      </c>
      <c r="C3" s="406"/>
      <c r="D3" s="405" t="s">
        <v>988</v>
      </c>
      <c r="E3" s="404"/>
    </row>
    <row r="4" spans="1:6" ht="45">
      <c r="A4" s="417"/>
      <c r="B4" s="393" t="s">
        <v>986</v>
      </c>
      <c r="C4" s="393" t="s">
        <v>987</v>
      </c>
      <c r="D4" s="310" t="s">
        <v>828</v>
      </c>
      <c r="E4" s="310" t="s">
        <v>989</v>
      </c>
    </row>
    <row r="5" spans="1:6" ht="27" customHeight="1">
      <c r="A5" s="402"/>
      <c r="B5" s="394"/>
      <c r="C5" s="394"/>
      <c r="D5" s="395" t="s">
        <v>976</v>
      </c>
      <c r="E5" s="418"/>
    </row>
    <row r="6" spans="1:6" ht="22.5">
      <c r="A6" s="171" t="s">
        <v>902</v>
      </c>
      <c r="B6" s="173">
        <f>B7+B17+B25</f>
        <v>10</v>
      </c>
      <c r="C6" s="173">
        <f t="shared" ref="C6:E6" si="0">C7+C17+C25</f>
        <v>47.1</v>
      </c>
      <c r="D6" s="173">
        <f t="shared" si="0"/>
        <v>256003.19</v>
      </c>
      <c r="E6" s="337">
        <f t="shared" si="0"/>
        <v>203222.61000000002</v>
      </c>
    </row>
    <row r="7" spans="1:6" ht="22.5">
      <c r="A7" s="151" t="s">
        <v>903</v>
      </c>
      <c r="B7" s="130">
        <f>SUM(B9:B16)</f>
        <v>6</v>
      </c>
      <c r="C7" s="130">
        <f t="shared" ref="C7:E7" si="1">SUM(C9:C16)</f>
        <v>32.200000000000003</v>
      </c>
      <c r="D7" s="130">
        <f t="shared" si="1"/>
        <v>90443.91</v>
      </c>
      <c r="E7" s="338">
        <f t="shared" si="1"/>
        <v>74615.510000000009</v>
      </c>
    </row>
    <row r="8" spans="1:6" ht="22.5">
      <c r="A8" s="61" t="s">
        <v>870</v>
      </c>
      <c r="B8" s="100"/>
      <c r="C8" s="32"/>
      <c r="D8" s="32"/>
      <c r="E8" s="99"/>
    </row>
    <row r="9" spans="1:6" ht="15" customHeight="1">
      <c r="A9" s="62" t="s">
        <v>42</v>
      </c>
      <c r="B9" s="100">
        <v>1</v>
      </c>
      <c r="C9" s="32">
        <v>1</v>
      </c>
      <c r="D9" s="32">
        <v>7655.73</v>
      </c>
      <c r="E9" s="99">
        <v>7015.04</v>
      </c>
    </row>
    <row r="10" spans="1:6" ht="15" customHeight="1">
      <c r="A10" s="62" t="s">
        <v>43</v>
      </c>
      <c r="B10" s="100">
        <v>2</v>
      </c>
      <c r="C10" s="32">
        <v>14.8</v>
      </c>
      <c r="D10" s="32">
        <v>9257.86</v>
      </c>
      <c r="E10" s="99">
        <v>7718.78</v>
      </c>
    </row>
    <row r="11" spans="1:6" ht="15" customHeight="1">
      <c r="A11" s="62" t="s">
        <v>44</v>
      </c>
      <c r="B11" s="100" t="s">
        <v>843</v>
      </c>
      <c r="C11" s="100" t="s">
        <v>843</v>
      </c>
      <c r="D11" s="32">
        <v>9839.82</v>
      </c>
      <c r="E11" s="99">
        <v>8132.85</v>
      </c>
    </row>
    <row r="12" spans="1:6" ht="15" customHeight="1">
      <c r="A12" s="62" t="s">
        <v>45</v>
      </c>
      <c r="B12" s="100">
        <v>1</v>
      </c>
      <c r="C12" s="32">
        <v>6.8</v>
      </c>
      <c r="D12" s="32">
        <v>13714.2</v>
      </c>
      <c r="E12" s="99">
        <v>10957.11</v>
      </c>
    </row>
    <row r="13" spans="1:6" ht="15" customHeight="1">
      <c r="A13" s="62" t="s">
        <v>46</v>
      </c>
      <c r="B13" s="100" t="s">
        <v>843</v>
      </c>
      <c r="C13" s="100" t="s">
        <v>843</v>
      </c>
      <c r="D13" s="32">
        <v>5473.11</v>
      </c>
      <c r="E13" s="99">
        <v>4479.2700000000004</v>
      </c>
    </row>
    <row r="14" spans="1:6" ht="15" customHeight="1">
      <c r="A14" s="62" t="s">
        <v>47</v>
      </c>
      <c r="B14" s="100">
        <v>1</v>
      </c>
      <c r="C14" s="32">
        <v>6</v>
      </c>
      <c r="D14" s="32">
        <v>15864.22</v>
      </c>
      <c r="E14" s="99">
        <v>13098.62</v>
      </c>
    </row>
    <row r="15" spans="1:6" ht="22.5">
      <c r="A15" s="150" t="s">
        <v>871</v>
      </c>
      <c r="B15" s="100"/>
      <c r="C15" s="32"/>
      <c r="D15" s="32"/>
      <c r="E15" s="99"/>
    </row>
    <row r="16" spans="1:6" ht="15" customHeight="1">
      <c r="A16" s="62" t="s">
        <v>48</v>
      </c>
      <c r="B16" s="100">
        <v>1</v>
      </c>
      <c r="C16" s="32">
        <v>3.6</v>
      </c>
      <c r="D16" s="32">
        <v>28638.97</v>
      </c>
      <c r="E16" s="99">
        <v>23213.84</v>
      </c>
    </row>
    <row r="17" spans="1:5" ht="22.5">
      <c r="A17" s="172" t="s">
        <v>901</v>
      </c>
      <c r="B17" s="130">
        <f>SUM(B19:B24)</f>
        <v>2</v>
      </c>
      <c r="C17" s="130">
        <f t="shared" ref="C17:E17" si="2">SUM(C19:C24)</f>
        <v>7.8</v>
      </c>
      <c r="D17" s="130">
        <f t="shared" si="2"/>
        <v>47629.119999999995</v>
      </c>
      <c r="E17" s="338">
        <f t="shared" si="2"/>
        <v>36915.53</v>
      </c>
    </row>
    <row r="18" spans="1:5" ht="22.5">
      <c r="A18" s="150" t="s">
        <v>873</v>
      </c>
      <c r="B18" s="100"/>
      <c r="C18" s="32"/>
      <c r="D18" s="32"/>
      <c r="E18" s="99"/>
    </row>
    <row r="19" spans="1:5" ht="15" customHeight="1">
      <c r="A19" s="62" t="s">
        <v>49</v>
      </c>
      <c r="B19" s="100">
        <v>1</v>
      </c>
      <c r="C19" s="32">
        <v>5.0999999999999996</v>
      </c>
      <c r="D19" s="32">
        <v>15764.66</v>
      </c>
      <c r="E19" s="99">
        <v>13394.48</v>
      </c>
    </row>
    <row r="20" spans="1:5" ht="15" customHeight="1">
      <c r="A20" s="62" t="s">
        <v>50</v>
      </c>
      <c r="B20" s="100">
        <v>1</v>
      </c>
      <c r="C20" s="32">
        <v>2.7</v>
      </c>
      <c r="D20" s="32">
        <v>9204.31</v>
      </c>
      <c r="E20" s="99">
        <v>6858.49</v>
      </c>
    </row>
    <row r="21" spans="1:5" ht="15" customHeight="1">
      <c r="A21" s="62" t="s">
        <v>51</v>
      </c>
      <c r="B21" s="100" t="s">
        <v>843</v>
      </c>
      <c r="C21" s="100" t="s">
        <v>843</v>
      </c>
      <c r="D21" s="32">
        <v>4058.28</v>
      </c>
      <c r="E21" s="99">
        <v>2794.91</v>
      </c>
    </row>
    <row r="22" spans="1:5" ht="15" customHeight="1">
      <c r="A22" s="62" t="s">
        <v>52</v>
      </c>
      <c r="B22" s="100" t="s">
        <v>843</v>
      </c>
      <c r="C22" s="100" t="s">
        <v>843</v>
      </c>
      <c r="D22" s="32">
        <v>5263.88</v>
      </c>
      <c r="E22" s="99">
        <v>4099.2700000000004</v>
      </c>
    </row>
    <row r="23" spans="1:5" ht="15" customHeight="1">
      <c r="A23" s="62" t="s">
        <v>53</v>
      </c>
      <c r="B23" s="100" t="s">
        <v>843</v>
      </c>
      <c r="C23" s="100" t="s">
        <v>843</v>
      </c>
      <c r="D23" s="32">
        <v>10401.67</v>
      </c>
      <c r="E23" s="99">
        <v>7862.38</v>
      </c>
    </row>
    <row r="24" spans="1:5" ht="15" customHeight="1">
      <c r="A24" s="62" t="s">
        <v>54</v>
      </c>
      <c r="B24" s="100" t="s">
        <v>843</v>
      </c>
      <c r="C24" s="100" t="s">
        <v>843</v>
      </c>
      <c r="D24" s="32">
        <v>2936.32</v>
      </c>
      <c r="E24" s="99">
        <v>1906</v>
      </c>
    </row>
    <row r="25" spans="1:5" ht="22.5">
      <c r="A25" s="151" t="s">
        <v>904</v>
      </c>
      <c r="B25" s="130">
        <f>SUM(B27:B35)</f>
        <v>2</v>
      </c>
      <c r="C25" s="130">
        <f t="shared" ref="C25:E25" si="3">SUM(C27:C35)</f>
        <v>7.1000000000000005</v>
      </c>
      <c r="D25" s="130">
        <f t="shared" si="3"/>
        <v>117930.16</v>
      </c>
      <c r="E25" s="338">
        <f t="shared" si="3"/>
        <v>91691.57</v>
      </c>
    </row>
    <row r="26" spans="1:5" ht="22.5">
      <c r="A26" s="61" t="s">
        <v>870</v>
      </c>
      <c r="B26" s="100"/>
      <c r="C26" s="32"/>
      <c r="D26" s="32"/>
      <c r="E26" s="99"/>
    </row>
    <row r="27" spans="1:5" ht="15" customHeight="1">
      <c r="A27" s="62" t="s">
        <v>55</v>
      </c>
      <c r="B27" s="100">
        <v>1</v>
      </c>
      <c r="C27" s="32">
        <v>2.7</v>
      </c>
      <c r="D27" s="32">
        <v>8517.92</v>
      </c>
      <c r="E27" s="99">
        <v>6580.64</v>
      </c>
    </row>
    <row r="28" spans="1:5" ht="15" customHeight="1">
      <c r="A28" s="62" t="s">
        <v>56</v>
      </c>
      <c r="B28" s="100">
        <v>1</v>
      </c>
      <c r="C28" s="32">
        <v>4.4000000000000004</v>
      </c>
      <c r="D28" s="32">
        <v>9339.4500000000007</v>
      </c>
      <c r="E28" s="99">
        <v>7979.45</v>
      </c>
    </row>
    <row r="29" spans="1:5" ht="15" customHeight="1">
      <c r="A29" s="62" t="s">
        <v>57</v>
      </c>
      <c r="B29" s="100" t="s">
        <v>843</v>
      </c>
      <c r="C29" s="100" t="s">
        <v>843</v>
      </c>
      <c r="D29" s="32">
        <v>7780.8</v>
      </c>
      <c r="E29" s="99">
        <v>5985.82</v>
      </c>
    </row>
    <row r="30" spans="1:5" ht="15" customHeight="1">
      <c r="A30" s="62" t="s">
        <v>58</v>
      </c>
      <c r="B30" s="100" t="s">
        <v>843</v>
      </c>
      <c r="C30" s="100" t="s">
        <v>843</v>
      </c>
      <c r="D30" s="32">
        <v>12295.57</v>
      </c>
      <c r="E30" s="99">
        <v>7989.79</v>
      </c>
    </row>
    <row r="31" spans="1:5" ht="15" customHeight="1">
      <c r="A31" s="62" t="s">
        <v>59</v>
      </c>
      <c r="B31" s="100" t="s">
        <v>843</v>
      </c>
      <c r="C31" s="100" t="s">
        <v>843</v>
      </c>
      <c r="D31" s="32">
        <v>4733.1400000000003</v>
      </c>
      <c r="E31" s="99">
        <v>3923.18</v>
      </c>
    </row>
    <row r="32" spans="1:5" ht="15" customHeight="1">
      <c r="A32" s="62" t="s">
        <v>60</v>
      </c>
      <c r="B32" s="100" t="s">
        <v>843</v>
      </c>
      <c r="C32" s="100" t="s">
        <v>843</v>
      </c>
      <c r="D32" s="32">
        <v>25320.3</v>
      </c>
      <c r="E32" s="99">
        <v>20176.04</v>
      </c>
    </row>
    <row r="33" spans="1:5" ht="15" customHeight="1">
      <c r="A33" s="43" t="s">
        <v>61</v>
      </c>
      <c r="B33" s="100" t="s">
        <v>843</v>
      </c>
      <c r="C33" s="100" t="s">
        <v>843</v>
      </c>
      <c r="D33" s="32">
        <v>8996.25</v>
      </c>
      <c r="E33" s="99">
        <v>7433.83</v>
      </c>
    </row>
    <row r="34" spans="1:5" ht="22.5">
      <c r="A34" s="150" t="s">
        <v>871</v>
      </c>
      <c r="B34" s="100"/>
      <c r="C34" s="32"/>
      <c r="D34" s="32"/>
      <c r="E34" s="99"/>
    </row>
    <row r="35" spans="1:5" ht="15" customHeight="1">
      <c r="A35" s="62" t="s">
        <v>62</v>
      </c>
      <c r="B35" s="100" t="s">
        <v>843</v>
      </c>
      <c r="C35" s="100" t="s">
        <v>843</v>
      </c>
      <c r="D35" s="32">
        <v>40946.730000000003</v>
      </c>
      <c r="E35" s="99">
        <v>31622.82</v>
      </c>
    </row>
    <row r="36" spans="1:5" ht="20.100000000000001" customHeight="1">
      <c r="A36" s="33" t="s">
        <v>990</v>
      </c>
    </row>
    <row r="37" spans="1:5" ht="15" customHeight="1">
      <c r="A37" s="49" t="s">
        <v>358</v>
      </c>
    </row>
  </sheetData>
  <mergeCells count="6">
    <mergeCell ref="A3:A5"/>
    <mergeCell ref="B4:B5"/>
    <mergeCell ref="C4:C5"/>
    <mergeCell ref="D5:E5"/>
    <mergeCell ref="B3:C3"/>
    <mergeCell ref="D3:E3"/>
  </mergeCells>
  <hyperlinks>
    <hyperlink ref="F1:F2" location="'Spis tablic'!A1" display="Powrót do spisu tablic" xr:uid="{F6860B0E-677F-4422-B63B-A1574F7CA458}"/>
  </hyperlinks>
  <pageMargins left="0.19685039370078741" right="0.19685039370078741" top="0.19685039370078741" bottom="0.19685039370078741" header="0.31496062992125984" footer="0.31496062992125984"/>
  <pageSetup paperSize="9" scale="91" fitToHeight="0" orientation="portrait" horizontalDpi="4294967294"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DEF829-45B0-41C4-92EA-C992DF8CDDA6}">
  <dimension ref="A1:F37"/>
  <sheetViews>
    <sheetView showGridLines="0" workbookViewId="0">
      <selection activeCell="F1" sqref="F1"/>
    </sheetView>
  </sheetViews>
  <sheetFormatPr defaultColWidth="9.59765625" defaultRowHeight="11.25"/>
  <cols>
    <col min="1" max="1" width="33.3984375" style="33" customWidth="1"/>
    <col min="2" max="5" width="24" style="33" customWidth="1"/>
    <col min="6" max="16384" width="9.59765625" style="33"/>
  </cols>
  <sheetData>
    <row r="1" spans="1:6" ht="15" customHeight="1">
      <c r="A1" s="2" t="s">
        <v>994</v>
      </c>
      <c r="B1" s="56"/>
      <c r="C1" s="56"/>
      <c r="D1" s="56"/>
      <c r="E1" s="89"/>
      <c r="F1" s="339" t="s">
        <v>36</v>
      </c>
    </row>
    <row r="2" spans="1:6" ht="15" customHeight="1">
      <c r="A2" s="186" t="s">
        <v>793</v>
      </c>
      <c r="B2" s="56"/>
      <c r="C2" s="56"/>
      <c r="D2" s="56"/>
      <c r="E2" s="214"/>
      <c r="F2" s="349" t="s">
        <v>37</v>
      </c>
    </row>
    <row r="3" spans="1:6" ht="27" customHeight="1">
      <c r="A3" s="401" t="s">
        <v>519</v>
      </c>
      <c r="B3" s="405" t="s">
        <v>985</v>
      </c>
      <c r="C3" s="406"/>
      <c r="D3" s="405" t="s">
        <v>988</v>
      </c>
      <c r="E3" s="404"/>
    </row>
    <row r="4" spans="1:6" ht="45">
      <c r="A4" s="417"/>
      <c r="B4" s="393" t="s">
        <v>986</v>
      </c>
      <c r="C4" s="393" t="s">
        <v>987</v>
      </c>
      <c r="D4" s="310" t="s">
        <v>828</v>
      </c>
      <c r="E4" s="310" t="s">
        <v>989</v>
      </c>
    </row>
    <row r="5" spans="1:6" ht="27" customHeight="1">
      <c r="A5" s="402"/>
      <c r="B5" s="394"/>
      <c r="C5" s="394"/>
      <c r="D5" s="395" t="s">
        <v>976</v>
      </c>
      <c r="E5" s="418"/>
    </row>
    <row r="6" spans="1:6" ht="22.5">
      <c r="A6" s="171" t="s">
        <v>902</v>
      </c>
      <c r="B6" s="173">
        <f>B7+B17+B25</f>
        <v>10</v>
      </c>
      <c r="C6" s="173">
        <f t="shared" ref="C6:E6" si="0">C7+C17+C25</f>
        <v>47.1</v>
      </c>
      <c r="D6" s="173">
        <f t="shared" si="0"/>
        <v>262085.34</v>
      </c>
      <c r="E6" s="337">
        <f t="shared" si="0"/>
        <v>208304.99</v>
      </c>
    </row>
    <row r="7" spans="1:6" ht="22.5">
      <c r="A7" s="151" t="s">
        <v>903</v>
      </c>
      <c r="B7" s="130">
        <f>SUM(B9:B16)</f>
        <v>6</v>
      </c>
      <c r="C7" s="130">
        <f t="shared" ref="C7:E7" si="1">SUM(C9:C16)</f>
        <v>32.200000000000003</v>
      </c>
      <c r="D7" s="130">
        <f t="shared" si="1"/>
        <v>92972.63</v>
      </c>
      <c r="E7" s="338">
        <f t="shared" si="1"/>
        <v>76507.790000000008</v>
      </c>
    </row>
    <row r="8" spans="1:6" ht="22.5">
      <c r="A8" s="61" t="s">
        <v>870</v>
      </c>
      <c r="B8" s="100"/>
      <c r="C8" s="32"/>
      <c r="D8" s="32"/>
      <c r="E8" s="99"/>
    </row>
    <row r="9" spans="1:6" ht="15" customHeight="1">
      <c r="A9" s="62" t="s">
        <v>42</v>
      </c>
      <c r="B9" s="100">
        <v>1</v>
      </c>
      <c r="C9" s="32">
        <v>1</v>
      </c>
      <c r="D9" s="32">
        <v>7913.01</v>
      </c>
      <c r="E9" s="99">
        <v>7093.25</v>
      </c>
    </row>
    <row r="10" spans="1:6" ht="15" customHeight="1">
      <c r="A10" s="62" t="s">
        <v>43</v>
      </c>
      <c r="B10" s="100">
        <v>2</v>
      </c>
      <c r="C10" s="32">
        <v>14.8</v>
      </c>
      <c r="D10" s="32">
        <v>9763.99</v>
      </c>
      <c r="E10" s="99">
        <v>8129.55</v>
      </c>
    </row>
    <row r="11" spans="1:6" ht="15" customHeight="1">
      <c r="A11" s="62" t="s">
        <v>44</v>
      </c>
      <c r="B11" s="100" t="s">
        <v>843</v>
      </c>
      <c r="C11" s="100" t="s">
        <v>843</v>
      </c>
      <c r="D11" s="32">
        <v>10378.16</v>
      </c>
      <c r="E11" s="99">
        <v>8665.15</v>
      </c>
    </row>
    <row r="12" spans="1:6" ht="15" customHeight="1">
      <c r="A12" s="62" t="s">
        <v>45</v>
      </c>
      <c r="B12" s="100">
        <v>1</v>
      </c>
      <c r="C12" s="32">
        <v>6.8</v>
      </c>
      <c r="D12" s="32">
        <v>13853.75</v>
      </c>
      <c r="E12" s="99">
        <v>11291.11</v>
      </c>
    </row>
    <row r="13" spans="1:6" ht="15" customHeight="1">
      <c r="A13" s="62" t="s">
        <v>46</v>
      </c>
      <c r="B13" s="100" t="s">
        <v>843</v>
      </c>
      <c r="C13" s="100" t="s">
        <v>843</v>
      </c>
      <c r="D13" s="32">
        <v>5464.92</v>
      </c>
      <c r="E13" s="99">
        <v>4716.68</v>
      </c>
    </row>
    <row r="14" spans="1:6" ht="15" customHeight="1">
      <c r="A14" s="62" t="s">
        <v>47</v>
      </c>
      <c r="B14" s="100">
        <v>1</v>
      </c>
      <c r="C14" s="32">
        <v>6</v>
      </c>
      <c r="D14" s="32">
        <v>15853.07</v>
      </c>
      <c r="E14" s="99">
        <v>12841.23</v>
      </c>
    </row>
    <row r="15" spans="1:6" ht="22.5">
      <c r="A15" s="150" t="s">
        <v>871</v>
      </c>
      <c r="B15" s="100"/>
      <c r="C15" s="32"/>
      <c r="D15" s="32"/>
      <c r="E15" s="99"/>
    </row>
    <row r="16" spans="1:6" ht="15" customHeight="1">
      <c r="A16" s="62" t="s">
        <v>48</v>
      </c>
      <c r="B16" s="100">
        <v>1</v>
      </c>
      <c r="C16" s="32">
        <v>3.6</v>
      </c>
      <c r="D16" s="32">
        <v>29745.73</v>
      </c>
      <c r="E16" s="99">
        <v>23770.82</v>
      </c>
    </row>
    <row r="17" spans="1:5" ht="22.5">
      <c r="A17" s="172" t="s">
        <v>901</v>
      </c>
      <c r="B17" s="130">
        <f>SUM(B19:B24)</f>
        <v>2</v>
      </c>
      <c r="C17" s="130">
        <f t="shared" ref="C17:E17" si="2">SUM(C19:C24)</f>
        <v>7.8</v>
      </c>
      <c r="D17" s="130">
        <f t="shared" si="2"/>
        <v>47505.15</v>
      </c>
      <c r="E17" s="338">
        <f t="shared" si="2"/>
        <v>36517.72</v>
      </c>
    </row>
    <row r="18" spans="1:5" ht="22.5">
      <c r="A18" s="150" t="s">
        <v>873</v>
      </c>
      <c r="B18" s="100"/>
      <c r="C18" s="32"/>
      <c r="D18" s="32"/>
      <c r="E18" s="99"/>
    </row>
    <row r="19" spans="1:5" ht="15" customHeight="1">
      <c r="A19" s="62" t="s">
        <v>49</v>
      </c>
      <c r="B19" s="100">
        <v>1</v>
      </c>
      <c r="C19" s="32">
        <v>5.0999999999999996</v>
      </c>
      <c r="D19" s="32">
        <v>14433.08</v>
      </c>
      <c r="E19" s="99">
        <v>11843.68</v>
      </c>
    </row>
    <row r="20" spans="1:5" ht="15" customHeight="1">
      <c r="A20" s="62" t="s">
        <v>50</v>
      </c>
      <c r="B20" s="100">
        <v>1</v>
      </c>
      <c r="C20" s="32">
        <v>2.7</v>
      </c>
      <c r="D20" s="32">
        <v>9439.26</v>
      </c>
      <c r="E20" s="99">
        <v>7078.54</v>
      </c>
    </row>
    <row r="21" spans="1:5" ht="15" customHeight="1">
      <c r="A21" s="62" t="s">
        <v>51</v>
      </c>
      <c r="B21" s="100" t="s">
        <v>843</v>
      </c>
      <c r="C21" s="100" t="s">
        <v>843</v>
      </c>
      <c r="D21" s="32">
        <v>4335</v>
      </c>
      <c r="E21" s="99">
        <v>3107.3</v>
      </c>
    </row>
    <row r="22" spans="1:5" ht="15" customHeight="1">
      <c r="A22" s="62" t="s">
        <v>52</v>
      </c>
      <c r="B22" s="100" t="s">
        <v>843</v>
      </c>
      <c r="C22" s="100" t="s">
        <v>843</v>
      </c>
      <c r="D22" s="32">
        <v>5402.62</v>
      </c>
      <c r="E22" s="99">
        <v>4201</v>
      </c>
    </row>
    <row r="23" spans="1:5" ht="15" customHeight="1">
      <c r="A23" s="62" t="s">
        <v>53</v>
      </c>
      <c r="B23" s="100" t="s">
        <v>843</v>
      </c>
      <c r="C23" s="100" t="s">
        <v>843</v>
      </c>
      <c r="D23" s="32">
        <v>10846.07</v>
      </c>
      <c r="E23" s="99">
        <v>8254.81</v>
      </c>
    </row>
    <row r="24" spans="1:5" ht="15" customHeight="1">
      <c r="A24" s="62" t="s">
        <v>54</v>
      </c>
      <c r="B24" s="100" t="s">
        <v>843</v>
      </c>
      <c r="C24" s="100" t="s">
        <v>843</v>
      </c>
      <c r="D24" s="32">
        <v>3049.12</v>
      </c>
      <c r="E24" s="99">
        <v>2032.39</v>
      </c>
    </row>
    <row r="25" spans="1:5" ht="22.5">
      <c r="A25" s="151" t="s">
        <v>904</v>
      </c>
      <c r="B25" s="130">
        <f>SUM(B27:B35)</f>
        <v>2</v>
      </c>
      <c r="C25" s="130">
        <f t="shared" ref="C25:E25" si="3">SUM(C27:C35)</f>
        <v>7.1000000000000005</v>
      </c>
      <c r="D25" s="130">
        <f t="shared" si="3"/>
        <v>121607.56</v>
      </c>
      <c r="E25" s="338">
        <f t="shared" si="3"/>
        <v>95279.48</v>
      </c>
    </row>
    <row r="26" spans="1:5" ht="22.5">
      <c r="A26" s="61" t="s">
        <v>870</v>
      </c>
      <c r="B26" s="100"/>
      <c r="C26" s="32"/>
      <c r="D26" s="32"/>
      <c r="E26" s="99"/>
    </row>
    <row r="27" spans="1:5" ht="15" customHeight="1">
      <c r="A27" s="62" t="s">
        <v>55</v>
      </c>
      <c r="B27" s="100">
        <v>1</v>
      </c>
      <c r="C27" s="32">
        <v>2.7</v>
      </c>
      <c r="D27" s="32">
        <v>8812.4</v>
      </c>
      <c r="E27" s="99">
        <v>6808.12</v>
      </c>
    </row>
    <row r="28" spans="1:5" ht="15" customHeight="1">
      <c r="A28" s="62" t="s">
        <v>56</v>
      </c>
      <c r="B28" s="100">
        <v>1</v>
      </c>
      <c r="C28" s="32">
        <v>4.4000000000000004</v>
      </c>
      <c r="D28" s="32">
        <v>9717.89</v>
      </c>
      <c r="E28" s="99">
        <v>8212.39</v>
      </c>
    </row>
    <row r="29" spans="1:5" ht="15" customHeight="1">
      <c r="A29" s="62" t="s">
        <v>57</v>
      </c>
      <c r="B29" s="100" t="s">
        <v>843</v>
      </c>
      <c r="C29" s="100" t="s">
        <v>843</v>
      </c>
      <c r="D29" s="32">
        <v>7800.61</v>
      </c>
      <c r="E29" s="99">
        <v>6077.55</v>
      </c>
    </row>
    <row r="30" spans="1:5" ht="15" customHeight="1">
      <c r="A30" s="62" t="s">
        <v>58</v>
      </c>
      <c r="B30" s="100" t="s">
        <v>843</v>
      </c>
      <c r="C30" s="100" t="s">
        <v>843</v>
      </c>
      <c r="D30" s="32">
        <v>11410.53</v>
      </c>
      <c r="E30" s="99">
        <v>7687.75</v>
      </c>
    </row>
    <row r="31" spans="1:5" ht="15" customHeight="1">
      <c r="A31" s="62" t="s">
        <v>59</v>
      </c>
      <c r="B31" s="100" t="s">
        <v>843</v>
      </c>
      <c r="C31" s="100" t="s">
        <v>843</v>
      </c>
      <c r="D31" s="32">
        <v>5095.17</v>
      </c>
      <c r="E31" s="99">
        <v>4405.2</v>
      </c>
    </row>
    <row r="32" spans="1:5" ht="15" customHeight="1">
      <c r="A32" s="62" t="s">
        <v>60</v>
      </c>
      <c r="B32" s="100" t="s">
        <v>843</v>
      </c>
      <c r="C32" s="100" t="s">
        <v>843</v>
      </c>
      <c r="D32" s="32">
        <v>26689.46</v>
      </c>
      <c r="E32" s="99">
        <v>21335.200000000001</v>
      </c>
    </row>
    <row r="33" spans="1:5" ht="15" customHeight="1">
      <c r="A33" s="43" t="s">
        <v>61</v>
      </c>
      <c r="B33" s="100" t="s">
        <v>843</v>
      </c>
      <c r="C33" s="100" t="s">
        <v>843</v>
      </c>
      <c r="D33" s="32">
        <v>9594.64</v>
      </c>
      <c r="E33" s="99">
        <v>7785.4</v>
      </c>
    </row>
    <row r="34" spans="1:5" ht="22.5">
      <c r="A34" s="150" t="s">
        <v>871</v>
      </c>
      <c r="B34" s="130"/>
      <c r="C34" s="102"/>
      <c r="D34" s="102"/>
      <c r="E34" s="131"/>
    </row>
    <row r="35" spans="1:5" ht="15" customHeight="1">
      <c r="A35" s="62" t="s">
        <v>62</v>
      </c>
      <c r="B35" s="100" t="s">
        <v>843</v>
      </c>
      <c r="C35" s="100" t="s">
        <v>843</v>
      </c>
      <c r="D35" s="32">
        <v>42486.86</v>
      </c>
      <c r="E35" s="99">
        <v>32967.870000000003</v>
      </c>
    </row>
    <row r="36" spans="1:5" ht="20.100000000000001" customHeight="1">
      <c r="A36" s="33" t="s">
        <v>990</v>
      </c>
    </row>
    <row r="37" spans="1:5" ht="15" customHeight="1">
      <c r="A37" s="49" t="s">
        <v>358</v>
      </c>
    </row>
  </sheetData>
  <mergeCells count="6">
    <mergeCell ref="A3:A5"/>
    <mergeCell ref="B3:C3"/>
    <mergeCell ref="D3:E3"/>
    <mergeCell ref="B4:B5"/>
    <mergeCell ref="C4:C5"/>
    <mergeCell ref="D5:E5"/>
  </mergeCells>
  <hyperlinks>
    <hyperlink ref="F1:F2" location="'Spis tablic'!A1" display="Powrót do spisu tablic" xr:uid="{67203980-2F4D-4C80-9888-1EA2EE8DA45B}"/>
  </hyperlinks>
  <pageMargins left="0.7" right="0.7" top="0.75" bottom="0.75" header="0.3" footer="0.3"/>
  <pageSetup paperSize="9" orientation="portrait" horizontalDpi="4294967294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Arkusz8"/>
  <dimension ref="A1:G31"/>
  <sheetViews>
    <sheetView showGridLines="0" zoomScaleNormal="100" workbookViewId="0">
      <pane xSplit="1" ySplit="5" topLeftCell="B6" activePane="bottomRight" state="frozen"/>
      <selection pane="topRight"/>
      <selection pane="bottomLeft"/>
      <selection pane="bottomRight"/>
    </sheetView>
  </sheetViews>
  <sheetFormatPr defaultColWidth="9.59765625" defaultRowHeight="11.25"/>
  <cols>
    <col min="1" max="1" width="35.796875" style="33" customWidth="1"/>
    <col min="2" max="6" width="17.19921875" style="33" customWidth="1"/>
    <col min="7" max="9" width="16" style="33" customWidth="1"/>
    <col min="10" max="16384" width="9.59765625" style="33"/>
  </cols>
  <sheetData>
    <row r="1" spans="1:7" ht="15" customHeight="1">
      <c r="A1" s="2" t="s">
        <v>515</v>
      </c>
      <c r="B1" s="56"/>
      <c r="C1" s="56"/>
      <c r="D1" s="56"/>
      <c r="E1" s="56"/>
      <c r="F1" s="56"/>
    </row>
    <row r="2" spans="1:7" ht="15" customHeight="1">
      <c r="A2" s="179" t="s">
        <v>323</v>
      </c>
      <c r="B2" s="56"/>
      <c r="C2" s="56"/>
      <c r="D2" s="56"/>
      <c r="E2" s="56"/>
      <c r="F2" s="89" t="s">
        <v>36</v>
      </c>
    </row>
    <row r="3" spans="1:7" ht="15" customHeight="1">
      <c r="A3" s="179" t="s">
        <v>324</v>
      </c>
      <c r="B3" s="91"/>
      <c r="C3" s="91"/>
      <c r="D3" s="91"/>
      <c r="E3" s="91"/>
      <c r="F3" s="265" t="s">
        <v>37</v>
      </c>
    </row>
    <row r="4" spans="1:7" ht="15" customHeight="1">
      <c r="A4" s="401" t="s">
        <v>519</v>
      </c>
      <c r="B4" s="92">
        <v>2021</v>
      </c>
      <c r="C4" s="92">
        <v>2022</v>
      </c>
      <c r="D4" s="92">
        <v>2023</v>
      </c>
      <c r="E4" s="403">
        <v>2024</v>
      </c>
      <c r="F4" s="404"/>
      <c r="G4" s="65"/>
    </row>
    <row r="5" spans="1:7" ht="27" customHeight="1">
      <c r="A5" s="402"/>
      <c r="B5" s="405" t="s">
        <v>518</v>
      </c>
      <c r="C5" s="404"/>
      <c r="D5" s="404"/>
      <c r="E5" s="406"/>
      <c r="F5" s="294" t="s">
        <v>516</v>
      </c>
      <c r="G5" s="104"/>
    </row>
    <row r="6" spans="1:7" ht="27" customHeight="1">
      <c r="A6" s="56" t="s">
        <v>555</v>
      </c>
      <c r="B6" s="88">
        <v>242</v>
      </c>
      <c r="C6" s="88">
        <v>112</v>
      </c>
      <c r="D6" s="88">
        <v>242</v>
      </c>
      <c r="E6" s="88">
        <v>185</v>
      </c>
      <c r="F6" s="154">
        <v>76.400000000000006</v>
      </c>
    </row>
    <row r="7" spans="1:7" ht="25.15" customHeight="1">
      <c r="B7" s="407" t="s">
        <v>554</v>
      </c>
      <c r="C7" s="408"/>
      <c r="D7" s="408"/>
      <c r="E7" s="408"/>
      <c r="F7" s="155"/>
    </row>
    <row r="8" spans="1:7" s="57" customFormat="1" ht="15" customHeight="1">
      <c r="B8" s="409"/>
      <c r="C8" s="409"/>
      <c r="D8" s="409"/>
      <c r="E8" s="409"/>
      <c r="F8" s="155"/>
    </row>
    <row r="9" spans="1:7" ht="25.15" customHeight="1">
      <c r="A9" s="55" t="s">
        <v>556</v>
      </c>
      <c r="B9" s="70">
        <v>230</v>
      </c>
      <c r="C9" s="70">
        <v>95</v>
      </c>
      <c r="D9" s="70">
        <v>221</v>
      </c>
      <c r="E9" s="70">
        <v>176</v>
      </c>
      <c r="F9" s="155">
        <v>79.599999999999994</v>
      </c>
    </row>
    <row r="10" spans="1:7" ht="25.15" customHeight="1">
      <c r="A10" s="60" t="s">
        <v>557</v>
      </c>
      <c r="B10" s="70">
        <v>149</v>
      </c>
      <c r="C10" s="70">
        <v>61</v>
      </c>
      <c r="D10" s="70">
        <v>199</v>
      </c>
      <c r="E10" s="70">
        <v>149</v>
      </c>
      <c r="F10" s="155">
        <v>74.900000000000006</v>
      </c>
    </row>
    <row r="11" spans="1:7" ht="25.15" customHeight="1">
      <c r="A11" s="58" t="s">
        <v>558</v>
      </c>
      <c r="B11" s="70"/>
      <c r="C11" s="70"/>
      <c r="D11" s="70"/>
      <c r="E11" s="70"/>
      <c r="F11" s="155"/>
    </row>
    <row r="12" spans="1:7" ht="25.15" customHeight="1">
      <c r="A12" s="58" t="s">
        <v>559</v>
      </c>
      <c r="B12" s="70" t="s">
        <v>440</v>
      </c>
      <c r="C12" s="70" t="s">
        <v>440</v>
      </c>
      <c r="D12" s="70">
        <v>1</v>
      </c>
      <c r="E12" s="70">
        <v>1</v>
      </c>
      <c r="F12" s="155">
        <v>100</v>
      </c>
    </row>
    <row r="13" spans="1:7" ht="19.899999999999999" customHeight="1">
      <c r="A13" s="105" t="s">
        <v>241</v>
      </c>
      <c r="B13" s="70">
        <v>33</v>
      </c>
      <c r="C13" s="70">
        <v>34</v>
      </c>
      <c r="D13" s="70">
        <v>16</v>
      </c>
      <c r="E13" s="70">
        <v>22</v>
      </c>
      <c r="F13" s="155">
        <v>137.5</v>
      </c>
    </row>
    <row r="14" spans="1:7" ht="19.899999999999999" customHeight="1">
      <c r="A14" s="105" t="s">
        <v>5</v>
      </c>
      <c r="B14" s="70">
        <v>102</v>
      </c>
      <c r="C14" s="70">
        <v>11</v>
      </c>
      <c r="D14" s="70">
        <v>168</v>
      </c>
      <c r="E14" s="70">
        <v>112</v>
      </c>
      <c r="F14" s="155">
        <v>66.7</v>
      </c>
    </row>
    <row r="15" spans="1:7" ht="25.15" customHeight="1">
      <c r="A15" s="58" t="s">
        <v>560</v>
      </c>
      <c r="B15" s="70">
        <v>6</v>
      </c>
      <c r="C15" s="70">
        <v>11</v>
      </c>
      <c r="D15" s="70">
        <v>8</v>
      </c>
      <c r="E15" s="70">
        <v>9</v>
      </c>
      <c r="F15" s="155">
        <v>112.5</v>
      </c>
    </row>
    <row r="16" spans="1:7" ht="25.15" customHeight="1">
      <c r="A16" s="105" t="s">
        <v>197</v>
      </c>
      <c r="B16" s="70">
        <v>8</v>
      </c>
      <c r="C16" s="70">
        <v>5</v>
      </c>
      <c r="D16" s="70">
        <v>6</v>
      </c>
      <c r="E16" s="70">
        <v>5</v>
      </c>
      <c r="F16" s="155">
        <v>83.3</v>
      </c>
    </row>
    <row r="17" spans="1:6" ht="25.15" customHeight="1">
      <c r="A17" s="60" t="s">
        <v>561</v>
      </c>
      <c r="B17" s="70">
        <v>81</v>
      </c>
      <c r="C17" s="70">
        <v>34</v>
      </c>
      <c r="D17" s="70">
        <v>22</v>
      </c>
      <c r="E17" s="70">
        <v>27</v>
      </c>
      <c r="F17" s="155">
        <v>122.7</v>
      </c>
    </row>
    <row r="18" spans="1:6" ht="25.15" customHeight="1">
      <c r="A18" s="55" t="s">
        <v>562</v>
      </c>
      <c r="B18" s="70">
        <v>12</v>
      </c>
      <c r="C18" s="70">
        <v>17</v>
      </c>
      <c r="D18" s="70">
        <v>21</v>
      </c>
      <c r="E18" s="70">
        <v>9</v>
      </c>
      <c r="F18" s="155">
        <v>42.9</v>
      </c>
    </row>
    <row r="19" spans="1:6" ht="25.15" customHeight="1">
      <c r="B19" s="407" t="s">
        <v>563</v>
      </c>
      <c r="C19" s="408"/>
      <c r="D19" s="408"/>
      <c r="E19" s="408"/>
      <c r="F19" s="155"/>
    </row>
    <row r="20" spans="1:6" ht="25.15" customHeight="1">
      <c r="A20" s="44" t="s">
        <v>567</v>
      </c>
      <c r="B20" s="88"/>
      <c r="C20" s="88"/>
      <c r="D20" s="88"/>
      <c r="E20" s="88"/>
      <c r="F20" s="155"/>
    </row>
    <row r="21" spans="1:6" ht="25.15" customHeight="1">
      <c r="A21" s="55" t="s">
        <v>548</v>
      </c>
      <c r="B21" s="70">
        <v>2</v>
      </c>
      <c r="C21" s="70">
        <v>2</v>
      </c>
      <c r="D21" s="70">
        <v>6</v>
      </c>
      <c r="E21" s="70">
        <v>6</v>
      </c>
      <c r="F21" s="155">
        <v>100</v>
      </c>
    </row>
    <row r="22" spans="1:6" ht="25.15" customHeight="1">
      <c r="A22" s="55" t="s">
        <v>564</v>
      </c>
      <c r="B22" s="70">
        <v>109</v>
      </c>
      <c r="C22" s="70">
        <v>28</v>
      </c>
      <c r="D22" s="70">
        <v>33</v>
      </c>
      <c r="E22" s="70">
        <v>33</v>
      </c>
      <c r="F22" s="155">
        <v>100</v>
      </c>
    </row>
    <row r="23" spans="1:6" ht="25.15" customHeight="1">
      <c r="A23" s="55" t="s">
        <v>544</v>
      </c>
      <c r="B23" s="70">
        <v>65</v>
      </c>
      <c r="C23" s="70">
        <v>26</v>
      </c>
      <c r="D23" s="70">
        <v>174</v>
      </c>
      <c r="E23" s="70">
        <v>109</v>
      </c>
      <c r="F23" s="155">
        <v>62.6</v>
      </c>
    </row>
    <row r="24" spans="1:6" ht="25.15" customHeight="1">
      <c r="A24" s="55" t="s">
        <v>535</v>
      </c>
      <c r="B24" s="70">
        <v>14</v>
      </c>
      <c r="C24" s="70">
        <v>17</v>
      </c>
      <c r="D24" s="70">
        <v>1</v>
      </c>
      <c r="E24" s="70">
        <v>6</v>
      </c>
      <c r="F24" s="155">
        <v>600</v>
      </c>
    </row>
    <row r="25" spans="1:6" ht="25.15" customHeight="1">
      <c r="A25" s="55" t="s">
        <v>565</v>
      </c>
      <c r="B25" s="70" t="s">
        <v>440</v>
      </c>
      <c r="C25" s="70" t="s">
        <v>440</v>
      </c>
      <c r="D25" s="70">
        <v>1</v>
      </c>
      <c r="E25" s="70">
        <v>1</v>
      </c>
      <c r="F25" s="155">
        <v>100</v>
      </c>
    </row>
    <row r="26" spans="1:6" ht="25.15" customHeight="1">
      <c r="A26" s="55" t="s">
        <v>566</v>
      </c>
      <c r="B26" s="70">
        <v>52</v>
      </c>
      <c r="C26" s="70">
        <v>40</v>
      </c>
      <c r="D26" s="70">
        <v>27</v>
      </c>
      <c r="E26" s="70">
        <v>30</v>
      </c>
      <c r="F26" s="155">
        <v>111.1</v>
      </c>
    </row>
    <row r="27" spans="1:6" ht="19.899999999999999" customHeight="1">
      <c r="A27" s="33" t="s">
        <v>255</v>
      </c>
    </row>
    <row r="28" spans="1:6" ht="15" customHeight="1">
      <c r="A28" s="215" t="s">
        <v>569</v>
      </c>
    </row>
    <row r="29" spans="1:6" ht="15" customHeight="1">
      <c r="A29" s="177" t="s">
        <v>242</v>
      </c>
    </row>
    <row r="30" spans="1:6" ht="15" customHeight="1">
      <c r="A30" s="49" t="s">
        <v>568</v>
      </c>
    </row>
    <row r="31" spans="1:6" ht="15" customHeight="1">
      <c r="A31" s="177"/>
    </row>
  </sheetData>
  <mergeCells count="6">
    <mergeCell ref="A4:A5"/>
    <mergeCell ref="E4:F4"/>
    <mergeCell ref="B5:E5"/>
    <mergeCell ref="B19:E19"/>
    <mergeCell ref="B7:E7"/>
    <mergeCell ref="B8:E8"/>
  </mergeCells>
  <phoneticPr fontId="6" type="noConversion"/>
  <hyperlinks>
    <hyperlink ref="F2" location="'Spis tablic List of tables'!B10" display="Powrót do spisu tablic" xr:uid="{B95B0B30-AE46-4695-B14F-4AD7BAD5301A}"/>
    <hyperlink ref="F3" location="'Spis tablic List of tables'!B31" display="Powrót do spisu tablic" xr:uid="{D25D400A-CD0A-45E1-91BB-740AFE66D7D9}"/>
    <hyperlink ref="F2:F3" location="'Spis tablic List of tables'!A49" display="Powrót do spisu tablic" xr:uid="{049DB398-4F47-48A4-A659-095141C6C436}"/>
    <hyperlink ref="F2:F3" location="'Spis tablic List of tables'!A37" display="Powrót do spisu tablic" xr:uid="{2D3527B7-AF1F-4B47-A1F7-C96E36264A1F}"/>
    <hyperlink ref="F2" location="'Spis tablic'!A1" display="Powrót do spisu tablic" xr:uid="{2321C895-5FAC-4354-9C36-8738571F4488}"/>
    <hyperlink ref="F3" location="'Spis tablic'!A1" display="Return to list of tables" xr:uid="{958393C0-8286-4F56-B899-7095764178F7}"/>
  </hyperlinks>
  <pageMargins left="0.19685039370078741" right="0.19685039370078741" top="0.19685039370078741" bottom="0.19685039370078741" header="0.31496062992125984" footer="0.31496062992125984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Arkusz9"/>
  <dimension ref="A1:G17"/>
  <sheetViews>
    <sheetView showGridLines="0" tabSelected="1" zoomScaleNormal="100" workbookViewId="0">
      <pane xSplit="1" ySplit="6" topLeftCell="B7" activePane="bottomRight" state="frozen"/>
      <selection pane="topRight"/>
      <selection pane="bottomLeft"/>
      <selection pane="bottomRight"/>
    </sheetView>
  </sheetViews>
  <sheetFormatPr defaultColWidth="9.59765625" defaultRowHeight="11.25"/>
  <cols>
    <col min="1" max="1" width="53" style="33" customWidth="1"/>
    <col min="2" max="6" width="16" style="33" customWidth="1"/>
    <col min="7" max="11" width="21" style="33" customWidth="1"/>
    <col min="12" max="16384" width="9.59765625" style="33"/>
  </cols>
  <sheetData>
    <row r="1" spans="1:7" ht="15" customHeight="1">
      <c r="A1" s="2" t="s">
        <v>570</v>
      </c>
      <c r="B1" s="56"/>
      <c r="C1" s="56"/>
      <c r="D1" s="56"/>
      <c r="E1" s="56"/>
      <c r="F1" s="56"/>
    </row>
    <row r="2" spans="1:7" ht="15" customHeight="1">
      <c r="A2" s="220" t="s">
        <v>6</v>
      </c>
      <c r="B2" s="56"/>
      <c r="C2" s="56"/>
      <c r="D2" s="56"/>
      <c r="E2" s="56"/>
      <c r="F2" s="56"/>
    </row>
    <row r="3" spans="1:7" ht="15" customHeight="1">
      <c r="A3" s="179" t="s">
        <v>7</v>
      </c>
      <c r="B3" s="56"/>
      <c r="C3" s="56"/>
      <c r="D3" s="56"/>
      <c r="E3" s="89" t="s">
        <v>36</v>
      </c>
      <c r="F3" s="340"/>
    </row>
    <row r="4" spans="1:7" ht="15" customHeight="1">
      <c r="A4" s="179" t="s">
        <v>281</v>
      </c>
      <c r="B4" s="91"/>
      <c r="C4" s="91"/>
      <c r="D4" s="91"/>
      <c r="E4" s="214" t="s">
        <v>37</v>
      </c>
      <c r="F4" s="214"/>
    </row>
    <row r="5" spans="1:7" ht="25.15" customHeight="1">
      <c r="A5" s="401" t="s">
        <v>519</v>
      </c>
      <c r="B5" s="106">
        <v>2021</v>
      </c>
      <c r="C5" s="106">
        <v>2022</v>
      </c>
      <c r="D5" s="106">
        <v>2023</v>
      </c>
      <c r="E5" s="403">
        <v>2024</v>
      </c>
      <c r="F5" s="404"/>
    </row>
    <row r="6" spans="1:7" ht="25.15" customHeight="1">
      <c r="A6" s="402"/>
      <c r="B6" s="410" t="s">
        <v>518</v>
      </c>
      <c r="C6" s="411"/>
      <c r="D6" s="411"/>
      <c r="E6" s="412"/>
      <c r="F6" s="127" t="s">
        <v>516</v>
      </c>
    </row>
    <row r="7" spans="1:7" ht="25.15" customHeight="1">
      <c r="A7" s="107" t="s">
        <v>571</v>
      </c>
      <c r="B7" s="30">
        <v>4493</v>
      </c>
      <c r="C7" s="30">
        <v>4627</v>
      </c>
      <c r="D7" s="30">
        <v>4634</v>
      </c>
      <c r="E7" s="30">
        <v>4786</v>
      </c>
      <c r="F7" s="99">
        <v>103.3</v>
      </c>
      <c r="G7" s="153"/>
    </row>
    <row r="8" spans="1:7" ht="25.15" customHeight="1">
      <c r="A8" s="60" t="s">
        <v>572</v>
      </c>
      <c r="B8" s="30">
        <v>4283</v>
      </c>
      <c r="C8" s="30">
        <v>4420</v>
      </c>
      <c r="D8" s="30">
        <v>4452</v>
      </c>
      <c r="E8" s="30">
        <v>4604</v>
      </c>
      <c r="F8" s="99">
        <v>103.4</v>
      </c>
      <c r="G8" s="153"/>
    </row>
    <row r="9" spans="1:7" ht="25.15" customHeight="1">
      <c r="A9" s="60" t="s">
        <v>573</v>
      </c>
      <c r="B9" s="30">
        <v>210</v>
      </c>
      <c r="C9" s="30">
        <v>207</v>
      </c>
      <c r="D9" s="30">
        <v>182</v>
      </c>
      <c r="E9" s="30">
        <v>182</v>
      </c>
      <c r="F9" s="99">
        <v>100</v>
      </c>
      <c r="G9" s="153"/>
    </row>
    <row r="10" spans="1:7" ht="25.15" customHeight="1">
      <c r="A10" s="44" t="s">
        <v>574</v>
      </c>
      <c r="B10" s="30"/>
      <c r="C10" s="30"/>
      <c r="D10" s="30"/>
      <c r="E10" s="30"/>
      <c r="F10" s="99"/>
      <c r="G10" s="153"/>
    </row>
    <row r="11" spans="1:7" ht="25.15" customHeight="1">
      <c r="A11" s="55" t="s">
        <v>575</v>
      </c>
      <c r="B11" s="30">
        <v>200</v>
      </c>
      <c r="C11" s="30">
        <v>181</v>
      </c>
      <c r="D11" s="30">
        <v>110</v>
      </c>
      <c r="E11" s="30">
        <v>80</v>
      </c>
      <c r="F11" s="99">
        <v>72.7</v>
      </c>
      <c r="G11" s="153"/>
    </row>
    <row r="12" spans="1:7" ht="25.15" customHeight="1">
      <c r="A12" s="58" t="s">
        <v>576</v>
      </c>
      <c r="B12" s="30"/>
      <c r="C12" s="30"/>
      <c r="D12" s="30"/>
      <c r="E12" s="30"/>
      <c r="F12" s="99"/>
      <c r="G12" s="153"/>
    </row>
    <row r="13" spans="1:7" ht="25.15" customHeight="1">
      <c r="A13" s="60" t="s">
        <v>577</v>
      </c>
      <c r="B13" s="30">
        <v>193</v>
      </c>
      <c r="C13" s="30">
        <v>173</v>
      </c>
      <c r="D13" s="30">
        <v>104</v>
      </c>
      <c r="E13" s="30">
        <v>72</v>
      </c>
      <c r="F13" s="99">
        <v>69.2</v>
      </c>
      <c r="G13" s="153"/>
    </row>
    <row r="14" spans="1:7" ht="25.15" customHeight="1">
      <c r="A14" s="60" t="s">
        <v>578</v>
      </c>
      <c r="B14" s="30">
        <v>7</v>
      </c>
      <c r="C14" s="30">
        <v>8</v>
      </c>
      <c r="D14" s="30">
        <v>6</v>
      </c>
      <c r="E14" s="30">
        <v>8</v>
      </c>
      <c r="F14" s="99">
        <v>133.30000000000001</v>
      </c>
      <c r="G14" s="153"/>
    </row>
    <row r="15" spans="1:7" ht="25.15" customHeight="1">
      <c r="A15" s="55" t="s">
        <v>579</v>
      </c>
      <c r="B15" s="30">
        <v>6</v>
      </c>
      <c r="C15" s="30">
        <v>13</v>
      </c>
      <c r="D15" s="30">
        <v>6</v>
      </c>
      <c r="E15" s="30">
        <v>3</v>
      </c>
      <c r="F15" s="99">
        <v>50</v>
      </c>
      <c r="G15" s="153"/>
    </row>
    <row r="16" spans="1:7" ht="20.100000000000001" customHeight="1">
      <c r="A16" s="33" t="s">
        <v>8</v>
      </c>
    </row>
    <row r="17" spans="1:1" ht="15" customHeight="1">
      <c r="A17" s="49" t="s">
        <v>9</v>
      </c>
    </row>
  </sheetData>
  <mergeCells count="3">
    <mergeCell ref="A5:A6"/>
    <mergeCell ref="B6:E6"/>
    <mergeCell ref="E5:F5"/>
  </mergeCells>
  <phoneticPr fontId="6" type="noConversion"/>
  <hyperlinks>
    <hyperlink ref="E4" location="'Spis tablic List of tables'!B31" display="Powrót do spisu tablic" xr:uid="{00000000-0004-0000-0D00-000000000000}"/>
    <hyperlink ref="E3" location="'Spis tablic List of tables'!B10" display="Powrót do spisu tablic" xr:uid="{00000000-0004-0000-0D00-000001000000}"/>
    <hyperlink ref="E3:E4" location="'Spis tablic List of tables'!A55" display="Powrót do spisu tablic" xr:uid="{00000000-0004-0000-0D00-000002000000}"/>
    <hyperlink ref="E3:F4" location="'Spis tablic List of tables'!A37" display="Powrót do spisu tablic" xr:uid="{00000000-0004-0000-0D00-000003000000}"/>
  </hyperlinks>
  <pageMargins left="0.19685039370078741" right="0.19685039370078741" top="0.19685039370078741" bottom="0.19685039370078741" header="0.31496062992125984" footer="0.31496062992125984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77</vt:i4>
      </vt:variant>
    </vt:vector>
  </HeadingPairs>
  <TitlesOfParts>
    <vt:vector size="77" baseType="lpstr">
      <vt:lpstr>Spis tablic</vt:lpstr>
      <vt:lpstr>Tabl. I</vt:lpstr>
      <vt:lpstr>Tabl. II</vt:lpstr>
      <vt:lpstr>Tabl. III</vt:lpstr>
      <vt:lpstr>Tabl. IV</vt:lpstr>
      <vt:lpstr>Tabl. V</vt:lpstr>
      <vt:lpstr>Tabl. 1</vt:lpstr>
      <vt:lpstr>Tabl. 2</vt:lpstr>
      <vt:lpstr>Tabl. 3</vt:lpstr>
      <vt:lpstr>Tabl. 4</vt:lpstr>
      <vt:lpstr>Tabl. 5</vt:lpstr>
      <vt:lpstr>Tabl. 6</vt:lpstr>
      <vt:lpstr>Tabl.1(7)</vt:lpstr>
      <vt:lpstr>Tabl. 2(8)</vt:lpstr>
      <vt:lpstr>Tabl. 3(9)</vt:lpstr>
      <vt:lpstr>Tabl. 4(10)</vt:lpstr>
      <vt:lpstr>Tabl. 5(11)</vt:lpstr>
      <vt:lpstr>Tabl. 1(12)</vt:lpstr>
      <vt:lpstr>Tabl. 2(13)</vt:lpstr>
      <vt:lpstr>Tabl. 3(14)</vt:lpstr>
      <vt:lpstr>Tabl. 4(15)</vt:lpstr>
      <vt:lpstr>Tabl. 5(16)</vt:lpstr>
      <vt:lpstr>Tabl. 6(17)</vt:lpstr>
      <vt:lpstr>Tabl. 7(18)</vt:lpstr>
      <vt:lpstr>Tabl. 8(19)</vt:lpstr>
      <vt:lpstr>Tabl. 9(20)</vt:lpstr>
      <vt:lpstr>Tabl. 10(21)</vt:lpstr>
      <vt:lpstr>Tabl. 11(22)</vt:lpstr>
      <vt:lpstr>Tabl. 12(23)</vt:lpstr>
      <vt:lpstr>Tabl. 1(24)</vt:lpstr>
      <vt:lpstr>Tabl. 2(25)</vt:lpstr>
      <vt:lpstr>Tabl. 3(26)</vt:lpstr>
      <vt:lpstr>Tabl. 4(27)</vt:lpstr>
      <vt:lpstr>Tabl. 5(28)</vt:lpstr>
      <vt:lpstr>Tabl. 6(29)</vt:lpstr>
      <vt:lpstr>Tabl. 1(30)</vt:lpstr>
      <vt:lpstr>Tabl. 2(31)</vt:lpstr>
      <vt:lpstr>Tabl. 3(32)</vt:lpstr>
      <vt:lpstr>Tabl. 4(33)</vt:lpstr>
      <vt:lpstr>Tabl. 5(34)</vt:lpstr>
      <vt:lpstr>Tabl. 6(35)</vt:lpstr>
      <vt:lpstr>Tabl. 1(36)</vt:lpstr>
      <vt:lpstr>Tabl. 2(37)</vt:lpstr>
      <vt:lpstr>Tabl. 3(38)</vt:lpstr>
      <vt:lpstr>Tabl. 4(39)</vt:lpstr>
      <vt:lpstr>Tabl. 1(40)</vt:lpstr>
      <vt:lpstr>Tabl. 2(41)</vt:lpstr>
      <vt:lpstr>Tabl. 3(42)</vt:lpstr>
      <vt:lpstr>Tabl. 4(43)</vt:lpstr>
      <vt:lpstr>Tabl. 5(44)</vt:lpstr>
      <vt:lpstr>Tabl. 6(45)</vt:lpstr>
      <vt:lpstr>Tabl. 7(46).</vt:lpstr>
      <vt:lpstr>Tabl. 8(47).</vt:lpstr>
      <vt:lpstr>Tabl. 9(48)</vt:lpstr>
      <vt:lpstr>Tabl. 10(49)</vt:lpstr>
      <vt:lpstr>Tabl. 11(50)</vt:lpstr>
      <vt:lpstr>Tabl. 12(51)</vt:lpstr>
      <vt:lpstr>Tabl. 13(52)</vt:lpstr>
      <vt:lpstr>Tabl. 14(53)</vt:lpstr>
      <vt:lpstr>Tabl. 15(54)</vt:lpstr>
      <vt:lpstr>Tabl. 16(55)</vt:lpstr>
      <vt:lpstr>Tabl. 17(56)</vt:lpstr>
      <vt:lpstr>Tabl.18(57)</vt:lpstr>
      <vt:lpstr>Tabl. 19(58)</vt:lpstr>
      <vt:lpstr>Tabl. 20(59)</vt:lpstr>
      <vt:lpstr>Tabl. 21(60)</vt:lpstr>
      <vt:lpstr>Tabl. 22(61)</vt:lpstr>
      <vt:lpstr>Tabl. 23(62)</vt:lpstr>
      <vt:lpstr>Tabl. 24(63)</vt:lpstr>
      <vt:lpstr>Tabl. 25(64)</vt:lpstr>
      <vt:lpstr>Tabl. 26(65)</vt:lpstr>
      <vt:lpstr>Tabl. 27(66)</vt:lpstr>
      <vt:lpstr>Tabl. 28(67)</vt:lpstr>
      <vt:lpstr>Tabl. 29(68)</vt:lpstr>
      <vt:lpstr>Tabl. 30(69)</vt:lpstr>
      <vt:lpstr>Tabl. 31(70)</vt:lpstr>
      <vt:lpstr>Tabl. 32(71)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 Olsztyn O/Elbląg</dc:creator>
  <cp:lastModifiedBy>Abramowicz Joanna</cp:lastModifiedBy>
  <cp:lastPrinted>2025-12-22T13:12:44Z</cp:lastPrinted>
  <dcterms:created xsi:type="dcterms:W3CDTF">2011-06-02T11:32:13Z</dcterms:created>
  <dcterms:modified xsi:type="dcterms:W3CDTF">2026-01-12T13:37:33Z</dcterms:modified>
</cp:coreProperties>
</file>