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MFLUB02\wydzialy\05_LOBR\ANALIZY\Ściborek-Rycyk\publikacje rolnictwo\2025_Rolnictwo w województwie lubelskim w 2024 r\"/>
    </mc:Choice>
  </mc:AlternateContent>
  <bookViews>
    <workbookView xWindow="34572" yWindow="60" windowWidth="9816" windowHeight="8700" tabRatio="857"/>
  </bookViews>
  <sheets>
    <sheet name="Spis treści" sheetId="1" r:id="rId1"/>
    <sheet name="Tabl.1" sheetId="2" r:id="rId2"/>
    <sheet name="Tabl.2" sheetId="3" r:id="rId3"/>
    <sheet name="Tabl.3" sheetId="4" r:id="rId4"/>
    <sheet name="Tabl.4" sheetId="5" r:id="rId5"/>
    <sheet name="Tabl.5" sheetId="6" r:id="rId6"/>
    <sheet name="Tabl.6" sheetId="7" r:id="rId7"/>
    <sheet name="Tabl.7" sheetId="8" r:id="rId8"/>
    <sheet name="Tabl.8" sheetId="9" r:id="rId9"/>
    <sheet name="Tabl.9" sheetId="10" r:id="rId10"/>
    <sheet name="Tabl.10" sheetId="11" r:id="rId11"/>
    <sheet name="Tabl.11" sheetId="12" r:id="rId12"/>
    <sheet name="Tabl.12" sheetId="13" r:id="rId13"/>
    <sheet name="Tabl.13" sheetId="14" r:id="rId14"/>
    <sheet name="Tabl.14" sheetId="54" r:id="rId15"/>
    <sheet name="Tabl.15" sheetId="18" r:id="rId16"/>
    <sheet name="Tabl.16" sheetId="52" r:id="rId17"/>
    <sheet name="Tabl.17" sheetId="21" r:id="rId18"/>
    <sheet name="Tabl.18" sheetId="22" r:id="rId19"/>
    <sheet name="Tabl.19" sheetId="19" r:id="rId20"/>
    <sheet name="Tabl.20" sheetId="20" r:id="rId21"/>
    <sheet name="Tabl.21" sheetId="25" r:id="rId22"/>
    <sheet name="Tabl.22" sheetId="26" r:id="rId23"/>
    <sheet name="Tabl.23" sheetId="27" r:id="rId24"/>
    <sheet name="Tabl.24" sheetId="28" r:id="rId25"/>
    <sheet name="Tabl.25" sheetId="29" r:id="rId26"/>
    <sheet name="Tabl.26" sheetId="30" r:id="rId27"/>
    <sheet name="Tabl.27" sheetId="31" r:id="rId28"/>
    <sheet name="Tabl.28" sheetId="32" r:id="rId29"/>
    <sheet name="Tabl.29" sheetId="33" r:id="rId30"/>
    <sheet name="Tabl.30" sheetId="34" r:id="rId31"/>
    <sheet name="Tabl.31" sheetId="35" r:id="rId32"/>
    <sheet name="Tabl.32" sheetId="36" r:id="rId33"/>
    <sheet name="Tabl.33" sheetId="37" r:id="rId34"/>
    <sheet name="Tabl.34" sheetId="38" r:id="rId35"/>
    <sheet name="Tabl.35" sheetId="39" r:id="rId36"/>
    <sheet name="Tabl.36" sheetId="40" r:id="rId37"/>
    <sheet name="Tabl.37" sheetId="41" r:id="rId38"/>
    <sheet name="Tabl.38" sheetId="42" r:id="rId39"/>
    <sheet name="Tabl.39" sheetId="43" r:id="rId40"/>
    <sheet name="Tabl.40" sheetId="44" r:id="rId41"/>
    <sheet name="Tabl.41" sheetId="45" r:id="rId42"/>
    <sheet name="Tabl.42" sheetId="46" r:id="rId43"/>
    <sheet name="Tabl.43" sheetId="47" r:id="rId44"/>
    <sheet name="Tabl.44" sheetId="48" r:id="rId45"/>
  </sheets>
  <definedNames>
    <definedName name="_Hlk196018957" localSheetId="5">Tabl.5!$A$7</definedName>
    <definedName name="_xlnm.Print_Area" localSheetId="13">Tabl.13!$A$1:$G$18</definedName>
    <definedName name="_xlnm.Print_Area" localSheetId="14">Tabl.14!$A$1:$C$18</definedName>
    <definedName name="_xlnm.Print_Area" localSheetId="17">Tabl.17!$A$1:$D$11</definedName>
    <definedName name="_xlnm.Print_Area" localSheetId="18">Tabl.18!$A$1:$D$12</definedName>
    <definedName name="_xlnm.Print_Area" localSheetId="32">Tabl.32!$A$1:$D$25</definedName>
    <definedName name="_xlnm.Print_Area" localSheetId="33">Tabl.33!$A$1:$D$25</definedName>
    <definedName name="_xlnm.Print_Area" localSheetId="34">Tabl.34!$A$1:$D$15</definedName>
    <definedName name="_xlnm.Print_Area" localSheetId="35">Tabl.35!$A$1:$D$12</definedName>
    <definedName name="_xlnm.Print_Area" localSheetId="36">Tabl.36!$A$1:$D$26</definedName>
    <definedName name="_xlnm.Print_Area" localSheetId="37">Tabl.37!$A$1:$E$16</definedName>
    <definedName name="_xlnm.Print_Area" localSheetId="38">Tabl.38!$A$1:$C$18</definedName>
    <definedName name="_xlnm.Print_Area" localSheetId="5">Tabl.5!$A$1:$D$35</definedName>
    <definedName name="OLE_LINK6" localSheetId="10">Tabl.10!$A$5</definedName>
    <definedName name="OLE_LINK6" localSheetId="11">Tabl.11!#REF!</definedName>
    <definedName name="OLE_LINK6" localSheetId="12">Tabl.12!#REF!</definedName>
    <definedName name="OLE_LINK6" localSheetId="13">Tabl.13!$A$5</definedName>
    <definedName name="OLE_LINK6" localSheetId="14">Tabl.14!$A$5</definedName>
    <definedName name="Z_08F4DDD3_9D6E_4158_840D_C525428F9A47_.wvu.Cols" localSheetId="13" hidden="1">Tabl.13!#REF!</definedName>
    <definedName name="Z_08F4DDD3_9D6E_4158_840D_C525428F9A47_.wvu.Cols" localSheetId="22" hidden="1">Tabl.22!#REF!</definedName>
    <definedName name="Z_08F4DDD3_9D6E_4158_840D_C525428F9A47_.wvu.Cols" localSheetId="23" hidden="1">Tabl.23!#REF!</definedName>
    <definedName name="Z_08F4DDD3_9D6E_4158_840D_C525428F9A47_.wvu.Cols" localSheetId="44" hidden="1">Tabl.44!$G:$G</definedName>
    <definedName name="Z_08F4DDD3_9D6E_4158_840D_C525428F9A47_.wvu.PrintArea" localSheetId="13" hidden="1">Tabl.13!$A$1:$G$18</definedName>
    <definedName name="Z_08F4DDD3_9D6E_4158_840D_C525428F9A47_.wvu.PrintArea" localSheetId="17" hidden="1">Tabl.17!$A$1:$D$11</definedName>
    <definedName name="Z_08F4DDD3_9D6E_4158_840D_C525428F9A47_.wvu.PrintArea" localSheetId="18" hidden="1">Tabl.18!$A$1:$D$12</definedName>
    <definedName name="Z_08F4DDD3_9D6E_4158_840D_C525428F9A47_.wvu.PrintArea" localSheetId="32" hidden="1">Tabl.32!$A$1:$D$25</definedName>
    <definedName name="Z_08F4DDD3_9D6E_4158_840D_C525428F9A47_.wvu.PrintArea" localSheetId="33" hidden="1">Tabl.33!$A$1:$D$25</definedName>
    <definedName name="Z_08F4DDD3_9D6E_4158_840D_C525428F9A47_.wvu.PrintArea" localSheetId="34" hidden="1">Tabl.34!$A$1:$D$15</definedName>
    <definedName name="Z_08F4DDD3_9D6E_4158_840D_C525428F9A47_.wvu.PrintArea" localSheetId="35" hidden="1">Tabl.35!$A$1:$D$12</definedName>
    <definedName name="Z_08F4DDD3_9D6E_4158_840D_C525428F9A47_.wvu.PrintArea" localSheetId="36" hidden="1">Tabl.36!$A$1:$D$26</definedName>
    <definedName name="Z_08F4DDD3_9D6E_4158_840D_C525428F9A47_.wvu.PrintArea" localSheetId="37" hidden="1">Tabl.37!$A$1:$E$16</definedName>
    <definedName name="Z_08F4DDD3_9D6E_4158_840D_C525428F9A47_.wvu.PrintArea" localSheetId="38" hidden="1">Tabl.38!$A$1:$C$18</definedName>
    <definedName name="Z_08F4DDD3_9D6E_4158_840D_C525428F9A47_.wvu.PrintArea" localSheetId="5" hidden="1">Tabl.5!$A$1:$D$35</definedName>
    <definedName name="Z_08F4DDD3_9D6E_4158_840D_C525428F9A47_.wvu.Rows" localSheetId="4" hidden="1">Tabl.4!$14:$14</definedName>
    <definedName name="Z_19B7ECBE_69EE_4DBE_BD16_EF1085DA02C7_.wvu.Cols" localSheetId="13" hidden="1">Tabl.13!#REF!</definedName>
    <definedName name="Z_19B7ECBE_69EE_4DBE_BD16_EF1085DA02C7_.wvu.Cols" localSheetId="22" hidden="1">Tabl.22!#REF!</definedName>
    <definedName name="Z_19B7ECBE_69EE_4DBE_BD16_EF1085DA02C7_.wvu.Cols" localSheetId="23" hidden="1">Tabl.23!#REF!</definedName>
    <definedName name="Z_19B7ECBE_69EE_4DBE_BD16_EF1085DA02C7_.wvu.Cols" localSheetId="44" hidden="1">Tabl.44!$G:$G</definedName>
    <definedName name="Z_19B7ECBE_69EE_4DBE_BD16_EF1085DA02C7_.wvu.PrintArea" localSheetId="13" hidden="1">Tabl.13!$A$1:$G$18</definedName>
    <definedName name="Z_19B7ECBE_69EE_4DBE_BD16_EF1085DA02C7_.wvu.PrintArea" localSheetId="17" hidden="1">Tabl.17!$A$1:$D$11</definedName>
    <definedName name="Z_19B7ECBE_69EE_4DBE_BD16_EF1085DA02C7_.wvu.PrintArea" localSheetId="18" hidden="1">Tabl.18!$A$1:$D$12</definedName>
    <definedName name="Z_19B7ECBE_69EE_4DBE_BD16_EF1085DA02C7_.wvu.PrintArea" localSheetId="32" hidden="1">Tabl.32!$A$1:$D$25</definedName>
    <definedName name="Z_19B7ECBE_69EE_4DBE_BD16_EF1085DA02C7_.wvu.PrintArea" localSheetId="33" hidden="1">Tabl.33!$A$1:$D$25</definedName>
    <definedName name="Z_19B7ECBE_69EE_4DBE_BD16_EF1085DA02C7_.wvu.PrintArea" localSheetId="34" hidden="1">Tabl.34!$A$1:$D$15</definedName>
    <definedName name="Z_19B7ECBE_69EE_4DBE_BD16_EF1085DA02C7_.wvu.PrintArea" localSheetId="35" hidden="1">Tabl.35!$A$1:$D$12</definedName>
    <definedName name="Z_19B7ECBE_69EE_4DBE_BD16_EF1085DA02C7_.wvu.PrintArea" localSheetId="36" hidden="1">Tabl.36!$A$1:$D$26</definedName>
    <definedName name="Z_19B7ECBE_69EE_4DBE_BD16_EF1085DA02C7_.wvu.PrintArea" localSheetId="37" hidden="1">Tabl.37!$A$1:$E$16</definedName>
    <definedName name="Z_19B7ECBE_69EE_4DBE_BD16_EF1085DA02C7_.wvu.PrintArea" localSheetId="38" hidden="1">Tabl.38!$A$1:$C$18</definedName>
    <definedName name="Z_19B7ECBE_69EE_4DBE_BD16_EF1085DA02C7_.wvu.PrintArea" localSheetId="5" hidden="1">Tabl.5!$A$1:$D$35</definedName>
    <definedName name="Z_19B7ECBE_69EE_4DBE_BD16_EF1085DA02C7_.wvu.Rows" localSheetId="4" hidden="1">Tabl.4!$14:$14</definedName>
    <definedName name="Z_29E01DBE_1661_4C34_BC41_66AA3D6D32EB_.wvu.Cols" localSheetId="13" hidden="1">Tabl.13!#REF!</definedName>
    <definedName name="Z_29E01DBE_1661_4C34_BC41_66AA3D6D32EB_.wvu.Cols" localSheetId="22" hidden="1">Tabl.22!#REF!</definedName>
    <definedName name="Z_29E01DBE_1661_4C34_BC41_66AA3D6D32EB_.wvu.Cols" localSheetId="23" hidden="1">Tabl.23!#REF!</definedName>
    <definedName name="Z_29E01DBE_1661_4C34_BC41_66AA3D6D32EB_.wvu.Cols" localSheetId="44" hidden="1">Tabl.44!$G:$G</definedName>
    <definedName name="Z_29E01DBE_1661_4C34_BC41_66AA3D6D32EB_.wvu.PrintArea" localSheetId="13" hidden="1">Tabl.13!$A$1:$G$18</definedName>
    <definedName name="Z_29E01DBE_1661_4C34_BC41_66AA3D6D32EB_.wvu.PrintArea" localSheetId="17" hidden="1">Tabl.17!$A$1:$D$11</definedName>
    <definedName name="Z_29E01DBE_1661_4C34_BC41_66AA3D6D32EB_.wvu.PrintArea" localSheetId="18" hidden="1">Tabl.18!$A$1:$D$12</definedName>
    <definedName name="Z_29E01DBE_1661_4C34_BC41_66AA3D6D32EB_.wvu.PrintArea" localSheetId="32" hidden="1">Tabl.32!$A$1:$D$25</definedName>
    <definedName name="Z_29E01DBE_1661_4C34_BC41_66AA3D6D32EB_.wvu.PrintArea" localSheetId="33" hidden="1">Tabl.33!$A$1:$D$25</definedName>
    <definedName name="Z_29E01DBE_1661_4C34_BC41_66AA3D6D32EB_.wvu.PrintArea" localSheetId="34" hidden="1">Tabl.34!$A$1:$D$15</definedName>
    <definedName name="Z_29E01DBE_1661_4C34_BC41_66AA3D6D32EB_.wvu.PrintArea" localSheetId="35" hidden="1">Tabl.35!$A$1:$D$12</definedName>
    <definedName name="Z_29E01DBE_1661_4C34_BC41_66AA3D6D32EB_.wvu.PrintArea" localSheetId="36" hidden="1">Tabl.36!$A$1:$D$26</definedName>
    <definedName name="Z_29E01DBE_1661_4C34_BC41_66AA3D6D32EB_.wvu.PrintArea" localSheetId="37" hidden="1">Tabl.37!$A$1:$E$16</definedName>
    <definedName name="Z_29E01DBE_1661_4C34_BC41_66AA3D6D32EB_.wvu.PrintArea" localSheetId="38" hidden="1">Tabl.38!$A$1:$C$18</definedName>
    <definedName name="Z_29E01DBE_1661_4C34_BC41_66AA3D6D32EB_.wvu.PrintArea" localSheetId="5" hidden="1">Tabl.5!$A$1:$D$35</definedName>
    <definedName name="Z_29E01DBE_1661_4C34_BC41_66AA3D6D32EB_.wvu.Rows" localSheetId="4" hidden="1">Tabl.4!$14:$14</definedName>
    <definedName name="Z_9B992861_3AC3_4AC1_AB34_7184421AE797_.wvu.Cols" localSheetId="13" hidden="1">Tabl.13!#REF!</definedName>
    <definedName name="Z_9B992861_3AC3_4AC1_AB34_7184421AE797_.wvu.Cols" localSheetId="22" hidden="1">Tabl.22!#REF!</definedName>
    <definedName name="Z_9B992861_3AC3_4AC1_AB34_7184421AE797_.wvu.Cols" localSheetId="23" hidden="1">Tabl.23!#REF!</definedName>
    <definedName name="Z_9B992861_3AC3_4AC1_AB34_7184421AE797_.wvu.Cols" localSheetId="44" hidden="1">Tabl.44!$G:$G</definedName>
    <definedName name="Z_9B992861_3AC3_4AC1_AB34_7184421AE797_.wvu.PrintArea" localSheetId="13" hidden="1">Tabl.13!$A$1:$G$18</definedName>
    <definedName name="Z_9B992861_3AC3_4AC1_AB34_7184421AE797_.wvu.PrintArea" localSheetId="17" hidden="1">Tabl.17!$A$1:$D$11</definedName>
    <definedName name="Z_9B992861_3AC3_4AC1_AB34_7184421AE797_.wvu.PrintArea" localSheetId="18" hidden="1">Tabl.18!$A$1:$D$12</definedName>
    <definedName name="Z_9B992861_3AC3_4AC1_AB34_7184421AE797_.wvu.PrintArea" localSheetId="32" hidden="1">Tabl.32!$A$1:$D$25</definedName>
    <definedName name="Z_9B992861_3AC3_4AC1_AB34_7184421AE797_.wvu.PrintArea" localSheetId="33" hidden="1">Tabl.33!$A$1:$D$25</definedName>
    <definedName name="Z_9B992861_3AC3_4AC1_AB34_7184421AE797_.wvu.PrintArea" localSheetId="34" hidden="1">Tabl.34!$A$1:$D$15</definedName>
    <definedName name="Z_9B992861_3AC3_4AC1_AB34_7184421AE797_.wvu.PrintArea" localSheetId="35" hidden="1">Tabl.35!$A$1:$D$12</definedName>
    <definedName name="Z_9B992861_3AC3_4AC1_AB34_7184421AE797_.wvu.PrintArea" localSheetId="36" hidden="1">Tabl.36!$A$1:$D$26</definedName>
    <definedName name="Z_9B992861_3AC3_4AC1_AB34_7184421AE797_.wvu.PrintArea" localSheetId="37" hidden="1">Tabl.37!$A$1:$E$16</definedName>
    <definedName name="Z_9B992861_3AC3_4AC1_AB34_7184421AE797_.wvu.PrintArea" localSheetId="38" hidden="1">Tabl.38!$A$1:$C$18</definedName>
    <definedName name="Z_9B992861_3AC3_4AC1_AB34_7184421AE797_.wvu.PrintArea" localSheetId="5" hidden="1">Tabl.5!$A$1:$D$35</definedName>
    <definedName name="Z_9B992861_3AC3_4AC1_AB34_7184421AE797_.wvu.Rows" localSheetId="4" hidden="1">Tabl.4!$14:$14</definedName>
  </definedNames>
  <calcPr calcId="152511"/>
  <customWorkbookViews>
    <customWorkbookView name="Ściborek-Rycyk Magdalena - Widok osobisty" guid="{9B992861-3AC3-4AC1-AB34-7184421AE797}" mergeInterval="0" personalView="1" maximized="1" xWindow="89" yWindow="-9" windowWidth="1840" windowHeight="1218" tabRatio="712" activeSheetId="18" showComments="commIndAndComment"/>
    <customWorkbookView name="Duda Elżbieta - Widok osobisty" guid="{19B7ECBE-69EE-4DBE-BD16-EF1085DA02C7}" mergeInterval="0" personalView="1" maximized="1" xWindow="-8" yWindow="-8" windowWidth="1936" windowHeight="1056" tabRatio="712" activeSheetId="47" showComments="commIndAndComment"/>
    <customWorkbookView name="Budzyńska Katarzyna - Widok osobisty" guid="{29E01DBE-1661-4C34-BC41-66AA3D6D32EB}" mergeInterval="0" personalView="1" maximized="1" xWindow="-9" yWindow="-9" windowWidth="1938" windowHeight="1048" tabRatio="712" activeSheetId="28"/>
    <customWorkbookView name="Pyc Marzena - Widok osobisty" guid="{08F4DDD3-9D6E-4158-840D-C525428F9A47}" mergeInterval="0" personalView="1" maximized="1" xWindow="-8" yWindow="-8" windowWidth="1936" windowHeight="1056" tabRatio="931" activeSheetId="48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" i="1" l="1"/>
  <c r="A30" i="1" l="1"/>
  <c r="A29" i="1"/>
  <c r="A28" i="1"/>
  <c r="A27" i="1"/>
  <c r="A26" i="1"/>
  <c r="A25" i="1"/>
  <c r="A24" i="1"/>
  <c r="A21" i="1"/>
  <c r="A20" i="1"/>
  <c r="E10" i="21" l="1"/>
  <c r="D10" i="21"/>
  <c r="E9" i="21"/>
  <c r="D9" i="21"/>
  <c r="E8" i="21"/>
  <c r="D8" i="21"/>
  <c r="E7" i="21"/>
  <c r="D7" i="21"/>
  <c r="E11" i="21" l="1"/>
  <c r="D11" i="21"/>
  <c r="A13" i="1" l="1"/>
  <c r="A12" i="1"/>
  <c r="A62" i="1" l="1"/>
  <c r="A61" i="1"/>
  <c r="A60" i="1"/>
  <c r="A59" i="1"/>
  <c r="A58" i="1"/>
  <c r="A57" i="1"/>
  <c r="A56" i="1"/>
  <c r="A54" i="1"/>
  <c r="A53" i="1"/>
  <c r="A52" i="1"/>
  <c r="A51" i="1"/>
  <c r="A50" i="1"/>
  <c r="A49" i="1"/>
  <c r="A48" i="1"/>
  <c r="A47" i="1"/>
  <c r="A46" i="1"/>
  <c r="A44" i="1"/>
  <c r="A43" i="1"/>
  <c r="A42" i="1"/>
  <c r="A41" i="1"/>
  <c r="A40" i="1"/>
  <c r="A39" i="1"/>
  <c r="A38" i="1"/>
  <c r="A37" i="1"/>
  <c r="A35" i="1"/>
  <c r="A34" i="1"/>
  <c r="A33" i="1"/>
  <c r="A32" i="1"/>
  <c r="A18" i="1"/>
  <c r="A17" i="1"/>
  <c r="A15" i="1"/>
  <c r="A16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<sst xmlns="http://schemas.openxmlformats.org/spreadsheetml/2006/main" count="1516" uniqueCount="717">
  <si>
    <t>WYSZCZEGÓLNIENIE</t>
  </si>
  <si>
    <t>PODSTAWOWE ZIEMIOPŁODY</t>
  </si>
  <si>
    <t>Powierzchnia zasiewów – w ha</t>
  </si>
  <si>
    <t xml:space="preserve">zboża </t>
  </si>
  <si>
    <t>w tym:</t>
  </si>
  <si>
    <t xml:space="preserve">zboża podstawowe </t>
  </si>
  <si>
    <t xml:space="preserve">pszenica </t>
  </si>
  <si>
    <t xml:space="preserve">żyto </t>
  </si>
  <si>
    <t xml:space="preserve">jęczmień </t>
  </si>
  <si>
    <t xml:space="preserve">owies </t>
  </si>
  <si>
    <t xml:space="preserve">pszenżyto </t>
  </si>
  <si>
    <t xml:space="preserve">mieszanki zbożowe </t>
  </si>
  <si>
    <t xml:space="preserve">strączkowe jadalne </t>
  </si>
  <si>
    <t xml:space="preserve">buraki cukrowe </t>
  </si>
  <si>
    <t xml:space="preserve">rzepak i rzepik </t>
  </si>
  <si>
    <t xml:space="preserve">kukurydza na zielonkę  </t>
  </si>
  <si>
    <t xml:space="preserve">kapusta </t>
  </si>
  <si>
    <t xml:space="preserve">marchew jadalna </t>
  </si>
  <si>
    <t>Plony – w dt/ha</t>
  </si>
  <si>
    <t xml:space="preserve">Zboża ogółem </t>
  </si>
  <si>
    <t xml:space="preserve">Strączkowe jadalne </t>
  </si>
  <si>
    <t xml:space="preserve">Ziemniaki </t>
  </si>
  <si>
    <t xml:space="preserve">Buraki cukrowe  </t>
  </si>
  <si>
    <t xml:space="preserve">Rzepak i rzepik </t>
  </si>
  <si>
    <t xml:space="preserve">Marchew jadalna </t>
  </si>
  <si>
    <t>Zbiory – w dt</t>
  </si>
  <si>
    <t xml:space="preserve">Ziemniaki  </t>
  </si>
  <si>
    <t>Powierzchnia uprawy – w ha</t>
  </si>
  <si>
    <t xml:space="preserve">Drzewa owocowe </t>
  </si>
  <si>
    <t xml:space="preserve">jabłonie  </t>
  </si>
  <si>
    <t xml:space="preserve">śliwy  </t>
  </si>
  <si>
    <t xml:space="preserve">wiśnie  </t>
  </si>
  <si>
    <t xml:space="preserve">maliny  </t>
  </si>
  <si>
    <t xml:space="preserve">porzeczki  </t>
  </si>
  <si>
    <t>Drzewa owocowe</t>
  </si>
  <si>
    <t>ŁĄKI TRWAŁE</t>
  </si>
  <si>
    <t xml:space="preserve">Powierzchnia w ha </t>
  </si>
  <si>
    <t xml:space="preserve">Plony siana z 1 ha w dt </t>
  </si>
  <si>
    <t xml:space="preserve">Zbiory siana w dt  </t>
  </si>
  <si>
    <t>TABL. 3. POGŁOWIE ZWIERZĄT GOSPODARSKICH</t>
  </si>
  <si>
    <t>Stan w czerwcu</t>
  </si>
  <si>
    <t xml:space="preserve">Bydło </t>
  </si>
  <si>
    <t xml:space="preserve">w tym krowy </t>
  </si>
  <si>
    <t xml:space="preserve">w tym lochy </t>
  </si>
  <si>
    <t xml:space="preserve">Owce  </t>
  </si>
  <si>
    <t xml:space="preserve">Konie </t>
  </si>
  <si>
    <t>.</t>
  </si>
  <si>
    <t>TABL. 4.  PRODUKCJA ŻYWCA RZEŹNEGO I PRODUKTÓW POCHODZENIA ZWIERZĘCEGO</t>
  </si>
  <si>
    <t>Żywiec rzeźny</t>
  </si>
  <si>
    <t>w tys. szt.:</t>
  </si>
  <si>
    <t xml:space="preserve">bydło (bez cieląt) </t>
  </si>
  <si>
    <t xml:space="preserve">cielęta </t>
  </si>
  <si>
    <t xml:space="preserve">trzoda chlewna </t>
  </si>
  <si>
    <t xml:space="preserve">owce </t>
  </si>
  <si>
    <t xml:space="preserve">konie </t>
  </si>
  <si>
    <t>na 100 ha użytków rolnych w szt.:</t>
  </si>
  <si>
    <t xml:space="preserve">na 1 ha użytków rolnych w kg </t>
  </si>
  <si>
    <t xml:space="preserve">Mleko krowie w mln l  </t>
  </si>
  <si>
    <t xml:space="preserve">na 100 ha użytków rolnych w tys. l </t>
  </si>
  <si>
    <t xml:space="preserve">przeciętny roczny udój mleka od 1 krowy w l </t>
  </si>
  <si>
    <t xml:space="preserve">Jaja kurze w mln szt.  </t>
  </si>
  <si>
    <t xml:space="preserve">przeciętna roczna liczba jaj od 1 kury nioski w szt. </t>
  </si>
  <si>
    <t xml:space="preserve">przeciętna roczna ilość wełny od 1 owcy w kg </t>
  </si>
  <si>
    <t>a  Wołowy, cielęcy, wieprzowy, barani, koński, drobiowy, króliczy, kozi i dziczyzna. Dane obejmują skup żywca rzeźnego (pomniejszony o zwierzęta wyselekcjonowane do dalszego chowu) oraz ubój gospodarczy.</t>
  </si>
  <si>
    <t>TABL. 5.  SKUP WAŻNIEJSZYCH PRODUKTÓW ROLNYCH</t>
  </si>
  <si>
    <t>OGÓŁEM</t>
  </si>
  <si>
    <t xml:space="preserve">Zboża w t </t>
  </si>
  <si>
    <t>w tym zboża podstawowe</t>
  </si>
  <si>
    <t xml:space="preserve">pszenica  </t>
  </si>
  <si>
    <t xml:space="preserve">żyto  </t>
  </si>
  <si>
    <t xml:space="preserve">jęczmień  </t>
  </si>
  <si>
    <t xml:space="preserve">Strączkowe jadalne w t </t>
  </si>
  <si>
    <t xml:space="preserve">Ziemniaki w t </t>
  </si>
  <si>
    <t xml:space="preserve">Buraki cukrowe w t </t>
  </si>
  <si>
    <t xml:space="preserve">Rzepak i rzepik w t </t>
  </si>
  <si>
    <t xml:space="preserve">Warzywa w t </t>
  </si>
  <si>
    <t xml:space="preserve">Owoce w t </t>
  </si>
  <si>
    <t xml:space="preserve">Mleko krowie w tys. l </t>
  </si>
  <si>
    <t>Jaja kurze konsumpcyjne w tys. szt.</t>
  </si>
  <si>
    <t xml:space="preserve">Zboża  </t>
  </si>
  <si>
    <t xml:space="preserve">w tym zboża podstawowe </t>
  </si>
  <si>
    <t xml:space="preserve">Warzywa  </t>
  </si>
  <si>
    <t xml:space="preserve">Owoce  </t>
  </si>
  <si>
    <t>NA 1  ha UZYTKÓW ROLNYCH w kg</t>
  </si>
  <si>
    <t xml:space="preserve">drób </t>
  </si>
  <si>
    <t>WARTOŚĆ SKUPU w mln zł</t>
  </si>
  <si>
    <t xml:space="preserve">produkty roślinne </t>
  </si>
  <si>
    <t xml:space="preserve">produkty zwierzęce </t>
  </si>
  <si>
    <t>TABL. 6.  CENY SKUPU WAŻNIEJSZYCH PRODUKTÓW ROLNYCH</t>
  </si>
  <si>
    <t>w zł</t>
  </si>
  <si>
    <t>– za 1 dt</t>
  </si>
  <si>
    <t xml:space="preserve">pszenicy </t>
  </si>
  <si>
    <t xml:space="preserve">żyta </t>
  </si>
  <si>
    <t xml:space="preserve">jęczmienia </t>
  </si>
  <si>
    <t xml:space="preserve">Ziemniaki – za 1 dt </t>
  </si>
  <si>
    <t xml:space="preserve">Buraki cukrowe – za 1 dt </t>
  </si>
  <si>
    <t xml:space="preserve">Rzepak i rzepik – za 1 dt ziarna </t>
  </si>
  <si>
    <t xml:space="preserve">Tytoń – za 1 dt </t>
  </si>
  <si>
    <t xml:space="preserve">Chmiel surowy – za 1 dt </t>
  </si>
  <si>
    <t>Żywiec rzeźny – za 1 kg:</t>
  </si>
  <si>
    <t xml:space="preserve">Mleko krowie – za 1 l </t>
  </si>
  <si>
    <t>Jaja kurze konsumpcyjne - za 1 szt.</t>
  </si>
  <si>
    <t>W przeliczeniu na czysty składnik w t</t>
  </si>
  <si>
    <t xml:space="preserve">Nawozy mineralne </t>
  </si>
  <si>
    <t xml:space="preserve">Nawozy wapniowe  </t>
  </si>
  <si>
    <t>Na 1 ha użytków rolnych w kg</t>
  </si>
  <si>
    <t xml:space="preserve">Zbiory </t>
  </si>
  <si>
    <t>zbóż</t>
  </si>
  <si>
    <t>owoców z drzew</t>
  </si>
  <si>
    <t>owoców z krzewów i plantacji jagodowych</t>
  </si>
  <si>
    <t>ogółem</t>
  </si>
  <si>
    <t>w tym</t>
  </si>
  <si>
    <t>pszenicy</t>
  </si>
  <si>
    <t>żyta</t>
  </si>
  <si>
    <t>w tys. t</t>
  </si>
  <si>
    <t>w tym krów</t>
  </si>
  <si>
    <t>w tym loch</t>
  </si>
  <si>
    <t>mineralnych</t>
  </si>
  <si>
    <t>w tys. szt.</t>
  </si>
  <si>
    <t>warzyw gruntowych</t>
  </si>
  <si>
    <t>w %</t>
  </si>
  <si>
    <t>na 1 mieszkańca w kg</t>
  </si>
  <si>
    <t xml:space="preserve">Dolnośląskie </t>
  </si>
  <si>
    <t xml:space="preserve">Kujawsko-pomorskie </t>
  </si>
  <si>
    <t xml:space="preserve">Lubelskie </t>
  </si>
  <si>
    <t xml:space="preserve">Lubuskie </t>
  </si>
  <si>
    <t xml:space="preserve">Łódzkie </t>
  </si>
  <si>
    <t xml:space="preserve">Małopolskie </t>
  </si>
  <si>
    <t xml:space="preserve">Mazowieckie </t>
  </si>
  <si>
    <t xml:space="preserve">Opolskie </t>
  </si>
  <si>
    <t xml:space="preserve">Podkarpackie </t>
  </si>
  <si>
    <t xml:space="preserve">Podlaskie </t>
  </si>
  <si>
    <t xml:space="preserve">Pomorskie </t>
  </si>
  <si>
    <t xml:space="preserve">Śląskie </t>
  </si>
  <si>
    <t xml:space="preserve">Świętokrzyskie </t>
  </si>
  <si>
    <t xml:space="preserve">Warmińsko-mazurskie </t>
  </si>
  <si>
    <t xml:space="preserve">Wielkopolskie </t>
  </si>
  <si>
    <t xml:space="preserve">Zachodniopomorskie </t>
  </si>
  <si>
    <t>Ogółem</t>
  </si>
  <si>
    <t>W tym gospodarstwa indywidualne</t>
  </si>
  <si>
    <t>w ha</t>
  </si>
  <si>
    <t>pozostałe</t>
  </si>
  <si>
    <t xml:space="preserve">Ogółem </t>
  </si>
  <si>
    <t xml:space="preserve">  lasy i grunty leśne </t>
  </si>
  <si>
    <t xml:space="preserve">  pozostałe grunty </t>
  </si>
  <si>
    <t xml:space="preserve">  użytki rolne </t>
  </si>
  <si>
    <t xml:space="preserve">    w dobrej kulturze </t>
  </si>
  <si>
    <t xml:space="preserve">      pod zasiewami </t>
  </si>
  <si>
    <t xml:space="preserve">      grunty ugorowane </t>
  </si>
  <si>
    <t xml:space="preserve">      uprawy trwałe </t>
  </si>
  <si>
    <t xml:space="preserve">      ogrody przydomowe </t>
  </si>
  <si>
    <t xml:space="preserve">    pozostałe </t>
  </si>
  <si>
    <t>-</t>
  </si>
  <si>
    <t>azotowe</t>
  </si>
  <si>
    <t>fosforowe</t>
  </si>
  <si>
    <t>potasowe</t>
  </si>
  <si>
    <t>Wyszczególnienie</t>
  </si>
  <si>
    <t>Nawozy mineralne</t>
  </si>
  <si>
    <t>Nawozy wapniowe</t>
  </si>
  <si>
    <t>w kg na 1 ha użytków rolnych</t>
  </si>
  <si>
    <t>I - IV kwartał</t>
  </si>
  <si>
    <t>I kwartał</t>
  </si>
  <si>
    <t>II kwartał</t>
  </si>
  <si>
    <t>III kawrtał</t>
  </si>
  <si>
    <t>IV kawrtał</t>
  </si>
  <si>
    <t>zakup / sprzedaż</t>
  </si>
  <si>
    <t>w zł za 1 ha</t>
  </si>
  <si>
    <t>Użytki rolne według klas</t>
  </si>
  <si>
    <t>grunty orne</t>
  </si>
  <si>
    <t>łąki</t>
  </si>
  <si>
    <t>dobre (klasy I, II, IIIa)</t>
  </si>
  <si>
    <t>średnie (klasy IIIb, IV)</t>
  </si>
  <si>
    <t>słabe (klasy V, VI)</t>
  </si>
  <si>
    <t>dobre</t>
  </si>
  <si>
    <t>słabe</t>
  </si>
  <si>
    <t>dzierżawa</t>
  </si>
  <si>
    <t xml:space="preserve">owsa i mieszanek zbożowych </t>
  </si>
  <si>
    <t xml:space="preserve">pszenżyta </t>
  </si>
  <si>
    <t xml:space="preserve">gryka </t>
  </si>
  <si>
    <t xml:space="preserve">kukurydza </t>
  </si>
  <si>
    <t xml:space="preserve">Strączkowe jadalne – za 1 t </t>
  </si>
  <si>
    <t xml:space="preserve">w tym konsumpcyjne </t>
  </si>
  <si>
    <t xml:space="preserve">w tym fasola </t>
  </si>
  <si>
    <t xml:space="preserve">Ziemniaki – za 1 t </t>
  </si>
  <si>
    <t xml:space="preserve">Buraki cukrowe – za 1 t </t>
  </si>
  <si>
    <t xml:space="preserve">Tytoń – za 1 t </t>
  </si>
  <si>
    <t xml:space="preserve">Chmiel – za 1 t </t>
  </si>
  <si>
    <t xml:space="preserve">Warzywa za 1 t </t>
  </si>
  <si>
    <t xml:space="preserve">cebula </t>
  </si>
  <si>
    <t xml:space="preserve">marchew </t>
  </si>
  <si>
    <t xml:space="preserve">buraki </t>
  </si>
  <si>
    <t xml:space="preserve">ogórki </t>
  </si>
  <si>
    <t xml:space="preserve">pomidory </t>
  </si>
  <si>
    <t xml:space="preserve">kalafiory </t>
  </si>
  <si>
    <t xml:space="preserve">Owoce za 1 t </t>
  </si>
  <si>
    <t xml:space="preserve">jabłka </t>
  </si>
  <si>
    <t xml:space="preserve">gruszki </t>
  </si>
  <si>
    <t xml:space="preserve">śliwki </t>
  </si>
  <si>
    <t xml:space="preserve">wiśnie </t>
  </si>
  <si>
    <t xml:space="preserve">czereśnie </t>
  </si>
  <si>
    <t xml:space="preserve">truskawki </t>
  </si>
  <si>
    <t xml:space="preserve">maliny </t>
  </si>
  <si>
    <t xml:space="preserve">porzeczki </t>
  </si>
  <si>
    <t xml:space="preserve">Pieczarki za 1 t </t>
  </si>
  <si>
    <t xml:space="preserve">Żywiec rzeźny – za 1 t </t>
  </si>
  <si>
    <t xml:space="preserve">w tym maciory </t>
  </si>
  <si>
    <t xml:space="preserve">kury </t>
  </si>
  <si>
    <t xml:space="preserve">kurczaki </t>
  </si>
  <si>
    <t xml:space="preserve">kaczki </t>
  </si>
  <si>
    <t xml:space="preserve">gęsi </t>
  </si>
  <si>
    <t xml:space="preserve">indyki </t>
  </si>
  <si>
    <t xml:space="preserve">Mleko krowie – za 1 tys. l </t>
  </si>
  <si>
    <t>Jaja kurze – za 1 tys. szt.</t>
  </si>
  <si>
    <t xml:space="preserve">konsumpcyjne </t>
  </si>
  <si>
    <t xml:space="preserve">wylęgowe </t>
  </si>
  <si>
    <t xml:space="preserve">Wełna owcza za 1 kg </t>
  </si>
  <si>
    <t xml:space="preserve">Miód za 1 kg </t>
  </si>
  <si>
    <t>OKRESY</t>
  </si>
  <si>
    <t>Pszenica</t>
  </si>
  <si>
    <t>Żyto</t>
  </si>
  <si>
    <t>Jęczmień</t>
  </si>
  <si>
    <t>Owies</t>
  </si>
  <si>
    <t>Prosię na chów w zł za 1 szt.</t>
  </si>
  <si>
    <t>w zł za 1 dt</t>
  </si>
  <si>
    <t xml:space="preserve">I-XII </t>
  </si>
  <si>
    <t xml:space="preserve">I  </t>
  </si>
  <si>
    <t xml:space="preserve">II </t>
  </si>
  <si>
    <t xml:space="preserve">III </t>
  </si>
  <si>
    <t xml:space="preserve">IV </t>
  </si>
  <si>
    <t xml:space="preserve">V </t>
  </si>
  <si>
    <t xml:space="preserve">VI </t>
  </si>
  <si>
    <t xml:space="preserve">VII  </t>
  </si>
  <si>
    <t xml:space="preserve">VIII </t>
  </si>
  <si>
    <t xml:space="preserve">IX </t>
  </si>
  <si>
    <t xml:space="preserve">X </t>
  </si>
  <si>
    <t xml:space="preserve">XI </t>
  </si>
  <si>
    <t xml:space="preserve">XII </t>
  </si>
  <si>
    <t>Ziemniaki jadalne późne</t>
  </si>
  <si>
    <t xml:space="preserve">roślinna </t>
  </si>
  <si>
    <t xml:space="preserve">zwierzęca </t>
  </si>
  <si>
    <t>a  Ceny stałe z poprzedniego roku</t>
  </si>
  <si>
    <t>PRODUKCJA ROŚLINNA</t>
  </si>
  <si>
    <t xml:space="preserve">Razem </t>
  </si>
  <si>
    <t xml:space="preserve">ziemniaki </t>
  </si>
  <si>
    <t xml:space="preserve">przemysłowe </t>
  </si>
  <si>
    <t xml:space="preserve">oleiste </t>
  </si>
  <si>
    <t xml:space="preserve">warzywa </t>
  </si>
  <si>
    <t xml:space="preserve">owoce </t>
  </si>
  <si>
    <t>PRODUKCJA ZWIERZĘCA</t>
  </si>
  <si>
    <t xml:space="preserve">żywiec rzeźny </t>
  </si>
  <si>
    <t xml:space="preserve">wołowy </t>
  </si>
  <si>
    <t xml:space="preserve">cielęcy </t>
  </si>
  <si>
    <t xml:space="preserve">wieprzowy </t>
  </si>
  <si>
    <t xml:space="preserve">barani </t>
  </si>
  <si>
    <t xml:space="preserve">drobiowy </t>
  </si>
  <si>
    <t xml:space="preserve">mleko krowie </t>
  </si>
  <si>
    <t xml:space="preserve">jaja kurze </t>
  </si>
  <si>
    <t>w odsetkach</t>
  </si>
  <si>
    <t>w mln zł</t>
  </si>
  <si>
    <t>na 1 ha użytków rolnych w zł</t>
  </si>
  <si>
    <t>Powierzchnia ogólna w ha</t>
  </si>
  <si>
    <t>żyto</t>
  </si>
  <si>
    <t>pszenżyto</t>
  </si>
  <si>
    <t>buraki cukrowe</t>
  </si>
  <si>
    <t>rzepak i rzepik</t>
  </si>
  <si>
    <t xml:space="preserve">ozima </t>
  </si>
  <si>
    <t xml:space="preserve">jara </t>
  </si>
  <si>
    <t xml:space="preserve">gryka, proso i inne zbożowe </t>
  </si>
  <si>
    <t xml:space="preserve">kukurydza na ziarno </t>
  </si>
  <si>
    <t xml:space="preserve">groch </t>
  </si>
  <si>
    <t xml:space="preserve">fasola </t>
  </si>
  <si>
    <t xml:space="preserve">Przemysłowe  </t>
  </si>
  <si>
    <t xml:space="preserve">tytoń  </t>
  </si>
  <si>
    <t xml:space="preserve">Pastewne </t>
  </si>
  <si>
    <t xml:space="preserve">okopowe pastewne </t>
  </si>
  <si>
    <t xml:space="preserve">strączkowe pastewne (ziarno) </t>
  </si>
  <si>
    <t xml:space="preserve">peluszka </t>
  </si>
  <si>
    <t xml:space="preserve">wyka  </t>
  </si>
  <si>
    <t xml:space="preserve">bobik </t>
  </si>
  <si>
    <t xml:space="preserve">strączkowe pastewne (zielonka) </t>
  </si>
  <si>
    <t xml:space="preserve">motylkowe drobnonasienne (ziarno) </t>
  </si>
  <si>
    <t xml:space="preserve">koniczyna </t>
  </si>
  <si>
    <t xml:space="preserve">lucerna </t>
  </si>
  <si>
    <t xml:space="preserve">esparceta </t>
  </si>
  <si>
    <t xml:space="preserve">seradela i pozostałe motylkowe pastewne </t>
  </si>
  <si>
    <t xml:space="preserve">trawy polowe </t>
  </si>
  <si>
    <t xml:space="preserve">inne pastewne </t>
  </si>
  <si>
    <t>motylkowe drobnonasienne (zielonka)</t>
  </si>
  <si>
    <t xml:space="preserve">Pozostałe uprawy  </t>
  </si>
  <si>
    <t xml:space="preserve">zioła, przyprawy </t>
  </si>
  <si>
    <t>kukurydza na zielonkę</t>
  </si>
  <si>
    <t>Strączkowe jadalne (konsumpcyjne)</t>
  </si>
  <si>
    <t>POWIERZCHNIA w ha</t>
  </si>
  <si>
    <t>kapusta</t>
  </si>
  <si>
    <t xml:space="preserve">buraki ćwikłowe </t>
  </si>
  <si>
    <t>PLONY z 1 ha w dt</t>
  </si>
  <si>
    <t>Kapusta</t>
  </si>
  <si>
    <t>Kalafiory</t>
  </si>
  <si>
    <t xml:space="preserve">Cebula </t>
  </si>
  <si>
    <t xml:space="preserve">Buraki ćwikłowe </t>
  </si>
  <si>
    <t>ZBIORY w dt</t>
  </si>
  <si>
    <t>kalafiory</t>
  </si>
  <si>
    <t xml:space="preserve">grusze  </t>
  </si>
  <si>
    <t xml:space="preserve">czereśnie  </t>
  </si>
  <si>
    <t xml:space="preserve">truskawki i poziomki gruntowe </t>
  </si>
  <si>
    <t>PLONY w dt/ha</t>
  </si>
  <si>
    <t>Owoce z drzew:</t>
  </si>
  <si>
    <t>Owoce z krzewów i plantacji jagodowych:</t>
  </si>
  <si>
    <t xml:space="preserve"> I pokos </t>
  </si>
  <si>
    <t xml:space="preserve"> II pokos </t>
  </si>
  <si>
    <t xml:space="preserve">III pokos </t>
  </si>
  <si>
    <t>Z tego</t>
  </si>
  <si>
    <t>jako zielonkę na:</t>
  </si>
  <si>
    <t>użytkowane jako pastwiska</t>
  </si>
  <si>
    <t>skoszone, ale nie zebrane</t>
  </si>
  <si>
    <t>nieeksploatowane</t>
  </si>
  <si>
    <t>kiszenie</t>
  </si>
  <si>
    <t>bieżące skarmianie</t>
  </si>
  <si>
    <t xml:space="preserve">I pokos </t>
  </si>
  <si>
    <t xml:space="preserve">II pokos </t>
  </si>
  <si>
    <t>x</t>
  </si>
  <si>
    <t>Krzewy owocowe i plantacje jagodowe</t>
  </si>
  <si>
    <t>jęczmień</t>
  </si>
  <si>
    <t>ozimy</t>
  </si>
  <si>
    <t>jary</t>
  </si>
  <si>
    <t>owies</t>
  </si>
  <si>
    <t>ozime</t>
  </si>
  <si>
    <t>jare</t>
  </si>
  <si>
    <t>mieszanki zbożowe</t>
  </si>
  <si>
    <t>Powierzchnia               w ha</t>
  </si>
  <si>
    <t>Plony                        z 1 ha w dt</t>
  </si>
  <si>
    <t>Zbiory                         w dt</t>
  </si>
  <si>
    <t>w szt.</t>
  </si>
  <si>
    <t>na 100 ha użytków rolnych w szt.</t>
  </si>
  <si>
    <t xml:space="preserve">prosięta o wadze do 20 kg </t>
  </si>
  <si>
    <t xml:space="preserve">warchlaki o wadze od 20 do 50 kg </t>
  </si>
  <si>
    <t xml:space="preserve">trzoda chlewna o wadze 50 kg i więcej </t>
  </si>
  <si>
    <t xml:space="preserve">na ubój </t>
  </si>
  <si>
    <t xml:space="preserve">tuczniki o wadze 50-80 kg </t>
  </si>
  <si>
    <t xml:space="preserve">tuczniki o wadze 80-110 kg </t>
  </si>
  <si>
    <t xml:space="preserve">tuczniki o wadze 110 kg i więcej </t>
  </si>
  <si>
    <t xml:space="preserve">na chów </t>
  </si>
  <si>
    <t xml:space="preserve">lochy </t>
  </si>
  <si>
    <t xml:space="preserve">w tym prośne </t>
  </si>
  <si>
    <t xml:space="preserve">w tym prośne po raz pierwszy </t>
  </si>
  <si>
    <t>Na 1 ha użytków rolnych</t>
  </si>
  <si>
    <t xml:space="preserve">wieprzowe </t>
  </si>
  <si>
    <t>a Płacone dostawcom łącznie z premiami.</t>
  </si>
  <si>
    <t xml:space="preserve">w tym zboża podstawowe  </t>
  </si>
  <si>
    <t xml:space="preserve">owies i mieszanki zbożowe  </t>
  </si>
  <si>
    <t xml:space="preserve">pszenżyto  </t>
  </si>
  <si>
    <t xml:space="preserve"> w tym zboża konsumpcyjne i paszowe </t>
  </si>
  <si>
    <t xml:space="preserve">owce  </t>
  </si>
  <si>
    <t xml:space="preserve">konie  </t>
  </si>
  <si>
    <t xml:space="preserve">drób  </t>
  </si>
  <si>
    <t xml:space="preserve">Mleko krowie </t>
  </si>
  <si>
    <t xml:space="preserve">Jaja kurze konsumpcyjne </t>
  </si>
  <si>
    <t xml:space="preserve">zboża konsumpcyjne i paszowe </t>
  </si>
  <si>
    <t xml:space="preserve">w tym ziemniaki jadalne </t>
  </si>
  <si>
    <t xml:space="preserve">Chmiel w t </t>
  </si>
  <si>
    <t xml:space="preserve">Zioła z upraw polowych w t </t>
  </si>
  <si>
    <t>Jaja kurze w tys. szt.</t>
  </si>
  <si>
    <t xml:space="preserve">Wełna owcza w kg </t>
  </si>
  <si>
    <t xml:space="preserve">Miód w kg  </t>
  </si>
  <si>
    <t xml:space="preserve">Mleko krowie w l </t>
  </si>
  <si>
    <t>cielęta w wieku poniżej 1 roku</t>
  </si>
  <si>
    <t>młode bydło w wieku 1-2 lata</t>
  </si>
  <si>
    <t>byczki</t>
  </si>
  <si>
    <t>jałówki</t>
  </si>
  <si>
    <t>krowy</t>
  </si>
  <si>
    <t>mleczne</t>
  </si>
  <si>
    <t>Bydło ogółem</t>
  </si>
  <si>
    <t>cielęta na ubój</t>
  </si>
  <si>
    <t>byczki na chów</t>
  </si>
  <si>
    <t>jałówki na chów</t>
  </si>
  <si>
    <t>bydło w wieku 2 lata i więcej</t>
  </si>
  <si>
    <t>w tym na ubój</t>
  </si>
  <si>
    <t>Trzoda chlewna</t>
  </si>
  <si>
    <t>loszki jeszcze nie pokryte</t>
  </si>
  <si>
    <t>gęsi</t>
  </si>
  <si>
    <t>indyki</t>
  </si>
  <si>
    <t>kaczki i inne</t>
  </si>
  <si>
    <t>drób kurzy ogółem</t>
  </si>
  <si>
    <t>w tym nioski</t>
  </si>
  <si>
    <t>Konie</t>
  </si>
  <si>
    <t>Kozy</t>
  </si>
  <si>
    <t>Owce ogółem</t>
  </si>
  <si>
    <t>w tym maciorki</t>
  </si>
  <si>
    <t>Bydło (bez cieląt)</t>
  </si>
  <si>
    <t>Owce</t>
  </si>
  <si>
    <t>b Według wagi zwierząt rzeźnych przed ubojem.</t>
  </si>
  <si>
    <t>c Bydło, trzoda chlewna, owce, konie, drób, kozy i króliki.</t>
  </si>
  <si>
    <t>drobiowe</t>
  </si>
  <si>
    <t>Produkcja miodu w t</t>
  </si>
  <si>
    <t>Produkty roślinne</t>
  </si>
  <si>
    <t>zboża</t>
  </si>
  <si>
    <t>Produkty zwierzęce</t>
  </si>
  <si>
    <t>żywiec rzeźny</t>
  </si>
  <si>
    <t>mleko krowie</t>
  </si>
  <si>
    <t>w sztukach</t>
  </si>
  <si>
    <t>Produkcja jaj kurzych (konsumpcyjnych i wylęgowych) w tys. szt.</t>
  </si>
  <si>
    <t>Produkcja wełny w kg</t>
  </si>
  <si>
    <t>wieprzowy</t>
  </si>
  <si>
    <t>koński</t>
  </si>
  <si>
    <t>barani</t>
  </si>
  <si>
    <t>przeciętna roczna liczba jaj od 1 kury nioski w szt.</t>
  </si>
  <si>
    <t>przeciętna roczna ilość wełny od 1 owcy w kg</t>
  </si>
  <si>
    <t>drobiowy</t>
  </si>
  <si>
    <t>a W przeliczeniu na mięso, tj. masą mięsno-kostną (łącznie z tłuszczami i podrobami) za pomocą współczynników określających wydajność poubojową poszczególnych gatunków zwierząt.</t>
  </si>
  <si>
    <t>Ogółem         w tonach</t>
  </si>
  <si>
    <t>w tys. zł</t>
  </si>
  <si>
    <t>Województwo ogółem</t>
  </si>
  <si>
    <t>w stopniach Celsjusza</t>
  </si>
  <si>
    <t>Stacje meteorologiczne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</si>
  <si>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</si>
  <si>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</si>
  <si>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</si>
  <si>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</si>
  <si>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</si>
  <si>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</si>
  <si>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</si>
  <si>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</si>
  <si>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</si>
  <si>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</si>
  <si>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</si>
  <si>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</si>
  <si>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Lublin</t>
  </si>
  <si>
    <t>Terespol</t>
  </si>
  <si>
    <t>Włodawa</t>
  </si>
  <si>
    <t>I-XII</t>
  </si>
  <si>
    <t>w milimetrach</t>
  </si>
  <si>
    <t>w godzinach</t>
  </si>
  <si>
    <t>bydło</t>
  </si>
  <si>
    <t xml:space="preserve">Kukurydza na zielonkę  </t>
  </si>
  <si>
    <t>azotowe (N)</t>
  </si>
  <si>
    <t>fosforowe (P2O2)</t>
  </si>
  <si>
    <t>potasowe (K2O)</t>
  </si>
  <si>
    <t xml:space="preserve">w tym cielęta </t>
  </si>
  <si>
    <t xml:space="preserve">w tym cielęta  </t>
  </si>
  <si>
    <t xml:space="preserve">bydło  </t>
  </si>
  <si>
    <t>rok poprzedni = 100</t>
  </si>
  <si>
    <t>kukurydza na ziarno</t>
  </si>
  <si>
    <t>strączkowe jadalne na ziarno</t>
  </si>
  <si>
    <t>tytoń</t>
  </si>
  <si>
    <t>trwałe użytki zielone</t>
  </si>
  <si>
    <t>w tym siano łąkowe</t>
  </si>
  <si>
    <t>miód</t>
  </si>
  <si>
    <t>w dt/ha</t>
  </si>
  <si>
    <t>w dt</t>
  </si>
  <si>
    <t>konopie</t>
  </si>
  <si>
    <t>motylkowe, inne pastewne i trawy</t>
  </si>
  <si>
    <t>Część I.1. Tablice przeglądowe</t>
  </si>
  <si>
    <t>Część II.4. Środki produkcji w rolnictwie</t>
  </si>
  <si>
    <t>Część II.3. Użytkowanie gruntów</t>
  </si>
  <si>
    <t>Część II.2. Agrometeorologia</t>
  </si>
  <si>
    <t>Część II.5. Wartość produkcji rolniczej</t>
  </si>
  <si>
    <t>Część II.6. Produkcja roślinna</t>
  </si>
  <si>
    <t>Część II.7. Produkcja zwierzęca</t>
  </si>
  <si>
    <t>Część II.8. Skup produktów rolnych</t>
  </si>
  <si>
    <t>Część II.9. Ceny w rolnictwie</t>
  </si>
  <si>
    <t>Spis tablic</t>
  </si>
  <si>
    <t xml:space="preserve">POLSKA </t>
  </si>
  <si>
    <t>przeciętny roczny udój mleka od 1 krowy w litrach</t>
  </si>
  <si>
    <t>Produkcja mleka krowiego w tys. litrów</t>
  </si>
  <si>
    <t>łubin (biały, wąskolistny, żółty)</t>
  </si>
  <si>
    <t>truskawki i poziomki gruntowe</t>
  </si>
  <si>
    <t>Truskawki i poziomki gruntowe</t>
  </si>
  <si>
    <t>warzywa gruntowe</t>
  </si>
  <si>
    <t>Warzywa gruntowe</t>
  </si>
  <si>
    <t>Owoce z drzew</t>
  </si>
  <si>
    <t>knury</t>
  </si>
  <si>
    <t>Nawozy naturalne</t>
  </si>
  <si>
    <t>bydła</t>
  </si>
  <si>
    <t>trzody chlewnej</t>
  </si>
  <si>
    <t>owiec</t>
  </si>
  <si>
    <t>a Dane Powszechnego Spisu Rolnego.</t>
  </si>
  <si>
    <t>len oleisty</t>
  </si>
  <si>
    <t>len włóknisty</t>
  </si>
  <si>
    <r>
      <t xml:space="preserve">Drzewa owocowe </t>
    </r>
    <r>
      <rPr>
        <sz val="10"/>
        <rFont val="Fira Sans"/>
        <family val="2"/>
        <charset val="238"/>
      </rPr>
      <t xml:space="preserve"> </t>
    </r>
  </si>
  <si>
    <r>
      <t xml:space="preserve">pozostałe </t>
    </r>
    <r>
      <rPr>
        <vertAlign val="superscript"/>
        <sz val="10"/>
        <rFont val="Fira Sans"/>
        <family val="2"/>
        <charset val="238"/>
      </rPr>
      <t>a</t>
    </r>
  </si>
  <si>
    <r>
      <t xml:space="preserve">pozostałe </t>
    </r>
    <r>
      <rPr>
        <vertAlign val="superscript"/>
        <sz val="10"/>
        <rFont val="Fira Sans"/>
        <family val="2"/>
        <charset val="238"/>
      </rPr>
      <t>b</t>
    </r>
    <r>
      <rPr>
        <sz val="10"/>
        <rFont val="Fira Sans"/>
        <family val="2"/>
        <charset val="238"/>
      </rPr>
      <t xml:space="preserve"> </t>
    </r>
  </si>
  <si>
    <r>
      <t xml:space="preserve">Owoce z drzew </t>
    </r>
    <r>
      <rPr>
        <sz val="10"/>
        <rFont val="Fira Sans"/>
        <family val="2"/>
        <charset val="238"/>
      </rPr>
      <t xml:space="preserve"> </t>
    </r>
  </si>
  <si>
    <r>
      <t xml:space="preserve">Owoce z krzewów i plantacji jagodowych </t>
    </r>
    <r>
      <rPr>
        <sz val="10"/>
        <rFont val="Fira Sans"/>
        <family val="2"/>
        <charset val="238"/>
      </rPr>
      <t xml:space="preserve"> </t>
    </r>
  </si>
  <si>
    <r>
      <t>OGÓŁEM</t>
    </r>
    <r>
      <rPr>
        <sz val="10"/>
        <rFont val="Fira Sans"/>
        <family val="2"/>
        <charset val="238"/>
      </rPr>
      <t xml:space="preserve"> </t>
    </r>
  </si>
  <si>
    <r>
      <t xml:space="preserve">OGÓŁEM </t>
    </r>
    <r>
      <rPr>
        <sz val="10"/>
        <rFont val="Fira Sans"/>
        <family val="2"/>
        <charset val="238"/>
      </rPr>
      <t xml:space="preserve"> </t>
    </r>
  </si>
  <si>
    <r>
      <t xml:space="preserve">Zboża ogółem </t>
    </r>
    <r>
      <rPr>
        <vertAlign val="superscript"/>
        <sz val="10"/>
        <rFont val="Fira Sans"/>
        <family val="2"/>
        <charset val="238"/>
      </rPr>
      <t>a</t>
    </r>
  </si>
  <si>
    <r>
      <t xml:space="preserve">Ziemniaki </t>
    </r>
    <r>
      <rPr>
        <vertAlign val="superscript"/>
        <sz val="10"/>
        <rFont val="Fira Sans"/>
        <family val="2"/>
        <charset val="238"/>
      </rPr>
      <t>b</t>
    </r>
  </si>
  <si>
    <r>
      <t>strączkowe pastewne</t>
    </r>
    <r>
      <rPr>
        <vertAlign val="superscript"/>
        <sz val="10"/>
        <rFont val="Fira Sans"/>
        <family val="2"/>
        <charset val="238"/>
      </rPr>
      <t>c</t>
    </r>
  </si>
  <si>
    <r>
      <t>OGÓŁEM</t>
    </r>
    <r>
      <rPr>
        <sz val="10"/>
        <color theme="1"/>
        <rFont val="Fira Sans"/>
        <family val="2"/>
        <charset val="238"/>
      </rPr>
      <t xml:space="preserve"> </t>
    </r>
  </si>
  <si>
    <r>
      <t>Trzoda chlewna ogółem</t>
    </r>
    <r>
      <rPr>
        <sz val="10"/>
        <rFont val="Fira Sans"/>
        <family val="2"/>
        <charset val="238"/>
      </rPr>
      <t xml:space="preserve"> </t>
    </r>
  </si>
  <si>
    <r>
      <t>Drób ogółem</t>
    </r>
    <r>
      <rPr>
        <sz val="10"/>
        <rFont val="Fira Sans"/>
        <family val="2"/>
        <charset val="238"/>
      </rPr>
      <t xml:space="preserve"> </t>
    </r>
  </si>
  <si>
    <r>
      <t xml:space="preserve">w tonach w wadze żywej </t>
    </r>
    <r>
      <rPr>
        <vertAlign val="superscript"/>
        <sz val="10"/>
        <rFont val="Fira Sans"/>
        <family val="2"/>
        <charset val="238"/>
      </rPr>
      <t>b</t>
    </r>
  </si>
  <si>
    <r>
      <t>Żywiec rzeźny ogółem</t>
    </r>
    <r>
      <rPr>
        <vertAlign val="superscript"/>
        <sz val="10"/>
        <rFont val="Fira Sans"/>
        <family val="2"/>
        <charset val="238"/>
      </rPr>
      <t>c</t>
    </r>
  </si>
  <si>
    <r>
      <t>w tym mięso</t>
    </r>
    <r>
      <rPr>
        <vertAlign val="superscript"/>
        <sz val="10"/>
        <rFont val="Fira Sans"/>
        <family val="2"/>
        <charset val="238"/>
      </rPr>
      <t>c</t>
    </r>
  </si>
  <si>
    <t>na 1 ha użytków rolnych            w zł</t>
  </si>
  <si>
    <r>
      <t xml:space="preserve">Żywiec rzeźny </t>
    </r>
    <r>
      <rPr>
        <vertAlign val="superscript"/>
        <sz val="10"/>
        <rFont val="Fira Sans"/>
        <family val="2"/>
        <charset val="238"/>
      </rPr>
      <t>a</t>
    </r>
    <r>
      <rPr>
        <sz val="10"/>
        <rFont val="Fira Sans"/>
        <family val="2"/>
        <charset val="238"/>
      </rPr>
      <t xml:space="preserve"> </t>
    </r>
  </si>
  <si>
    <t xml:space="preserve">Ziarno zbóż ogółem – za 1 t </t>
  </si>
  <si>
    <r>
      <t>2010</t>
    </r>
    <r>
      <rPr>
        <vertAlign val="superscript"/>
        <sz val="10"/>
        <rFont val="Fira Sans"/>
        <family val="2"/>
        <charset val="238"/>
      </rPr>
      <t>a</t>
    </r>
  </si>
  <si>
    <r>
      <t xml:space="preserve">w wadze bitej ciepłej </t>
    </r>
    <r>
      <rPr>
        <vertAlign val="superscript"/>
        <sz val="10"/>
        <rFont val="Fira Sans"/>
        <family val="2"/>
        <charset val="238"/>
      </rPr>
      <t>a</t>
    </r>
    <r>
      <rPr>
        <sz val="10"/>
        <rFont val="Fira Sans"/>
        <family val="2"/>
        <charset val="238"/>
      </rPr>
      <t xml:space="preserve"> (łącznie z podrobami) w tys. t </t>
    </r>
  </si>
  <si>
    <t>Ziarno zbóż ogółem</t>
  </si>
  <si>
    <r>
      <t>TABL. 7.  ZUŻYCIE NAWOZÓW MINERALNYCH I WAPNIOWYCH</t>
    </r>
    <r>
      <rPr>
        <b/>
        <vertAlign val="superscript"/>
        <sz val="10"/>
        <color theme="1"/>
        <rFont val="Fira Sans"/>
        <family val="2"/>
        <charset val="238"/>
      </rPr>
      <t>a</t>
    </r>
  </si>
  <si>
    <r>
      <t>2010</t>
    </r>
    <r>
      <rPr>
        <vertAlign val="superscript"/>
        <sz val="10"/>
        <rFont val="Fira Sans"/>
        <family val="2"/>
        <charset val="238"/>
      </rPr>
      <t>b</t>
    </r>
  </si>
  <si>
    <r>
      <t>fosforowe (P</t>
    </r>
    <r>
      <rPr>
        <vertAlign val="subscript"/>
        <sz val="10"/>
        <rFont val="Fira Sans"/>
        <family val="2"/>
        <charset val="238"/>
      </rPr>
      <t>2</t>
    </r>
    <r>
      <rPr>
        <sz val="10"/>
        <rFont val="Fira Sans"/>
        <family val="2"/>
        <charset val="238"/>
      </rPr>
      <t>O</t>
    </r>
    <r>
      <rPr>
        <vertAlign val="subscript"/>
        <sz val="10"/>
        <rFont val="Fira Sans"/>
        <family val="2"/>
        <charset val="238"/>
      </rPr>
      <t>2</t>
    </r>
    <r>
      <rPr>
        <sz val="10"/>
        <rFont val="Fira Sans"/>
        <family val="2"/>
        <charset val="238"/>
      </rPr>
      <t>)</t>
    </r>
  </si>
  <si>
    <r>
      <t>potasowe (K</t>
    </r>
    <r>
      <rPr>
        <vertAlign val="subscript"/>
        <sz val="10"/>
        <rFont val="Fira Sans"/>
        <family val="2"/>
        <charset val="238"/>
      </rPr>
      <t>2</t>
    </r>
    <r>
      <rPr>
        <sz val="10"/>
        <rFont val="Fira Sans"/>
        <family val="2"/>
        <charset val="238"/>
      </rPr>
      <t>O)</t>
    </r>
  </si>
  <si>
    <r>
      <t>Produkcja globalna</t>
    </r>
    <r>
      <rPr>
        <sz val="10"/>
        <rFont val="Fira Sans"/>
        <family val="2"/>
        <charset val="238"/>
      </rPr>
      <t xml:space="preserve"> </t>
    </r>
  </si>
  <si>
    <r>
      <t>Produkcja końcowa</t>
    </r>
    <r>
      <rPr>
        <sz val="10"/>
        <rFont val="Fira Sans"/>
        <family val="2"/>
        <charset val="238"/>
      </rPr>
      <t xml:space="preserve"> </t>
    </r>
  </si>
  <si>
    <r>
      <t>Produkcja towarowa</t>
    </r>
    <r>
      <rPr>
        <sz val="10"/>
        <rFont val="Fira Sans"/>
        <family val="2"/>
        <charset val="238"/>
      </rPr>
      <t xml:space="preserve"> </t>
    </r>
  </si>
  <si>
    <r>
      <t>ziemniaków</t>
    </r>
    <r>
      <rPr>
        <vertAlign val="superscript"/>
        <sz val="10"/>
        <color theme="1"/>
        <rFont val="Fira Sans"/>
        <family val="2"/>
        <charset val="238"/>
      </rPr>
      <t>a</t>
    </r>
  </si>
  <si>
    <r>
      <t>warzyw gruntowych</t>
    </r>
    <r>
      <rPr>
        <vertAlign val="superscript"/>
        <sz val="10"/>
        <color theme="1"/>
        <rFont val="Fira Sans"/>
        <family val="2"/>
        <charset val="238"/>
      </rPr>
      <t>a</t>
    </r>
  </si>
  <si>
    <r>
      <t>POLSKA</t>
    </r>
    <r>
      <rPr>
        <sz val="10"/>
        <color theme="1"/>
        <rFont val="Fira Sans"/>
        <family val="2"/>
        <charset val="238"/>
      </rPr>
      <t xml:space="preserve"> </t>
    </r>
  </si>
  <si>
    <r>
      <t>Pogłowie</t>
    </r>
    <r>
      <rPr>
        <vertAlign val="superscript"/>
        <sz val="10"/>
        <color theme="1"/>
        <rFont val="Fira Sans"/>
        <family val="2"/>
        <charset val="238"/>
      </rPr>
      <t>b</t>
    </r>
  </si>
  <si>
    <r>
      <t xml:space="preserve">Zużycie nawozów w przeliczeniu na czysty składnik </t>
    </r>
    <r>
      <rPr>
        <vertAlign val="superscript"/>
        <sz val="10"/>
        <color theme="1"/>
        <rFont val="Fira Sans"/>
        <family val="2"/>
        <charset val="238"/>
      </rPr>
      <t>c</t>
    </r>
  </si>
  <si>
    <r>
      <t xml:space="preserve">wapniowych </t>
    </r>
    <r>
      <rPr>
        <vertAlign val="superscript"/>
        <sz val="10"/>
        <color theme="1"/>
        <rFont val="Fira Sans"/>
        <family val="2"/>
        <charset val="238"/>
      </rPr>
      <t>d</t>
    </r>
  </si>
  <si>
    <t>bydła na 100 ha użytków rolnych</t>
  </si>
  <si>
    <t>trzody chlewnej na 100 ha użytków rolnych</t>
  </si>
  <si>
    <t>owiec na 100 ha użytków rolnych</t>
  </si>
  <si>
    <r>
      <t xml:space="preserve">Pogłowie </t>
    </r>
    <r>
      <rPr>
        <vertAlign val="superscript"/>
        <sz val="10"/>
        <color theme="1"/>
        <rFont val="Fira Sans"/>
        <family val="2"/>
        <charset val="238"/>
      </rPr>
      <t>a</t>
    </r>
  </si>
  <si>
    <r>
      <t xml:space="preserve">wapnio-wych </t>
    </r>
    <r>
      <rPr>
        <vertAlign val="superscript"/>
        <sz val="10"/>
        <color theme="1"/>
        <rFont val="Fira Sans"/>
        <family val="2"/>
        <charset val="238"/>
      </rPr>
      <t>c</t>
    </r>
  </si>
  <si>
    <r>
      <t>Zużycie nawozów               w przeliczeniu na czysty składnik</t>
    </r>
    <r>
      <rPr>
        <vertAlign val="superscript"/>
        <sz val="10"/>
        <color theme="1"/>
        <rFont val="Fira Sans"/>
        <family val="2"/>
        <charset val="238"/>
      </rPr>
      <t xml:space="preserve"> b</t>
    </r>
  </si>
  <si>
    <t xml:space="preserve">Wełna w t  </t>
  </si>
  <si>
    <t>Urządzenia niestandardowe</t>
  </si>
  <si>
    <t>Zboża w kg</t>
  </si>
  <si>
    <t>w tym zboża podstawowe w kg</t>
  </si>
  <si>
    <t>Ziemniaki w kg</t>
  </si>
  <si>
    <t>na 1 ha użytków rolnych</t>
  </si>
  <si>
    <t xml:space="preserve">w tym jadalne </t>
  </si>
  <si>
    <t>a na 100 ha użytków rolnych w kg</t>
  </si>
  <si>
    <t xml:space="preserve">Powierzchnia ogólna </t>
  </si>
  <si>
    <t>wołowy (bez cielęcego)</t>
  </si>
  <si>
    <t>wołowe (bez cielęcego)</t>
  </si>
  <si>
    <t>obornik</t>
  </si>
  <si>
    <t>gnojówka</t>
  </si>
  <si>
    <t>gnojowica</t>
  </si>
  <si>
    <t>w tym podstawowe konsumpcyjne i paszowe</t>
  </si>
  <si>
    <t xml:space="preserve">Zioła z upraw polowych – za 1 t </t>
  </si>
  <si>
    <t>Rzepak i rzepik – za 1 t</t>
  </si>
  <si>
    <t>Buraki cukrowe</t>
  </si>
  <si>
    <t>Rzepak i rzepik</t>
  </si>
  <si>
    <t>Chmiel</t>
  </si>
  <si>
    <t>Zioła z upraw polowych</t>
  </si>
  <si>
    <r>
      <t xml:space="preserve">Żywiec rzeźny </t>
    </r>
    <r>
      <rPr>
        <b/>
        <vertAlign val="superscript"/>
        <sz val="10"/>
        <rFont val="Fira Sans"/>
        <family val="2"/>
        <charset val="238"/>
      </rPr>
      <t>c</t>
    </r>
  </si>
  <si>
    <t>chmiel</t>
  </si>
  <si>
    <t>mieszanki strączkowe i zbożowo-strączkowe oraz inne uprawy strączkowe pastewne</t>
  </si>
  <si>
    <t>pomidory gruntowe</t>
  </si>
  <si>
    <t>ogórki gruntowe</t>
  </si>
  <si>
    <t>Ogórki gruntowe</t>
  </si>
  <si>
    <t>Pomidory gruntowe</t>
  </si>
  <si>
    <t>pomiot ptasi</t>
  </si>
  <si>
    <t>Gospodarstwa rolne posiadające ciągniki o mocy silnika w kW (KM)</t>
  </si>
  <si>
    <t>do 15 (20,4)</t>
  </si>
  <si>
    <t>15-25 (20,4-34,0)</t>
  </si>
  <si>
    <t>25-40 (34,0-54,4)</t>
  </si>
  <si>
    <t>40-60 (54,4-81,6)</t>
  </si>
  <si>
    <t>60-100 (81,6-136,0)</t>
  </si>
  <si>
    <t>100 i więcej (136,0 i więcej)</t>
  </si>
  <si>
    <r>
      <t>2020</t>
    </r>
    <r>
      <rPr>
        <vertAlign val="superscript"/>
        <sz val="10"/>
        <rFont val="Fira Sans"/>
        <family val="2"/>
        <charset val="238"/>
      </rPr>
      <t>a</t>
    </r>
  </si>
  <si>
    <t>a W latach gospodarczych. b Dane Powszechnego Spisu Rolnego</t>
  </si>
  <si>
    <r>
      <t>2020</t>
    </r>
    <r>
      <rPr>
        <vertAlign val="superscript"/>
        <sz val="10"/>
        <rFont val="Fira Sans"/>
        <family val="2"/>
        <charset val="238"/>
      </rPr>
      <t>b</t>
    </r>
  </si>
  <si>
    <t>a Dane Powszechnego Spisu Rolnego</t>
  </si>
  <si>
    <t>ziemniaki</t>
  </si>
  <si>
    <r>
      <t xml:space="preserve">Żywiec rzeźny </t>
    </r>
    <r>
      <rPr>
        <sz val="10"/>
        <rFont val="Fira Sans"/>
        <family val="2"/>
        <charset val="238"/>
      </rPr>
      <t xml:space="preserve"> w t </t>
    </r>
  </si>
  <si>
    <t>b Łącznie z truskawkami i poziomkami</t>
  </si>
  <si>
    <r>
      <rPr>
        <sz val="10"/>
        <rFont val="Fira Sans"/>
        <family val="2"/>
        <charset val="238"/>
      </rPr>
      <t>strączkowe pastewne</t>
    </r>
    <r>
      <rPr>
        <vertAlign val="superscript"/>
        <sz val="10"/>
        <rFont val="Fira Sans"/>
        <family val="2"/>
        <charset val="238"/>
      </rPr>
      <t>c</t>
    </r>
  </si>
  <si>
    <t>b Wołowe, cielęce, wieprzowe, baranie, końskie, drobiowe, kozie, królicze, dziczyzna łącznie z podrobami</t>
  </si>
  <si>
    <t>c bez podrobów</t>
  </si>
  <si>
    <r>
      <t xml:space="preserve">pozostałe </t>
    </r>
    <r>
      <rPr>
        <vertAlign val="superscript"/>
        <sz val="10"/>
        <rFont val="Fira Sans"/>
        <family val="2"/>
        <charset val="238"/>
      </rPr>
      <t>a</t>
    </r>
    <r>
      <rPr>
        <sz val="10"/>
        <rFont val="Fira Sans"/>
        <family val="2"/>
        <charset val="238"/>
      </rPr>
      <t xml:space="preserve"> </t>
    </r>
  </si>
  <si>
    <r>
      <t xml:space="preserve">Pozostałe </t>
    </r>
    <r>
      <rPr>
        <vertAlign val="superscript"/>
        <sz val="10"/>
        <rFont val="Fira Sans"/>
        <family val="2"/>
        <charset val="238"/>
      </rPr>
      <t>a</t>
    </r>
  </si>
  <si>
    <t>Stan w grudniu</t>
  </si>
  <si>
    <t xml:space="preserve">motylkowe, inne pastewne               i trawy </t>
  </si>
  <si>
    <t>w tysiącach sztukach</t>
  </si>
  <si>
    <r>
      <t>2020</t>
    </r>
    <r>
      <rPr>
        <vertAlign val="superscript"/>
        <sz val="10"/>
        <color theme="1"/>
        <rFont val="Fira Sans"/>
        <family val="2"/>
        <charset val="238"/>
      </rPr>
      <t>a</t>
    </r>
    <r>
      <rPr>
        <sz val="10"/>
        <color theme="1"/>
        <rFont val="Fira Sans"/>
        <family val="2"/>
        <charset val="238"/>
      </rPr>
      <t xml:space="preserve"> = 100</t>
    </r>
  </si>
  <si>
    <r>
      <t>2019/2020</t>
    </r>
    <r>
      <rPr>
        <vertAlign val="superscript"/>
        <sz val="10"/>
        <rFont val="Fira Sans"/>
        <family val="2"/>
        <charset val="238"/>
      </rPr>
      <t>a</t>
    </r>
    <r>
      <rPr>
        <sz val="10"/>
        <rFont val="Fira Sans"/>
        <family val="2"/>
        <charset val="238"/>
      </rPr>
      <t xml:space="preserve"> = 100</t>
    </r>
  </si>
  <si>
    <t>w tysiącach tonach</t>
  </si>
  <si>
    <t>Powierzchnia nawożenia w tys. ha</t>
  </si>
  <si>
    <t>obornik w tys. tonach</t>
  </si>
  <si>
    <t>pomiot ptasi w tys. tonach</t>
  </si>
  <si>
    <r>
      <t>gnojówka w tys. m</t>
    </r>
    <r>
      <rPr>
        <vertAlign val="superscript"/>
        <sz val="10"/>
        <rFont val="Fira Sans"/>
        <family val="2"/>
        <charset val="238"/>
      </rPr>
      <t>3</t>
    </r>
  </si>
  <si>
    <r>
      <t>gnojowica w tys. m</t>
    </r>
    <r>
      <rPr>
        <vertAlign val="superscript"/>
        <sz val="10"/>
        <rFont val="Fira Sans"/>
        <family val="2"/>
        <charset val="238"/>
      </rPr>
      <t>3</t>
    </r>
  </si>
  <si>
    <t>TABL. 10.  ŚREDNIE MIESIĘCZNE TEMPERATURY POWIETRZA W 2024 R.</t>
  </si>
  <si>
    <t>2020=100</t>
  </si>
  <si>
    <t>TABL. 1. PRODUKCJA ROŚLINNA</t>
  </si>
  <si>
    <r>
      <t>Krzewy owocowe i plantacje jagodowe</t>
    </r>
    <r>
      <rPr>
        <vertAlign val="superscript"/>
        <sz val="10"/>
        <rFont val="Fira Sans"/>
        <family val="2"/>
        <charset val="238"/>
      </rPr>
      <t>b</t>
    </r>
  </si>
  <si>
    <r>
      <t>Owoce z krzewów i plantacji jagodowych</t>
    </r>
    <r>
      <rPr>
        <vertAlign val="superscript"/>
        <sz val="10"/>
        <rFont val="Fira Sans"/>
        <family val="2"/>
        <charset val="238"/>
      </rPr>
      <t>b</t>
    </r>
  </si>
  <si>
    <t>TABL. 13. UŻYTKOWANIE GRUNTÓW W GOSPODARSTWACH ROLNYCH WEDŁUG RODZAJU UŻYTKÓW ROLNYCH W 2023 R.</t>
  </si>
  <si>
    <t xml:space="preserve">      łąki i pastwiska trwałe </t>
  </si>
  <si>
    <r>
      <rPr>
        <sz val="10"/>
        <rFont val="Fira Sans"/>
        <family val="2"/>
        <charset val="238"/>
      </rPr>
      <t xml:space="preserve">Ziemniaki </t>
    </r>
    <r>
      <rPr>
        <vertAlign val="superscript"/>
        <sz val="10"/>
        <rFont val="Fira Sans"/>
        <family val="2"/>
        <charset val="238"/>
      </rPr>
      <t>b</t>
    </r>
  </si>
  <si>
    <t>mak, gorczyca, soja, słonecznik i inne oleiste (na ziarno)</t>
  </si>
  <si>
    <t>c) Na ziarno i zielonkę. Łącznie z mieszankami zbożowo-strączkowymi</t>
  </si>
  <si>
    <t>a) Zboża podstawowe z mieszankami zbożowymi, kukurydza na ziarno, gryka, proso i pozostałe zbożowe.</t>
  </si>
  <si>
    <t>b) Bez powierzchni i produkcji w ogrodach przydomowych.</t>
  </si>
  <si>
    <t>Fasolka szparagowa</t>
  </si>
  <si>
    <t>fasolka szparagowa</t>
  </si>
  <si>
    <t>dynia, kabaczek i cukinia</t>
  </si>
  <si>
    <t>a Pietruszka, pory, selery, bób, rzodkiewka, sałata, papryka, rabarbar i inne.</t>
  </si>
  <si>
    <t>a) Brzoskwinie, morele i orzechy włoskie łącznie, od 2022 r. również inne gatunki (m. in. dereń jadalny, jarząb, miłorząb japoński, nieszpułka zwyczajna, pigwa pospolita, śliwa tarnina, śliwo-morela, śliwo-nektaryna, śliwo-wiśnia).</t>
  </si>
  <si>
    <t>porzeczki ogółem</t>
  </si>
  <si>
    <t>aronia</t>
  </si>
  <si>
    <t>b) Borówka wysoka, agrest, jagoda kamczacka, leszczyna, winorośl i inne.</t>
  </si>
  <si>
    <t>2023 = 100</t>
  </si>
  <si>
    <t>buhaje i wolce</t>
  </si>
  <si>
    <t>a Użytki rolne według stanu z 2023 r.</t>
  </si>
  <si>
    <r>
      <t>na 100 ha użytków rolnych</t>
    </r>
    <r>
      <rPr>
        <vertAlign val="superscript"/>
        <sz val="10"/>
        <rFont val="Fira Sans"/>
        <family val="2"/>
        <charset val="238"/>
      </rPr>
      <t xml:space="preserve">a
</t>
    </r>
    <r>
      <rPr>
        <sz val="10"/>
        <rFont val="Fira Sans"/>
        <family val="2"/>
        <charset val="238"/>
      </rPr>
      <t>w szt.</t>
    </r>
  </si>
  <si>
    <t>2022 = 100</t>
  </si>
  <si>
    <r>
      <t>2024</t>
    </r>
    <r>
      <rPr>
        <vertAlign val="superscript"/>
        <sz val="10"/>
        <rFont val="Fira Sans"/>
        <family val="2"/>
        <charset val="238"/>
      </rPr>
      <t>b</t>
    </r>
  </si>
  <si>
    <r>
      <t xml:space="preserve">Drób </t>
    </r>
    <r>
      <rPr>
        <vertAlign val="superscript"/>
        <sz val="10"/>
        <rFont val="Fira Sans"/>
        <family val="2"/>
        <charset val="238"/>
      </rPr>
      <t>cde</t>
    </r>
  </si>
  <si>
    <t>c W tys. szt.</t>
  </si>
  <si>
    <t>d Do 2015 r. w wieku powyżej 2 tygodni, od 2016 r. bez względu na wiek</t>
  </si>
  <si>
    <t>e Od 2022 r. Stan w grudniu</t>
  </si>
  <si>
    <t>b Użytki rolne według stanu z 2023 r.</t>
  </si>
  <si>
    <r>
      <t xml:space="preserve">Drób </t>
    </r>
    <r>
      <rPr>
        <vertAlign val="superscript"/>
        <sz val="10"/>
        <rFont val="Fira Sans"/>
        <family val="2"/>
        <charset val="238"/>
      </rPr>
      <t>cd</t>
    </r>
    <r>
      <rPr>
        <sz val="10"/>
        <rFont val="Fira Sans"/>
        <family val="2"/>
        <charset val="238"/>
      </rPr>
      <t xml:space="preserve"> </t>
    </r>
  </si>
  <si>
    <r>
      <t>Drób kurzy</t>
    </r>
    <r>
      <rPr>
        <vertAlign val="superscript"/>
        <sz val="10"/>
        <rFont val="Fira Sans"/>
        <family val="2"/>
        <charset val="238"/>
      </rPr>
      <t xml:space="preserve"> b</t>
    </r>
  </si>
  <si>
    <t>a Bez produkcji  w ogrodach przydomowych.</t>
  </si>
  <si>
    <t>b Stan w czerwcu.</t>
  </si>
  <si>
    <t>d Łącznie z wapnem defekacyjnym.</t>
  </si>
  <si>
    <r>
      <t>na 1 ha użytków rolnych</t>
    </r>
    <r>
      <rPr>
        <vertAlign val="superscript"/>
        <sz val="10"/>
        <rFont val="Fira Sans"/>
        <family val="2"/>
        <charset val="238"/>
      </rPr>
      <t>a</t>
    </r>
    <r>
      <rPr>
        <sz val="10"/>
        <rFont val="Fira Sans"/>
        <family val="2"/>
        <charset val="238"/>
      </rPr>
      <t xml:space="preserve"> w litrach</t>
    </r>
  </si>
  <si>
    <r>
      <t>Ogółem</t>
    </r>
    <r>
      <rPr>
        <b/>
        <vertAlign val="superscript"/>
        <sz val="10"/>
        <rFont val="Fira Sans"/>
        <family val="2"/>
        <charset val="238"/>
      </rPr>
      <t>b</t>
    </r>
    <r>
      <rPr>
        <b/>
        <sz val="10"/>
        <rFont val="Fira Sans"/>
        <family val="2"/>
        <charset val="238"/>
      </rPr>
      <t xml:space="preserve"> w przeliczeniu na mięso łącznie z tłuszczami i podrobami</t>
    </r>
  </si>
  <si>
    <t>TABL. 8.  WOJEWÓDZTWO LUBELSKIE NA TLE INNYCH WOJEWÓDZTW W 2024 R.</t>
  </si>
  <si>
    <t>Gospodarstwa rolne o powierzchni użytków rolnych w ha posiadające ciągniki</t>
  </si>
  <si>
    <t>do 1</t>
  </si>
  <si>
    <t>100 i więcej</t>
  </si>
  <si>
    <t>1 - 5</t>
  </si>
  <si>
    <t>5 - 10</t>
  </si>
  <si>
    <t>10 - 20</t>
  </si>
  <si>
    <t>20 - 30</t>
  </si>
  <si>
    <t>30 - 50</t>
  </si>
  <si>
    <t>50 - 100</t>
  </si>
  <si>
    <t>warzyw</t>
  </si>
  <si>
    <t>upraw trwałych</t>
  </si>
  <si>
    <t>pozostałych upraw</t>
  </si>
  <si>
    <t>magazynową</t>
  </si>
  <si>
    <t>Ilość zabiegów wykonanych na powierzchnię w sztukach:</t>
  </si>
  <si>
    <t>Gospodarstwa stosujące środki ochrony roślin na powierzchnię:</t>
  </si>
  <si>
    <t>w tym uwzględniające szkodliwość środków ochrony roślin</t>
  </si>
  <si>
    <t>Opryskiwacze sadownicze lub polowe</t>
  </si>
  <si>
    <t>TABL. 11.  ŚREDNIE MIESIĘCZNE SUMY OPADÓW ATMOSFERYCZNYCH W 2024 R.</t>
  </si>
  <si>
    <t>TABL. 12.  USŁONECZNIENIE W WOJEWÓDZTWIE LUBELSKIM W 2024 R.</t>
  </si>
  <si>
    <t>a  Ceny stałe z 2022 r.</t>
  </si>
  <si>
    <t>b Według stanu w grudnia</t>
  </si>
  <si>
    <t>a Użytki rolne według stanu w 2023 r.</t>
  </si>
  <si>
    <t>Wartość skupu produktówrolnych ogółem</t>
  </si>
  <si>
    <t>2023= 100</t>
  </si>
  <si>
    <t>Wartość skupu ważniejszych produktów rolnych</t>
  </si>
  <si>
    <t>Skup ważniejszych produktó rolnych</t>
  </si>
  <si>
    <t>w liczbach bezwzględnych</t>
  </si>
  <si>
    <t>2023=100</t>
  </si>
  <si>
    <t>Przeciętne ceny netto skupu ważniejszych produktów rolnych</t>
  </si>
  <si>
    <t>kropka (.) - brak danych lub tajemnica statystyczna</t>
  </si>
  <si>
    <t>SADY</t>
  </si>
  <si>
    <t>c W roku gospodarczym 2022/2023.</t>
  </si>
  <si>
    <t>a Stan w czerwcu.  b W roku gospodarczym 2022/2023.  c Łącznie z wapnem defekacyjnym.</t>
  </si>
  <si>
    <t>TABL. 9. LOKATA WOJEWÓDZTWA LUBELSKIEGO NA TLE INNYCH  WOJEWÓDZTW W 2024 R.</t>
  </si>
  <si>
    <t xml:space="preserve">                  </t>
  </si>
  <si>
    <t xml:space="preserve">Użytki rolne </t>
  </si>
  <si>
    <t xml:space="preserve">w dobrej kulturze </t>
  </si>
  <si>
    <t xml:space="preserve">pod zasiewami </t>
  </si>
  <si>
    <t xml:space="preserve">grunty ugorowane </t>
  </si>
  <si>
    <t xml:space="preserve">uprawy trwałe </t>
  </si>
  <si>
    <t xml:space="preserve">ogrody przydomowe </t>
  </si>
  <si>
    <t xml:space="preserve">łąki trwałe </t>
  </si>
  <si>
    <t xml:space="preserve">pastwiska trwałe </t>
  </si>
  <si>
    <t xml:space="preserve">pozostałe </t>
  </si>
  <si>
    <t xml:space="preserve">Lasy i grunty leśne </t>
  </si>
  <si>
    <t xml:space="preserve">Pozostałe grunty </t>
  </si>
  <si>
    <r>
      <t xml:space="preserve">TABL. 40.  WARTOŚĆ SKUPU </t>
    </r>
    <r>
      <rPr>
        <b/>
        <vertAlign val="superscript"/>
        <sz val="10"/>
        <rFont val="Fira Sans"/>
        <family val="2"/>
        <charset val="238"/>
      </rPr>
      <t>a</t>
    </r>
    <r>
      <rPr>
        <b/>
        <sz val="10"/>
        <rFont val="Fira Sans"/>
        <family val="2"/>
        <charset val="238"/>
      </rPr>
      <t xml:space="preserve"> WAŻNIEJSZYCH PRODUKTÓW ROLNYCH W 2024 R. (ceny bieżące netto)</t>
    </r>
  </si>
  <si>
    <t>TABL. 41. SKUP WAŻNIEJSZYCH PRODUKTÓW ROLNYCH W 2024 R.</t>
  </si>
  <si>
    <t>TABL.42. PRZECIĘTNE CENY GRUNTÓW ORNYCH I ŁĄK W OBROCIE PRYWATNYM W 2024 R.</t>
  </si>
  <si>
    <t>TABL. 43. PRZECIĘTNE CENY NETTO SKUPU WAŻNIEJSZYCH PRODUKTÓW ROLNYCH W 2024 R.</t>
  </si>
  <si>
    <t>TABL. 44. PRZECIĘTNE CENY UZYSKIWANE PRZEZ ROLNIKÓW NA TARGOWISKACH WEDŁUG MIESIĘCY W 2024 R.</t>
  </si>
  <si>
    <r>
      <t xml:space="preserve">TABL. 39. WARTOŚĆ SKUPU </t>
    </r>
    <r>
      <rPr>
        <b/>
        <vertAlign val="superscript"/>
        <sz val="10"/>
        <rFont val="Fira Sans"/>
        <family val="2"/>
        <charset val="238"/>
      </rPr>
      <t>a</t>
    </r>
    <r>
      <rPr>
        <b/>
        <sz val="10"/>
        <rFont val="Fira Sans"/>
        <family val="2"/>
        <charset val="238"/>
      </rPr>
      <t xml:space="preserve"> PRODUKTÓW ROLNYCH W 2024 R. (ceny bieżące)</t>
    </r>
  </si>
  <si>
    <t>TABL. 38. PRODUKCJA MLEKA KROWIEGO, JAJ KURZYCH, WEŁNY I MIODU W 2023 R.</t>
  </si>
  <si>
    <r>
      <t>TABL. 37. PRODUKCJA ŻYWCA RZEŹNEGO W WADZE BITEJ CIEPŁEJ (WBC) W 2023 R.</t>
    </r>
    <r>
      <rPr>
        <b/>
        <vertAlign val="superscript"/>
        <sz val="10"/>
        <rFont val="Fira Sans"/>
        <family val="2"/>
        <charset val="238"/>
      </rPr>
      <t>a</t>
    </r>
  </si>
  <si>
    <t>TABL. 36. PRODUKCJA ŻYWCA RZEŹNEGO W 2023 R.</t>
  </si>
  <si>
    <t>TABL. 35. POGŁOWIE OWIEC, KONI I KÓZ W 2024 R.</t>
  </si>
  <si>
    <t>TABL. 34. POGŁOWIE DROBIU W 2024 R.</t>
  </si>
  <si>
    <t>TABL. 33. POGŁOWIE TRZODY CHLEWNEJ W 2024 R.</t>
  </si>
  <si>
    <t>TABL. 32. POGŁOWIE BYDŁA W 2024 R.</t>
  </si>
  <si>
    <t>TABL. 31.  ZWIERZĘTA GOSPODARSKIE W 2024 R.</t>
  </si>
  <si>
    <t>TABL. 30. STRUKTURA POWIERZCHNI I ZBIORÓW Z ŁĄK TRWAŁYCH W 2024 R.</t>
  </si>
  <si>
    <t>TABL. 29. POWIERZCHNIA, PLONY I ZBIORY SIANA Z ŁĄK TRWAŁYCH W 2024 R.</t>
  </si>
  <si>
    <t>TABL. 28. POWIERZCHNIA UPRAWY DRZEW I KRZEWÓW OWOCOWYCH ORAZ PLANTACJI JAGODOWYCH, PLONY I ZBIORY OWOCÓW W 2024 R.</t>
  </si>
  <si>
    <t>TABL. 27. POWIERZCHNIA, PLONY I ZBIORY WARZYW GRUNTOWYCH W 2024 R.</t>
  </si>
  <si>
    <t>TABL. 26. ZBIORY GŁÓWNYCH ZIEMIOPŁODÓW W 2024 R.</t>
  </si>
  <si>
    <t>TABL. 25. PLONY GŁÓWNYCH ZIEMIOPŁODÓW W 2024 R.</t>
  </si>
  <si>
    <t>TABL. 24. POWIERZCHNIA ZASIEWÓW W 2024 ROKU</t>
  </si>
  <si>
    <t>TABL. 23. STRUKTURA GLOBALNEJ PRODUKCJI ROLNICZEJ W 2023 R. (ceny stałe)</t>
  </si>
  <si>
    <r>
      <t xml:space="preserve">TABL. 22. DYNAMIKA PRODUKCJI ROLNICZEJ W 2023 R. </t>
    </r>
    <r>
      <rPr>
        <b/>
        <vertAlign val="superscript"/>
        <sz val="10"/>
        <rFont val="Fira Sans"/>
        <family val="2"/>
        <charset val="238"/>
      </rPr>
      <t>a</t>
    </r>
  </si>
  <si>
    <r>
      <t xml:space="preserve">TABL. 21. PRODUKCJA ROLNICZA W 2023 R. </t>
    </r>
    <r>
      <rPr>
        <b/>
        <vertAlign val="superscript"/>
        <sz val="10"/>
        <rFont val="Fira Sans"/>
        <family val="2"/>
        <charset val="238"/>
      </rPr>
      <t>a</t>
    </r>
  </si>
  <si>
    <t>TABL.20. GOSPODARSTWA ROLNE WYKORZYSTUJĄCE OPRYSKIWACZE ORAZ NIESTANDARDOWE URZĄDZENIA DO ZABIEGÓW OCHRONY ROŚLIN W ROKU GOSPODARCZYM 2022/2023</t>
  </si>
  <si>
    <t>TABL.19. ZABIEGI ŚRODKAMI OCHRONY ROŚLIN PRZEPROWADZONE W ROKU GOSOPDARCZYM 2022/23</t>
  </si>
  <si>
    <t>TABL.17. ZUŻYCIE NAWOZÓW MINERALNYCH I WAPNIOWYCH (w przeliczeni na czysty składnik) W ROKU GOSPODARCZYM 2022/2023</t>
  </si>
  <si>
    <t>TABL.18. ZUŻYCIE NAWOZÓW NATURALNYCH W ROKU GOSPODARCZYM 2022/2023</t>
  </si>
  <si>
    <t>TABL.15. GOSPODARSTWA ROLNE POSIADAJĄCE CIĄGNIKI WEDŁUG GRUP OBSZAROWYCH UŻYTKÓW ROLNYCH W 2023 R.</t>
  </si>
  <si>
    <t>TABL.16. CIĄGNIKI W GOSPODARSTWACH ROLNYCH WEDŁUG MOCY SILNIKA W 2023 R.</t>
  </si>
  <si>
    <t>TABL. 14. LICZBA GOSPODARSTW ROLNYCH POSIADAJĄCYCH UŻYTKI ROLNE WEDŁUG RODZAJU W 2023 R.</t>
  </si>
  <si>
    <t>TABL. 1. UŻYTKOWANIE GRUNTÓW W GOSPODARSTWACH ROLNYCH WEDŁUG SIEDZIBY UŻYTKOWNIKA WEDŁUG RODZAJU UŻYTKÓW ROLNYCH</t>
  </si>
  <si>
    <t xml:space="preserve">pastwiska polowe </t>
  </si>
  <si>
    <r>
      <t>na siano</t>
    </r>
    <r>
      <rPr>
        <vertAlign val="superscript"/>
        <sz val="10"/>
        <color theme="1"/>
        <rFont val="Fira Sans"/>
        <family val="2"/>
        <charset val="238"/>
      </rPr>
      <t>a</t>
    </r>
  </si>
  <si>
    <t>a) Łącznie z sianokiszonką.</t>
  </si>
  <si>
    <r>
      <t>na 100 ha użytków rolnych</t>
    </r>
    <r>
      <rPr>
        <vertAlign val="superscript"/>
        <sz val="10"/>
        <rFont val="Fira Sans"/>
        <family val="2"/>
        <charset val="238"/>
      </rPr>
      <t>a</t>
    </r>
  </si>
  <si>
    <r>
      <t xml:space="preserve">w kg w wadze żywej </t>
    </r>
    <r>
      <rPr>
        <vertAlign val="superscript"/>
        <sz val="10"/>
        <rFont val="Fira Sans"/>
        <family val="2"/>
        <charset val="238"/>
      </rPr>
      <t>b</t>
    </r>
  </si>
  <si>
    <t>d Użytki rolne według stanu z 2023 r.</t>
  </si>
  <si>
    <r>
      <t>Na 1 ha użytków rolnych</t>
    </r>
    <r>
      <rPr>
        <vertAlign val="superscript"/>
        <sz val="10"/>
        <color theme="1"/>
        <rFont val="Fira Sans"/>
        <family val="2"/>
        <charset val="238"/>
      </rPr>
      <t xml:space="preserve">d
</t>
    </r>
    <r>
      <rPr>
        <sz val="10"/>
        <color theme="1"/>
        <rFont val="Fira Sans"/>
        <family val="2"/>
        <charset val="238"/>
      </rPr>
      <t>w kg</t>
    </r>
  </si>
  <si>
    <t>Ziemniaki</t>
  </si>
  <si>
    <t>b W wadze żywej.</t>
  </si>
  <si>
    <r>
      <t>Żywiec rzeźny</t>
    </r>
    <r>
      <rPr>
        <b/>
        <vertAlign val="superscript"/>
        <sz val="10"/>
        <rFont val="Fira Sans"/>
        <family val="2"/>
        <charset val="238"/>
      </rPr>
      <t>c</t>
    </r>
  </si>
  <si>
    <r>
      <t>Ziemniaki</t>
    </r>
    <r>
      <rPr>
        <sz val="10"/>
        <rFont val="Fira Sans"/>
        <family val="2"/>
        <charset val="238"/>
      </rPr>
      <t xml:space="preserve"> w t</t>
    </r>
  </si>
  <si>
    <t>a Warzyw gruntowych - pietruszka, pory, selery, rzodkiewka, sałata, rabarbar i inne</t>
  </si>
  <si>
    <r>
      <t>Żywiec rzeźny</t>
    </r>
    <r>
      <rPr>
        <b/>
        <vertAlign val="superscript"/>
        <sz val="10"/>
        <rFont val="Fira Sans"/>
        <family val="2"/>
        <charset val="238"/>
      </rPr>
      <t>b</t>
    </r>
    <r>
      <rPr>
        <b/>
        <sz val="10"/>
        <rFont val="Fira Sans"/>
        <family val="2"/>
        <charset val="238"/>
      </rPr>
      <t xml:space="preserve"> w kg</t>
    </r>
  </si>
  <si>
    <r>
      <t>Żywiec rzeźny</t>
    </r>
    <r>
      <rPr>
        <b/>
        <vertAlign val="superscript"/>
        <sz val="10"/>
        <rFont val="Fira Sans"/>
        <family val="2"/>
        <charset val="238"/>
      </rPr>
      <t xml:space="preserve">b </t>
    </r>
    <r>
      <rPr>
        <b/>
        <sz val="10"/>
        <rFont val="Fira Sans"/>
        <family val="2"/>
        <charset val="238"/>
      </rPr>
      <t xml:space="preserve">w t </t>
    </r>
  </si>
  <si>
    <r>
      <t>Warzywa</t>
    </r>
    <r>
      <rPr>
        <b/>
        <vertAlign val="superscript"/>
        <sz val="10"/>
        <rFont val="Fira Sans"/>
        <family val="2"/>
        <charset val="238"/>
      </rPr>
      <t>a</t>
    </r>
    <r>
      <rPr>
        <b/>
        <sz val="10"/>
        <rFont val="Fira Sans"/>
        <family val="2"/>
        <charset val="238"/>
      </rPr>
      <t xml:space="preserve"> w t </t>
    </r>
  </si>
  <si>
    <t>ziemniaków</t>
  </si>
  <si>
    <t>Dynia, kabaczek i cukinia</t>
  </si>
  <si>
    <t>Rolnictwo w województwie lubelskim w 2024 r.</t>
  </si>
  <si>
    <t>9,0*</t>
  </si>
  <si>
    <t>*W nocy z 23 na 24 października, wystąpiła awaria. Dane z tej stacji zostały podane z aktualnie dostępnych, niezweryfikowanych, posiadających braki, danych operacyjnych. Po uzupełnieniu i wprowadzeniu korekty dane mogą ulec zmianie.</t>
  </si>
  <si>
    <t>124,6*</t>
  </si>
  <si>
    <t>58,2*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</si>
</sst>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00"/>
  </numFmts>
  <fonts count="52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  <font>
      <u/>
      <sz val="10"/>
      <color rgb="FFFF0000"/>
      <name val="Fira Sans"/>
      <family val="2"/>
      <charset val="238"/>
    </font>
    <font>
      <sz val="10"/>
      <color theme="1"/>
      <name val="Fira Sans"/>
      <family val="2"/>
      <charset val="238"/>
    </font>
    <font>
      <b/>
      <sz val="10"/>
      <color theme="1"/>
      <name val="Fira Sans"/>
      <family val="2"/>
      <charset val="238"/>
    </font>
    <font>
      <vertAlign val="superscript"/>
      <sz val="10"/>
      <color theme="1"/>
      <name val="Fira Sans"/>
      <family val="2"/>
      <charset val="238"/>
    </font>
    <font>
      <sz val="10"/>
      <color rgb="FF000000"/>
      <name val="Fira Sans"/>
      <family val="2"/>
      <charset val="238"/>
    </font>
    <font>
      <i/>
      <sz val="10"/>
      <color theme="1"/>
      <name val="Fira Sans"/>
      <family val="2"/>
      <charset val="238"/>
    </font>
    <font>
      <sz val="10"/>
      <color rgb="FFFF0000"/>
      <name val="Fira Sans"/>
      <family val="2"/>
      <charset val="238"/>
    </font>
    <font>
      <i/>
      <sz val="10"/>
      <color rgb="FFFF0000"/>
      <name val="Fira Sans"/>
      <family val="2"/>
      <charset val="238"/>
    </font>
    <font>
      <sz val="10"/>
      <name val="Fira Sans"/>
      <family val="2"/>
      <charset val="238"/>
    </font>
    <font>
      <b/>
      <sz val="10"/>
      <color rgb="FFFF0000"/>
      <name val="Fira Sans"/>
      <family val="2"/>
      <charset val="238"/>
    </font>
    <font>
      <sz val="12"/>
      <color rgb="FF0070C0"/>
      <name val="Fira Sans"/>
      <family val="2"/>
      <charset val="238"/>
    </font>
    <font>
      <b/>
      <sz val="10"/>
      <name val="Fira Sans"/>
      <family val="2"/>
      <charset val="238"/>
    </font>
    <font>
      <vertAlign val="superscript"/>
      <sz val="10"/>
      <name val="Fira Sans"/>
      <family val="2"/>
      <charset val="238"/>
    </font>
    <font>
      <i/>
      <sz val="10"/>
      <name val="Fira Sans"/>
      <family val="2"/>
      <charset val="238"/>
    </font>
    <font>
      <i/>
      <u/>
      <sz val="10"/>
      <color theme="10"/>
      <name val="Fira Sans"/>
      <family val="2"/>
      <charset val="238"/>
    </font>
    <font>
      <b/>
      <sz val="10"/>
      <color rgb="FF000000"/>
      <name val="Fira Sans"/>
      <family val="2"/>
      <charset val="238"/>
    </font>
    <font>
      <u/>
      <sz val="11"/>
      <name val="Fira Sans"/>
      <family val="2"/>
      <charset val="238"/>
    </font>
    <font>
      <sz val="11"/>
      <name val="Fira Sans"/>
      <family val="2"/>
      <charset val="238"/>
    </font>
    <font>
      <b/>
      <sz val="11"/>
      <name val="Fira Sans"/>
      <family val="2"/>
      <charset val="238"/>
    </font>
    <font>
      <b/>
      <vertAlign val="superscript"/>
      <sz val="10"/>
      <name val="Fira Sans"/>
      <family val="2"/>
      <charset val="238"/>
    </font>
    <font>
      <b/>
      <vertAlign val="superscript"/>
      <sz val="10"/>
      <color theme="1"/>
      <name val="Fira Sans"/>
      <family val="2"/>
      <charset val="238"/>
    </font>
    <font>
      <i/>
      <sz val="8"/>
      <name val="Fira Sans"/>
      <family val="2"/>
      <charset val="238"/>
    </font>
    <font>
      <sz val="8"/>
      <name val="Fira Sans"/>
      <family val="2"/>
      <charset val="238"/>
    </font>
    <font>
      <i/>
      <sz val="8"/>
      <color theme="1"/>
      <name val="Fira Sans"/>
      <family val="2"/>
      <charset val="238"/>
    </font>
    <font>
      <sz val="8"/>
      <color theme="1"/>
      <name val="Fira Sans"/>
      <family val="2"/>
      <charset val="238"/>
    </font>
    <font>
      <vertAlign val="subscript"/>
      <sz val="10"/>
      <name val="Fira Sans"/>
      <family val="2"/>
      <charset val="238"/>
    </font>
    <font>
      <sz val="10"/>
      <name val=" fira sans"/>
      <charset val="238"/>
    </font>
    <font>
      <u/>
      <sz val="10"/>
      <color rgb="FFFF0000"/>
      <name val=" fira sans"/>
      <charset val="238"/>
    </font>
    <font>
      <b/>
      <sz val="10"/>
      <name val=" fira sans"/>
      <charset val="238"/>
    </font>
    <font>
      <b/>
      <sz val="10"/>
      <color theme="1"/>
      <name val=" fira sans"/>
      <charset val="238"/>
    </font>
    <font>
      <sz val="12"/>
      <color rgb="FF0070C0"/>
      <name val=" fira sans"/>
      <charset val="238"/>
    </font>
    <font>
      <b/>
      <i/>
      <sz val="10"/>
      <color theme="1"/>
      <name val="Fira Sans"/>
      <family val="2"/>
      <charset val="238"/>
    </font>
    <font>
      <b/>
      <i/>
      <sz val="10"/>
      <name val="Fira Sans"/>
      <family val="2"/>
      <charset val="238"/>
    </font>
    <font>
      <b/>
      <i/>
      <sz val="10"/>
      <color rgb="FF000000"/>
      <name val="Fira Sans"/>
      <family val="2"/>
      <charset val="238"/>
    </font>
    <font>
      <b/>
      <sz val="11"/>
      <color rgb="FF0070C0"/>
      <name val="Fira Sans"/>
      <family val="2"/>
      <charset val="238"/>
    </font>
    <font>
      <b/>
      <u/>
      <sz val="11"/>
      <name val="Fira Sans"/>
      <family val="2"/>
      <charset val="238"/>
    </font>
    <font>
      <b/>
      <sz val="12"/>
      <color rgb="FFFF0000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color theme="10"/>
      <name val="Arial CE"/>
      <charset val="238"/>
    </font>
    <font>
      <sz val="10"/>
      <name val="Arial"/>
      <family val="2"/>
      <charset val="238"/>
    </font>
    <font>
      <b/>
      <sz val="10"/>
      <name val="Fira Sans"/>
      <family val="2"/>
      <charset val="238"/>
    </font>
    <font>
      <strike/>
      <sz val="10"/>
      <name val="Fira Sans"/>
      <family val="2"/>
      <charset val="238"/>
    </font>
    <font>
      <sz val="10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color theme="1"/>
      <name val=" fira sans"/>
      <charset val="238"/>
    </font>
    <font>
      <b/>
      <sz val="18"/>
      <color rgb="FF0070C0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44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2" fillId="0" borderId="0"/>
    <xf numFmtId="0" fontId="2" fillId="0" borderId="0"/>
  </cellStyleXfs>
  <cellXfs count="511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indent="10"/>
    </xf>
    <xf numFmtId="0" fontId="8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vertical="center" wrapText="1"/>
    </xf>
    <xf numFmtId="3" fontId="10" fillId="0" borderId="5" xfId="0" applyNumberFormat="1" applyFont="1" applyBorder="1" applyAlignment="1">
      <alignment horizontal="right" vertical="center" wrapText="1"/>
    </xf>
    <xf numFmtId="3" fontId="10" fillId="0" borderId="4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3" fontId="7" fillId="0" borderId="0" xfId="0" applyNumberFormat="1" applyFont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165" fontId="14" fillId="0" borderId="0" xfId="0" applyNumberFormat="1" applyFont="1"/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0" xfId="0" applyFont="1"/>
    <xf numFmtId="3" fontId="7" fillId="0" borderId="0" xfId="0" applyNumberFormat="1" applyFont="1"/>
    <xf numFmtId="0" fontId="16" fillId="0" borderId="0" xfId="0" applyFont="1" applyAlignment="1">
      <alignment vertical="center"/>
    </xf>
    <xf numFmtId="0" fontId="15" fillId="0" borderId="0" xfId="0" applyFont="1"/>
    <xf numFmtId="0" fontId="14" fillId="0" borderId="0" xfId="0" applyFont="1"/>
    <xf numFmtId="0" fontId="17" fillId="0" borderId="0" xfId="0" applyFont="1"/>
    <xf numFmtId="0" fontId="17" fillId="0" borderId="0" xfId="0" applyFont="1" applyAlignment="1">
      <alignment vertical="center"/>
    </xf>
    <xf numFmtId="3" fontId="14" fillId="0" borderId="0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 indent="2"/>
    </xf>
    <xf numFmtId="0" fontId="14" fillId="0" borderId="0" xfId="0" applyFont="1" applyBorder="1" applyAlignment="1">
      <alignment horizontal="left" vertical="center" wrapText="1" indent="3"/>
    </xf>
    <xf numFmtId="3" fontId="17" fillId="0" borderId="0" xfId="0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indent="10"/>
    </xf>
    <xf numFmtId="3" fontId="14" fillId="0" borderId="0" xfId="0" applyNumberFormat="1" applyFont="1"/>
    <xf numFmtId="0" fontId="14" fillId="0" borderId="0" xfId="0" applyFont="1" applyAlignment="1">
      <alignment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3" fontId="14" fillId="0" borderId="5" xfId="0" applyNumberFormat="1" applyFont="1" applyBorder="1" applyAlignment="1">
      <alignment horizontal="right" vertical="center" wrapText="1" indent="1"/>
    </xf>
    <xf numFmtId="0" fontId="14" fillId="0" borderId="3" xfId="0" applyFont="1" applyBorder="1" applyAlignment="1">
      <alignment horizontal="left" vertical="center" wrapText="1" indent="2"/>
    </xf>
    <xf numFmtId="0" fontId="14" fillId="0" borderId="3" xfId="0" applyFont="1" applyBorder="1" applyAlignment="1">
      <alignment horizontal="left" vertical="center" wrapText="1" indent="4"/>
    </xf>
    <xf numFmtId="0" fontId="14" fillId="0" borderId="3" xfId="0" applyFont="1" applyBorder="1" applyAlignment="1">
      <alignment horizontal="left" vertical="center" wrapText="1" indent="6"/>
    </xf>
    <xf numFmtId="3" fontId="14" fillId="0" borderId="5" xfId="0" applyNumberFormat="1" applyFont="1" applyBorder="1" applyAlignment="1">
      <alignment horizontal="right" vertical="center" wrapText="1"/>
    </xf>
    <xf numFmtId="0" fontId="14" fillId="0" borderId="3" xfId="0" applyFont="1" applyFill="1" applyBorder="1" applyAlignment="1">
      <alignment horizontal="left" vertical="center" wrapText="1" indent="2"/>
    </xf>
    <xf numFmtId="0" fontId="14" fillId="0" borderId="3" xfId="0" applyFont="1" applyFill="1" applyBorder="1" applyAlignment="1">
      <alignment horizontal="left" vertical="center" wrapText="1" indent="4"/>
    </xf>
    <xf numFmtId="0" fontId="14" fillId="0" borderId="0" xfId="0" applyFont="1" applyFill="1"/>
    <xf numFmtId="3" fontId="14" fillId="0" borderId="0" xfId="0" applyNumberFormat="1" applyFont="1" applyFill="1"/>
    <xf numFmtId="3" fontId="14" fillId="0" borderId="5" xfId="0" applyNumberFormat="1" applyFont="1" applyFill="1" applyBorder="1" applyAlignment="1">
      <alignment horizontal="right" vertical="center" wrapText="1"/>
    </xf>
    <xf numFmtId="0" fontId="14" fillId="0" borderId="3" xfId="0" applyFont="1" applyBorder="1" applyAlignment="1">
      <alignment horizontal="left" vertical="center" wrapText="1" indent="3"/>
    </xf>
    <xf numFmtId="0" fontId="19" fillId="0" borderId="0" xfId="0" applyFont="1" applyFill="1" applyBorder="1" applyAlignment="1">
      <alignment horizontal="left" vertical="center"/>
    </xf>
    <xf numFmtId="0" fontId="14" fillId="0" borderId="0" xfId="0" applyFont="1" applyBorder="1"/>
    <xf numFmtId="165" fontId="14" fillId="0" borderId="5" xfId="0" applyNumberFormat="1" applyFont="1" applyBorder="1" applyAlignment="1">
      <alignment horizontal="right" vertical="center" wrapText="1" indent="1"/>
    </xf>
    <xf numFmtId="3" fontId="14" fillId="0" borderId="5" xfId="0" applyNumberFormat="1" applyFont="1" applyFill="1" applyBorder="1" applyAlignment="1">
      <alignment horizontal="right" vertical="center" wrapText="1" indent="1"/>
    </xf>
    <xf numFmtId="0" fontId="14" fillId="0" borderId="3" xfId="0" applyFont="1" applyFill="1" applyBorder="1" applyAlignment="1">
      <alignment horizontal="left" vertical="center" wrapText="1" indent="6"/>
    </xf>
    <xf numFmtId="0" fontId="8" fillId="0" borderId="0" xfId="0" applyFont="1"/>
    <xf numFmtId="0" fontId="8" fillId="0" borderId="8" xfId="0" applyFont="1" applyBorder="1" applyAlignment="1">
      <alignment wrapText="1"/>
    </xf>
    <xf numFmtId="3" fontId="17" fillId="0" borderId="10" xfId="0" applyNumberFormat="1" applyFont="1" applyBorder="1" applyAlignment="1">
      <alignment horizontal="right" vertical="center" wrapText="1"/>
    </xf>
    <xf numFmtId="164" fontId="17" fillId="0" borderId="10" xfId="0" applyNumberFormat="1" applyFont="1" applyBorder="1" applyAlignment="1">
      <alignment horizontal="right" vertical="center" wrapText="1"/>
    </xf>
    <xf numFmtId="3" fontId="17" fillId="0" borderId="6" xfId="0" applyNumberFormat="1" applyFont="1" applyBorder="1" applyAlignment="1">
      <alignment horizontal="right" vertical="center" wrapText="1"/>
    </xf>
    <xf numFmtId="164" fontId="14" fillId="0" borderId="5" xfId="0" applyNumberFormat="1" applyFont="1" applyBorder="1" applyAlignment="1">
      <alignment horizontal="right" vertical="center" wrapText="1"/>
    </xf>
    <xf numFmtId="3" fontId="14" fillId="0" borderId="4" xfId="0" applyNumberFormat="1" applyFont="1" applyBorder="1" applyAlignment="1">
      <alignment horizontal="right" vertical="center" wrapText="1"/>
    </xf>
    <xf numFmtId="0" fontId="14" fillId="0" borderId="8" xfId="0" applyFont="1" applyBorder="1" applyAlignment="1">
      <alignment horizontal="center" vertical="center" wrapText="1"/>
    </xf>
    <xf numFmtId="0" fontId="20" fillId="0" borderId="0" xfId="1" applyFont="1"/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indent="10"/>
    </xf>
    <xf numFmtId="0" fontId="14" fillId="0" borderId="10" xfId="0" applyFont="1" applyBorder="1" applyAlignment="1">
      <alignment horizontal="center" vertical="center" wrapText="1"/>
    </xf>
    <xf numFmtId="165" fontId="14" fillId="0" borderId="5" xfId="0" applyNumberFormat="1" applyFont="1" applyBorder="1" applyAlignment="1">
      <alignment horizontal="right" vertical="center" wrapText="1"/>
    </xf>
    <xf numFmtId="165" fontId="14" fillId="0" borderId="4" xfId="0" applyNumberFormat="1" applyFont="1" applyBorder="1"/>
    <xf numFmtId="0" fontId="14" fillId="0" borderId="3" xfId="0" applyFont="1" applyBorder="1" applyAlignment="1">
      <alignment horizontal="left" vertical="center" wrapText="1" indent="1"/>
    </xf>
    <xf numFmtId="0" fontId="14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3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3" fontId="17" fillId="0" borderId="5" xfId="0" applyNumberFormat="1" applyFont="1" applyBorder="1" applyAlignment="1">
      <alignment horizontal="right" vertical="center" wrapText="1"/>
    </xf>
    <xf numFmtId="165" fontId="17" fillId="0" borderId="5" xfId="0" applyNumberFormat="1" applyFont="1" applyBorder="1" applyAlignment="1">
      <alignment horizontal="right" vertical="center" wrapText="1"/>
    </xf>
    <xf numFmtId="165" fontId="17" fillId="0" borderId="4" xfId="0" applyNumberFormat="1" applyFont="1" applyBorder="1" applyAlignment="1">
      <alignment horizontal="right" vertical="center" wrapText="1"/>
    </xf>
    <xf numFmtId="165" fontId="14" fillId="0" borderId="4" xfId="0" applyNumberFormat="1" applyFont="1" applyBorder="1" applyAlignment="1">
      <alignment horizontal="right" vertical="center" wrapText="1"/>
    </xf>
    <xf numFmtId="0" fontId="14" fillId="0" borderId="3" xfId="0" applyFont="1" applyBorder="1" applyAlignment="1">
      <alignment horizontal="left" vertical="center" wrapText="1" indent="5"/>
    </xf>
    <xf numFmtId="0" fontId="7" fillId="0" borderId="0" xfId="0" applyFont="1" applyBorder="1" applyAlignment="1">
      <alignment horizontal="left" vertical="center" wrapText="1" indent="6"/>
    </xf>
    <xf numFmtId="165" fontId="10" fillId="0" borderId="0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10"/>
    </xf>
    <xf numFmtId="0" fontId="14" fillId="0" borderId="5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left" vertical="center" indent="6"/>
    </xf>
    <xf numFmtId="0" fontId="14" fillId="0" borderId="3" xfId="0" applyFont="1" applyBorder="1" applyAlignment="1">
      <alignment horizontal="left" vertical="center" wrapText="1" indent="8"/>
    </xf>
    <xf numFmtId="0" fontId="14" fillId="0" borderId="3" xfId="0" applyFont="1" applyBorder="1" applyAlignment="1">
      <alignment horizontal="left" vertical="center" wrapText="1" indent="10"/>
    </xf>
    <xf numFmtId="0" fontId="4" fillId="0" borderId="0" xfId="0" applyFont="1"/>
    <xf numFmtId="165" fontId="14" fillId="0" borderId="0" xfId="0" applyNumberFormat="1" applyFont="1" applyBorder="1" applyAlignment="1">
      <alignment horizontal="right" vertical="center" wrapText="1"/>
    </xf>
    <xf numFmtId="0" fontId="23" fillId="0" borderId="0" xfId="0" applyFont="1"/>
    <xf numFmtId="0" fontId="14" fillId="0" borderId="0" xfId="0" applyFont="1" applyBorder="1" applyAlignment="1">
      <alignment horizontal="left" vertical="center" wrapText="1"/>
    </xf>
    <xf numFmtId="3" fontId="14" fillId="0" borderId="0" xfId="0" applyNumberFormat="1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3" xfId="0" applyFont="1" applyFill="1" applyBorder="1" applyAlignment="1">
      <alignment horizontal="left" vertical="center" wrapText="1" indent="1"/>
    </xf>
    <xf numFmtId="0" fontId="14" fillId="0" borderId="3" xfId="0" applyFont="1" applyFill="1" applyBorder="1" applyAlignment="1">
      <alignment horizontal="left" vertical="center" wrapText="1" indent="3"/>
    </xf>
    <xf numFmtId="0" fontId="7" fillId="0" borderId="0" xfId="0" applyFont="1" applyAlignment="1">
      <alignment vertical="center"/>
    </xf>
    <xf numFmtId="0" fontId="17" fillId="0" borderId="3" xfId="0" applyFont="1" applyFill="1" applyBorder="1" applyAlignment="1">
      <alignment vertical="center" wrapText="1"/>
    </xf>
    <xf numFmtId="4" fontId="14" fillId="0" borderId="5" xfId="0" applyNumberFormat="1" applyFont="1" applyBorder="1" applyAlignment="1">
      <alignment horizontal="right" vertical="center" wrapText="1"/>
    </xf>
    <xf numFmtId="0" fontId="27" fillId="0" borderId="0" xfId="0" applyFont="1" applyFill="1" applyBorder="1" applyAlignment="1">
      <alignment horizontal="left" vertical="center"/>
    </xf>
    <xf numFmtId="3" fontId="14" fillId="0" borderId="0" xfId="0" applyNumberFormat="1" applyFont="1" applyBorder="1" applyAlignment="1">
      <alignment horizontal="left" vertical="center" wrapText="1" indent="2"/>
    </xf>
    <xf numFmtId="0" fontId="7" fillId="0" borderId="3" xfId="0" applyFont="1" applyBorder="1" applyAlignment="1">
      <alignment horizontal="left" vertical="center" wrapText="1"/>
    </xf>
    <xf numFmtId="3" fontId="14" fillId="0" borderId="5" xfId="0" applyNumberFormat="1" applyFont="1" applyFill="1" applyBorder="1" applyAlignment="1">
      <alignment vertical="center" wrapText="1"/>
    </xf>
    <xf numFmtId="165" fontId="14" fillId="0" borderId="5" xfId="0" applyNumberFormat="1" applyFont="1" applyFill="1" applyBorder="1" applyAlignment="1">
      <alignment horizontal="right" vertical="center" wrapText="1"/>
    </xf>
    <xf numFmtId="0" fontId="5" fillId="0" borderId="0" xfId="0" applyFont="1"/>
    <xf numFmtId="164" fontId="8" fillId="0" borderId="5" xfId="0" applyNumberFormat="1" applyFont="1" applyBorder="1" applyAlignment="1">
      <alignment horizontal="right" vertical="center" wrapText="1"/>
    </xf>
    <xf numFmtId="0" fontId="29" fillId="0" borderId="0" xfId="0" applyFont="1" applyAlignment="1">
      <alignment vertical="center"/>
    </xf>
    <xf numFmtId="0" fontId="14" fillId="0" borderId="0" xfId="0" applyFont="1" applyAlignment="1">
      <alignment horizontal="left" vertical="center" indent="8"/>
    </xf>
    <xf numFmtId="164" fontId="17" fillId="0" borderId="5" xfId="0" applyNumberFormat="1" applyFont="1" applyBorder="1" applyAlignment="1">
      <alignment horizontal="right" vertical="center" wrapText="1"/>
    </xf>
    <xf numFmtId="164" fontId="17" fillId="0" borderId="4" xfId="0" applyNumberFormat="1" applyFont="1" applyBorder="1" applyAlignment="1">
      <alignment horizontal="right" vertical="center" wrapText="1"/>
    </xf>
    <xf numFmtId="0" fontId="17" fillId="0" borderId="3" xfId="0" applyFont="1" applyBorder="1" applyAlignment="1">
      <alignment horizontal="left" vertical="center" wrapText="1" indent="1"/>
    </xf>
    <xf numFmtId="164" fontId="14" fillId="0" borderId="4" xfId="0" applyNumberFormat="1" applyFont="1" applyBorder="1" applyAlignment="1">
      <alignment horizontal="right" vertical="center" wrapText="1"/>
    </xf>
    <xf numFmtId="4" fontId="14" fillId="0" borderId="5" xfId="0" applyNumberFormat="1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 indent="5"/>
    </xf>
    <xf numFmtId="164" fontId="14" fillId="0" borderId="0" xfId="0" applyNumberFormat="1" applyFont="1" applyBorder="1" applyAlignment="1">
      <alignment horizontal="right" vertical="center" wrapText="1"/>
    </xf>
    <xf numFmtId="2" fontId="14" fillId="0" borderId="0" xfId="0" applyNumberFormat="1" applyFont="1" applyBorder="1" applyAlignment="1">
      <alignment horizontal="right" vertical="center" wrapText="1"/>
    </xf>
    <xf numFmtId="164" fontId="14" fillId="0" borderId="10" xfId="0" applyNumberFormat="1" applyFont="1" applyBorder="1" applyAlignment="1">
      <alignment horizontal="center" vertical="center" wrapText="1"/>
    </xf>
    <xf numFmtId="164" fontId="14" fillId="0" borderId="0" xfId="0" applyNumberFormat="1" applyFont="1"/>
    <xf numFmtId="164" fontId="17" fillId="0" borderId="0" xfId="0" applyNumberFormat="1" applyFont="1" applyAlignment="1">
      <alignment horizontal="left" vertical="center" indent="10"/>
    </xf>
    <xf numFmtId="0" fontId="17" fillId="0" borderId="0" xfId="0" applyFont="1" applyAlignment="1">
      <alignment horizontal="left" vertical="center" indent="8"/>
    </xf>
    <xf numFmtId="0" fontId="14" fillId="0" borderId="0" xfId="0" applyFont="1" applyBorder="1" applyAlignment="1">
      <alignment vertical="center" wrapText="1"/>
    </xf>
    <xf numFmtId="0" fontId="27" fillId="0" borderId="0" xfId="0" applyFont="1" applyAlignment="1">
      <alignment horizontal="justify" vertical="center"/>
    </xf>
    <xf numFmtId="0" fontId="17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14" fillId="0" borderId="5" xfId="0" applyFont="1" applyBorder="1" applyAlignment="1">
      <alignment vertical="center" wrapText="1"/>
    </xf>
    <xf numFmtId="0" fontId="19" fillId="0" borderId="0" xfId="0" applyFont="1" applyAlignment="1"/>
    <xf numFmtId="0" fontId="19" fillId="0" borderId="0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/>
    <xf numFmtId="0" fontId="14" fillId="0" borderId="0" xfId="2" applyFont="1" applyAlignment="1">
      <alignment vertical="center"/>
    </xf>
    <xf numFmtId="0" fontId="14" fillId="0" borderId="0" xfId="2" applyFont="1" applyBorder="1" applyAlignment="1">
      <alignment vertical="center"/>
    </xf>
    <xf numFmtId="0" fontId="17" fillId="0" borderId="0" xfId="2" applyFont="1" applyAlignment="1">
      <alignment vertical="center"/>
    </xf>
    <xf numFmtId="0" fontId="14" fillId="0" borderId="0" xfId="2" applyFont="1" applyAlignment="1">
      <alignment horizontal="center" vertical="center"/>
    </xf>
    <xf numFmtId="3" fontId="17" fillId="0" borderId="5" xfId="2" applyNumberFormat="1" applyFont="1" applyBorder="1" applyAlignment="1">
      <alignment vertical="center"/>
    </xf>
    <xf numFmtId="3" fontId="14" fillId="0" borderId="5" xfId="2" applyNumberFormat="1" applyFont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2" fontId="14" fillId="0" borderId="5" xfId="0" applyNumberFormat="1" applyFont="1" applyBorder="1" applyAlignment="1">
      <alignment horizontal="right" vertical="center" wrapText="1"/>
    </xf>
    <xf numFmtId="2" fontId="14" fillId="0" borderId="4" xfId="0" applyNumberFormat="1" applyFont="1" applyBorder="1" applyAlignment="1">
      <alignment horizontal="right" vertical="center" wrapText="1"/>
    </xf>
    <xf numFmtId="4" fontId="18" fillId="0" borderId="3" xfId="0" applyNumberFormat="1" applyFont="1" applyBorder="1" applyAlignment="1">
      <alignment vertical="center" wrapText="1"/>
    </xf>
    <xf numFmtId="4" fontId="14" fillId="0" borderId="3" xfId="0" applyNumberFormat="1" applyFont="1" applyBorder="1" applyAlignment="1">
      <alignment vertical="center" wrapText="1"/>
    </xf>
    <xf numFmtId="4" fontId="14" fillId="0" borderId="3" xfId="0" applyNumberFormat="1" applyFont="1" applyBorder="1" applyAlignment="1">
      <alignment horizontal="left" vertical="center" wrapText="1" indent="2"/>
    </xf>
    <xf numFmtId="4" fontId="14" fillId="0" borderId="3" xfId="0" applyNumberFormat="1" applyFont="1" applyBorder="1" applyAlignment="1">
      <alignment horizontal="left" vertical="center" wrapText="1" indent="1"/>
    </xf>
    <xf numFmtId="4" fontId="14" fillId="0" borderId="3" xfId="0" applyNumberFormat="1" applyFont="1" applyBorder="1" applyAlignment="1">
      <alignment horizontal="left" vertical="center" wrapText="1" indent="3"/>
    </xf>
    <xf numFmtId="4" fontId="14" fillId="0" borderId="3" xfId="0" applyNumberFormat="1" applyFont="1" applyBorder="1" applyAlignment="1">
      <alignment horizontal="left" vertical="center" wrapText="1" indent="4"/>
    </xf>
    <xf numFmtId="3" fontId="10" fillId="0" borderId="0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7" fillId="0" borderId="0" xfId="0" applyFont="1" applyFill="1" applyAlignment="1">
      <alignment horizontal="justify" vertical="center"/>
    </xf>
    <xf numFmtId="0" fontId="17" fillId="0" borderId="3" xfId="0" applyFont="1" applyBorder="1" applyAlignment="1">
      <alignment wrapText="1"/>
    </xf>
    <xf numFmtId="3" fontId="17" fillId="0" borderId="5" xfId="0" applyNumberFormat="1" applyFont="1" applyFill="1" applyBorder="1" applyAlignment="1">
      <alignment horizontal="right" wrapText="1"/>
    </xf>
    <xf numFmtId="3" fontId="17" fillId="0" borderId="4" xfId="0" applyNumberFormat="1" applyFont="1" applyFill="1" applyBorder="1" applyAlignment="1">
      <alignment horizontal="right" wrapText="1"/>
    </xf>
    <xf numFmtId="164" fontId="14" fillId="0" borderId="0" xfId="0" applyNumberFormat="1" applyFont="1" applyAlignment="1"/>
    <xf numFmtId="3" fontId="14" fillId="0" borderId="4" xfId="0" applyNumberFormat="1" applyFont="1" applyFill="1" applyBorder="1" applyAlignment="1">
      <alignment horizontal="right" vertical="center" wrapText="1"/>
    </xf>
    <xf numFmtId="165" fontId="14" fillId="0" borderId="0" xfId="0" applyNumberFormat="1" applyFont="1" applyFill="1" applyBorder="1" applyAlignment="1">
      <alignment horizontal="right" vertical="center" wrapText="1"/>
    </xf>
    <xf numFmtId="0" fontId="30" fillId="0" borderId="0" xfId="0" applyFont="1"/>
    <xf numFmtId="3" fontId="17" fillId="0" borderId="5" xfId="0" applyNumberFormat="1" applyFont="1" applyFill="1" applyBorder="1" applyAlignment="1">
      <alignment horizontal="right" vertical="center" wrapText="1"/>
    </xf>
    <xf numFmtId="164" fontId="14" fillId="0" borderId="4" xfId="0" applyNumberFormat="1" applyFont="1" applyFill="1" applyBorder="1" applyAlignment="1">
      <alignment horizontal="right" vertical="center" wrapText="1"/>
    </xf>
    <xf numFmtId="164" fontId="14" fillId="0" borderId="5" xfId="0" applyNumberFormat="1" applyFont="1" applyFill="1" applyBorder="1" applyAlignment="1">
      <alignment horizontal="right" vertical="center" wrapText="1"/>
    </xf>
    <xf numFmtId="3" fontId="14" fillId="0" borderId="4" xfId="0" applyNumberFormat="1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left" vertical="center" wrapText="1" indent="5"/>
    </xf>
    <xf numFmtId="0" fontId="14" fillId="0" borderId="3" xfId="0" applyFont="1" applyFill="1" applyBorder="1" applyAlignment="1">
      <alignment vertical="center" wrapText="1"/>
    </xf>
    <xf numFmtId="1" fontId="14" fillId="0" borderId="5" xfId="0" applyNumberFormat="1" applyFont="1" applyFill="1" applyBorder="1" applyAlignment="1">
      <alignment horizontal="right" vertical="center" wrapText="1"/>
    </xf>
    <xf numFmtId="164" fontId="14" fillId="0" borderId="5" xfId="0" applyNumberFormat="1" applyFont="1" applyFill="1" applyBorder="1" applyAlignment="1">
      <alignment vertical="center" wrapText="1"/>
    </xf>
    <xf numFmtId="165" fontId="14" fillId="0" borderId="4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164" fontId="7" fillId="0" borderId="0" xfId="0" applyNumberFormat="1" applyFont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165" fontId="14" fillId="0" borderId="4" xfId="0" applyNumberFormat="1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justify" vertical="center" wrapText="1"/>
    </xf>
    <xf numFmtId="165" fontId="17" fillId="0" borderId="5" xfId="0" applyNumberFormat="1" applyFont="1" applyFill="1" applyBorder="1" applyAlignment="1">
      <alignment horizontal="right" vertical="center" wrapText="1"/>
    </xf>
    <xf numFmtId="165" fontId="17" fillId="0" borderId="4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4" fontId="14" fillId="0" borderId="5" xfId="0" applyNumberFormat="1" applyFont="1" applyFill="1" applyBorder="1" applyAlignment="1">
      <alignment horizontal="right" vertical="center" wrapText="1"/>
    </xf>
    <xf numFmtId="0" fontId="14" fillId="0" borderId="10" xfId="0" applyFont="1" applyBorder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11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20" fillId="0" borderId="0" xfId="1" applyFont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vertical="center" wrapText="1"/>
    </xf>
    <xf numFmtId="0" fontId="17" fillId="0" borderId="10" xfId="0" applyFont="1" applyBorder="1" applyAlignment="1">
      <alignment horizontal="right" vertical="center" wrapText="1"/>
    </xf>
    <xf numFmtId="0" fontId="14" fillId="0" borderId="10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164" fontId="14" fillId="0" borderId="5" xfId="0" applyNumberFormat="1" applyFont="1" applyBorder="1" applyAlignment="1">
      <alignment vertical="center"/>
    </xf>
    <xf numFmtId="164" fontId="14" fillId="0" borderId="4" xfId="0" applyNumberFormat="1" applyFont="1" applyBorder="1" applyAlignment="1">
      <alignment vertical="center"/>
    </xf>
    <xf numFmtId="164" fontId="14" fillId="0" borderId="5" xfId="0" applyNumberFormat="1" applyFont="1" applyBorder="1" applyAlignment="1">
      <alignment horizontal="right" vertical="center"/>
    </xf>
    <xf numFmtId="3" fontId="17" fillId="0" borderId="4" xfId="0" applyNumberFormat="1" applyFont="1" applyBorder="1" applyAlignment="1">
      <alignment horizontal="right" vertical="center" wrapText="1"/>
    </xf>
    <xf numFmtId="164" fontId="14" fillId="0" borderId="0" xfId="0" applyNumberFormat="1" applyFont="1" applyAlignment="1">
      <alignment vertical="center"/>
    </xf>
    <xf numFmtId="0" fontId="7" fillId="0" borderId="0" xfId="0" applyFont="1" applyFill="1" applyAlignment="1">
      <alignment horizontal="left" vertical="center"/>
    </xf>
    <xf numFmtId="164" fontId="7" fillId="0" borderId="0" xfId="0" applyNumberFormat="1" applyFont="1" applyAlignment="1">
      <alignment vertical="center"/>
    </xf>
    <xf numFmtId="165" fontId="14" fillId="0" borderId="5" xfId="0" applyNumberFormat="1" applyFont="1" applyFill="1" applyBorder="1" applyAlignment="1">
      <alignment vertical="center" wrapText="1"/>
    </xf>
    <xf numFmtId="164" fontId="7" fillId="0" borderId="0" xfId="0" applyNumberFormat="1" applyFont="1"/>
    <xf numFmtId="0" fontId="32" fillId="0" borderId="0" xfId="2" applyFont="1"/>
    <xf numFmtId="0" fontId="33" fillId="0" borderId="0" xfId="1" applyFont="1" applyAlignment="1">
      <alignment horizontal="left" vertical="center"/>
    </xf>
    <xf numFmtId="0" fontId="32" fillId="0" borderId="0" xfId="2" applyFont="1" applyBorder="1"/>
    <xf numFmtId="0" fontId="35" fillId="0" borderId="8" xfId="0" applyFont="1" applyBorder="1" applyAlignment="1">
      <alignment vertical="center" wrapText="1"/>
    </xf>
    <xf numFmtId="0" fontId="35" fillId="0" borderId="10" xfId="0" applyFont="1" applyBorder="1" applyAlignment="1">
      <alignment horizontal="right" vertical="center" wrapText="1"/>
    </xf>
    <xf numFmtId="0" fontId="35" fillId="0" borderId="6" xfId="0" applyFont="1" applyBorder="1" applyAlignment="1">
      <alignment horizontal="right" vertical="center" wrapText="1"/>
    </xf>
    <xf numFmtId="0" fontId="36" fillId="0" borderId="0" xfId="0" applyFont="1" applyAlignment="1">
      <alignment vertical="center"/>
    </xf>
    <xf numFmtId="0" fontId="32" fillId="0" borderId="0" xfId="2" applyFont="1" applyFill="1"/>
    <xf numFmtId="0" fontId="14" fillId="0" borderId="0" xfId="2" applyFont="1"/>
    <xf numFmtId="0" fontId="14" fillId="0" borderId="0" xfId="2" applyFont="1" applyBorder="1"/>
    <xf numFmtId="0" fontId="17" fillId="0" borderId="0" xfId="2" applyFont="1" applyAlignment="1">
      <alignment wrapText="1"/>
    </xf>
    <xf numFmtId="0" fontId="17" fillId="0" borderId="0" xfId="2" applyFont="1"/>
    <xf numFmtId="0" fontId="14" fillId="0" borderId="0" xfId="0" applyFont="1" applyAlignment="1">
      <alignment horizontal="justify" vertical="center"/>
    </xf>
    <xf numFmtId="0" fontId="27" fillId="0" borderId="0" xfId="0" applyFont="1" applyAlignment="1">
      <alignment horizontal="left" vertical="center"/>
    </xf>
    <xf numFmtId="0" fontId="17" fillId="0" borderId="0" xfId="0" applyFont="1" applyAlignment="1">
      <alignment horizontal="justify" vertical="center"/>
    </xf>
    <xf numFmtId="166" fontId="14" fillId="0" borderId="5" xfId="0" applyNumberFormat="1" applyFont="1" applyBorder="1" applyAlignment="1">
      <alignment horizontal="justify" vertical="center" wrapText="1"/>
    </xf>
    <xf numFmtId="0" fontId="14" fillId="0" borderId="5" xfId="0" applyFont="1" applyBorder="1"/>
    <xf numFmtId="0" fontId="14" fillId="0" borderId="3" xfId="0" applyFont="1" applyBorder="1" applyAlignment="1">
      <alignment horizontal="left" vertical="center" wrapText="1" indent="7"/>
    </xf>
    <xf numFmtId="164" fontId="14" fillId="0" borderId="5" xfId="0" applyNumberFormat="1" applyFont="1" applyBorder="1"/>
    <xf numFmtId="0" fontId="7" fillId="0" borderId="0" xfId="0" applyFont="1" applyBorder="1" applyAlignment="1">
      <alignment horizontal="justify" vertical="center" wrapText="1"/>
    </xf>
    <xf numFmtId="0" fontId="7" fillId="0" borderId="8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165" fontId="7" fillId="0" borderId="10" xfId="0" applyNumberFormat="1" applyFont="1" applyBorder="1" applyAlignment="1">
      <alignment horizontal="right" vertical="center" wrapText="1"/>
    </xf>
    <xf numFmtId="165" fontId="10" fillId="0" borderId="4" xfId="0" applyNumberFormat="1" applyFont="1" applyBorder="1" applyAlignment="1">
      <alignment horizontal="right" vertical="center" wrapText="1"/>
    </xf>
    <xf numFmtId="0" fontId="2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37" fillId="0" borderId="3" xfId="0" applyFont="1" applyBorder="1" applyAlignment="1">
      <alignment horizontal="left" vertical="center" wrapText="1"/>
    </xf>
    <xf numFmtId="0" fontId="39" fillId="0" borderId="0" xfId="0" applyFont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37" fillId="0" borderId="0" xfId="0" applyFont="1" applyAlignment="1">
      <alignment vertical="center" wrapText="1"/>
    </xf>
    <xf numFmtId="164" fontId="7" fillId="0" borderId="0" xfId="0" applyNumberFormat="1" applyFont="1" applyAlignment="1">
      <alignment vertical="center" wrapText="1"/>
    </xf>
    <xf numFmtId="164" fontId="8" fillId="0" borderId="4" xfId="0" applyNumberFormat="1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0" fontId="37" fillId="0" borderId="0" xfId="0" applyFont="1"/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3" fontId="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0" fontId="41" fillId="0" borderId="0" xfId="1" applyFont="1"/>
    <xf numFmtId="0" fontId="22" fillId="0" borderId="0" xfId="1" applyFont="1"/>
    <xf numFmtId="0" fontId="24" fillId="0" borderId="0" xfId="0" applyFont="1"/>
    <xf numFmtId="3" fontId="14" fillId="0" borderId="4" xfId="0" applyNumberFormat="1" applyFont="1" applyBorder="1"/>
    <xf numFmtId="3" fontId="14" fillId="0" borderId="4" xfId="0" applyNumberFormat="1" applyFont="1" applyBorder="1" applyAlignment="1">
      <alignment vertical="center"/>
    </xf>
    <xf numFmtId="0" fontId="17" fillId="0" borderId="0" xfId="2" applyFont="1" applyAlignment="1"/>
    <xf numFmtId="0" fontId="14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165" fontId="14" fillId="0" borderId="0" xfId="0" applyNumberFormat="1" applyFont="1" applyBorder="1"/>
    <xf numFmtId="164" fontId="17" fillId="0" borderId="0" xfId="0" applyNumberFormat="1" applyFont="1"/>
    <xf numFmtId="1" fontId="14" fillId="0" borderId="4" xfId="0" applyNumberFormat="1" applyFont="1" applyFill="1" applyBorder="1" applyAlignment="1">
      <alignment horizontal="right" vertical="center" wrapText="1"/>
    </xf>
    <xf numFmtId="164" fontId="14" fillId="0" borderId="0" xfId="0" applyNumberFormat="1" applyFont="1" applyBorder="1"/>
    <xf numFmtId="0" fontId="17" fillId="0" borderId="0" xfId="0" applyFont="1" applyBorder="1" applyAlignment="1">
      <alignment vertical="center"/>
    </xf>
    <xf numFmtId="3" fontId="14" fillId="0" borderId="3" xfId="0" applyNumberFormat="1" applyFont="1" applyBorder="1" applyAlignment="1">
      <alignment horizontal="left" vertical="center" wrapText="1" indent="2"/>
    </xf>
    <xf numFmtId="3" fontId="14" fillId="0" borderId="3" xfId="0" applyNumberFormat="1" applyFont="1" applyBorder="1" applyAlignment="1">
      <alignment vertical="center" wrapText="1"/>
    </xf>
    <xf numFmtId="3" fontId="17" fillId="0" borderId="3" xfId="0" applyNumberFormat="1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7" fillId="0" borderId="4" xfId="0" applyFont="1" applyBorder="1"/>
    <xf numFmtId="4" fontId="14" fillId="0" borderId="4" xfId="0" applyNumberFormat="1" applyFont="1" applyBorder="1"/>
    <xf numFmtId="4" fontId="14" fillId="0" borderId="4" xfId="0" applyNumberFormat="1" applyFont="1" applyBorder="1" applyAlignment="1">
      <alignment vertical="center"/>
    </xf>
    <xf numFmtId="0" fontId="14" fillId="0" borderId="4" xfId="0" applyFont="1" applyBorder="1"/>
    <xf numFmtId="2" fontId="14" fillId="0" borderId="4" xfId="0" applyNumberFormat="1" applyFont="1" applyBorder="1"/>
    <xf numFmtId="2" fontId="17" fillId="0" borderId="5" xfId="0" applyNumberFormat="1" applyFont="1" applyBorder="1" applyAlignment="1">
      <alignment horizontal="right" vertical="center" wrapText="1"/>
    </xf>
    <xf numFmtId="2" fontId="17" fillId="0" borderId="4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/>
    </xf>
    <xf numFmtId="164" fontId="17" fillId="0" borderId="4" xfId="0" applyNumberFormat="1" applyFont="1" applyBorder="1" applyAlignment="1">
      <alignment vertical="center"/>
    </xf>
    <xf numFmtId="0" fontId="7" fillId="0" borderId="3" xfId="0" applyFont="1" applyBorder="1" applyAlignment="1">
      <alignment horizontal="left" vertical="center" wrapText="1" indent="1"/>
    </xf>
    <xf numFmtId="165" fontId="14" fillId="0" borderId="0" xfId="0" applyNumberFormat="1" applyFont="1" applyAlignment="1">
      <alignment horizontal="right" vertical="center" indent="1"/>
    </xf>
    <xf numFmtId="165" fontId="17" fillId="0" borderId="5" xfId="0" applyNumberFormat="1" applyFont="1" applyBorder="1" applyAlignment="1">
      <alignment horizontal="right" vertical="center" wrapText="1" indent="1"/>
    </xf>
    <xf numFmtId="165" fontId="17" fillId="0" borderId="10" xfId="0" applyNumberFormat="1" applyFont="1" applyBorder="1" applyAlignment="1">
      <alignment horizontal="right" vertical="center" indent="1"/>
    </xf>
    <xf numFmtId="3" fontId="14" fillId="0" borderId="4" xfId="0" applyNumberFormat="1" applyFont="1" applyFill="1" applyBorder="1"/>
    <xf numFmtId="3" fontId="17" fillId="0" borderId="4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165" fontId="17" fillId="0" borderId="4" xfId="0" applyNumberFormat="1" applyFont="1" applyFill="1" applyBorder="1" applyAlignment="1">
      <alignment horizontal="right" vertical="center" wrapText="1"/>
    </xf>
    <xf numFmtId="0" fontId="29" fillId="0" borderId="0" xfId="0" applyFont="1" applyAlignment="1">
      <alignment vertical="center" wrapText="1"/>
    </xf>
    <xf numFmtId="0" fontId="29" fillId="0" borderId="0" xfId="0" applyFont="1" applyFill="1" applyAlignment="1">
      <alignment vertical="center"/>
    </xf>
    <xf numFmtId="165" fontId="7" fillId="0" borderId="0" xfId="0" applyNumberFormat="1" applyFont="1" applyAlignment="1">
      <alignment vertical="center"/>
    </xf>
    <xf numFmtId="164" fontId="14" fillId="0" borderId="0" xfId="2" applyNumberFormat="1" applyFont="1"/>
    <xf numFmtId="164" fontId="17" fillId="0" borderId="0" xfId="0" applyNumberFormat="1" applyFont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right" vertical="center"/>
    </xf>
    <xf numFmtId="3" fontId="14" fillId="0" borderId="3" xfId="0" applyNumberFormat="1" applyFont="1" applyBorder="1" applyAlignment="1">
      <alignment horizontal="right" vertical="center" wrapText="1"/>
    </xf>
    <xf numFmtId="3" fontId="14" fillId="0" borderId="3" xfId="2" applyNumberFormat="1" applyFont="1" applyBorder="1" applyAlignment="1">
      <alignment vertical="center"/>
    </xf>
    <xf numFmtId="3" fontId="17" fillId="0" borderId="5" xfId="0" applyNumberFormat="1" applyFont="1" applyFill="1" applyBorder="1" applyAlignment="1">
      <alignment vertical="center"/>
    </xf>
    <xf numFmtId="3" fontId="17" fillId="0" borderId="5" xfId="0" applyNumberFormat="1" applyFont="1" applyFill="1" applyBorder="1" applyAlignment="1">
      <alignment horizontal="right" vertical="center" wrapText="1" indent="1"/>
    </xf>
    <xf numFmtId="0" fontId="46" fillId="0" borderId="3" xfId="0" applyFont="1" applyBorder="1" applyAlignment="1">
      <alignment vertical="center" wrapText="1"/>
    </xf>
    <xf numFmtId="165" fontId="46" fillId="0" borderId="5" xfId="0" applyNumberFormat="1" applyFont="1" applyBorder="1" applyAlignment="1">
      <alignment horizontal="right" vertical="center" wrapText="1"/>
    </xf>
    <xf numFmtId="0" fontId="46" fillId="0" borderId="0" xfId="0" applyFont="1"/>
    <xf numFmtId="4" fontId="46" fillId="0" borderId="5" xfId="0" applyNumberFormat="1" applyFont="1" applyBorder="1" applyAlignment="1">
      <alignment horizontal="right" vertical="center" wrapText="1"/>
    </xf>
    <xf numFmtId="165" fontId="14" fillId="0" borderId="0" xfId="2" applyNumberFormat="1" applyFont="1"/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34" fillId="0" borderId="0" xfId="2" applyFont="1"/>
    <xf numFmtId="164" fontId="32" fillId="0" borderId="0" xfId="2" applyNumberFormat="1" applyFont="1" applyAlignment="1">
      <alignment vertical="center"/>
    </xf>
    <xf numFmtId="0" fontId="14" fillId="0" borderId="3" xfId="0" applyFont="1" applyFill="1" applyBorder="1" applyAlignment="1">
      <alignment horizontal="left" vertical="center" wrapText="1"/>
    </xf>
    <xf numFmtId="4" fontId="14" fillId="0" borderId="4" xfId="0" applyNumberFormat="1" applyFont="1" applyFill="1" applyBorder="1" applyAlignment="1">
      <alignment vertical="center"/>
    </xf>
    <xf numFmtId="165" fontId="17" fillId="0" borderId="5" xfId="0" applyNumberFormat="1" applyFont="1" applyFill="1" applyBorder="1" applyAlignment="1">
      <alignment vertical="center" wrapText="1"/>
    </xf>
    <xf numFmtId="3" fontId="14" fillId="0" borderId="4" xfId="0" applyNumberFormat="1" applyFont="1" applyFill="1" applyBorder="1" applyAlignment="1">
      <alignment vertical="center"/>
    </xf>
    <xf numFmtId="165" fontId="14" fillId="0" borderId="4" xfId="0" applyNumberFormat="1" applyFont="1" applyFill="1" applyBorder="1" applyAlignment="1">
      <alignment horizontal="right"/>
    </xf>
    <xf numFmtId="3" fontId="14" fillId="0" borderId="4" xfId="0" applyNumberFormat="1" applyFont="1" applyFill="1" applyBorder="1" applyAlignment="1">
      <alignment horizontal="right"/>
    </xf>
    <xf numFmtId="0" fontId="15" fillId="0" borderId="0" xfId="0" applyFont="1" applyFill="1" applyAlignment="1">
      <alignment vertical="center"/>
    </xf>
    <xf numFmtId="3" fontId="14" fillId="0" borderId="3" xfId="0" applyNumberFormat="1" applyFont="1" applyFill="1" applyBorder="1" applyAlignment="1">
      <alignment horizontal="left" vertical="center" wrapText="1" indent="2"/>
    </xf>
    <xf numFmtId="3" fontId="14" fillId="0" borderId="3" xfId="0" applyNumberFormat="1" applyFont="1" applyFill="1" applyBorder="1" applyAlignment="1">
      <alignment vertical="center" wrapText="1"/>
    </xf>
    <xf numFmtId="3" fontId="17" fillId="0" borderId="3" xfId="0" applyNumberFormat="1" applyFont="1" applyFill="1" applyBorder="1" applyAlignment="1">
      <alignment vertical="center" wrapText="1"/>
    </xf>
    <xf numFmtId="3" fontId="12" fillId="0" borderId="5" xfId="0" applyNumberFormat="1" applyFont="1" applyBorder="1" applyAlignment="1">
      <alignment horizontal="right" vertical="center" wrapText="1"/>
    </xf>
    <xf numFmtId="0" fontId="14" fillId="0" borderId="5" xfId="0" applyFont="1" applyFill="1" applyBorder="1" applyAlignment="1">
      <alignment vertical="center"/>
    </xf>
    <xf numFmtId="3" fontId="14" fillId="0" borderId="5" xfId="0" applyNumberFormat="1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14" fillId="0" borderId="0" xfId="0" applyFont="1"/>
    <xf numFmtId="3" fontId="12" fillId="0" borderId="0" xfId="0" applyNumberFormat="1" applyFont="1" applyFill="1" applyBorder="1" applyAlignment="1">
      <alignment horizontal="righ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 wrapText="1"/>
    </xf>
    <xf numFmtId="3" fontId="14" fillId="0" borderId="5" xfId="2" applyNumberFormat="1" applyFont="1" applyBorder="1" applyAlignment="1">
      <alignment horizontal="right" vertical="center"/>
    </xf>
    <xf numFmtId="164" fontId="17" fillId="0" borderId="0" xfId="0" applyNumberFormat="1" applyFont="1" applyAlignment="1"/>
    <xf numFmtId="0" fontId="17" fillId="0" borderId="0" xfId="0" applyFont="1" applyAlignment="1"/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65" fontId="21" fillId="0" borderId="5" xfId="0" applyNumberFormat="1" applyFont="1" applyBorder="1" applyAlignment="1">
      <alignment horizontal="right" vertical="center" wrapText="1"/>
    </xf>
    <xf numFmtId="165" fontId="21" fillId="0" borderId="4" xfId="0" applyNumberFormat="1" applyFont="1" applyBorder="1" applyAlignment="1">
      <alignment horizontal="right" vertical="center" wrapText="1"/>
    </xf>
    <xf numFmtId="165" fontId="10" fillId="0" borderId="5" xfId="0" applyNumberFormat="1" applyFont="1" applyBorder="1" applyAlignment="1">
      <alignment horizontal="right" vertical="center" wrapText="1"/>
    </xf>
    <xf numFmtId="165" fontId="32" fillId="0" borderId="0" xfId="2" applyNumberFormat="1" applyFont="1"/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3" fontId="17" fillId="0" borderId="4" xfId="0" applyNumberFormat="1" applyFont="1" applyFill="1" applyBorder="1"/>
    <xf numFmtId="3" fontId="17" fillId="0" borderId="4" xfId="0" applyNumberFormat="1" applyFont="1" applyBorder="1"/>
    <xf numFmtId="165" fontId="14" fillId="0" borderId="4" xfId="0" applyNumberFormat="1" applyFont="1" applyFill="1" applyBorder="1"/>
    <xf numFmtId="0" fontId="28" fillId="0" borderId="0" xfId="0" applyFont="1"/>
    <xf numFmtId="0" fontId="49" fillId="2" borderId="0" xfId="9" applyFont="1" applyFill="1" applyAlignment="1">
      <alignment horizontal="left" vertical="center"/>
    </xf>
    <xf numFmtId="3" fontId="47" fillId="0" borderId="5" xfId="0" applyNumberFormat="1" applyFont="1" applyFill="1" applyBorder="1" applyAlignment="1">
      <alignment horizontal="right" vertical="center" wrapText="1" indent="1"/>
    </xf>
    <xf numFmtId="0" fontId="14" fillId="0" borderId="2" xfId="0" applyFont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left" vertical="center"/>
    </xf>
    <xf numFmtId="3" fontId="49" fillId="0" borderId="0" xfId="0" applyNumberFormat="1" applyFont="1" applyBorder="1" applyAlignment="1">
      <alignment horizontal="right" vertical="center" wrapText="1" indent="1"/>
    </xf>
    <xf numFmtId="0" fontId="49" fillId="0" borderId="0" xfId="0" applyFont="1"/>
    <xf numFmtId="0" fontId="27" fillId="0" borderId="0" xfId="0" applyFont="1"/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left" vertical="center" wrapText="1" indent="1"/>
    </xf>
    <xf numFmtId="0" fontId="14" fillId="0" borderId="0" xfId="0" applyFont="1" applyAlignment="1">
      <alignment horizontal="justify" vertical="center" wrapText="1"/>
    </xf>
    <xf numFmtId="0" fontId="50" fillId="0" borderId="3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3" fontId="32" fillId="0" borderId="0" xfId="2" applyNumberFormat="1" applyFont="1"/>
    <xf numFmtId="3" fontId="14" fillId="0" borderId="0" xfId="2" applyNumberFormat="1" applyFont="1"/>
    <xf numFmtId="3" fontId="21" fillId="0" borderId="5" xfId="0" applyNumberFormat="1" applyFont="1" applyFill="1" applyBorder="1" applyAlignment="1">
      <alignment horizontal="right" vertical="center" wrapText="1"/>
    </xf>
    <xf numFmtId="3" fontId="21" fillId="0" borderId="4" xfId="0" applyNumberFormat="1" applyFont="1" applyFill="1" applyBorder="1" applyAlignment="1">
      <alignment horizontal="right" vertical="center" wrapText="1"/>
    </xf>
    <xf numFmtId="3" fontId="10" fillId="0" borderId="5" xfId="0" applyNumberFormat="1" applyFont="1" applyFill="1" applyBorder="1" applyAlignment="1">
      <alignment horizontal="right" vertical="center" wrapText="1"/>
    </xf>
    <xf numFmtId="3" fontId="10" fillId="0" borderId="4" xfId="0" applyNumberFormat="1" applyFont="1" applyFill="1" applyBorder="1" applyAlignment="1">
      <alignment horizontal="right" vertical="center" wrapText="1"/>
    </xf>
    <xf numFmtId="3" fontId="32" fillId="0" borderId="0" xfId="2" applyNumberFormat="1" applyFont="1" applyFill="1"/>
    <xf numFmtId="165" fontId="32" fillId="0" borderId="0" xfId="2" applyNumberFormat="1" applyFont="1" applyFill="1"/>
    <xf numFmtId="165" fontId="17" fillId="0" borderId="6" xfId="0" applyNumberFormat="1" applyFont="1" applyFill="1" applyBorder="1" applyAlignment="1">
      <alignment horizontal="right" vertical="center" wrapText="1"/>
    </xf>
    <xf numFmtId="3" fontId="17" fillId="0" borderId="10" xfId="0" applyNumberFormat="1" applyFont="1" applyFill="1" applyBorder="1" applyAlignment="1">
      <alignment horizontal="right" vertical="center" wrapText="1"/>
    </xf>
    <xf numFmtId="165" fontId="14" fillId="0" borderId="5" xfId="2" applyNumberFormat="1" applyFont="1" applyFill="1" applyBorder="1"/>
    <xf numFmtId="0" fontId="32" fillId="0" borderId="0" xfId="2" applyFont="1" applyFill="1" applyAlignment="1">
      <alignment horizontal="right" vertical="center"/>
    </xf>
    <xf numFmtId="0" fontId="50" fillId="0" borderId="5" xfId="0" applyFont="1" applyFill="1" applyBorder="1" applyAlignment="1">
      <alignment horizontal="right" vertical="center" wrapText="1"/>
    </xf>
    <xf numFmtId="0" fontId="50" fillId="0" borderId="4" xfId="0" applyFont="1" applyFill="1" applyBorder="1" applyAlignment="1">
      <alignment horizontal="right" vertical="center" wrapText="1"/>
    </xf>
    <xf numFmtId="164" fontId="17" fillId="0" borderId="5" xfId="0" applyNumberFormat="1" applyFont="1" applyFill="1" applyBorder="1" applyAlignment="1">
      <alignment horizontal="right" vertical="center" wrapText="1"/>
    </xf>
    <xf numFmtId="3" fontId="17" fillId="0" borderId="0" xfId="0" applyNumberFormat="1" applyFont="1" applyFill="1" applyAlignment="1">
      <alignment horizontal="left" vertical="center"/>
    </xf>
    <xf numFmtId="3" fontId="12" fillId="0" borderId="5" xfId="0" applyNumberFormat="1" applyFont="1" applyFill="1" applyBorder="1" applyAlignment="1">
      <alignment horizontal="right" vertical="center" wrapText="1" indent="1"/>
    </xf>
    <xf numFmtId="3" fontId="14" fillId="0" borderId="5" xfId="0" applyNumberFormat="1" applyFont="1" applyFill="1" applyBorder="1" applyAlignment="1">
      <alignment horizontal="right" vertical="center" indent="1"/>
    </xf>
    <xf numFmtId="3" fontId="14" fillId="0" borderId="5" xfId="0" applyNumberFormat="1" applyFont="1" applyFill="1" applyBorder="1" applyAlignment="1" applyProtection="1">
      <alignment horizontal="right" vertical="center" indent="1"/>
    </xf>
    <xf numFmtId="0" fontId="47" fillId="0" borderId="0" xfId="0" applyFont="1" applyFill="1"/>
    <xf numFmtId="0" fontId="49" fillId="0" borderId="0" xfId="9" applyFont="1" applyFill="1" applyAlignment="1">
      <alignment horizontal="left" vertical="center"/>
    </xf>
    <xf numFmtId="3" fontId="49" fillId="0" borderId="0" xfId="0" applyNumberFormat="1" applyFont="1" applyFill="1" applyBorder="1" applyAlignment="1">
      <alignment horizontal="right" vertical="center" wrapText="1" indent="1"/>
    </xf>
    <xf numFmtId="0" fontId="49" fillId="0" borderId="0" xfId="0" applyFont="1" applyFill="1"/>
    <xf numFmtId="164" fontId="17" fillId="0" borderId="10" xfId="0" applyNumberFormat="1" applyFont="1" applyFill="1" applyBorder="1" applyAlignment="1">
      <alignment horizontal="right" vertical="center" wrapText="1"/>
    </xf>
    <xf numFmtId="3" fontId="17" fillId="0" borderId="6" xfId="0" applyNumberFormat="1" applyFont="1" applyFill="1" applyBorder="1" applyAlignment="1">
      <alignment horizontal="right" vertical="center" wrapText="1"/>
    </xf>
    <xf numFmtId="0" fontId="14" fillId="0" borderId="8" xfId="0" applyFont="1" applyFill="1" applyBorder="1" applyAlignment="1">
      <alignment vertical="center" wrapText="1"/>
    </xf>
    <xf numFmtId="165" fontId="14" fillId="0" borderId="10" xfId="0" applyNumberFormat="1" applyFont="1" applyFill="1" applyBorder="1" applyAlignment="1">
      <alignment horizontal="right" vertical="center" wrapText="1"/>
    </xf>
    <xf numFmtId="165" fontId="14" fillId="0" borderId="6" xfId="0" applyNumberFormat="1" applyFont="1" applyFill="1" applyBorder="1" applyAlignment="1">
      <alignment horizontal="right" vertical="center" wrapText="1"/>
    </xf>
    <xf numFmtId="0" fontId="17" fillId="0" borderId="0" xfId="0" applyFont="1" applyFill="1"/>
    <xf numFmtId="0" fontId="14" fillId="0" borderId="5" xfId="0" applyFont="1" applyFill="1" applyBorder="1" applyAlignment="1">
      <alignment horizontal="right" vertical="center" wrapText="1"/>
    </xf>
    <xf numFmtId="0" fontId="7" fillId="0" borderId="0" xfId="0" applyFont="1" applyFill="1"/>
    <xf numFmtId="3" fontId="17" fillId="0" borderId="0" xfId="0" applyNumberFormat="1" applyFont="1" applyFill="1" applyBorder="1" applyAlignment="1">
      <alignment horizontal="right" vertical="top"/>
    </xf>
    <xf numFmtId="3" fontId="14" fillId="0" borderId="0" xfId="0" applyNumberFormat="1" applyFont="1" applyFill="1" applyBorder="1" applyAlignment="1">
      <alignment horizontal="right" vertical="top"/>
    </xf>
    <xf numFmtId="165" fontId="14" fillId="0" borderId="5" xfId="0" applyNumberFormat="1" applyFont="1" applyFill="1" applyBorder="1" applyAlignment="1">
      <alignment vertical="center"/>
    </xf>
    <xf numFmtId="165" fontId="14" fillId="0" borderId="5" xfId="0" applyNumberFormat="1" applyFont="1" applyFill="1" applyBorder="1" applyAlignment="1">
      <alignment horizontal="right" vertical="center"/>
    </xf>
    <xf numFmtId="4" fontId="17" fillId="0" borderId="5" xfId="0" applyNumberFormat="1" applyFont="1" applyFill="1" applyBorder="1" applyAlignment="1">
      <alignment horizontal="right" vertical="center" wrapText="1"/>
    </xf>
    <xf numFmtId="164" fontId="17" fillId="0" borderId="4" xfId="0" applyNumberFormat="1" applyFont="1" applyFill="1" applyBorder="1" applyAlignment="1">
      <alignment horizontal="right" vertical="center" wrapText="1"/>
    </xf>
    <xf numFmtId="4" fontId="14" fillId="0" borderId="5" xfId="0" applyNumberFormat="1" applyFont="1" applyFill="1" applyBorder="1" applyAlignment="1">
      <alignment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14" fillId="0" borderId="3" xfId="2" applyFont="1" applyFill="1" applyBorder="1" applyAlignment="1">
      <alignment vertical="center"/>
    </xf>
    <xf numFmtId="0" fontId="27" fillId="0" borderId="0" xfId="2" applyFont="1" applyAlignment="1">
      <alignment vertical="center"/>
    </xf>
    <xf numFmtId="3" fontId="17" fillId="0" borderId="5" xfId="2" applyNumberFormat="1" applyFont="1" applyBorder="1" applyAlignment="1">
      <alignment horizontal="right" vertical="center"/>
    </xf>
    <xf numFmtId="0" fontId="17" fillId="0" borderId="0" xfId="0" applyFont="1" applyFill="1" applyAlignment="1">
      <alignment horizontal="left" vertical="center" indent="10"/>
    </xf>
    <xf numFmtId="4" fontId="14" fillId="0" borderId="1" xfId="0" applyNumberFormat="1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/>
    <xf numFmtId="2" fontId="14" fillId="0" borderId="5" xfId="0" applyNumberFormat="1" applyFont="1" applyFill="1" applyBorder="1" applyAlignment="1">
      <alignment horizontal="right" vertical="center" wrapText="1"/>
    </xf>
    <xf numFmtId="4" fontId="14" fillId="0" borderId="5" xfId="0" applyNumberFormat="1" applyFont="1" applyBorder="1" applyAlignment="1">
      <alignment vertical="center"/>
    </xf>
    <xf numFmtId="4" fontId="14" fillId="0" borderId="5" xfId="0" applyNumberFormat="1" applyFont="1" applyFill="1" applyBorder="1"/>
    <xf numFmtId="4" fontId="14" fillId="0" borderId="5" xfId="0" applyNumberFormat="1" applyFont="1" applyBorder="1"/>
    <xf numFmtId="2" fontId="14" fillId="0" borderId="5" xfId="0" applyNumberFormat="1" applyFont="1" applyBorder="1"/>
    <xf numFmtId="165" fontId="38" fillId="0" borderId="5" xfId="0" applyNumberFormat="1" applyFont="1" applyFill="1" applyBorder="1" applyAlignment="1">
      <alignment horizontal="right" vertical="center" wrapText="1"/>
    </xf>
    <xf numFmtId="165" fontId="38" fillId="0" borderId="4" xfId="0" applyNumberFormat="1" applyFont="1" applyFill="1" applyBorder="1" applyAlignment="1">
      <alignment vertical="center" wrapText="1"/>
    </xf>
    <xf numFmtId="165" fontId="38" fillId="0" borderId="4" xfId="0" applyNumberFormat="1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left" vertical="center" wrapText="1"/>
    </xf>
    <xf numFmtId="1" fontId="7" fillId="0" borderId="5" xfId="0" applyNumberFormat="1" applyFont="1" applyFill="1" applyBorder="1" applyAlignment="1">
      <alignment horizontal="right" vertical="center" wrapText="1"/>
    </xf>
    <xf numFmtId="1" fontId="7" fillId="0" borderId="4" xfId="0" applyNumberFormat="1" applyFont="1" applyFill="1" applyBorder="1" applyAlignment="1">
      <alignment horizontal="right" vertical="center" wrapText="1"/>
    </xf>
    <xf numFmtId="0" fontId="37" fillId="0" borderId="3" xfId="0" applyFont="1" applyFill="1" applyBorder="1" applyAlignment="1">
      <alignment horizontal="left" vertical="center" wrapText="1"/>
    </xf>
    <xf numFmtId="1" fontId="37" fillId="0" borderId="5" xfId="0" applyNumberFormat="1" applyFont="1" applyFill="1" applyBorder="1" applyAlignment="1">
      <alignment horizontal="right" vertical="center" wrapText="1"/>
    </xf>
    <xf numFmtId="1" fontId="37" fillId="0" borderId="4" xfId="0" applyNumberFormat="1" applyFont="1" applyFill="1" applyBorder="1" applyAlignment="1">
      <alignment horizontal="right" vertical="center" wrapText="1"/>
    </xf>
    <xf numFmtId="0" fontId="37" fillId="0" borderId="0" xfId="0" applyFont="1" applyFill="1" applyAlignment="1">
      <alignment vertical="center" wrapText="1"/>
    </xf>
    <xf numFmtId="0" fontId="37" fillId="0" borderId="0" xfId="0" applyFont="1" applyFill="1" applyAlignment="1">
      <alignment vertical="center"/>
    </xf>
    <xf numFmtId="0" fontId="17" fillId="0" borderId="0" xfId="0" applyFont="1" applyBorder="1" applyAlignment="1">
      <alignment horizontal="right" vertical="center" wrapText="1"/>
    </xf>
    <xf numFmtId="165" fontId="17" fillId="0" borderId="0" xfId="0" applyNumberFormat="1" applyFont="1" applyBorder="1" applyAlignment="1">
      <alignment horizontal="right" vertical="center" wrapText="1"/>
    </xf>
    <xf numFmtId="0" fontId="17" fillId="0" borderId="5" xfId="0" applyFont="1" applyBorder="1" applyAlignment="1">
      <alignment horizontal="right" vertical="center" wrapText="1"/>
    </xf>
    <xf numFmtId="0" fontId="17" fillId="0" borderId="4" xfId="0" applyFont="1" applyBorder="1" applyAlignment="1">
      <alignment horizontal="right" vertical="center" wrapText="1"/>
    </xf>
    <xf numFmtId="0" fontId="13" fillId="0" borderId="0" xfId="0" applyFont="1"/>
    <xf numFmtId="0" fontId="14" fillId="0" borderId="5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vertical="center"/>
    </xf>
    <xf numFmtId="3" fontId="14" fillId="0" borderId="4" xfId="0" applyNumberFormat="1" applyFont="1" applyFill="1" applyBorder="1" applyAlignment="1">
      <alignment horizontal="center" vertical="center" wrapText="1"/>
    </xf>
    <xf numFmtId="0" fontId="29" fillId="0" borderId="0" xfId="0" applyFont="1"/>
    <xf numFmtId="0" fontId="51" fillId="0" borderId="0" xfId="0" applyFont="1" applyAlignment="1">
      <alignment horizontal="left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4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justify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34" fillId="0" borderId="0" xfId="2" applyFont="1" applyAlignment="1">
      <alignment horizontal="left" vertical="center" wrapText="1"/>
    </xf>
    <xf numFmtId="0" fontId="14" fillId="0" borderId="12" xfId="0" applyFont="1" applyBorder="1" applyAlignment="1">
      <alignment horizontal="center" vertical="center" wrapText="1"/>
    </xf>
    <xf numFmtId="0" fontId="17" fillId="0" borderId="0" xfId="2" applyFont="1" applyAlignment="1">
      <alignment horizontal="left" wrapText="1"/>
    </xf>
    <xf numFmtId="0" fontId="14" fillId="0" borderId="1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49" fillId="0" borderId="0" xfId="8" applyFont="1" applyAlignment="1">
      <alignment horizontal="left" vertical="center" wrapText="1"/>
    </xf>
    <xf numFmtId="0" fontId="49" fillId="0" borderId="0" xfId="8" applyFont="1" applyFill="1" applyAlignment="1">
      <alignment horizontal="left" vertical="center" wrapText="1"/>
    </xf>
    <xf numFmtId="3" fontId="14" fillId="0" borderId="3" xfId="0" applyNumberFormat="1" applyFont="1" applyFill="1" applyBorder="1" applyAlignment="1">
      <alignment horizontal="center" vertical="center" wrapText="1"/>
    </xf>
    <xf numFmtId="3" fontId="14" fillId="0" borderId="5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3" fontId="14" fillId="0" borderId="6" xfId="0" applyNumberFormat="1" applyFont="1" applyFill="1" applyBorder="1" applyAlignment="1">
      <alignment horizontal="center" vertical="center" wrapText="1"/>
    </xf>
    <xf numFmtId="3" fontId="14" fillId="0" borderId="8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 vertical="center" wrapText="1"/>
    </xf>
    <xf numFmtId="164" fontId="14" fillId="0" borderId="0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164" fontId="14" fillId="0" borderId="7" xfId="0" applyNumberFormat="1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4" fontId="14" fillId="0" borderId="7" xfId="0" applyNumberFormat="1" applyFont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4" fontId="14" fillId="0" borderId="11" xfId="0" applyNumberFormat="1" applyFont="1" applyFill="1" applyBorder="1" applyAlignment="1">
      <alignment horizontal="center" vertical="center" wrapText="1"/>
    </xf>
    <xf numFmtId="164" fontId="14" fillId="0" borderId="5" xfId="0" applyNumberFormat="1" applyFont="1" applyFill="1" applyBorder="1" applyAlignment="1">
      <alignment horizontal="right" vertical="center"/>
    </xf>
    <xf numFmtId="0" fontId="48" fillId="0" borderId="0" xfId="0" applyFont="1" applyFill="1" applyAlignment="1">
      <alignment horizontal="left" vertical="center" wrapText="1"/>
    </xf>
  </cellXfs>
  <cellStyles count="13">
    <cellStyle name="Hiperłącze" xfId="1" builtinId="8"/>
    <cellStyle name="Hiperłącze 2" xfId="7"/>
    <cellStyle name="Normalny" xfId="0" builtinId="0"/>
    <cellStyle name="Normalny 11" xfId="12"/>
    <cellStyle name="Normalny 2" xfId="2"/>
    <cellStyle name="Normalny 2 2" xfId="11"/>
    <cellStyle name="Normalny 2 3" xfId="8"/>
    <cellStyle name="Normalny 3" xfId="3"/>
    <cellStyle name="Normalny 3 2" xfId="6"/>
    <cellStyle name="Normalny 4" xfId="4"/>
    <cellStyle name="Normalny 4 2" xfId="9"/>
    <cellStyle name="Normalny 5" xfId="5"/>
    <cellStyle name="Normalny 9" xfId="10"/>
  </cellStyles>
  <dxfs count="0"/>
  <tableStyles count="0" defaultTableStyle="TableStyleMedium2" defaultPivotStyle="PivotStyleLight16"/>
  <colors>
    <mruColors>
      <color rgb="FF66FFFF"/>
      <color rgb="FF993300"/>
      <color rgb="FF3399FF"/>
      <color rgb="FFFF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2025_Rolnictwo_tablice_woj.lub%20w%202024.xlsx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2025_Rolnictwo_tablice_woj.lub%20w%202024.xlsx" TargetMode="External"/><Relationship Id="rId5" Type="http://schemas.openxmlformats.org/officeDocument/2006/relationships/hyperlink" Target="2025_Rolnictwo_tablice_woj.lub%20w%202024.xlsx" TargetMode="External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4.bin"/><Relationship Id="rId2" Type="http://schemas.openxmlformats.org/officeDocument/2006/relationships/printerSettings" Target="../printerSettings/printerSettings73.bin"/><Relationship Id="rId1" Type="http://schemas.openxmlformats.org/officeDocument/2006/relationships/printerSettings" Target="../printerSettings/printerSettings72.bin"/><Relationship Id="rId5" Type="http://schemas.openxmlformats.org/officeDocument/2006/relationships/printerSettings" Target="../printerSettings/printerSettings76.bin"/><Relationship Id="rId4" Type="http://schemas.openxmlformats.org/officeDocument/2006/relationships/printerSettings" Target="../printerSettings/printerSettings7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0.bin"/><Relationship Id="rId2" Type="http://schemas.openxmlformats.org/officeDocument/2006/relationships/printerSettings" Target="../printerSettings/printerSettings79.bin"/><Relationship Id="rId1" Type="http://schemas.openxmlformats.org/officeDocument/2006/relationships/printerSettings" Target="../printerSettings/printerSettings78.bin"/><Relationship Id="rId5" Type="http://schemas.openxmlformats.org/officeDocument/2006/relationships/printerSettings" Target="../printerSettings/printerSettings82.bin"/><Relationship Id="rId4" Type="http://schemas.openxmlformats.org/officeDocument/2006/relationships/printerSettings" Target="../printerSettings/printerSettings81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5.bin"/><Relationship Id="rId2" Type="http://schemas.openxmlformats.org/officeDocument/2006/relationships/printerSettings" Target="../printerSettings/printerSettings84.bin"/><Relationship Id="rId1" Type="http://schemas.openxmlformats.org/officeDocument/2006/relationships/printerSettings" Target="../printerSettings/printerSettings83.bin"/><Relationship Id="rId5" Type="http://schemas.openxmlformats.org/officeDocument/2006/relationships/printerSettings" Target="../printerSettings/printerSettings87.bin"/><Relationship Id="rId4" Type="http://schemas.openxmlformats.org/officeDocument/2006/relationships/printerSettings" Target="../printerSettings/printerSettings8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0.bin"/><Relationship Id="rId2" Type="http://schemas.openxmlformats.org/officeDocument/2006/relationships/printerSettings" Target="../printerSettings/printerSettings89.bin"/><Relationship Id="rId1" Type="http://schemas.openxmlformats.org/officeDocument/2006/relationships/printerSettings" Target="../printerSettings/printerSettings88.bin"/><Relationship Id="rId5" Type="http://schemas.openxmlformats.org/officeDocument/2006/relationships/printerSettings" Target="../printerSettings/printerSettings92.bin"/><Relationship Id="rId4" Type="http://schemas.openxmlformats.org/officeDocument/2006/relationships/printerSettings" Target="../printerSettings/printerSettings91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5.bin"/><Relationship Id="rId2" Type="http://schemas.openxmlformats.org/officeDocument/2006/relationships/printerSettings" Target="../printerSettings/printerSettings94.bin"/><Relationship Id="rId1" Type="http://schemas.openxmlformats.org/officeDocument/2006/relationships/printerSettings" Target="../printerSettings/printerSettings93.bin"/><Relationship Id="rId5" Type="http://schemas.openxmlformats.org/officeDocument/2006/relationships/printerSettings" Target="../printerSettings/printerSettings97.bin"/><Relationship Id="rId4" Type="http://schemas.openxmlformats.org/officeDocument/2006/relationships/printerSettings" Target="../printerSettings/printerSettings96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0.bin"/><Relationship Id="rId2" Type="http://schemas.openxmlformats.org/officeDocument/2006/relationships/printerSettings" Target="../printerSettings/printerSettings99.bin"/><Relationship Id="rId1" Type="http://schemas.openxmlformats.org/officeDocument/2006/relationships/printerSettings" Target="../printerSettings/printerSettings98.bin"/><Relationship Id="rId5" Type="http://schemas.openxmlformats.org/officeDocument/2006/relationships/printerSettings" Target="../printerSettings/printerSettings102.bin"/><Relationship Id="rId4" Type="http://schemas.openxmlformats.org/officeDocument/2006/relationships/printerSettings" Target="../printerSettings/printerSettings101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5.bin"/><Relationship Id="rId2" Type="http://schemas.openxmlformats.org/officeDocument/2006/relationships/printerSettings" Target="../printerSettings/printerSettings104.bin"/><Relationship Id="rId1" Type="http://schemas.openxmlformats.org/officeDocument/2006/relationships/printerSettings" Target="../printerSettings/printerSettings103.bin"/><Relationship Id="rId5" Type="http://schemas.openxmlformats.org/officeDocument/2006/relationships/printerSettings" Target="../printerSettings/printerSettings107.bin"/><Relationship Id="rId4" Type="http://schemas.openxmlformats.org/officeDocument/2006/relationships/printerSettings" Target="../printerSettings/printerSettings106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0.bin"/><Relationship Id="rId2" Type="http://schemas.openxmlformats.org/officeDocument/2006/relationships/printerSettings" Target="../printerSettings/printerSettings109.bin"/><Relationship Id="rId1" Type="http://schemas.openxmlformats.org/officeDocument/2006/relationships/printerSettings" Target="../printerSettings/printerSettings108.bin"/><Relationship Id="rId5" Type="http://schemas.openxmlformats.org/officeDocument/2006/relationships/printerSettings" Target="../printerSettings/printerSettings112.bin"/><Relationship Id="rId4" Type="http://schemas.openxmlformats.org/officeDocument/2006/relationships/printerSettings" Target="../printerSettings/printerSettings111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5.bin"/><Relationship Id="rId2" Type="http://schemas.openxmlformats.org/officeDocument/2006/relationships/printerSettings" Target="../printerSettings/printerSettings114.bin"/><Relationship Id="rId1" Type="http://schemas.openxmlformats.org/officeDocument/2006/relationships/printerSettings" Target="../printerSettings/printerSettings113.bin"/><Relationship Id="rId5" Type="http://schemas.openxmlformats.org/officeDocument/2006/relationships/printerSettings" Target="../printerSettings/printerSettings117.bin"/><Relationship Id="rId4" Type="http://schemas.openxmlformats.org/officeDocument/2006/relationships/printerSettings" Target="../printerSettings/printerSettings116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0.bin"/><Relationship Id="rId2" Type="http://schemas.openxmlformats.org/officeDocument/2006/relationships/printerSettings" Target="../printerSettings/printerSettings119.bin"/><Relationship Id="rId1" Type="http://schemas.openxmlformats.org/officeDocument/2006/relationships/printerSettings" Target="../printerSettings/printerSettings118.bin"/><Relationship Id="rId5" Type="http://schemas.openxmlformats.org/officeDocument/2006/relationships/printerSettings" Target="../printerSettings/printerSettings122.bin"/><Relationship Id="rId4" Type="http://schemas.openxmlformats.org/officeDocument/2006/relationships/printerSettings" Target="../printerSettings/printerSettings121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5.bin"/><Relationship Id="rId2" Type="http://schemas.openxmlformats.org/officeDocument/2006/relationships/printerSettings" Target="../printerSettings/printerSettings124.bin"/><Relationship Id="rId1" Type="http://schemas.openxmlformats.org/officeDocument/2006/relationships/printerSettings" Target="../printerSettings/printerSettings123.bin"/><Relationship Id="rId5" Type="http://schemas.openxmlformats.org/officeDocument/2006/relationships/printerSettings" Target="../printerSettings/printerSettings127.bin"/><Relationship Id="rId4" Type="http://schemas.openxmlformats.org/officeDocument/2006/relationships/printerSettings" Target="../printerSettings/printerSettings126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0.bin"/><Relationship Id="rId2" Type="http://schemas.openxmlformats.org/officeDocument/2006/relationships/printerSettings" Target="../printerSettings/printerSettings129.bin"/><Relationship Id="rId1" Type="http://schemas.openxmlformats.org/officeDocument/2006/relationships/printerSettings" Target="../printerSettings/printerSettings128.bin"/><Relationship Id="rId5" Type="http://schemas.openxmlformats.org/officeDocument/2006/relationships/printerSettings" Target="../printerSettings/printerSettings132.bin"/><Relationship Id="rId4" Type="http://schemas.openxmlformats.org/officeDocument/2006/relationships/printerSettings" Target="../printerSettings/printerSettings131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5.bin"/><Relationship Id="rId2" Type="http://schemas.openxmlformats.org/officeDocument/2006/relationships/printerSettings" Target="../printerSettings/printerSettings134.bin"/><Relationship Id="rId1" Type="http://schemas.openxmlformats.org/officeDocument/2006/relationships/printerSettings" Target="../printerSettings/printerSettings133.bin"/><Relationship Id="rId5" Type="http://schemas.openxmlformats.org/officeDocument/2006/relationships/printerSettings" Target="../printerSettings/printerSettings137.bin"/><Relationship Id="rId4" Type="http://schemas.openxmlformats.org/officeDocument/2006/relationships/printerSettings" Target="../printerSettings/printerSettings13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0.bin"/><Relationship Id="rId2" Type="http://schemas.openxmlformats.org/officeDocument/2006/relationships/printerSettings" Target="../printerSettings/printerSettings139.bin"/><Relationship Id="rId1" Type="http://schemas.openxmlformats.org/officeDocument/2006/relationships/printerSettings" Target="../printerSettings/printerSettings138.bin"/><Relationship Id="rId5" Type="http://schemas.openxmlformats.org/officeDocument/2006/relationships/printerSettings" Target="../printerSettings/printerSettings142.bin"/><Relationship Id="rId4" Type="http://schemas.openxmlformats.org/officeDocument/2006/relationships/printerSettings" Target="../printerSettings/printerSettings141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5.bin"/><Relationship Id="rId2" Type="http://schemas.openxmlformats.org/officeDocument/2006/relationships/printerSettings" Target="../printerSettings/printerSettings144.bin"/><Relationship Id="rId1" Type="http://schemas.openxmlformats.org/officeDocument/2006/relationships/printerSettings" Target="../printerSettings/printerSettings143.bin"/><Relationship Id="rId5" Type="http://schemas.openxmlformats.org/officeDocument/2006/relationships/printerSettings" Target="../printerSettings/printerSettings147.bin"/><Relationship Id="rId4" Type="http://schemas.openxmlformats.org/officeDocument/2006/relationships/printerSettings" Target="../printerSettings/printerSettings146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0.bin"/><Relationship Id="rId2" Type="http://schemas.openxmlformats.org/officeDocument/2006/relationships/printerSettings" Target="../printerSettings/printerSettings149.bin"/><Relationship Id="rId1" Type="http://schemas.openxmlformats.org/officeDocument/2006/relationships/printerSettings" Target="../printerSettings/printerSettings148.bin"/><Relationship Id="rId5" Type="http://schemas.openxmlformats.org/officeDocument/2006/relationships/printerSettings" Target="../printerSettings/printerSettings152.bin"/><Relationship Id="rId4" Type="http://schemas.openxmlformats.org/officeDocument/2006/relationships/printerSettings" Target="../printerSettings/printerSettings151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5.bin"/><Relationship Id="rId2" Type="http://schemas.openxmlformats.org/officeDocument/2006/relationships/printerSettings" Target="../printerSettings/printerSettings154.bin"/><Relationship Id="rId1" Type="http://schemas.openxmlformats.org/officeDocument/2006/relationships/printerSettings" Target="../printerSettings/printerSettings153.bin"/><Relationship Id="rId5" Type="http://schemas.openxmlformats.org/officeDocument/2006/relationships/printerSettings" Target="../printerSettings/printerSettings157.bin"/><Relationship Id="rId4" Type="http://schemas.openxmlformats.org/officeDocument/2006/relationships/printerSettings" Target="../printerSettings/printerSettings156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0.bin"/><Relationship Id="rId2" Type="http://schemas.openxmlformats.org/officeDocument/2006/relationships/printerSettings" Target="../printerSettings/printerSettings159.bin"/><Relationship Id="rId1" Type="http://schemas.openxmlformats.org/officeDocument/2006/relationships/printerSettings" Target="../printerSettings/printerSettings158.bin"/><Relationship Id="rId5" Type="http://schemas.openxmlformats.org/officeDocument/2006/relationships/printerSettings" Target="../printerSettings/printerSettings162.bin"/><Relationship Id="rId4" Type="http://schemas.openxmlformats.org/officeDocument/2006/relationships/printerSettings" Target="../printerSettings/printerSettings161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5.bin"/><Relationship Id="rId2" Type="http://schemas.openxmlformats.org/officeDocument/2006/relationships/printerSettings" Target="../printerSettings/printerSettings164.bin"/><Relationship Id="rId1" Type="http://schemas.openxmlformats.org/officeDocument/2006/relationships/printerSettings" Target="../printerSettings/printerSettings163.bin"/><Relationship Id="rId5" Type="http://schemas.openxmlformats.org/officeDocument/2006/relationships/printerSettings" Target="../printerSettings/printerSettings167.bin"/><Relationship Id="rId4" Type="http://schemas.openxmlformats.org/officeDocument/2006/relationships/printerSettings" Target="../printerSettings/printerSettings166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0.bin"/><Relationship Id="rId2" Type="http://schemas.openxmlformats.org/officeDocument/2006/relationships/printerSettings" Target="../printerSettings/printerSettings169.bin"/><Relationship Id="rId1" Type="http://schemas.openxmlformats.org/officeDocument/2006/relationships/printerSettings" Target="../printerSettings/printerSettings168.bin"/><Relationship Id="rId5" Type="http://schemas.openxmlformats.org/officeDocument/2006/relationships/printerSettings" Target="../printerSettings/printerSettings172.bin"/><Relationship Id="rId4" Type="http://schemas.openxmlformats.org/officeDocument/2006/relationships/printerSettings" Target="../printerSettings/printerSettings171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5.bin"/><Relationship Id="rId2" Type="http://schemas.openxmlformats.org/officeDocument/2006/relationships/printerSettings" Target="../printerSettings/printerSettings174.bin"/><Relationship Id="rId1" Type="http://schemas.openxmlformats.org/officeDocument/2006/relationships/printerSettings" Target="../printerSettings/printerSettings173.bin"/><Relationship Id="rId5" Type="http://schemas.openxmlformats.org/officeDocument/2006/relationships/printerSettings" Target="../printerSettings/printerSettings177.bin"/><Relationship Id="rId4" Type="http://schemas.openxmlformats.org/officeDocument/2006/relationships/printerSettings" Target="../printerSettings/printerSettings176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0.bin"/><Relationship Id="rId2" Type="http://schemas.openxmlformats.org/officeDocument/2006/relationships/printerSettings" Target="../printerSettings/printerSettings179.bin"/><Relationship Id="rId1" Type="http://schemas.openxmlformats.org/officeDocument/2006/relationships/printerSettings" Target="../printerSettings/printerSettings178.bin"/><Relationship Id="rId5" Type="http://schemas.openxmlformats.org/officeDocument/2006/relationships/printerSettings" Target="../printerSettings/printerSettings182.bin"/><Relationship Id="rId4" Type="http://schemas.openxmlformats.org/officeDocument/2006/relationships/printerSettings" Target="../printerSettings/printerSettings181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5.bin"/><Relationship Id="rId2" Type="http://schemas.openxmlformats.org/officeDocument/2006/relationships/printerSettings" Target="../printerSettings/printerSettings184.bin"/><Relationship Id="rId1" Type="http://schemas.openxmlformats.org/officeDocument/2006/relationships/printerSettings" Target="../printerSettings/printerSettings183.bin"/><Relationship Id="rId5" Type="http://schemas.openxmlformats.org/officeDocument/2006/relationships/printerSettings" Target="../printerSettings/printerSettings187.bin"/><Relationship Id="rId4" Type="http://schemas.openxmlformats.org/officeDocument/2006/relationships/printerSettings" Target="../printerSettings/printerSettings18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0.bin"/><Relationship Id="rId2" Type="http://schemas.openxmlformats.org/officeDocument/2006/relationships/printerSettings" Target="../printerSettings/printerSettings189.bin"/><Relationship Id="rId1" Type="http://schemas.openxmlformats.org/officeDocument/2006/relationships/printerSettings" Target="../printerSettings/printerSettings188.bin"/><Relationship Id="rId5" Type="http://schemas.openxmlformats.org/officeDocument/2006/relationships/printerSettings" Target="../printerSettings/printerSettings192.bin"/><Relationship Id="rId4" Type="http://schemas.openxmlformats.org/officeDocument/2006/relationships/printerSettings" Target="../printerSettings/printerSettings191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5.bin"/><Relationship Id="rId2" Type="http://schemas.openxmlformats.org/officeDocument/2006/relationships/printerSettings" Target="../printerSettings/printerSettings194.bin"/><Relationship Id="rId1" Type="http://schemas.openxmlformats.org/officeDocument/2006/relationships/printerSettings" Target="../printerSettings/printerSettings193.bin"/><Relationship Id="rId5" Type="http://schemas.openxmlformats.org/officeDocument/2006/relationships/printerSettings" Target="../printerSettings/printerSettings197.bin"/><Relationship Id="rId4" Type="http://schemas.openxmlformats.org/officeDocument/2006/relationships/printerSettings" Target="../printerSettings/printerSettings196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0.bin"/><Relationship Id="rId2" Type="http://schemas.openxmlformats.org/officeDocument/2006/relationships/printerSettings" Target="../printerSettings/printerSettings199.bin"/><Relationship Id="rId1" Type="http://schemas.openxmlformats.org/officeDocument/2006/relationships/printerSettings" Target="../printerSettings/printerSettings198.bin"/><Relationship Id="rId5" Type="http://schemas.openxmlformats.org/officeDocument/2006/relationships/printerSettings" Target="../printerSettings/printerSettings202.bin"/><Relationship Id="rId4" Type="http://schemas.openxmlformats.org/officeDocument/2006/relationships/printerSettings" Target="../printerSettings/printerSettings201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5.bin"/><Relationship Id="rId2" Type="http://schemas.openxmlformats.org/officeDocument/2006/relationships/printerSettings" Target="../printerSettings/printerSettings204.bin"/><Relationship Id="rId1" Type="http://schemas.openxmlformats.org/officeDocument/2006/relationships/printerSettings" Target="../printerSettings/printerSettings203.bin"/><Relationship Id="rId5" Type="http://schemas.openxmlformats.org/officeDocument/2006/relationships/printerSettings" Target="../printerSettings/printerSettings207.bin"/><Relationship Id="rId4" Type="http://schemas.openxmlformats.org/officeDocument/2006/relationships/printerSettings" Target="../printerSettings/printerSettings206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0.bin"/><Relationship Id="rId2" Type="http://schemas.openxmlformats.org/officeDocument/2006/relationships/printerSettings" Target="../printerSettings/printerSettings209.bin"/><Relationship Id="rId1" Type="http://schemas.openxmlformats.org/officeDocument/2006/relationships/printerSettings" Target="../printerSettings/printerSettings208.bin"/><Relationship Id="rId5" Type="http://schemas.openxmlformats.org/officeDocument/2006/relationships/printerSettings" Target="../printerSettings/printerSettings212.bin"/><Relationship Id="rId4" Type="http://schemas.openxmlformats.org/officeDocument/2006/relationships/printerSettings" Target="../printerSettings/printerSettings211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5.bin"/><Relationship Id="rId2" Type="http://schemas.openxmlformats.org/officeDocument/2006/relationships/printerSettings" Target="../printerSettings/printerSettings214.bin"/><Relationship Id="rId1" Type="http://schemas.openxmlformats.org/officeDocument/2006/relationships/printerSettings" Target="../printerSettings/printerSettings213.bin"/><Relationship Id="rId5" Type="http://schemas.openxmlformats.org/officeDocument/2006/relationships/printerSettings" Target="../printerSettings/printerSettings217.bin"/><Relationship Id="rId4" Type="http://schemas.openxmlformats.org/officeDocument/2006/relationships/printerSettings" Target="../printerSettings/printerSettings21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62"/>
  <sheetViews>
    <sheetView tabSelected="1" workbookViewId="0"/>
  </sheetViews>
  <sheetFormatPr defaultColWidth="9.109375" defaultRowHeight="14.4"/>
  <cols>
    <col min="1" max="16384" width="9.109375" style="95"/>
  </cols>
  <sheetData>
    <row r="1" spans="1:1" ht="46.5" customHeight="1">
      <c r="A1" s="444" t="s">
        <v>712</v>
      </c>
    </row>
    <row r="2" spans="1:1">
      <c r="A2" s="253" t="s">
        <v>460</v>
      </c>
    </row>
    <row r="3" spans="1:1" ht="15" customHeight="1">
      <c r="A3" s="1"/>
    </row>
    <row r="4" spans="1:1" s="111" customFormat="1">
      <c r="A4" s="254" t="str">
        <f>Tabl.1!A1</f>
        <v>Część I.1. Tablice przeglądowe</v>
      </c>
    </row>
    <row r="5" spans="1:1" s="97" customFormat="1">
      <c r="A5" s="255" t="str">
        <f>Tabl.1!A3</f>
        <v>TABL. 1. UŻYTKOWANIE GRUNTÓW W GOSPODARSTWACH ROLNYCH WEDŁUG SIEDZIBY UŻYTKOWNIKA WEDŁUG RODZAJU UŻYTKÓW ROLNYCH</v>
      </c>
    </row>
    <row r="6" spans="1:1" s="97" customFormat="1">
      <c r="A6" s="255" t="str">
        <f>Tabl.2!A3</f>
        <v>TABL. 1. PRODUKCJA ROŚLINNA</v>
      </c>
    </row>
    <row r="7" spans="1:1" s="97" customFormat="1">
      <c r="A7" s="255" t="str">
        <f>Tabl.3!A3</f>
        <v>TABL. 3. POGŁOWIE ZWIERZĄT GOSPODARSKICH</v>
      </c>
    </row>
    <row r="8" spans="1:1" s="97" customFormat="1">
      <c r="A8" s="255" t="str">
        <f>Tabl.4!A3</f>
        <v>TABL. 4.  PRODUKCJA ŻYWCA RZEŹNEGO I PRODUKTÓW POCHODZENIA ZWIERZĘCEGO</v>
      </c>
    </row>
    <row r="9" spans="1:1" s="97" customFormat="1">
      <c r="A9" s="255" t="str">
        <f>Tabl.5!A3</f>
        <v>TABL. 5.  SKUP WAŻNIEJSZYCH PRODUKTÓW ROLNYCH</v>
      </c>
    </row>
    <row r="10" spans="1:1" s="97" customFormat="1">
      <c r="A10" s="255" t="str">
        <f>Tabl.6!A3</f>
        <v>TABL. 6.  CENY SKUPU WAŻNIEJSZYCH PRODUKTÓW ROLNYCH</v>
      </c>
    </row>
    <row r="11" spans="1:1" s="97" customFormat="1">
      <c r="A11" s="255" t="str">
        <f>Tabl.7!A3</f>
        <v>TABL. 7.  ZUŻYCIE NAWOZÓW MINERALNYCH I WAPNIOWYCHa</v>
      </c>
    </row>
    <row r="12" spans="1:1" s="97" customFormat="1">
      <c r="A12" s="255" t="str">
        <f>Tabl.8!A3</f>
        <v>TABL. 8.  WOJEWÓDZTWO LUBELSKIE NA TLE INNYCH WOJEWÓDZTW W 2024 R.</v>
      </c>
    </row>
    <row r="13" spans="1:1" s="97" customFormat="1">
      <c r="A13" s="255" t="str">
        <f>Tabl.9!A3</f>
        <v>TABL. 9. LOKATA WOJEWÓDZTWA LUBELSKIEGO NA TLE INNYCH  WOJEWÓDZTW W 2024 R.</v>
      </c>
    </row>
    <row r="15" spans="1:1" s="256" customFormat="1">
      <c r="A15" s="254" t="str">
        <f>Tabl.10!A1</f>
        <v>Część II.2. Agrometeorologia</v>
      </c>
    </row>
    <row r="16" spans="1:1" s="97" customFormat="1">
      <c r="A16" s="255" t="str">
        <f>Tabl.10!A3</f>
        <v>TABL. 10.  ŚREDNIE MIESIĘCZNE TEMPERATURY POWIETRZA W 2024 R.</v>
      </c>
    </row>
    <row r="17" spans="1:1" s="97" customFormat="1">
      <c r="A17" s="255" t="str">
        <f>Tabl.11!A3</f>
        <v>TABL. 11.  ŚREDNIE MIESIĘCZNE SUMY OPADÓW ATMOSFERYCZNYCH W 2024 R.</v>
      </c>
    </row>
    <row r="18" spans="1:1" s="97" customFormat="1">
      <c r="A18" s="255" t="str">
        <f>Tabl.12!A3</f>
        <v>TABL. 12.  USŁONECZNIENIE W WOJEWÓDZTWIE LUBELSKIM W 2024 R.</v>
      </c>
    </row>
    <row r="19" spans="1:1" s="97" customFormat="1">
      <c r="A19" s="255"/>
    </row>
    <row r="20" spans="1:1" s="97" customFormat="1">
      <c r="A20" s="254" t="str">
        <f>Tabl.13!A1</f>
        <v>Część II.3. Użytkowanie gruntów</v>
      </c>
    </row>
    <row r="21" spans="1:1">
      <c r="A21" s="255" t="str">
        <f>Tabl.13!A3</f>
        <v>TABL. 13. UŻYTKOWANIE GRUNTÓW W GOSPODARSTWACH ROLNYCH WEDŁUG RODZAJU UŻYTKÓW ROLNYCH W 2023 R.</v>
      </c>
    </row>
    <row r="22" spans="1:1">
      <c r="A22" s="255" t="str">
        <f>Tabl.14!A3</f>
        <v>TABL. 14. LICZBA GOSPODARSTW ROLNYCH POSIADAJĄCYCH UŻYTKI ROLNE WEDŁUG RODZAJU W 2023 R.</v>
      </c>
    </row>
    <row r="24" spans="1:1" s="256" customFormat="1">
      <c r="A24" s="254" t="str">
        <f>Tabl.15!A1</f>
        <v>Część II.4. Środki produkcji w rolnictwie</v>
      </c>
    </row>
    <row r="25" spans="1:1" s="256" customFormat="1">
      <c r="A25" s="255" t="str">
        <f>Tabl.15!A3</f>
        <v>TABL.15. GOSPODARSTWA ROLNE POSIADAJĄCE CIĄGNIKI WEDŁUG GRUP OBSZAROWYCH UŻYTKÓW ROLNYCH W 2023 R.</v>
      </c>
    </row>
    <row r="26" spans="1:1" s="256" customFormat="1">
      <c r="A26" s="255" t="str">
        <f>Tabl.16!A3</f>
        <v>TABL.16. CIĄGNIKI W GOSPODARSTWACH ROLNYCH WEDŁUG MOCY SILNIKA W 2023 R.</v>
      </c>
    </row>
    <row r="27" spans="1:1" s="256" customFormat="1">
      <c r="A27" s="255" t="str">
        <f>Tabl.17!A3</f>
        <v>TABL.17. ZUŻYCIE NAWOZÓW MINERALNYCH I WAPNIOWYCH (w przeliczeni na czysty składnik) W ROKU GOSPODARCZYM 2022/2023</v>
      </c>
    </row>
    <row r="28" spans="1:1" s="97" customFormat="1">
      <c r="A28" s="255" t="str">
        <f>Tabl.18!A3</f>
        <v>TABL.18. ZUŻYCIE NAWOZÓW NATURALNYCH W ROKU GOSPODARCZYM 2022/2023</v>
      </c>
    </row>
    <row r="29" spans="1:1" s="97" customFormat="1">
      <c r="A29" s="255" t="str">
        <f>Tabl.19!A3</f>
        <v>TABL.19. ZABIEGI ŚRODKAMI OCHRONY ROŚLIN PRZEPROWADZONE W ROKU GOSOPDARCZYM 2022/23</v>
      </c>
    </row>
    <row r="30" spans="1:1" s="97" customFormat="1">
      <c r="A30" s="255" t="str">
        <f>Tabl.20!A3</f>
        <v>TABL.20. GOSPODARSTWA ROLNE WYKORZYSTUJĄCE OPRYSKIWACZE ORAZ NIESTANDARDOWE URZĄDZENIA DO ZABIEGÓW OCHRONY ROŚLIN W ROKU GOSPODARCZYM 2022/2023</v>
      </c>
    </row>
    <row r="31" spans="1:1" s="97" customFormat="1">
      <c r="A31" s="255"/>
    </row>
    <row r="32" spans="1:1" s="256" customFormat="1">
      <c r="A32" s="254" t="str">
        <f>Tabl.21!A1</f>
        <v>Część II.5. Wartość produkcji rolniczej</v>
      </c>
    </row>
    <row r="33" spans="1:1" s="97" customFormat="1">
      <c r="A33" s="255" t="str">
        <f>Tabl.21!A3</f>
        <v>TABL. 21. PRODUKCJA ROLNICZA W 2023 R. a</v>
      </c>
    </row>
    <row r="34" spans="1:1" s="97" customFormat="1">
      <c r="A34" s="255" t="str">
        <f>Tabl.22!A3</f>
        <v>TABL. 22. DYNAMIKA PRODUKCJI ROLNICZEJ W 2023 R. a</v>
      </c>
    </row>
    <row r="35" spans="1:1" s="97" customFormat="1">
      <c r="A35" s="255" t="str">
        <f>Tabl.23!A3</f>
        <v>TABL. 23. STRUKTURA GLOBALNEJ PRODUKCJI ROLNICZEJ W 2023 R. (ceny stałe)</v>
      </c>
    </row>
    <row r="36" spans="1:1" s="97" customFormat="1"/>
    <row r="37" spans="1:1" s="256" customFormat="1">
      <c r="A37" s="254" t="str">
        <f>Tabl.24!A1</f>
        <v>Część II.6. Produkcja roślinna</v>
      </c>
    </row>
    <row r="38" spans="1:1" s="97" customFormat="1">
      <c r="A38" s="255" t="str">
        <f>Tabl.24!A3</f>
        <v>TABL. 24. POWIERZCHNIA ZASIEWÓW W 2024 ROKU</v>
      </c>
    </row>
    <row r="39" spans="1:1" s="97" customFormat="1">
      <c r="A39" s="255" t="str">
        <f>Tabl.25!A3</f>
        <v>TABL. 25. PLONY GŁÓWNYCH ZIEMIOPŁODÓW W 2024 R.</v>
      </c>
    </row>
    <row r="40" spans="1:1" s="97" customFormat="1">
      <c r="A40" s="255" t="str">
        <f>Tabl.26!A3</f>
        <v>TABL. 26. ZBIORY GŁÓWNYCH ZIEMIOPŁODÓW W 2024 R.</v>
      </c>
    </row>
    <row r="41" spans="1:1" s="97" customFormat="1">
      <c r="A41" s="255" t="str">
        <f>Tabl.27!A3</f>
        <v>TABL. 27. POWIERZCHNIA, PLONY I ZBIORY WARZYW GRUNTOWYCH W 2024 R.</v>
      </c>
    </row>
    <row r="42" spans="1:1" s="97" customFormat="1">
      <c r="A42" s="255" t="str">
        <f>Tabl.28!A3</f>
        <v>TABL. 28. POWIERZCHNIA UPRAWY DRZEW I KRZEWÓW OWOCOWYCH ORAZ PLANTACJI JAGODOWYCH, PLONY I ZBIORY OWOCÓW W 2024 R.</v>
      </c>
    </row>
    <row r="43" spans="1:1" s="97" customFormat="1">
      <c r="A43" s="255" t="str">
        <f>Tabl.29!A3</f>
        <v>TABL. 29. POWIERZCHNIA, PLONY I ZBIORY SIANA Z ŁĄK TRWAŁYCH W 2024 R.</v>
      </c>
    </row>
    <row r="44" spans="1:1" s="97" customFormat="1">
      <c r="A44" s="255" t="str">
        <f>Tabl.30!A3</f>
        <v>TABL. 30. STRUKTURA POWIERZCHNI I ZBIORÓW Z ŁĄK TRWAŁYCH W 2024 R.</v>
      </c>
    </row>
    <row r="45" spans="1:1" s="97" customFormat="1"/>
    <row r="46" spans="1:1" s="256" customFormat="1">
      <c r="A46" s="254" t="str">
        <f>Tabl.31!A1</f>
        <v>Część II.7. Produkcja zwierzęca</v>
      </c>
    </row>
    <row r="47" spans="1:1" s="97" customFormat="1">
      <c r="A47" s="255" t="str">
        <f>Tabl.31!A3</f>
        <v>TABL. 31.  ZWIERZĘTA GOSPODARSKIE W 2024 R.</v>
      </c>
    </row>
    <row r="48" spans="1:1" s="97" customFormat="1">
      <c r="A48" s="255" t="str">
        <f>Tabl.32!A3</f>
        <v>TABL. 32. POGŁOWIE BYDŁA W 2024 R.</v>
      </c>
    </row>
    <row r="49" spans="1:1" s="97" customFormat="1">
      <c r="A49" s="255" t="str">
        <f>Tabl.33!A3</f>
        <v>TABL. 33. POGŁOWIE TRZODY CHLEWNEJ W 2024 R.</v>
      </c>
    </row>
    <row r="50" spans="1:1" s="97" customFormat="1">
      <c r="A50" s="255" t="str">
        <f>Tabl.34!A3</f>
        <v>TABL. 34. POGŁOWIE DROBIU W 2024 R.</v>
      </c>
    </row>
    <row r="51" spans="1:1" s="97" customFormat="1">
      <c r="A51" s="255" t="str">
        <f>Tabl.35!A3</f>
        <v>TABL. 35. POGŁOWIE OWIEC, KONI I KÓZ W 2024 R.</v>
      </c>
    </row>
    <row r="52" spans="1:1" s="97" customFormat="1">
      <c r="A52" s="255" t="str">
        <f>Tabl.36!A3</f>
        <v>TABL. 36. PRODUKCJA ŻYWCA RZEŹNEGO W 2023 R.</v>
      </c>
    </row>
    <row r="53" spans="1:1" s="97" customFormat="1">
      <c r="A53" s="255" t="str">
        <f>Tabl.37!A3</f>
        <v>TABL. 37. PRODUKCJA ŻYWCA RZEŹNEGO W WADZE BITEJ CIEPŁEJ (WBC) W 2023 R.a</v>
      </c>
    </row>
    <row r="54" spans="1:1" s="97" customFormat="1">
      <c r="A54" s="255" t="str">
        <f>Tabl.38!A3</f>
        <v>TABL. 38. PRODUKCJA MLEKA KROWIEGO, JAJ KURZYCH, WEŁNY I MIODU W 2023 R.</v>
      </c>
    </row>
    <row r="56" spans="1:1" s="256" customFormat="1">
      <c r="A56" s="254" t="str">
        <f>Tabl.39!A1</f>
        <v>Część II.8. Skup produktów rolnych</v>
      </c>
    </row>
    <row r="57" spans="1:1" s="97" customFormat="1">
      <c r="A57" s="255" t="str">
        <f>Tabl.39!A3</f>
        <v>TABL. 39. WARTOŚĆ SKUPU a PRODUKTÓW ROLNYCH W 2024 R. (ceny bieżące)</v>
      </c>
    </row>
    <row r="58" spans="1:1" s="97" customFormat="1">
      <c r="A58" s="255" t="str">
        <f>Tabl.40!A3</f>
        <v>TABL. 40.  WARTOŚĆ SKUPU a WAŻNIEJSZYCH PRODUKTÓW ROLNYCH W 2024 R. (ceny bieżące netto)</v>
      </c>
    </row>
    <row r="59" spans="1:1" s="97" customFormat="1">
      <c r="A59" s="255" t="str">
        <f>Tabl.41!A3</f>
        <v>TABL. 41. SKUP WAŻNIEJSZYCH PRODUKTÓW ROLNYCH W 2024 R.</v>
      </c>
    </row>
    <row r="60" spans="1:1" s="97" customFormat="1">
      <c r="A60" s="255" t="str">
        <f>Tabl.42!A3</f>
        <v>TABL.42. PRZECIĘTNE CENY GRUNTÓW ORNYCH I ŁĄK W OBROCIE PRYWATNYM W 2024 R.</v>
      </c>
    </row>
    <row r="61" spans="1:1" s="97" customFormat="1">
      <c r="A61" s="255" t="str">
        <f>Tabl.43!A3</f>
        <v>TABL. 43. PRZECIĘTNE CENY NETTO SKUPU WAŻNIEJSZYCH PRODUKTÓW ROLNYCH W 2024 R.</v>
      </c>
    </row>
    <row r="62" spans="1:1" s="97" customFormat="1">
      <c r="A62" s="255" t="str">
        <f>Tabl.44!A3</f>
        <v>TABL. 44. PRZECIĘTNE CENY UZYSKIWANE PRZEZ ROLNIKÓW NA TARGOWISKACH WEDŁUG MIESIĘCY W 2024 R.</v>
      </c>
    </row>
  </sheetData>
  <customSheetViews>
    <customSheetView guid="{9B992861-3AC3-4AC1-AB34-7184421AE797}" fitToPage="1">
      <selection activeCell="A42" sqref="A42"/>
      <pageMargins left="0.25" right="0.25" top="0.75" bottom="0.75" header="0.3" footer="0.3"/>
      <pageSetup paperSize="9" scale="61" orientation="portrait" horizontalDpi="300" verticalDpi="300" r:id="rId1"/>
    </customSheetView>
    <customSheetView guid="{19B7ECBE-69EE-4DBE-BD16-EF1085DA02C7}" fitToPage="1">
      <selection activeCell="A42" sqref="A42"/>
      <pageMargins left="0.25" right="0.25" top="0.75" bottom="0.75" header="0.3" footer="0.3"/>
      <pageSetup paperSize="9" scale="61" orientation="portrait" horizontalDpi="300" verticalDpi="300" r:id="rId2"/>
    </customSheetView>
    <customSheetView guid="{29E01DBE-1661-4C34-BC41-66AA3D6D32EB}" fitToPage="1" topLeftCell="A19">
      <selection activeCell="A39" sqref="A39"/>
      <pageMargins left="0.25" right="0.25" top="0.75" bottom="0.75" header="0.3" footer="0.3"/>
      <pageSetup paperSize="9" scale="61" orientation="portrait" horizontalDpi="300" verticalDpi="300" r:id="rId3"/>
    </customSheetView>
    <customSheetView guid="{08F4DDD3-9D6E-4158-840D-C525428F9A47}" fitToPage="1">
      <selection activeCell="A42" sqref="A42"/>
      <pageMargins left="0.25" right="0.25" top="0.75" bottom="0.75" header="0.3" footer="0.3"/>
      <pageSetup paperSize="9" scale="61" orientation="portrait" horizontalDpi="300" verticalDpi="300" r:id="rId4"/>
    </customSheetView>
  </customSheetViews>
  <hyperlinks>
    <hyperlink ref="A4" location="Tabl.1!A1" display="Tabl.1!A1"/>
    <hyperlink ref="A5" location="Tabl.1!A1" display="Tabl.1!A1"/>
    <hyperlink ref="A6" location="Tabl.2!A1" display="Tabl.2!A1"/>
    <hyperlink ref="A7" location="Tabl.3!A1" display="Tabl.3!A1"/>
    <hyperlink ref="A8" location="Tabl.4!A1" display="Tabl.4!A1"/>
    <hyperlink ref="A9" location="Tabl.5!A1" display="Tabl.5!A1"/>
    <hyperlink ref="A10" location="Tabl.6!A1" display="Tabl.6!A1"/>
    <hyperlink ref="A11" location="Tabl.7!A1" display="Tabl.7!A1"/>
    <hyperlink ref="A12" location="Tabl.8!A1" display="Tabl.8!A1"/>
    <hyperlink ref="A15" location="Tabl.10!A1" display="Tabl.10!A1"/>
    <hyperlink ref="A16" location="Tabl.10!A1" display="Tabl.10!A1"/>
    <hyperlink ref="A17" location="Tabl.11!A1" display="Tabl.11!A1"/>
    <hyperlink ref="A18" location="Tabl.12!A1" display="Tabl.12!A1"/>
    <hyperlink ref="A24" location="Tabl.17!A1" display="Tabl.17!A1"/>
    <hyperlink ref="A28" location="Tabl.17!A1" display="Tabl.17!A1"/>
    <hyperlink ref="A29" location="Tabl.18!A1" display="Tabl.18!A1"/>
    <hyperlink ref="A32" location="Tabl.22!A1" display="Tabl.22!A1"/>
    <hyperlink ref="A33" location="Tabl.22!A1" display="Tabl.22!A1"/>
    <hyperlink ref="A34" location="Tabl.23!A1" display="Tabl.23!A1"/>
    <hyperlink ref="A37" location="Tabl.26!A1" display="Tabl.26!A1"/>
    <hyperlink ref="A38" location="Tabl.25!A1" display="Tabl.25!A1"/>
    <hyperlink ref="A39" location="Tabl.26!A1" display="Tabl.26!A1"/>
    <hyperlink ref="A40" location="Tabl.27!A1" display="Tabl.27!A1"/>
    <hyperlink ref="A41" location="Tabl.28!A1" display="Tabl.28!A1"/>
    <hyperlink ref="A42" location="Tabl.29!A1" display="Tabl.29!A1"/>
    <hyperlink ref="A43" location="Tabl.30!A1" display="Tabl.30!A1"/>
    <hyperlink ref="A44" location="Tabl.31!A1" display="Tabl.31!A1"/>
    <hyperlink ref="A46" location="Tabl.34!A1" display="Tabl.34!A1"/>
    <hyperlink ref="A47" location="Tabl.33!A1" display="Tabl.33!A1"/>
    <hyperlink ref="A48" location="Tabl.34!A1" display="Tabl.34!A1"/>
    <hyperlink ref="A49" location="Tabl.35!A1" display="Tabl.35!A1"/>
    <hyperlink ref="A50" location="Tabl.36!A1" display="Tabl.36!A1"/>
    <hyperlink ref="A51" location="Tabl.37!A1" display="Tabl.37!A1"/>
    <hyperlink ref="A52" location="Tabl.38!A1" display="Tabl.38!A1"/>
    <hyperlink ref="A53" location="Tabl.39!A1" display="Tabl.39!A1"/>
    <hyperlink ref="A54" location="Tabl.40!A1" display="Tabl.40!A1"/>
    <hyperlink ref="A56" location="Tabl.42!A1" display="Tabl.42!A1"/>
    <hyperlink ref="A57" location="Tabl.41!A1" display="Tabl.41!A1"/>
    <hyperlink ref="A58" location="Tabl.42!A1" display="Tabl.42!A1"/>
    <hyperlink ref="A59" location="Tabl.43!A1" display="Tabl.43!A1"/>
    <hyperlink ref="A60" location="Tabl.44!A1" display="Tabl.44!A1"/>
    <hyperlink ref="A61" location="Tabl.45!A1" display="Tabl.45!A1"/>
    <hyperlink ref="A62" location="Tabl.46!A1" display="Tabl.46!A1"/>
    <hyperlink ref="A35" location="Tabl.24!A1" display="Tabl.24!A1"/>
    <hyperlink ref="A13" location="Tabl.8!A1" display="Tabl.8!A1"/>
    <hyperlink ref="A30" location="Tabl.19!A1" display="Tabl.19!A1"/>
    <hyperlink ref="A20" r:id="rId5" display="2025_Rolnictwo_tablice_woj.lub w 2024.xlsx"/>
    <hyperlink ref="A21" r:id="rId6" display="2025_Rolnictwo_tablice_woj.lub w 2024.xlsx"/>
    <hyperlink ref="A22" r:id="rId7" display="2025_Rolnictwo_tablice_woj.lub w 2024.xlsx"/>
  </hyperlinks>
  <pageMargins left="0.25" right="0.25" top="0.75" bottom="0.75" header="0.3" footer="0.3"/>
  <pageSetup paperSize="9" scale="61" orientation="portrait" horizontalDpi="300" verticalDpi="300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workbookViewId="0">
      <pane xSplit="1" ySplit="9" topLeftCell="B10" activePane="bottomRight" state="frozen"/>
      <selection pane="topRight"/>
      <selection pane="bottomLeft"/>
      <selection pane="bottomRight"/>
    </sheetView>
  </sheetViews>
  <sheetFormatPr defaultColWidth="9.109375" defaultRowHeight="13.8"/>
  <cols>
    <col min="1" max="1" width="23.5546875" style="103" customWidth="1"/>
    <col min="2" max="2" width="9.109375" style="103" customWidth="1"/>
    <col min="3" max="3" width="10.33203125" style="103" bestFit="1" customWidth="1"/>
    <col min="4" max="4" width="9.44140625" style="103" bestFit="1" customWidth="1"/>
    <col min="5" max="5" width="12.44140625" style="103" customWidth="1"/>
    <col min="6" max="6" width="11" style="103" customWidth="1"/>
    <col min="7" max="8" width="11.33203125" style="103" customWidth="1"/>
    <col min="9" max="16384" width="9.109375" style="103"/>
  </cols>
  <sheetData>
    <row r="1" spans="1:9">
      <c r="A1" s="2" t="s">
        <v>460</v>
      </c>
    </row>
    <row r="3" spans="1:9">
      <c r="A3" s="4" t="s">
        <v>650</v>
      </c>
      <c r="B3" s="4"/>
    </row>
    <row r="4" spans="1:9">
      <c r="A4" s="211"/>
    </row>
    <row r="5" spans="1:9" ht="13.95" customHeight="1">
      <c r="A5" s="461" t="s">
        <v>0</v>
      </c>
      <c r="B5" s="463" t="s">
        <v>106</v>
      </c>
      <c r="C5" s="463"/>
      <c r="D5" s="463"/>
      <c r="E5" s="463"/>
      <c r="F5" s="463"/>
      <c r="G5" s="463"/>
      <c r="H5" s="464"/>
      <c r="I5" s="195"/>
    </row>
    <row r="6" spans="1:9" ht="15" customHeight="1">
      <c r="A6" s="461"/>
      <c r="B6" s="463" t="s">
        <v>107</v>
      </c>
      <c r="C6" s="463"/>
      <c r="D6" s="463"/>
      <c r="E6" s="463" t="s">
        <v>710</v>
      </c>
      <c r="F6" s="463" t="s">
        <v>119</v>
      </c>
      <c r="G6" s="463" t="s">
        <v>108</v>
      </c>
      <c r="H6" s="464" t="s">
        <v>109</v>
      </c>
      <c r="I6" s="195"/>
    </row>
    <row r="7" spans="1:9" ht="18.75" customHeight="1">
      <c r="A7" s="461"/>
      <c r="B7" s="463" t="s">
        <v>110</v>
      </c>
      <c r="C7" s="463" t="s">
        <v>111</v>
      </c>
      <c r="D7" s="463"/>
      <c r="E7" s="463"/>
      <c r="F7" s="463"/>
      <c r="G7" s="463"/>
      <c r="H7" s="464"/>
      <c r="I7" s="195"/>
    </row>
    <row r="8" spans="1:9" ht="16.5" customHeight="1">
      <c r="A8" s="461"/>
      <c r="B8" s="463"/>
      <c r="C8" s="21" t="s">
        <v>112</v>
      </c>
      <c r="D8" s="21" t="s">
        <v>113</v>
      </c>
      <c r="E8" s="463"/>
      <c r="F8" s="463"/>
      <c r="G8" s="463"/>
      <c r="H8" s="464"/>
      <c r="I8" s="195"/>
    </row>
    <row r="9" spans="1:9" ht="15" customHeight="1">
      <c r="A9" s="461"/>
      <c r="B9" s="463" t="s">
        <v>121</v>
      </c>
      <c r="C9" s="463"/>
      <c r="D9" s="463"/>
      <c r="E9" s="463"/>
      <c r="F9" s="463"/>
      <c r="G9" s="463"/>
      <c r="H9" s="464"/>
      <c r="I9" s="234"/>
    </row>
    <row r="10" spans="1:9">
      <c r="A10" s="235"/>
      <c r="B10" s="236"/>
      <c r="C10" s="236"/>
      <c r="D10" s="236"/>
      <c r="E10" s="236"/>
      <c r="F10" s="236"/>
      <c r="G10" s="236"/>
      <c r="H10" s="243"/>
      <c r="I10" s="13"/>
    </row>
    <row r="11" spans="1:9" s="153" customFormat="1">
      <c r="A11" s="426" t="s">
        <v>122</v>
      </c>
      <c r="B11" s="427">
        <v>10</v>
      </c>
      <c r="C11" s="427">
        <v>7</v>
      </c>
      <c r="D11" s="427">
        <v>13</v>
      </c>
      <c r="E11" s="427">
        <v>14</v>
      </c>
      <c r="F11" s="427">
        <v>13</v>
      </c>
      <c r="G11" s="427">
        <v>15</v>
      </c>
      <c r="H11" s="428">
        <v>14</v>
      </c>
      <c r="I11" s="182"/>
    </row>
    <row r="12" spans="1:9" s="153" customFormat="1">
      <c r="A12" s="426" t="s">
        <v>123</v>
      </c>
      <c r="B12" s="427">
        <v>4</v>
      </c>
      <c r="C12" s="427">
        <v>4</v>
      </c>
      <c r="D12" s="427">
        <v>5</v>
      </c>
      <c r="E12" s="427">
        <v>2</v>
      </c>
      <c r="F12" s="427">
        <v>1</v>
      </c>
      <c r="G12" s="427">
        <v>8</v>
      </c>
      <c r="H12" s="428">
        <v>12</v>
      </c>
      <c r="I12" s="182"/>
    </row>
    <row r="13" spans="1:9" s="433" customFormat="1">
      <c r="A13" s="429" t="s">
        <v>124</v>
      </c>
      <c r="B13" s="430">
        <v>2</v>
      </c>
      <c r="C13" s="430">
        <v>2</v>
      </c>
      <c r="D13" s="430">
        <v>10</v>
      </c>
      <c r="E13" s="430">
        <v>7</v>
      </c>
      <c r="F13" s="430">
        <v>2</v>
      </c>
      <c r="G13" s="430">
        <v>4</v>
      </c>
      <c r="H13" s="431">
        <v>1</v>
      </c>
      <c r="I13" s="432"/>
    </row>
    <row r="14" spans="1:9" s="153" customFormat="1">
      <c r="A14" s="426" t="s">
        <v>125</v>
      </c>
      <c r="B14" s="427">
        <v>9</v>
      </c>
      <c r="C14" s="427">
        <v>10</v>
      </c>
      <c r="D14" s="427">
        <v>6</v>
      </c>
      <c r="E14" s="427">
        <v>15</v>
      </c>
      <c r="F14" s="427">
        <v>9</v>
      </c>
      <c r="G14" s="427">
        <v>14</v>
      </c>
      <c r="H14" s="428">
        <v>8</v>
      </c>
      <c r="I14" s="182"/>
    </row>
    <row r="15" spans="1:9" s="153" customFormat="1">
      <c r="A15" s="426" t="s">
        <v>126</v>
      </c>
      <c r="B15" s="427">
        <v>8</v>
      </c>
      <c r="C15" s="427">
        <v>12</v>
      </c>
      <c r="D15" s="427">
        <v>4</v>
      </c>
      <c r="E15" s="427">
        <v>1</v>
      </c>
      <c r="F15" s="427">
        <v>3</v>
      </c>
      <c r="G15" s="427">
        <v>3</v>
      </c>
      <c r="H15" s="428">
        <v>3</v>
      </c>
      <c r="I15" s="182"/>
    </row>
    <row r="16" spans="1:9" s="153" customFormat="1">
      <c r="A16" s="426" t="s">
        <v>127</v>
      </c>
      <c r="B16" s="427">
        <v>15</v>
      </c>
      <c r="C16" s="427">
        <v>14</v>
      </c>
      <c r="D16" s="427">
        <v>16</v>
      </c>
      <c r="E16" s="427">
        <v>10</v>
      </c>
      <c r="F16" s="427">
        <v>6</v>
      </c>
      <c r="G16" s="427">
        <v>6</v>
      </c>
      <c r="H16" s="428">
        <v>11</v>
      </c>
      <c r="I16" s="182"/>
    </row>
    <row r="17" spans="1:9" s="153" customFormat="1">
      <c r="A17" s="426" t="s">
        <v>128</v>
      </c>
      <c r="B17" s="427">
        <v>13</v>
      </c>
      <c r="C17" s="427">
        <v>15</v>
      </c>
      <c r="D17" s="427">
        <v>9</v>
      </c>
      <c r="E17" s="427">
        <v>11</v>
      </c>
      <c r="F17" s="427">
        <v>7</v>
      </c>
      <c r="G17" s="427">
        <v>2</v>
      </c>
      <c r="H17" s="428">
        <v>2</v>
      </c>
      <c r="I17" s="182"/>
    </row>
    <row r="18" spans="1:9" s="153" customFormat="1">
      <c r="A18" s="426" t="s">
        <v>129</v>
      </c>
      <c r="B18" s="427">
        <v>1</v>
      </c>
      <c r="C18" s="427">
        <v>1</v>
      </c>
      <c r="D18" s="427">
        <v>11</v>
      </c>
      <c r="E18" s="427">
        <v>8</v>
      </c>
      <c r="F18" s="427">
        <v>10</v>
      </c>
      <c r="G18" s="427">
        <v>11</v>
      </c>
      <c r="H18" s="428">
        <v>15</v>
      </c>
      <c r="I18" s="182"/>
    </row>
    <row r="19" spans="1:9" s="153" customFormat="1">
      <c r="A19" s="426" t="s">
        <v>130</v>
      </c>
      <c r="B19" s="427">
        <v>14</v>
      </c>
      <c r="C19" s="427">
        <v>13</v>
      </c>
      <c r="D19" s="427">
        <v>15</v>
      </c>
      <c r="E19" s="427">
        <v>9</v>
      </c>
      <c r="F19" s="427">
        <v>11</v>
      </c>
      <c r="G19" s="427">
        <v>7</v>
      </c>
      <c r="H19" s="428">
        <v>6</v>
      </c>
      <c r="I19" s="182"/>
    </row>
    <row r="20" spans="1:9" s="153" customFormat="1">
      <c r="A20" s="426" t="s">
        <v>131</v>
      </c>
      <c r="B20" s="427">
        <v>3</v>
      </c>
      <c r="C20" s="427">
        <v>11</v>
      </c>
      <c r="D20" s="427">
        <v>3</v>
      </c>
      <c r="E20" s="427">
        <v>12</v>
      </c>
      <c r="F20" s="427">
        <v>14</v>
      </c>
      <c r="G20" s="427">
        <v>9</v>
      </c>
      <c r="H20" s="428">
        <v>5</v>
      </c>
      <c r="I20" s="182"/>
    </row>
    <row r="21" spans="1:9" s="153" customFormat="1">
      <c r="A21" s="426" t="s">
        <v>132</v>
      </c>
      <c r="B21" s="427">
        <v>11</v>
      </c>
      <c r="C21" s="427">
        <v>6</v>
      </c>
      <c r="D21" s="427">
        <v>8</v>
      </c>
      <c r="E21" s="427">
        <v>4</v>
      </c>
      <c r="F21" s="427">
        <v>8</v>
      </c>
      <c r="G21" s="427">
        <v>10</v>
      </c>
      <c r="H21" s="428">
        <v>10</v>
      </c>
      <c r="I21" s="182"/>
    </row>
    <row r="22" spans="1:9" s="153" customFormat="1">
      <c r="A22" s="426" t="s">
        <v>133</v>
      </c>
      <c r="B22" s="427">
        <v>16</v>
      </c>
      <c r="C22" s="427">
        <v>16</v>
      </c>
      <c r="D22" s="427">
        <v>14</v>
      </c>
      <c r="E22" s="427">
        <v>16</v>
      </c>
      <c r="F22" s="427">
        <v>16</v>
      </c>
      <c r="G22" s="427">
        <v>16</v>
      </c>
      <c r="H22" s="428">
        <v>16</v>
      </c>
      <c r="I22" s="182"/>
    </row>
    <row r="23" spans="1:9" s="153" customFormat="1">
      <c r="A23" s="426" t="s">
        <v>134</v>
      </c>
      <c r="B23" s="427">
        <v>12</v>
      </c>
      <c r="C23" s="427">
        <v>9</v>
      </c>
      <c r="D23" s="427">
        <v>12</v>
      </c>
      <c r="E23" s="427">
        <v>6</v>
      </c>
      <c r="F23" s="427">
        <v>4</v>
      </c>
      <c r="G23" s="427">
        <v>1</v>
      </c>
      <c r="H23" s="428">
        <v>4</v>
      </c>
      <c r="I23" s="182"/>
    </row>
    <row r="24" spans="1:9" s="153" customFormat="1">
      <c r="A24" s="426" t="s">
        <v>135</v>
      </c>
      <c r="B24" s="427">
        <v>5</v>
      </c>
      <c r="C24" s="427">
        <v>3</v>
      </c>
      <c r="D24" s="427">
        <v>7</v>
      </c>
      <c r="E24" s="427">
        <v>13</v>
      </c>
      <c r="F24" s="427">
        <v>15</v>
      </c>
      <c r="G24" s="427">
        <v>12</v>
      </c>
      <c r="H24" s="428">
        <v>13</v>
      </c>
      <c r="I24" s="182"/>
    </row>
    <row r="25" spans="1:9" s="153" customFormat="1">
      <c r="A25" s="426" t="s">
        <v>136</v>
      </c>
      <c r="B25" s="427">
        <v>6</v>
      </c>
      <c r="C25" s="427">
        <v>8</v>
      </c>
      <c r="D25" s="427">
        <v>2</v>
      </c>
      <c r="E25" s="427">
        <v>3</v>
      </c>
      <c r="F25" s="427">
        <v>5</v>
      </c>
      <c r="G25" s="427">
        <v>5</v>
      </c>
      <c r="H25" s="428">
        <v>9</v>
      </c>
      <c r="I25" s="182"/>
    </row>
    <row r="26" spans="1:9" s="153" customFormat="1">
      <c r="A26" s="426" t="s">
        <v>137</v>
      </c>
      <c r="B26" s="427">
        <v>7</v>
      </c>
      <c r="C26" s="427">
        <v>5</v>
      </c>
      <c r="D26" s="427">
        <v>1</v>
      </c>
      <c r="E26" s="427">
        <v>5</v>
      </c>
      <c r="F26" s="427">
        <v>12</v>
      </c>
      <c r="G26" s="427">
        <v>13</v>
      </c>
      <c r="H26" s="428">
        <v>7</v>
      </c>
      <c r="I26" s="182"/>
    </row>
    <row r="27" spans="1:9" s="153" customFormat="1">
      <c r="A27" s="211"/>
    </row>
    <row r="28" spans="1:9">
      <c r="A28" s="88"/>
    </row>
    <row r="29" spans="1:9">
      <c r="A29" s="192"/>
    </row>
    <row r="30" spans="1:9" ht="28.5" customHeight="1">
      <c r="A30" s="461" t="s">
        <v>0</v>
      </c>
      <c r="B30" s="463" t="s">
        <v>516</v>
      </c>
      <c r="C30" s="463"/>
      <c r="D30" s="463"/>
      <c r="E30" s="463"/>
      <c r="F30" s="463"/>
      <c r="G30" s="469" t="s">
        <v>518</v>
      </c>
      <c r="H30" s="470"/>
      <c r="I30" s="468"/>
    </row>
    <row r="31" spans="1:9">
      <c r="A31" s="461"/>
      <c r="B31" s="463"/>
      <c r="C31" s="463"/>
      <c r="D31" s="463"/>
      <c r="E31" s="463"/>
      <c r="F31" s="463"/>
      <c r="G31" s="471"/>
      <c r="H31" s="472"/>
      <c r="I31" s="468"/>
    </row>
    <row r="32" spans="1:9" ht="38.25" customHeight="1">
      <c r="A32" s="461"/>
      <c r="B32" s="463" t="s">
        <v>513</v>
      </c>
      <c r="C32" s="463"/>
      <c r="D32" s="463" t="s">
        <v>514</v>
      </c>
      <c r="E32" s="463"/>
      <c r="F32" s="463" t="s">
        <v>515</v>
      </c>
      <c r="G32" s="180" t="s">
        <v>117</v>
      </c>
      <c r="H32" s="181" t="s">
        <v>517</v>
      </c>
      <c r="I32" s="195"/>
    </row>
    <row r="33" spans="1:9" ht="30" customHeight="1">
      <c r="A33" s="461"/>
      <c r="B33" s="21" t="s">
        <v>110</v>
      </c>
      <c r="C33" s="21" t="s">
        <v>115</v>
      </c>
      <c r="D33" s="21" t="s">
        <v>110</v>
      </c>
      <c r="E33" s="21" t="s">
        <v>116</v>
      </c>
      <c r="F33" s="463"/>
      <c r="G33" s="465" t="s">
        <v>159</v>
      </c>
      <c r="H33" s="466"/>
      <c r="I33" s="234"/>
    </row>
    <row r="34" spans="1:9">
      <c r="A34" s="235"/>
      <c r="B34" s="236"/>
      <c r="C34" s="236"/>
      <c r="D34" s="236"/>
      <c r="E34" s="236"/>
      <c r="F34" s="236"/>
      <c r="G34" s="236"/>
      <c r="H34" s="243"/>
      <c r="I34" s="13"/>
    </row>
    <row r="35" spans="1:9" s="153" customFormat="1">
      <c r="A35" s="426" t="s">
        <v>122</v>
      </c>
      <c r="B35" s="427">
        <v>16</v>
      </c>
      <c r="C35" s="427">
        <v>16</v>
      </c>
      <c r="D35" s="427">
        <v>16</v>
      </c>
      <c r="E35" s="427">
        <v>11</v>
      </c>
      <c r="F35" s="427">
        <v>12</v>
      </c>
      <c r="G35" s="427">
        <v>4</v>
      </c>
      <c r="H35" s="428">
        <v>2</v>
      </c>
      <c r="I35" s="182"/>
    </row>
    <row r="36" spans="1:9" s="153" customFormat="1">
      <c r="A36" s="426" t="s">
        <v>123</v>
      </c>
      <c r="B36" s="427">
        <v>4</v>
      </c>
      <c r="C36" s="427">
        <v>6</v>
      </c>
      <c r="D36" s="427">
        <v>4</v>
      </c>
      <c r="E36" s="427">
        <v>3</v>
      </c>
      <c r="F36" s="427">
        <v>14</v>
      </c>
      <c r="G36" s="427">
        <v>2</v>
      </c>
      <c r="H36" s="428">
        <v>6</v>
      </c>
      <c r="I36" s="182"/>
    </row>
    <row r="37" spans="1:9" s="433" customFormat="1">
      <c r="A37" s="429" t="s">
        <v>124</v>
      </c>
      <c r="B37" s="430">
        <v>12</v>
      </c>
      <c r="C37" s="430">
        <v>12</v>
      </c>
      <c r="D37" s="430">
        <v>9</v>
      </c>
      <c r="E37" s="430">
        <v>12</v>
      </c>
      <c r="F37" s="430">
        <v>9</v>
      </c>
      <c r="G37" s="430">
        <v>3</v>
      </c>
      <c r="H37" s="431">
        <v>8</v>
      </c>
      <c r="I37" s="432"/>
    </row>
    <row r="38" spans="1:9" s="153" customFormat="1">
      <c r="A38" s="426" t="s">
        <v>125</v>
      </c>
      <c r="B38" s="427">
        <v>13</v>
      </c>
      <c r="C38" s="427">
        <v>13</v>
      </c>
      <c r="D38" s="427">
        <v>13</v>
      </c>
      <c r="E38" s="427">
        <v>15</v>
      </c>
      <c r="F38" s="427">
        <v>11</v>
      </c>
      <c r="G38" s="427">
        <v>16</v>
      </c>
      <c r="H38" s="428">
        <v>16</v>
      </c>
      <c r="I38" s="182"/>
    </row>
    <row r="39" spans="1:9" s="153" customFormat="1">
      <c r="A39" s="426" t="s">
        <v>126</v>
      </c>
      <c r="B39" s="427">
        <v>6</v>
      </c>
      <c r="C39" s="427">
        <v>5</v>
      </c>
      <c r="D39" s="427">
        <v>2</v>
      </c>
      <c r="E39" s="427">
        <v>5</v>
      </c>
      <c r="F39" s="427">
        <v>6</v>
      </c>
      <c r="G39" s="427">
        <v>7</v>
      </c>
      <c r="H39" s="428">
        <v>3</v>
      </c>
      <c r="I39" s="182"/>
    </row>
    <row r="40" spans="1:9" s="153" customFormat="1">
      <c r="A40" s="426" t="s">
        <v>127</v>
      </c>
      <c r="B40" s="427">
        <v>9</v>
      </c>
      <c r="C40" s="427">
        <v>8</v>
      </c>
      <c r="D40" s="427">
        <v>12</v>
      </c>
      <c r="E40" s="427">
        <v>13</v>
      </c>
      <c r="F40" s="427">
        <v>1</v>
      </c>
      <c r="G40" s="427">
        <v>15</v>
      </c>
      <c r="H40" s="428">
        <v>14</v>
      </c>
      <c r="I40" s="182"/>
    </row>
    <row r="41" spans="1:9" s="153" customFormat="1">
      <c r="A41" s="426" t="s">
        <v>128</v>
      </c>
      <c r="B41" s="427">
        <v>3</v>
      </c>
      <c r="C41" s="427">
        <v>2</v>
      </c>
      <c r="D41" s="427">
        <v>5</v>
      </c>
      <c r="E41" s="427">
        <v>8</v>
      </c>
      <c r="F41" s="427">
        <v>16</v>
      </c>
      <c r="G41" s="427">
        <v>10</v>
      </c>
      <c r="H41" s="428">
        <v>5</v>
      </c>
      <c r="I41" s="182"/>
    </row>
    <row r="42" spans="1:9" s="153" customFormat="1">
      <c r="A42" s="426" t="s">
        <v>129</v>
      </c>
      <c r="B42" s="427">
        <v>11</v>
      </c>
      <c r="C42" s="427">
        <v>11</v>
      </c>
      <c r="D42" s="427">
        <v>6</v>
      </c>
      <c r="E42" s="427">
        <v>4</v>
      </c>
      <c r="F42" s="427">
        <v>15</v>
      </c>
      <c r="G42" s="427">
        <v>1</v>
      </c>
      <c r="H42" s="428">
        <v>1</v>
      </c>
      <c r="I42" s="182"/>
    </row>
    <row r="43" spans="1:9" s="153" customFormat="1">
      <c r="A43" s="426" t="s">
        <v>130</v>
      </c>
      <c r="B43" s="427">
        <v>14</v>
      </c>
      <c r="C43" s="427">
        <v>14</v>
      </c>
      <c r="D43" s="427">
        <v>15</v>
      </c>
      <c r="E43" s="427">
        <v>16</v>
      </c>
      <c r="F43" s="427">
        <v>3</v>
      </c>
      <c r="G43" s="427">
        <v>13</v>
      </c>
      <c r="H43" s="428">
        <v>4</v>
      </c>
      <c r="I43" s="182"/>
    </row>
    <row r="44" spans="1:9" s="153" customFormat="1">
      <c r="A44" s="426" t="s">
        <v>131</v>
      </c>
      <c r="B44" s="427">
        <v>1</v>
      </c>
      <c r="C44" s="427">
        <v>1</v>
      </c>
      <c r="D44" s="427">
        <v>11</v>
      </c>
      <c r="E44" s="427">
        <v>14</v>
      </c>
      <c r="F44" s="427">
        <v>5</v>
      </c>
      <c r="G44" s="427">
        <v>12</v>
      </c>
      <c r="H44" s="428">
        <v>13</v>
      </c>
      <c r="I44" s="182"/>
    </row>
    <row r="45" spans="1:9" s="153" customFormat="1">
      <c r="A45" s="426" t="s">
        <v>132</v>
      </c>
      <c r="B45" s="427">
        <v>8</v>
      </c>
      <c r="C45" s="427">
        <v>9</v>
      </c>
      <c r="D45" s="427">
        <v>3</v>
      </c>
      <c r="E45" s="427">
        <v>2</v>
      </c>
      <c r="F45" s="427">
        <v>4</v>
      </c>
      <c r="G45" s="427">
        <v>6</v>
      </c>
      <c r="H45" s="428">
        <v>10</v>
      </c>
      <c r="I45" s="182"/>
    </row>
    <row r="46" spans="1:9" s="153" customFormat="1">
      <c r="A46" s="426" t="s">
        <v>133</v>
      </c>
      <c r="B46" s="427">
        <v>7</v>
      </c>
      <c r="C46" s="427">
        <v>7</v>
      </c>
      <c r="D46" s="427">
        <v>8</v>
      </c>
      <c r="E46" s="427">
        <v>6</v>
      </c>
      <c r="F46" s="427">
        <v>2</v>
      </c>
      <c r="G46" s="427">
        <v>8</v>
      </c>
      <c r="H46" s="428">
        <v>11</v>
      </c>
      <c r="I46" s="182"/>
    </row>
    <row r="47" spans="1:9" s="153" customFormat="1">
      <c r="A47" s="426" t="s">
        <v>134</v>
      </c>
      <c r="B47" s="427">
        <v>10</v>
      </c>
      <c r="C47" s="427">
        <v>10</v>
      </c>
      <c r="D47" s="427">
        <v>10</v>
      </c>
      <c r="E47" s="427">
        <v>9</v>
      </c>
      <c r="F47" s="427">
        <v>10</v>
      </c>
      <c r="G47" s="427">
        <v>9</v>
      </c>
      <c r="H47" s="428">
        <v>15</v>
      </c>
      <c r="I47" s="182"/>
    </row>
    <row r="48" spans="1:9" s="153" customFormat="1">
      <c r="A48" s="426" t="s">
        <v>135</v>
      </c>
      <c r="B48" s="427">
        <v>5</v>
      </c>
      <c r="C48" s="427">
        <v>3</v>
      </c>
      <c r="D48" s="427">
        <v>7</v>
      </c>
      <c r="E48" s="427">
        <v>7</v>
      </c>
      <c r="F48" s="427">
        <v>8</v>
      </c>
      <c r="G48" s="427">
        <v>14</v>
      </c>
      <c r="H48" s="428">
        <v>7</v>
      </c>
      <c r="I48" s="182"/>
    </row>
    <row r="49" spans="1:9" s="153" customFormat="1">
      <c r="A49" s="426" t="s">
        <v>136</v>
      </c>
      <c r="B49" s="427">
        <v>2</v>
      </c>
      <c r="C49" s="427">
        <v>4</v>
      </c>
      <c r="D49" s="427">
        <v>1</v>
      </c>
      <c r="E49" s="427">
        <v>1</v>
      </c>
      <c r="F49" s="427">
        <v>7</v>
      </c>
      <c r="G49" s="427">
        <v>5</v>
      </c>
      <c r="H49" s="428">
        <v>12</v>
      </c>
      <c r="I49" s="182"/>
    </row>
    <row r="50" spans="1:9" s="153" customFormat="1">
      <c r="A50" s="426" t="s">
        <v>137</v>
      </c>
      <c r="B50" s="427">
        <v>15</v>
      </c>
      <c r="C50" s="427">
        <v>15</v>
      </c>
      <c r="D50" s="427">
        <v>14</v>
      </c>
      <c r="E50" s="427">
        <v>10</v>
      </c>
      <c r="F50" s="427">
        <v>13</v>
      </c>
      <c r="G50" s="427">
        <v>11</v>
      </c>
      <c r="H50" s="428">
        <v>9</v>
      </c>
      <c r="I50" s="182"/>
    </row>
    <row r="51" spans="1:9">
      <c r="A51" s="176"/>
      <c r="B51" s="176"/>
      <c r="C51" s="176"/>
      <c r="D51" s="176"/>
      <c r="E51" s="176"/>
      <c r="F51" s="176"/>
      <c r="G51" s="176"/>
      <c r="H51" s="176"/>
      <c r="I51" s="176"/>
    </row>
    <row r="52" spans="1:9" ht="12.75" customHeight="1">
      <c r="A52" s="473" t="s">
        <v>649</v>
      </c>
      <c r="B52" s="473"/>
      <c r="C52" s="473"/>
      <c r="D52" s="473"/>
      <c r="E52" s="473"/>
      <c r="F52" s="473"/>
      <c r="G52" s="473"/>
      <c r="H52" s="473"/>
    </row>
  </sheetData>
  <sortState ref="A11:Z26">
    <sortCondition ref="A35:A50"/>
  </sortState>
  <customSheetViews>
    <customSheetView guid="{9B992861-3AC3-4AC1-AB34-7184421AE797}">
      <pane xSplit="1" ySplit="9" topLeftCell="B25" activePane="bottomRight" state="frozen"/>
      <selection pane="bottomRight" activeCell="J6" sqref="J6:L8"/>
      <pageMargins left="0.7" right="0.7" top="0.75" bottom="0.75" header="0.3" footer="0.3"/>
      <pageSetup paperSize="9" orientation="portrait" horizontalDpi="4294967294" r:id="rId1"/>
    </customSheetView>
    <customSheetView guid="{19B7ECBE-69EE-4DBE-BD16-EF1085DA02C7}">
      <pane xSplit="1" ySplit="9" topLeftCell="B46" activePane="bottomRight" state="frozen"/>
      <selection pane="bottomRight" activeCell="J6" sqref="J6:L8"/>
      <pageMargins left="0.7" right="0.7" top="0.75" bottom="0.75" header="0.3" footer="0.3"/>
      <pageSetup paperSize="9" orientation="portrait" horizontalDpi="4294967294" r:id="rId2"/>
    </customSheetView>
    <customSheetView guid="{29E01DBE-1661-4C34-BC41-66AA3D6D32EB}">
      <pane xSplit="1" ySplit="9" topLeftCell="B10" activePane="bottomRight" state="frozen"/>
      <selection pane="bottomRight" activeCell="F15" sqref="F15"/>
      <pageMargins left="0.7" right="0.7" top="0.75" bottom="0.75" header="0.3" footer="0.3"/>
      <pageSetup paperSize="9" orientation="portrait" horizontalDpi="4294967294" r:id="rId3"/>
    </customSheetView>
    <customSheetView guid="{08F4DDD3-9D6E-4158-840D-C525428F9A47}">
      <pane xSplit="1" ySplit="9" topLeftCell="B10" activePane="bottomRight" state="frozen"/>
      <selection pane="bottomRight" activeCell="F15" sqref="F15"/>
      <pageMargins left="0.7" right="0.7" top="0.75" bottom="0.75" header="0.3" footer="0.3"/>
      <pageSetup paperSize="9" orientation="portrait" horizontalDpi="4294967294" r:id="rId4"/>
    </customSheetView>
  </customSheetViews>
  <mergeCells count="19">
    <mergeCell ref="A52:H52"/>
    <mergeCell ref="B9:H9"/>
    <mergeCell ref="A30:A33"/>
    <mergeCell ref="B30:F31"/>
    <mergeCell ref="I30:I31"/>
    <mergeCell ref="B32:C32"/>
    <mergeCell ref="D32:E32"/>
    <mergeCell ref="A5:A9"/>
    <mergeCell ref="B5:H5"/>
    <mergeCell ref="B6:D6"/>
    <mergeCell ref="E6:E8"/>
    <mergeCell ref="F6:F8"/>
    <mergeCell ref="G6:G8"/>
    <mergeCell ref="H6:H8"/>
    <mergeCell ref="B7:B8"/>
    <mergeCell ref="C7:D7"/>
    <mergeCell ref="G30:H31"/>
    <mergeCell ref="F32:F33"/>
    <mergeCell ref="G33:H33"/>
  </mergeCells>
  <hyperlinks>
    <hyperlink ref="A1" location="'Spis treści'!A1" display="Spis tablic"/>
  </hyperlinks>
  <pageMargins left="0.7" right="0.7" top="0.75" bottom="0.75" header="0.3" footer="0.3"/>
  <pageSetup paperSize="9" orientation="portrait" horizontalDpi="4294967294"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zoomScaleNormal="100" workbookViewId="0">
      <pane xSplit="1" ySplit="6" topLeftCell="B7" activePane="bottomRight" state="frozen"/>
      <selection pane="topRight"/>
      <selection pane="bottomLeft"/>
      <selection pane="bottomRight" activeCell="A14" sqref="A14:N14"/>
    </sheetView>
  </sheetViews>
  <sheetFormatPr defaultColWidth="9.109375" defaultRowHeight="13.8"/>
  <cols>
    <col min="1" max="1" width="22" style="103" customWidth="1"/>
    <col min="2" max="14" width="6.44140625" style="103" customWidth="1"/>
    <col min="15" max="16384" width="9.109375" style="103"/>
  </cols>
  <sheetData>
    <row r="1" spans="1:14" ht="15.6">
      <c r="A1" s="24" t="s">
        <v>454</v>
      </c>
      <c r="E1" s="2" t="s">
        <v>460</v>
      </c>
    </row>
    <row r="3" spans="1:14" s="37" customFormat="1">
      <c r="A3" s="34" t="s">
        <v>578</v>
      </c>
      <c r="B3" s="34"/>
    </row>
    <row r="4" spans="1:14" s="37" customFormat="1">
      <c r="A4" s="222"/>
    </row>
    <row r="5" spans="1:14" s="37" customFormat="1">
      <c r="A5" s="474" t="s">
        <v>413</v>
      </c>
      <c r="B5" s="40" t="s">
        <v>414</v>
      </c>
      <c r="C5" s="40" t="s">
        <v>415</v>
      </c>
      <c r="D5" s="200" t="s">
        <v>416</v>
      </c>
      <c r="E5" s="200" t="s">
        <v>417</v>
      </c>
      <c r="F5" s="200" t="s">
        <v>418</v>
      </c>
      <c r="G5" s="200" t="s">
        <v>419</v>
      </c>
      <c r="H5" s="200" t="s">
        <v>420</v>
      </c>
      <c r="I5" s="200" t="s">
        <v>421</v>
      </c>
      <c r="J5" s="200" t="s">
        <v>422</v>
      </c>
      <c r="K5" s="200" t="s">
        <v>423</v>
      </c>
      <c r="L5" s="200" t="s">
        <v>424</v>
      </c>
      <c r="M5" s="201" t="s">
        <v>425</v>
      </c>
      <c r="N5" s="285" t="s">
        <v>429</v>
      </c>
    </row>
    <row r="6" spans="1:14" s="37" customFormat="1" ht="15" customHeight="1">
      <c r="A6" s="474"/>
      <c r="B6" s="475" t="s">
        <v>412</v>
      </c>
      <c r="C6" s="476"/>
      <c r="D6" s="476"/>
      <c r="E6" s="476"/>
      <c r="F6" s="476"/>
      <c r="G6" s="476"/>
      <c r="H6" s="476"/>
      <c r="I6" s="476"/>
      <c r="J6" s="476"/>
      <c r="K6" s="476"/>
      <c r="L6" s="476"/>
      <c r="M6" s="476"/>
      <c r="N6" s="476"/>
    </row>
    <row r="7" spans="1:14" s="37" customFormat="1" ht="7.5" customHeight="1">
      <c r="A7" s="202"/>
      <c r="B7" s="203"/>
      <c r="C7" s="203"/>
      <c r="D7" s="204"/>
      <c r="E7" s="204"/>
      <c r="F7" s="204"/>
      <c r="G7" s="204"/>
      <c r="H7" s="204"/>
      <c r="I7" s="204"/>
      <c r="J7" s="204"/>
      <c r="K7" s="204"/>
      <c r="L7" s="204"/>
      <c r="M7" s="205"/>
      <c r="N7" s="205"/>
    </row>
    <row r="8" spans="1:14" s="28" customFormat="1">
      <c r="A8" s="42" t="s">
        <v>411</v>
      </c>
      <c r="B8" s="115">
        <v>-1.5</v>
      </c>
      <c r="C8" s="115">
        <v>5.2666666666666666</v>
      </c>
      <c r="D8" s="115">
        <v>5.6333333333333329</v>
      </c>
      <c r="E8" s="115">
        <v>10.766666666666666</v>
      </c>
      <c r="F8" s="115">
        <v>16.099999999999998</v>
      </c>
      <c r="G8" s="115">
        <v>18.933333333333334</v>
      </c>
      <c r="H8" s="115">
        <v>21.5</v>
      </c>
      <c r="I8" s="115">
        <v>20.599999999999998</v>
      </c>
      <c r="J8" s="115">
        <v>17.711111111111112</v>
      </c>
      <c r="K8" s="115">
        <v>9.0666666666666664</v>
      </c>
      <c r="L8" s="115">
        <v>3.1</v>
      </c>
      <c r="M8" s="115">
        <v>1.3999999999999997</v>
      </c>
      <c r="N8" s="116">
        <v>10.714814814814815</v>
      </c>
    </row>
    <row r="9" spans="1:14" s="37" customFormat="1" ht="7.5" customHeight="1">
      <c r="A9" s="43"/>
      <c r="B9" s="65"/>
      <c r="C9" s="65"/>
      <c r="D9" s="206"/>
      <c r="E9" s="206"/>
      <c r="F9" s="206"/>
      <c r="G9" s="206"/>
      <c r="H9" s="206"/>
      <c r="I9" s="206"/>
      <c r="J9" s="206"/>
      <c r="K9" s="206"/>
      <c r="L9" s="206"/>
      <c r="M9" s="207"/>
      <c r="N9" s="207"/>
    </row>
    <row r="10" spans="1:14" s="37" customFormat="1">
      <c r="A10" s="74" t="s">
        <v>426</v>
      </c>
      <c r="B10" s="65">
        <v>-1.4</v>
      </c>
      <c r="C10" s="65">
        <v>5.6</v>
      </c>
      <c r="D10" s="206">
        <v>5.6</v>
      </c>
      <c r="E10" s="206">
        <v>10.5</v>
      </c>
      <c r="F10" s="206">
        <v>15.9</v>
      </c>
      <c r="G10" s="206">
        <v>18.8</v>
      </c>
      <c r="H10" s="206">
        <v>21.2</v>
      </c>
      <c r="I10" s="206">
        <v>20.5</v>
      </c>
      <c r="J10" s="206">
        <v>17.52</v>
      </c>
      <c r="K10" s="206">
        <v>9.1999999999999993</v>
      </c>
      <c r="L10" s="206">
        <v>2.7</v>
      </c>
      <c r="M10" s="207">
        <v>1.1000000000000001</v>
      </c>
      <c r="N10" s="286">
        <v>10.601666666666667</v>
      </c>
    </row>
    <row r="11" spans="1:14" s="37" customFormat="1">
      <c r="A11" s="74" t="s">
        <v>427</v>
      </c>
      <c r="B11" s="65">
        <v>-1.7</v>
      </c>
      <c r="C11" s="65">
        <v>5.0999999999999996</v>
      </c>
      <c r="D11" s="206">
        <v>5.7</v>
      </c>
      <c r="E11" s="206">
        <v>10.9</v>
      </c>
      <c r="F11" s="206">
        <v>16.100000000000001</v>
      </c>
      <c r="G11" s="206">
        <v>18.8</v>
      </c>
      <c r="H11" s="206">
        <v>21.6</v>
      </c>
      <c r="I11" s="206">
        <v>20.3</v>
      </c>
      <c r="J11" s="206">
        <v>17.850000000000001</v>
      </c>
      <c r="K11" s="509" t="s">
        <v>713</v>
      </c>
      <c r="L11" s="206">
        <v>3.4</v>
      </c>
      <c r="M11" s="207">
        <v>1.7</v>
      </c>
      <c r="N11" s="286">
        <v>10.729166666666666</v>
      </c>
    </row>
    <row r="12" spans="1:14" s="37" customFormat="1">
      <c r="A12" s="74" t="s">
        <v>428</v>
      </c>
      <c r="B12" s="65">
        <v>-1.4</v>
      </c>
      <c r="C12" s="65">
        <v>5.0999999999999996</v>
      </c>
      <c r="D12" s="206">
        <v>5.6</v>
      </c>
      <c r="E12" s="206">
        <v>10.9</v>
      </c>
      <c r="F12" s="206">
        <v>16.3</v>
      </c>
      <c r="G12" s="206">
        <v>19.2</v>
      </c>
      <c r="H12" s="206">
        <v>21.7</v>
      </c>
      <c r="I12" s="206">
        <v>21</v>
      </c>
      <c r="J12" s="206">
        <v>17.763333333333332</v>
      </c>
      <c r="K12" s="208">
        <v>9</v>
      </c>
      <c r="L12" s="206">
        <v>3.2</v>
      </c>
      <c r="M12" s="207">
        <v>1.4</v>
      </c>
      <c r="N12" s="286">
        <v>10.813611111111113</v>
      </c>
    </row>
    <row r="13" spans="1:14">
      <c r="A13" s="15"/>
    </row>
    <row r="14" spans="1:14" ht="41.4" customHeight="1">
      <c r="A14" s="510" t="s">
        <v>714</v>
      </c>
      <c r="B14" s="510"/>
      <c r="C14" s="510"/>
      <c r="D14" s="510"/>
      <c r="E14" s="510"/>
      <c r="F14" s="510"/>
      <c r="G14" s="510"/>
      <c r="H14" s="510"/>
      <c r="I14" s="510"/>
      <c r="J14" s="510"/>
      <c r="K14" s="510"/>
      <c r="L14" s="510"/>
      <c r="M14" s="510"/>
      <c r="N14" s="510"/>
    </row>
    <row r="15" spans="1:14">
      <c r="A15" s="15"/>
    </row>
    <row r="17" spans="1:1">
      <c r="A17" s="15"/>
    </row>
    <row r="19" spans="1:1">
      <c r="A19" s="15"/>
    </row>
    <row r="21" spans="1:1">
      <c r="A21" s="15"/>
    </row>
    <row r="39" spans="4:4">
      <c r="D39" s="199"/>
    </row>
  </sheetData>
  <customSheetViews>
    <customSheetView guid="{9B992861-3AC3-4AC1-AB34-7184421AE797}">
      <pane xSplit="1" ySplit="6" topLeftCell="E7" activePane="bottomRight" state="frozen"/>
      <selection pane="bottomRight" activeCell="A2" sqref="A2"/>
      <pageMargins left="0" right="0" top="0" bottom="0" header="0" footer="0"/>
      <printOptions horizontalCentered="1"/>
      <pageSetup paperSize="9" orientation="portrait" horizontalDpi="4294967294" r:id="rId1"/>
    </customSheetView>
    <customSheetView guid="{19B7ECBE-69EE-4DBE-BD16-EF1085DA02C7}">
      <pane xSplit="1" ySplit="6" topLeftCell="E7" activePane="bottomRight" state="frozen"/>
      <selection pane="bottomRight" activeCell="A2" sqref="A2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>
      <pane xSplit="1" ySplit="6" topLeftCell="E7" activePane="bottomRight" state="frozen"/>
      <selection pane="bottomRight" activeCell="A2" sqref="A2"/>
      <pageMargins left="0" right="0" top="0" bottom="0" header="0" footer="0"/>
      <printOptions horizontalCentered="1"/>
      <pageSetup paperSize="9" orientation="portrait" horizontalDpi="4294967294" r:id="rId3"/>
    </customSheetView>
    <customSheetView guid="{08F4DDD3-9D6E-4158-840D-C525428F9A47}">
      <pane xSplit="1" ySplit="6" topLeftCell="E7" activePane="bottomRight" state="frozen"/>
      <selection pane="bottomRight" activeCell="A2" sqref="A2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3">
    <mergeCell ref="A5:A6"/>
    <mergeCell ref="B6:N6"/>
    <mergeCell ref="A14:N14"/>
  </mergeCells>
  <hyperlinks>
    <hyperlink ref="E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zoomScaleNormal="100" workbookViewId="0">
      <pane xSplit="1" ySplit="4" topLeftCell="B5" activePane="bottomRight" state="frozen"/>
      <selection pane="topRight"/>
      <selection pane="bottomLeft"/>
      <selection pane="bottomRight" activeCell="A2" sqref="A2"/>
    </sheetView>
  </sheetViews>
  <sheetFormatPr defaultColWidth="9.109375" defaultRowHeight="13.8"/>
  <cols>
    <col min="1" max="1" width="22" style="103" customWidth="1"/>
    <col min="2" max="14" width="6.44140625" style="103" customWidth="1"/>
    <col min="15" max="16384" width="9.109375" style="103"/>
  </cols>
  <sheetData>
    <row r="1" spans="1:15">
      <c r="A1" s="2" t="s">
        <v>460</v>
      </c>
    </row>
    <row r="3" spans="1:15" s="37" customFormat="1">
      <c r="A3" s="34" t="s">
        <v>634</v>
      </c>
      <c r="B3" s="34"/>
    </row>
    <row r="4" spans="1:15" s="37" customFormat="1">
      <c r="A4" s="222"/>
    </row>
    <row r="5" spans="1:15" s="37" customFormat="1">
      <c r="A5" s="448" t="s">
        <v>413</v>
      </c>
      <c r="B5" s="40" t="s">
        <v>414</v>
      </c>
      <c r="C5" s="40" t="s">
        <v>415</v>
      </c>
      <c r="D5" s="200" t="s">
        <v>416</v>
      </c>
      <c r="E5" s="200" t="s">
        <v>417</v>
      </c>
      <c r="F5" s="200" t="s">
        <v>418</v>
      </c>
      <c r="G5" s="200" t="s">
        <v>419</v>
      </c>
      <c r="H5" s="200" t="s">
        <v>420</v>
      </c>
      <c r="I5" s="200" t="s">
        <v>421</v>
      </c>
      <c r="J5" s="200" t="s">
        <v>422</v>
      </c>
      <c r="K5" s="200" t="s">
        <v>423</v>
      </c>
      <c r="L5" s="200" t="s">
        <v>424</v>
      </c>
      <c r="M5" s="201" t="s">
        <v>425</v>
      </c>
      <c r="N5" s="285" t="s">
        <v>429</v>
      </c>
    </row>
    <row r="6" spans="1:15" s="37" customFormat="1" ht="15" customHeight="1">
      <c r="A6" s="477"/>
      <c r="B6" s="475" t="s">
        <v>430</v>
      </c>
      <c r="C6" s="476"/>
      <c r="D6" s="476"/>
      <c r="E6" s="476"/>
      <c r="F6" s="476"/>
      <c r="G6" s="476"/>
      <c r="H6" s="476"/>
      <c r="I6" s="476"/>
      <c r="J6" s="476"/>
      <c r="K6" s="476"/>
      <c r="L6" s="476"/>
      <c r="M6" s="476"/>
      <c r="N6" s="476"/>
    </row>
    <row r="7" spans="1:15" s="37" customFormat="1" ht="7.5" customHeight="1">
      <c r="A7" s="202"/>
      <c r="B7" s="203"/>
      <c r="C7" s="203"/>
      <c r="D7" s="204"/>
      <c r="E7" s="204"/>
      <c r="F7" s="204"/>
      <c r="G7" s="204"/>
      <c r="H7" s="204"/>
      <c r="I7" s="204"/>
      <c r="J7" s="204"/>
      <c r="K7" s="204"/>
      <c r="L7" s="204"/>
      <c r="M7" s="205"/>
      <c r="N7" s="205"/>
    </row>
    <row r="8" spans="1:15" s="28" customFormat="1" ht="12.75" customHeight="1">
      <c r="A8" s="42" t="s">
        <v>411</v>
      </c>
      <c r="B8" s="115">
        <v>49.766666666666673</v>
      </c>
      <c r="C8" s="115">
        <v>49.366666666666674</v>
      </c>
      <c r="D8" s="115">
        <v>42.466666666666669</v>
      </c>
      <c r="E8" s="115">
        <v>32</v>
      </c>
      <c r="F8" s="115">
        <v>16.266666666666666</v>
      </c>
      <c r="G8" s="115">
        <v>76.833333333333329</v>
      </c>
      <c r="H8" s="115">
        <v>83.933333333333337</v>
      </c>
      <c r="I8" s="115">
        <v>41.199999999999996</v>
      </c>
      <c r="J8" s="115">
        <v>31.366666666666671</v>
      </c>
      <c r="K8" s="115">
        <v>45.6</v>
      </c>
      <c r="L8" s="115">
        <v>18.099999999999998</v>
      </c>
      <c r="M8" s="115">
        <v>28.066666666666663</v>
      </c>
      <c r="N8" s="116">
        <v>42.913888888888891</v>
      </c>
    </row>
    <row r="9" spans="1:15" s="37" customFormat="1" ht="7.5" customHeight="1">
      <c r="A9" s="43"/>
      <c r="B9" s="65"/>
      <c r="C9" s="65"/>
      <c r="D9" s="206"/>
      <c r="E9" s="206"/>
      <c r="F9" s="206"/>
      <c r="G9" s="206"/>
      <c r="H9" s="206"/>
      <c r="I9" s="206"/>
      <c r="J9" s="206"/>
      <c r="K9" s="206"/>
      <c r="L9" s="206"/>
      <c r="M9" s="207"/>
      <c r="N9" s="207"/>
    </row>
    <row r="10" spans="1:15" s="37" customFormat="1">
      <c r="A10" s="74" t="s">
        <v>426</v>
      </c>
      <c r="B10" s="65">
        <v>55.5</v>
      </c>
      <c r="C10" s="65">
        <v>53.6</v>
      </c>
      <c r="D10" s="206">
        <v>46.9</v>
      </c>
      <c r="E10" s="206">
        <v>22.9</v>
      </c>
      <c r="F10" s="206">
        <v>17.100000000000001</v>
      </c>
      <c r="G10" s="206">
        <v>95.5</v>
      </c>
      <c r="H10" s="206">
        <v>92.399999999999991</v>
      </c>
      <c r="I10" s="206">
        <v>43.599999999999994</v>
      </c>
      <c r="J10" s="206">
        <v>33.199999999999996</v>
      </c>
      <c r="K10" s="206">
        <v>35.9</v>
      </c>
      <c r="L10" s="206">
        <v>18.3</v>
      </c>
      <c r="M10" s="207">
        <v>28.7</v>
      </c>
      <c r="N10" s="286">
        <v>45.300000000000004</v>
      </c>
      <c r="O10" s="210"/>
    </row>
    <row r="11" spans="1:15" s="37" customFormat="1">
      <c r="A11" s="74" t="s">
        <v>427</v>
      </c>
      <c r="B11" s="65">
        <v>37.700000000000003</v>
      </c>
      <c r="C11" s="65">
        <v>46.8</v>
      </c>
      <c r="D11" s="206">
        <v>23.5</v>
      </c>
      <c r="E11" s="206">
        <v>35.9</v>
      </c>
      <c r="F11" s="206">
        <v>19.899999999999999</v>
      </c>
      <c r="G11" s="206">
        <v>70.400000000000006</v>
      </c>
      <c r="H11" s="206">
        <v>71.400000000000006</v>
      </c>
      <c r="I11" s="206">
        <v>38.699999999999996</v>
      </c>
      <c r="J11" s="206">
        <v>36.200000000000003</v>
      </c>
      <c r="K11" s="509" t="s">
        <v>716</v>
      </c>
      <c r="L11" s="206">
        <v>14.6</v>
      </c>
      <c r="M11" s="207">
        <v>22.1</v>
      </c>
      <c r="N11" s="286">
        <v>39.616666666666667</v>
      </c>
      <c r="O11" s="210"/>
    </row>
    <row r="12" spans="1:15" s="37" customFormat="1">
      <c r="A12" s="74" t="s">
        <v>428</v>
      </c>
      <c r="B12" s="65">
        <v>56.1</v>
      </c>
      <c r="C12" s="65">
        <v>47.7</v>
      </c>
      <c r="D12" s="206">
        <v>57</v>
      </c>
      <c r="E12" s="206">
        <v>37.200000000000003</v>
      </c>
      <c r="F12" s="206">
        <v>11.8</v>
      </c>
      <c r="G12" s="206">
        <v>64.599999999999994</v>
      </c>
      <c r="H12" s="206">
        <v>87.999999999999986</v>
      </c>
      <c r="I12" s="206">
        <v>41.300000000000004</v>
      </c>
      <c r="J12" s="206">
        <v>24.7</v>
      </c>
      <c r="K12" s="206">
        <v>42.70000000000001</v>
      </c>
      <c r="L12" s="206">
        <v>21.4</v>
      </c>
      <c r="M12" s="207">
        <v>33.4</v>
      </c>
      <c r="N12" s="286">
        <v>43.824999999999996</v>
      </c>
      <c r="O12" s="210"/>
    </row>
    <row r="14" spans="1:15" ht="40.950000000000003" customHeight="1">
      <c r="A14" s="510" t="s">
        <v>714</v>
      </c>
      <c r="B14" s="510"/>
      <c r="C14" s="510"/>
      <c r="D14" s="510"/>
      <c r="E14" s="510"/>
      <c r="F14" s="510"/>
      <c r="G14" s="510"/>
      <c r="H14" s="510"/>
      <c r="I14" s="510"/>
      <c r="J14" s="510"/>
      <c r="K14" s="510"/>
      <c r="L14" s="510"/>
      <c r="M14" s="510"/>
      <c r="N14" s="510"/>
    </row>
    <row r="23" spans="4:4">
      <c r="D23" s="199"/>
    </row>
  </sheetData>
  <customSheetViews>
    <customSheetView guid="{9B992861-3AC3-4AC1-AB34-7184421AE797}">
      <pane xSplit="1" ySplit="4" topLeftCell="B5" activePane="bottomRight" state="frozen"/>
      <selection pane="bottomRight" activeCell="A2" sqref="A2"/>
      <pageMargins left="0" right="0" top="0" bottom="0" header="0" footer="0"/>
      <printOptions horizontalCentered="1"/>
      <pageSetup paperSize="9" orientation="portrait" horizontalDpi="4294967294" r:id="rId1"/>
    </customSheetView>
    <customSheetView guid="{19B7ECBE-69EE-4DBE-BD16-EF1085DA02C7}">
      <pane xSplit="1" ySplit="4" topLeftCell="B5" activePane="bottomRight" state="frozen"/>
      <selection pane="bottomRight" activeCell="A2" sqref="A2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>
      <pane xSplit="1" ySplit="4" topLeftCell="B5" activePane="bottomRight" state="frozen"/>
      <selection pane="bottomRight" activeCell="A2" sqref="A2"/>
      <pageMargins left="0" right="0" top="0" bottom="0" header="0" footer="0"/>
      <printOptions horizontalCentered="1"/>
      <pageSetup paperSize="9" orientation="portrait" horizontalDpi="4294967294" r:id="rId3"/>
    </customSheetView>
    <customSheetView guid="{08F4DDD3-9D6E-4158-840D-C525428F9A47}">
      <pane xSplit="1" ySplit="4" topLeftCell="B5" activePane="bottomRight" state="frozen"/>
      <selection pane="bottomRight" activeCell="A2" sqref="A2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3">
    <mergeCell ref="A5:A6"/>
    <mergeCell ref="B6:N6"/>
    <mergeCell ref="A14:N14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zoomScaleNormal="100" workbookViewId="0">
      <pane xSplit="1" ySplit="4" topLeftCell="B5" activePane="bottomRight" state="frozen"/>
      <selection pane="topRight"/>
      <selection pane="bottomLeft"/>
      <selection pane="bottomRight" activeCell="K9" sqref="K9"/>
    </sheetView>
  </sheetViews>
  <sheetFormatPr defaultColWidth="9.109375" defaultRowHeight="13.8"/>
  <cols>
    <col min="1" max="1" width="22" style="103" customWidth="1"/>
    <col min="2" max="13" width="6.44140625" style="103" customWidth="1"/>
    <col min="14" max="14" width="8" style="103" bestFit="1" customWidth="1"/>
    <col min="15" max="16384" width="9.109375" style="103"/>
  </cols>
  <sheetData>
    <row r="1" spans="1:14">
      <c r="A1" s="2" t="s">
        <v>460</v>
      </c>
    </row>
    <row r="3" spans="1:14" s="37" customFormat="1">
      <c r="A3" s="34" t="s">
        <v>635</v>
      </c>
      <c r="B3" s="34"/>
    </row>
    <row r="4" spans="1:14" s="37" customFormat="1">
      <c r="A4" s="222"/>
    </row>
    <row r="5" spans="1:14" s="37" customFormat="1">
      <c r="A5" s="474" t="s">
        <v>413</v>
      </c>
      <c r="B5" s="40" t="s">
        <v>414</v>
      </c>
      <c r="C5" s="40" t="s">
        <v>415</v>
      </c>
      <c r="D5" s="200" t="s">
        <v>416</v>
      </c>
      <c r="E5" s="200" t="s">
        <v>417</v>
      </c>
      <c r="F5" s="200" t="s">
        <v>418</v>
      </c>
      <c r="G5" s="200" t="s">
        <v>419</v>
      </c>
      <c r="H5" s="200" t="s">
        <v>420</v>
      </c>
      <c r="I5" s="200" t="s">
        <v>421</v>
      </c>
      <c r="J5" s="200" t="s">
        <v>422</v>
      </c>
      <c r="K5" s="200" t="s">
        <v>423</v>
      </c>
      <c r="L5" s="200" t="s">
        <v>424</v>
      </c>
      <c r="M5" s="201" t="s">
        <v>425</v>
      </c>
      <c r="N5" s="285" t="s">
        <v>429</v>
      </c>
    </row>
    <row r="6" spans="1:14" s="37" customFormat="1" ht="15" customHeight="1">
      <c r="A6" s="474"/>
      <c r="B6" s="475" t="s">
        <v>431</v>
      </c>
      <c r="C6" s="476"/>
      <c r="D6" s="476"/>
      <c r="E6" s="476"/>
      <c r="F6" s="476"/>
      <c r="G6" s="476"/>
      <c r="H6" s="476"/>
      <c r="I6" s="476"/>
      <c r="J6" s="476"/>
      <c r="K6" s="476"/>
      <c r="L6" s="476"/>
      <c r="M6" s="476"/>
      <c r="N6" s="476"/>
    </row>
    <row r="7" spans="1:14" s="37" customFormat="1" ht="7.5" customHeight="1">
      <c r="A7" s="202"/>
      <c r="B7" s="203"/>
      <c r="C7" s="203"/>
      <c r="D7" s="204"/>
      <c r="E7" s="204"/>
      <c r="F7" s="204"/>
      <c r="G7" s="204"/>
      <c r="H7" s="204"/>
      <c r="I7" s="204"/>
      <c r="J7" s="204"/>
      <c r="K7" s="204"/>
      <c r="L7" s="204"/>
      <c r="M7" s="205"/>
      <c r="N7" s="205"/>
    </row>
    <row r="8" spans="1:14" s="37" customFormat="1">
      <c r="A8" s="74" t="s">
        <v>426</v>
      </c>
      <c r="B8" s="65">
        <v>62.9</v>
      </c>
      <c r="C8" s="65">
        <v>52.5</v>
      </c>
      <c r="D8" s="208">
        <v>127.8</v>
      </c>
      <c r="E8" s="206">
        <v>200.7</v>
      </c>
      <c r="F8" s="208">
        <v>368.4</v>
      </c>
      <c r="G8" s="206">
        <v>275.8</v>
      </c>
      <c r="H8" s="206">
        <v>300.7</v>
      </c>
      <c r="I8" s="208">
        <v>278.8</v>
      </c>
      <c r="J8" s="208">
        <v>241.8</v>
      </c>
      <c r="K8" s="208">
        <v>149.99999999999997</v>
      </c>
      <c r="L8" s="208">
        <v>74.8</v>
      </c>
      <c r="M8" s="301">
        <v>45.999999999999993</v>
      </c>
      <c r="N8" s="286">
        <v>181.68333333333331</v>
      </c>
    </row>
    <row r="9" spans="1:14" s="37" customFormat="1">
      <c r="A9" s="74" t="s">
        <v>427</v>
      </c>
      <c r="B9" s="65">
        <v>38.9</v>
      </c>
      <c r="C9" s="65">
        <v>51.7</v>
      </c>
      <c r="D9" s="208">
        <v>142.80000000000001</v>
      </c>
      <c r="E9" s="206">
        <v>197.5</v>
      </c>
      <c r="F9" s="208">
        <v>362.9</v>
      </c>
      <c r="G9" s="206">
        <v>285.10000000000002</v>
      </c>
      <c r="H9" s="206">
        <v>298</v>
      </c>
      <c r="I9" s="208">
        <v>307.40000000000003</v>
      </c>
      <c r="J9" s="208">
        <v>223.8</v>
      </c>
      <c r="K9" s="509" t="s">
        <v>715</v>
      </c>
      <c r="L9" s="208">
        <v>56.100000000000009</v>
      </c>
      <c r="M9" s="301">
        <v>23.299999999999997</v>
      </c>
      <c r="N9" s="286">
        <v>176.00833333333335</v>
      </c>
    </row>
    <row r="10" spans="1:14" s="37" customFormat="1">
      <c r="A10" s="74" t="s">
        <v>428</v>
      </c>
      <c r="B10" s="65">
        <v>59.2</v>
      </c>
      <c r="C10" s="65">
        <v>59.3</v>
      </c>
      <c r="D10" s="208">
        <v>138.19999999999999</v>
      </c>
      <c r="E10" s="206">
        <v>203.5</v>
      </c>
      <c r="F10" s="208">
        <v>380.6</v>
      </c>
      <c r="G10" s="206">
        <v>280.10000000000002</v>
      </c>
      <c r="H10" s="206">
        <v>300.60000000000002</v>
      </c>
      <c r="I10" s="208">
        <v>291.8</v>
      </c>
      <c r="J10" s="208">
        <v>220.8</v>
      </c>
      <c r="K10" s="208">
        <v>139.99999999999997</v>
      </c>
      <c r="L10" s="208">
        <v>86</v>
      </c>
      <c r="M10" s="301">
        <v>37.1</v>
      </c>
      <c r="N10" s="286">
        <v>183.1</v>
      </c>
    </row>
    <row r="11" spans="1:14" s="37" customFormat="1"/>
    <row r="12" spans="1:14" s="37" customFormat="1" ht="54.6" customHeight="1">
      <c r="A12" s="510" t="s">
        <v>714</v>
      </c>
      <c r="B12" s="510"/>
      <c r="C12" s="510"/>
      <c r="D12" s="510"/>
      <c r="E12" s="510"/>
      <c r="F12" s="510"/>
      <c r="G12" s="510"/>
      <c r="H12" s="510"/>
      <c r="I12" s="510"/>
      <c r="J12" s="510"/>
      <c r="K12" s="510"/>
      <c r="L12" s="510"/>
      <c r="M12" s="510"/>
      <c r="N12" s="510"/>
    </row>
    <row r="21" spans="4:4">
      <c r="D21" s="199"/>
    </row>
  </sheetData>
  <customSheetViews>
    <customSheetView guid="{9B992861-3AC3-4AC1-AB34-7184421AE797}">
      <pane xSplit="1" ySplit="4" topLeftCell="B5" activePane="bottomRight" state="frozen"/>
      <selection pane="bottomRight" activeCell="A3" sqref="A3"/>
      <pageMargins left="0" right="0" top="0" bottom="0" header="0" footer="0"/>
      <printOptions horizontalCentered="1"/>
      <pageSetup paperSize="9" orientation="portrait" horizontalDpi="4294967294" r:id="rId1"/>
    </customSheetView>
    <customSheetView guid="{19B7ECBE-69EE-4DBE-BD16-EF1085DA02C7}">
      <pane xSplit="1" ySplit="4" topLeftCell="B5" activePane="bottomRight" state="frozen"/>
      <selection pane="bottomRight" activeCell="A3" sqref="A3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>
      <pane xSplit="1" ySplit="4" topLeftCell="B5" activePane="bottomRight" state="frozen"/>
      <selection pane="bottomRight" activeCell="A3" sqref="A3"/>
      <pageMargins left="0" right="0" top="0" bottom="0" header="0" footer="0"/>
      <printOptions horizontalCentered="1"/>
      <pageSetup paperSize="9" orientation="portrait" horizontalDpi="4294967294" r:id="rId3"/>
    </customSheetView>
    <customSheetView guid="{08F4DDD3-9D6E-4158-840D-C525428F9A47}">
      <pane xSplit="1" ySplit="4" topLeftCell="B5" activePane="bottomRight" state="frozen"/>
      <selection pane="bottomRight" activeCell="A3" sqref="A3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3">
    <mergeCell ref="A5:A6"/>
    <mergeCell ref="B6:N6"/>
    <mergeCell ref="A12:N12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zoomScaleNormal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9.109375" defaultRowHeight="13.8"/>
  <cols>
    <col min="1" max="1" width="26.6640625" style="103" customWidth="1"/>
    <col min="2" max="5" width="12.88671875" style="103" customWidth="1"/>
    <col min="6" max="6" width="9.109375" style="103"/>
    <col min="7" max="7" width="9.33203125" style="103" bestFit="1" customWidth="1"/>
    <col min="8" max="16384" width="9.109375" style="103"/>
  </cols>
  <sheetData>
    <row r="1" spans="1:7" ht="15.6">
      <c r="A1" s="24" t="s">
        <v>453</v>
      </c>
      <c r="G1" s="2" t="s">
        <v>460</v>
      </c>
    </row>
    <row r="3" spans="1:7" s="37" customFormat="1">
      <c r="A3" s="34" t="s">
        <v>583</v>
      </c>
      <c r="B3" s="34"/>
      <c r="C3" s="34"/>
      <c r="D3" s="34"/>
      <c r="E3" s="34"/>
    </row>
    <row r="4" spans="1:7">
      <c r="A4" s="211"/>
    </row>
    <row r="5" spans="1:7" s="37" customFormat="1" ht="45" customHeight="1">
      <c r="A5" s="474" t="s">
        <v>0</v>
      </c>
      <c r="B5" s="371" t="s">
        <v>138</v>
      </c>
      <c r="C5" s="370" t="s">
        <v>139</v>
      </c>
      <c r="D5" s="371" t="s">
        <v>138</v>
      </c>
      <c r="E5" s="370" t="s">
        <v>139</v>
      </c>
    </row>
    <row r="6" spans="1:7" s="37" customFormat="1">
      <c r="A6" s="474"/>
      <c r="B6" s="475" t="s">
        <v>140</v>
      </c>
      <c r="C6" s="474"/>
      <c r="D6" s="478" t="s">
        <v>579</v>
      </c>
      <c r="E6" s="453"/>
    </row>
    <row r="7" spans="1:7" s="37" customFormat="1">
      <c r="A7" s="202"/>
      <c r="B7" s="203"/>
      <c r="C7" s="203"/>
      <c r="D7" s="203"/>
      <c r="E7" s="434"/>
    </row>
    <row r="8" spans="1:7" s="28" customFormat="1">
      <c r="A8" s="42" t="s">
        <v>527</v>
      </c>
      <c r="B8" s="81">
        <v>1541524</v>
      </c>
      <c r="C8" s="81">
        <v>1503194</v>
      </c>
      <c r="D8" s="82">
        <v>98.377922334025342</v>
      </c>
      <c r="E8" s="435">
        <v>98.609980116351721</v>
      </c>
    </row>
    <row r="9" spans="1:7" s="37" customFormat="1">
      <c r="A9" s="43" t="s">
        <v>145</v>
      </c>
      <c r="B9" s="48">
        <v>1383252</v>
      </c>
      <c r="C9" s="48">
        <v>1348963</v>
      </c>
      <c r="D9" s="72">
        <v>99.938299523302405</v>
      </c>
      <c r="E9" s="96">
        <v>100.07981008797286</v>
      </c>
    </row>
    <row r="10" spans="1:7" s="37" customFormat="1">
      <c r="A10" s="77" t="s">
        <v>146</v>
      </c>
      <c r="B10" s="48">
        <v>1373336</v>
      </c>
      <c r="C10" s="48">
        <v>1339908</v>
      </c>
      <c r="D10" s="72">
        <v>100.52195680736054</v>
      </c>
      <c r="E10" s="96">
        <v>100.70481147339849</v>
      </c>
    </row>
    <row r="11" spans="1:7" s="37" customFormat="1">
      <c r="A11" s="77" t="s">
        <v>147</v>
      </c>
      <c r="B11" s="48">
        <v>1102803</v>
      </c>
      <c r="C11" s="48">
        <v>1076826</v>
      </c>
      <c r="D11" s="72">
        <v>103.31075017190308</v>
      </c>
      <c r="E11" s="96">
        <v>103.4475811973536</v>
      </c>
    </row>
    <row r="12" spans="1:7" s="186" customFormat="1">
      <c r="A12" s="320" t="s">
        <v>148</v>
      </c>
      <c r="B12" s="53">
        <v>10476</v>
      </c>
      <c r="C12" s="53">
        <v>10005</v>
      </c>
      <c r="D12" s="110">
        <v>68.93465815621505</v>
      </c>
      <c r="E12" s="162">
        <v>68.698060181011328</v>
      </c>
    </row>
    <row r="13" spans="1:7" s="37" customFormat="1">
      <c r="A13" s="77" t="s">
        <v>149</v>
      </c>
      <c r="B13" s="48">
        <v>69457</v>
      </c>
      <c r="C13" s="48">
        <v>68752</v>
      </c>
      <c r="D13" s="72">
        <v>93.774639520440672</v>
      </c>
      <c r="E13" s="96">
        <v>93.783206814942133</v>
      </c>
    </row>
    <row r="14" spans="1:7" s="37" customFormat="1" ht="13.95" customHeight="1">
      <c r="A14" s="77" t="s">
        <v>150</v>
      </c>
      <c r="B14" s="48">
        <v>4186</v>
      </c>
      <c r="C14" s="48">
        <v>4181</v>
      </c>
      <c r="D14" s="72">
        <v>90.743550834597869</v>
      </c>
      <c r="E14" s="96">
        <v>90.804447919381474</v>
      </c>
    </row>
    <row r="15" spans="1:7" s="186" customFormat="1">
      <c r="A15" s="320" t="s">
        <v>584</v>
      </c>
      <c r="B15" s="53">
        <v>186414</v>
      </c>
      <c r="C15" s="53">
        <v>180145</v>
      </c>
      <c r="D15" s="110">
        <v>90.993581138798717</v>
      </c>
      <c r="E15" s="162">
        <v>91.391345661403307</v>
      </c>
    </row>
    <row r="16" spans="1:7" s="37" customFormat="1">
      <c r="A16" s="77" t="s">
        <v>151</v>
      </c>
      <c r="B16" s="48">
        <v>9916</v>
      </c>
      <c r="C16" s="48">
        <v>9055</v>
      </c>
      <c r="D16" s="72">
        <v>55.390459166573571</v>
      </c>
      <c r="E16" s="96">
        <v>52.169213768754709</v>
      </c>
    </row>
    <row r="17" spans="1:6" s="186" customFormat="1">
      <c r="A17" s="169" t="s">
        <v>143</v>
      </c>
      <c r="B17" s="53">
        <v>93644</v>
      </c>
      <c r="C17" s="53">
        <v>93161</v>
      </c>
      <c r="D17" s="110">
        <v>82.359873703837266</v>
      </c>
      <c r="E17" s="162">
        <v>82.881955067893344</v>
      </c>
    </row>
    <row r="18" spans="1:6" s="37" customFormat="1">
      <c r="A18" s="43" t="s">
        <v>144</v>
      </c>
      <c r="B18" s="48">
        <v>64628</v>
      </c>
      <c r="C18" s="48">
        <v>61069</v>
      </c>
      <c r="D18" s="72">
        <v>93.482222929383525</v>
      </c>
      <c r="E18" s="96">
        <v>95.280443786035974</v>
      </c>
    </row>
    <row r="20" spans="1:6">
      <c r="B20" s="212"/>
      <c r="C20" s="212"/>
      <c r="D20" s="297"/>
      <c r="E20" s="297"/>
    </row>
    <row r="21" spans="1:6">
      <c r="B21" s="212"/>
      <c r="C21" s="212"/>
      <c r="F21" s="212"/>
    </row>
    <row r="22" spans="1:6">
      <c r="B22" s="212"/>
      <c r="C22" s="212"/>
      <c r="F22" s="212"/>
    </row>
  </sheetData>
  <customSheetViews>
    <customSheetView guid="{9B992861-3AC3-4AC1-AB34-7184421AE797}" showPageBreaks="1" printArea="1" hiddenColumns="1">
      <pane xSplit="3" ySplit="6" topLeftCell="R7" activePane="bottomRight" state="frozen"/>
      <selection pane="bottomRight" activeCell="S8" sqref="S8:S19"/>
      <pageMargins left="0" right="0" top="0" bottom="0" header="0" footer="0"/>
      <printOptions horizontalCentered="1"/>
      <pageSetup paperSize="9" orientation="portrait" horizontalDpi="4294967294" verticalDpi="4294967295" r:id="rId1"/>
    </customSheetView>
    <customSheetView guid="{19B7ECBE-69EE-4DBE-BD16-EF1085DA02C7}" showPageBreaks="1" printArea="1" hiddenColumns="1">
      <pane xSplit="3" ySplit="6" topLeftCell="R7" activePane="bottomRight" state="frozen"/>
      <selection pane="bottomRight" activeCell="S8" sqref="S8:S19"/>
      <pageMargins left="0" right="0" top="0" bottom="0" header="0" footer="0"/>
      <printOptions horizontalCentered="1"/>
      <pageSetup paperSize="9" orientation="portrait" horizontalDpi="4294967294" verticalDpi="4294967295" r:id="rId2"/>
    </customSheetView>
    <customSheetView guid="{29E01DBE-1661-4C34-BC41-66AA3D6D32EB}" showPageBreaks="1" printArea="1" hiddenColumns="1">
      <pane xSplit="3" ySplit="6" topLeftCell="R7" activePane="bottomRight" state="frozen"/>
      <selection pane="bottomRight" activeCell="S8" sqref="S8:S19"/>
      <pageMargins left="0" right="0" top="0" bottom="0" header="0" footer="0"/>
      <printOptions horizontalCentered="1"/>
      <pageSetup paperSize="9" orientation="portrait" horizontalDpi="4294967294" verticalDpi="4294967295" r:id="rId3"/>
    </customSheetView>
    <customSheetView guid="{08F4DDD3-9D6E-4158-840D-C525428F9A47}" showPageBreaks="1" printArea="1" hiddenColumns="1">
      <pane xSplit="3" ySplit="6" topLeftCell="R7" activePane="bottomRight" state="frozen"/>
      <selection pane="bottomRight" activeCell="B9" sqref="B9"/>
      <pageMargins left="0" right="0" top="0" bottom="0" header="0" footer="0"/>
      <printOptions horizontalCentered="1"/>
      <pageSetup paperSize="9" orientation="portrait" horizontalDpi="4294967294" verticalDpi="4294967295" r:id="rId4"/>
    </customSheetView>
  </customSheetViews>
  <mergeCells count="3">
    <mergeCell ref="A5:A6"/>
    <mergeCell ref="D6:E6"/>
    <mergeCell ref="B6:C6"/>
  </mergeCells>
  <hyperlinks>
    <hyperlink ref="G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4294967295" r:id="rId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>
      <pane xSplit="3" ySplit="6" topLeftCell="D7" activePane="bottomRight" state="frozen"/>
      <selection pane="topRight"/>
      <selection pane="bottomLeft"/>
      <selection pane="bottomRight"/>
    </sheetView>
  </sheetViews>
  <sheetFormatPr defaultColWidth="9.109375" defaultRowHeight="13.8"/>
  <cols>
    <col min="1" max="1" width="21.6640625" style="3" customWidth="1"/>
    <col min="2" max="5" width="12.88671875" style="3" customWidth="1"/>
    <col min="6" max="16384" width="9.109375" style="3"/>
  </cols>
  <sheetData>
    <row r="1" spans="1:5">
      <c r="A1" s="2" t="s">
        <v>460</v>
      </c>
    </row>
    <row r="3" spans="1:5" s="334" customFormat="1">
      <c r="A3" s="34" t="s">
        <v>693</v>
      </c>
      <c r="B3" s="126"/>
      <c r="D3" s="126"/>
    </row>
    <row r="4" spans="1:5" s="334" customFormat="1">
      <c r="A4" s="34" t="s">
        <v>651</v>
      </c>
      <c r="B4" s="126"/>
      <c r="D4" s="126"/>
    </row>
    <row r="5" spans="1:5" s="334" customFormat="1" ht="45" customHeight="1">
      <c r="A5" s="474" t="s">
        <v>0</v>
      </c>
      <c r="B5" s="371" t="s">
        <v>138</v>
      </c>
      <c r="C5" s="370" t="s">
        <v>139</v>
      </c>
      <c r="D5" s="371" t="s">
        <v>138</v>
      </c>
      <c r="E5" s="370" t="s">
        <v>139</v>
      </c>
    </row>
    <row r="6" spans="1:5" s="334" customFormat="1" ht="16.5" customHeight="1">
      <c r="A6" s="474"/>
      <c r="B6" s="479" t="s">
        <v>643</v>
      </c>
      <c r="C6" s="475"/>
      <c r="D6" s="479" t="s">
        <v>579</v>
      </c>
      <c r="E6" s="475"/>
    </row>
    <row r="7" spans="1:5" s="334" customFormat="1">
      <c r="A7" s="42"/>
      <c r="B7" s="436"/>
      <c r="C7" s="437"/>
      <c r="D7" s="436"/>
      <c r="E7" s="437"/>
    </row>
    <row r="8" spans="1:5" s="27" customFormat="1">
      <c r="A8" s="42" t="s">
        <v>652</v>
      </c>
      <c r="B8" s="81">
        <v>153213</v>
      </c>
      <c r="C8" s="209">
        <v>152880</v>
      </c>
      <c r="D8" s="82">
        <v>95.074775054297234</v>
      </c>
      <c r="E8" s="83">
        <v>95.070488225015083</v>
      </c>
    </row>
    <row r="9" spans="1:5" s="334" customFormat="1">
      <c r="A9" s="74" t="s">
        <v>653</v>
      </c>
      <c r="B9" s="48">
        <v>153205</v>
      </c>
      <c r="C9" s="66">
        <v>152874</v>
      </c>
      <c r="D9" s="72">
        <v>95.179667503292663</v>
      </c>
      <c r="E9" s="84">
        <v>95.176252319109466</v>
      </c>
    </row>
    <row r="10" spans="1:5" s="334" customFormat="1">
      <c r="A10" s="45" t="s">
        <v>654</v>
      </c>
      <c r="B10" s="48">
        <v>142457</v>
      </c>
      <c r="C10" s="66">
        <v>142196</v>
      </c>
      <c r="D10" s="72">
        <v>96.852203117882624</v>
      </c>
      <c r="E10" s="84">
        <v>96.847267154776091</v>
      </c>
    </row>
    <row r="11" spans="1:5" s="334" customFormat="1">
      <c r="A11" s="45" t="s">
        <v>655</v>
      </c>
      <c r="B11" s="48">
        <v>10501</v>
      </c>
      <c r="C11" s="66">
        <v>10454</v>
      </c>
      <c r="D11" s="72">
        <v>90.55708865125905</v>
      </c>
      <c r="E11" s="84">
        <v>90.573557442384327</v>
      </c>
    </row>
    <row r="12" spans="1:5" s="334" customFormat="1">
      <c r="A12" s="45" t="s">
        <v>656</v>
      </c>
      <c r="B12" s="48">
        <v>38764</v>
      </c>
      <c r="C12" s="66">
        <v>38722</v>
      </c>
      <c r="D12" s="72">
        <v>92.396434189826948</v>
      </c>
      <c r="E12" s="84">
        <v>92.402042666921204</v>
      </c>
    </row>
    <row r="13" spans="1:5" s="334" customFormat="1">
      <c r="A13" s="45" t="s">
        <v>657</v>
      </c>
      <c r="B13" s="48">
        <v>61461</v>
      </c>
      <c r="C13" s="66">
        <v>61438</v>
      </c>
      <c r="D13" s="72">
        <v>129.25823886937687</v>
      </c>
      <c r="E13" s="84">
        <v>129.25336082300717</v>
      </c>
    </row>
    <row r="14" spans="1:5" s="334" customFormat="1">
      <c r="A14" s="45" t="s">
        <v>658</v>
      </c>
      <c r="B14" s="48">
        <v>79386</v>
      </c>
      <c r="C14" s="66">
        <v>79192</v>
      </c>
      <c r="D14" s="72">
        <v>88.954876012684466</v>
      </c>
      <c r="E14" s="84">
        <v>88.944796989947776</v>
      </c>
    </row>
    <row r="15" spans="1:5" s="334" customFormat="1">
      <c r="A15" s="45" t="s">
        <v>659</v>
      </c>
      <c r="B15" s="48">
        <v>4166</v>
      </c>
      <c r="C15" s="66">
        <v>4138</v>
      </c>
      <c r="D15" s="72">
        <v>49.424605528532446</v>
      </c>
      <c r="E15" s="84">
        <v>49.355916030534353</v>
      </c>
    </row>
    <row r="16" spans="1:5" s="334" customFormat="1">
      <c r="A16" s="74" t="s">
        <v>660</v>
      </c>
      <c r="B16" s="48">
        <v>20161</v>
      </c>
      <c r="C16" s="66">
        <v>20094</v>
      </c>
      <c r="D16" s="72">
        <v>118.89485168367047</v>
      </c>
      <c r="E16" s="84">
        <v>118.73781244460201</v>
      </c>
    </row>
    <row r="17" spans="1:5" s="27" customFormat="1">
      <c r="A17" s="42" t="s">
        <v>661</v>
      </c>
      <c r="B17" s="81">
        <v>80494</v>
      </c>
      <c r="C17" s="209">
        <v>80413</v>
      </c>
      <c r="D17" s="82">
        <v>91.482929490385061</v>
      </c>
      <c r="E17" s="83">
        <v>91.49381606344366</v>
      </c>
    </row>
    <row r="18" spans="1:5" s="27" customFormat="1">
      <c r="A18" s="42" t="s">
        <v>662</v>
      </c>
      <c r="B18" s="81">
        <v>147482</v>
      </c>
      <c r="C18" s="209">
        <v>147276</v>
      </c>
      <c r="D18" s="82">
        <v>102.44864786012491</v>
      </c>
      <c r="E18" s="83">
        <v>102.47354248857161</v>
      </c>
    </row>
    <row r="20" spans="1:5">
      <c r="A20" s="438"/>
    </row>
  </sheetData>
  <mergeCells count="3">
    <mergeCell ref="A5:A6"/>
    <mergeCell ref="B6:C6"/>
    <mergeCell ref="D6:E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3.2"/>
  <cols>
    <col min="1" max="1" width="31.6640625" style="215" customWidth="1"/>
    <col min="2" max="2" width="13.109375" style="215" customWidth="1"/>
    <col min="3" max="3" width="12.88671875" style="215" customWidth="1"/>
    <col min="4" max="4" width="13.109375" style="215" customWidth="1"/>
    <col min="5" max="5" width="12.88671875" style="215" customWidth="1"/>
    <col min="6" max="6" width="9.109375" style="215" customWidth="1"/>
    <col min="7" max="7" width="12.6640625" style="215" customWidth="1"/>
    <col min="8" max="8" width="11.109375" style="215" customWidth="1"/>
    <col min="9" max="9" width="9" style="215" customWidth="1"/>
    <col min="10" max="256" width="8.88671875" style="215"/>
    <col min="257" max="257" width="20.88671875" style="215" customWidth="1"/>
    <col min="258" max="258" width="10.33203125" style="215" customWidth="1"/>
    <col min="259" max="261" width="9.109375" style="215" customWidth="1"/>
    <col min="262" max="262" width="10.33203125" style="215" customWidth="1"/>
    <col min="263" max="263" width="8.5546875" style="215" customWidth="1"/>
    <col min="264" max="264" width="11.109375" style="215" customWidth="1"/>
    <col min="265" max="265" width="9" style="215" customWidth="1"/>
    <col min="266" max="512" width="8.88671875" style="215"/>
    <col min="513" max="513" width="20.88671875" style="215" customWidth="1"/>
    <col min="514" max="514" width="10.33203125" style="215" customWidth="1"/>
    <col min="515" max="517" width="9.109375" style="215" customWidth="1"/>
    <col min="518" max="518" width="10.33203125" style="215" customWidth="1"/>
    <col min="519" max="519" width="8.5546875" style="215" customWidth="1"/>
    <col min="520" max="520" width="11.109375" style="215" customWidth="1"/>
    <col min="521" max="521" width="9" style="215" customWidth="1"/>
    <col min="522" max="768" width="8.88671875" style="215"/>
    <col min="769" max="769" width="20.88671875" style="215" customWidth="1"/>
    <col min="770" max="770" width="10.33203125" style="215" customWidth="1"/>
    <col min="771" max="773" width="9.109375" style="215" customWidth="1"/>
    <col min="774" max="774" width="10.33203125" style="215" customWidth="1"/>
    <col min="775" max="775" width="8.5546875" style="215" customWidth="1"/>
    <col min="776" max="776" width="11.109375" style="215" customWidth="1"/>
    <col min="777" max="777" width="9" style="215" customWidth="1"/>
    <col min="778" max="1024" width="8.88671875" style="215"/>
    <col min="1025" max="1025" width="20.88671875" style="215" customWidth="1"/>
    <col min="1026" max="1026" width="10.33203125" style="215" customWidth="1"/>
    <col min="1027" max="1029" width="9.109375" style="215" customWidth="1"/>
    <col min="1030" max="1030" width="10.33203125" style="215" customWidth="1"/>
    <col min="1031" max="1031" width="8.5546875" style="215" customWidth="1"/>
    <col min="1032" max="1032" width="11.109375" style="215" customWidth="1"/>
    <col min="1033" max="1033" width="9" style="215" customWidth="1"/>
    <col min="1034" max="1280" width="8.88671875" style="215"/>
    <col min="1281" max="1281" width="20.88671875" style="215" customWidth="1"/>
    <col min="1282" max="1282" width="10.33203125" style="215" customWidth="1"/>
    <col min="1283" max="1285" width="9.109375" style="215" customWidth="1"/>
    <col min="1286" max="1286" width="10.33203125" style="215" customWidth="1"/>
    <col min="1287" max="1287" width="8.5546875" style="215" customWidth="1"/>
    <col min="1288" max="1288" width="11.109375" style="215" customWidth="1"/>
    <col min="1289" max="1289" width="9" style="215" customWidth="1"/>
    <col min="1290" max="1536" width="8.88671875" style="215"/>
    <col min="1537" max="1537" width="20.88671875" style="215" customWidth="1"/>
    <col min="1538" max="1538" width="10.33203125" style="215" customWidth="1"/>
    <col min="1539" max="1541" width="9.109375" style="215" customWidth="1"/>
    <col min="1542" max="1542" width="10.33203125" style="215" customWidth="1"/>
    <col min="1543" max="1543" width="8.5546875" style="215" customWidth="1"/>
    <col min="1544" max="1544" width="11.109375" style="215" customWidth="1"/>
    <col min="1545" max="1545" width="9" style="215" customWidth="1"/>
    <col min="1546" max="1792" width="8.88671875" style="215"/>
    <col min="1793" max="1793" width="20.88671875" style="215" customWidth="1"/>
    <col min="1794" max="1794" width="10.33203125" style="215" customWidth="1"/>
    <col min="1795" max="1797" width="9.109375" style="215" customWidth="1"/>
    <col min="1798" max="1798" width="10.33203125" style="215" customWidth="1"/>
    <col min="1799" max="1799" width="8.5546875" style="215" customWidth="1"/>
    <col min="1800" max="1800" width="11.109375" style="215" customWidth="1"/>
    <col min="1801" max="1801" width="9" style="215" customWidth="1"/>
    <col min="1802" max="2048" width="8.88671875" style="215"/>
    <col min="2049" max="2049" width="20.88671875" style="215" customWidth="1"/>
    <col min="2050" max="2050" width="10.33203125" style="215" customWidth="1"/>
    <col min="2051" max="2053" width="9.109375" style="215" customWidth="1"/>
    <col min="2054" max="2054" width="10.33203125" style="215" customWidth="1"/>
    <col min="2055" max="2055" width="8.5546875" style="215" customWidth="1"/>
    <col min="2056" max="2056" width="11.109375" style="215" customWidth="1"/>
    <col min="2057" max="2057" width="9" style="215" customWidth="1"/>
    <col min="2058" max="2304" width="8.88671875" style="215"/>
    <col min="2305" max="2305" width="20.88671875" style="215" customWidth="1"/>
    <col min="2306" max="2306" width="10.33203125" style="215" customWidth="1"/>
    <col min="2307" max="2309" width="9.109375" style="215" customWidth="1"/>
    <col min="2310" max="2310" width="10.33203125" style="215" customWidth="1"/>
    <col min="2311" max="2311" width="8.5546875" style="215" customWidth="1"/>
    <col min="2312" max="2312" width="11.109375" style="215" customWidth="1"/>
    <col min="2313" max="2313" width="9" style="215" customWidth="1"/>
    <col min="2314" max="2560" width="8.88671875" style="215"/>
    <col min="2561" max="2561" width="20.88671875" style="215" customWidth="1"/>
    <col min="2562" max="2562" width="10.33203125" style="215" customWidth="1"/>
    <col min="2563" max="2565" width="9.109375" style="215" customWidth="1"/>
    <col min="2566" max="2566" width="10.33203125" style="215" customWidth="1"/>
    <col min="2567" max="2567" width="8.5546875" style="215" customWidth="1"/>
    <col min="2568" max="2568" width="11.109375" style="215" customWidth="1"/>
    <col min="2569" max="2569" width="9" style="215" customWidth="1"/>
    <col min="2570" max="2816" width="8.88671875" style="215"/>
    <col min="2817" max="2817" width="20.88671875" style="215" customWidth="1"/>
    <col min="2818" max="2818" width="10.33203125" style="215" customWidth="1"/>
    <col min="2819" max="2821" width="9.109375" style="215" customWidth="1"/>
    <col min="2822" max="2822" width="10.33203125" style="215" customWidth="1"/>
    <col min="2823" max="2823" width="8.5546875" style="215" customWidth="1"/>
    <col min="2824" max="2824" width="11.109375" style="215" customWidth="1"/>
    <col min="2825" max="2825" width="9" style="215" customWidth="1"/>
    <col min="2826" max="3072" width="8.88671875" style="215"/>
    <col min="3073" max="3073" width="20.88671875" style="215" customWidth="1"/>
    <col min="3074" max="3074" width="10.33203125" style="215" customWidth="1"/>
    <col min="3075" max="3077" width="9.109375" style="215" customWidth="1"/>
    <col min="3078" max="3078" width="10.33203125" style="215" customWidth="1"/>
    <col min="3079" max="3079" width="8.5546875" style="215" customWidth="1"/>
    <col min="3080" max="3080" width="11.109375" style="215" customWidth="1"/>
    <col min="3081" max="3081" width="9" style="215" customWidth="1"/>
    <col min="3082" max="3328" width="8.88671875" style="215"/>
    <col min="3329" max="3329" width="20.88671875" style="215" customWidth="1"/>
    <col min="3330" max="3330" width="10.33203125" style="215" customWidth="1"/>
    <col min="3331" max="3333" width="9.109375" style="215" customWidth="1"/>
    <col min="3334" max="3334" width="10.33203125" style="215" customWidth="1"/>
    <col min="3335" max="3335" width="8.5546875" style="215" customWidth="1"/>
    <col min="3336" max="3336" width="11.109375" style="215" customWidth="1"/>
    <col min="3337" max="3337" width="9" style="215" customWidth="1"/>
    <col min="3338" max="3584" width="8.88671875" style="215"/>
    <col min="3585" max="3585" width="20.88671875" style="215" customWidth="1"/>
    <col min="3586" max="3586" width="10.33203125" style="215" customWidth="1"/>
    <col min="3587" max="3589" width="9.109375" style="215" customWidth="1"/>
    <col min="3590" max="3590" width="10.33203125" style="215" customWidth="1"/>
    <col min="3591" max="3591" width="8.5546875" style="215" customWidth="1"/>
    <col min="3592" max="3592" width="11.109375" style="215" customWidth="1"/>
    <col min="3593" max="3593" width="9" style="215" customWidth="1"/>
    <col min="3594" max="3840" width="8.88671875" style="215"/>
    <col min="3841" max="3841" width="20.88671875" style="215" customWidth="1"/>
    <col min="3842" max="3842" width="10.33203125" style="215" customWidth="1"/>
    <col min="3843" max="3845" width="9.109375" style="215" customWidth="1"/>
    <col min="3846" max="3846" width="10.33203125" style="215" customWidth="1"/>
    <col min="3847" max="3847" width="8.5546875" style="215" customWidth="1"/>
    <col min="3848" max="3848" width="11.109375" style="215" customWidth="1"/>
    <col min="3849" max="3849" width="9" style="215" customWidth="1"/>
    <col min="3850" max="4096" width="8.88671875" style="215"/>
    <col min="4097" max="4097" width="20.88671875" style="215" customWidth="1"/>
    <col min="4098" max="4098" width="10.33203125" style="215" customWidth="1"/>
    <col min="4099" max="4101" width="9.109375" style="215" customWidth="1"/>
    <col min="4102" max="4102" width="10.33203125" style="215" customWidth="1"/>
    <col min="4103" max="4103" width="8.5546875" style="215" customWidth="1"/>
    <col min="4104" max="4104" width="11.109375" style="215" customWidth="1"/>
    <col min="4105" max="4105" width="9" style="215" customWidth="1"/>
    <col min="4106" max="4352" width="8.88671875" style="215"/>
    <col min="4353" max="4353" width="20.88671875" style="215" customWidth="1"/>
    <col min="4354" max="4354" width="10.33203125" style="215" customWidth="1"/>
    <col min="4355" max="4357" width="9.109375" style="215" customWidth="1"/>
    <col min="4358" max="4358" width="10.33203125" style="215" customWidth="1"/>
    <col min="4359" max="4359" width="8.5546875" style="215" customWidth="1"/>
    <col min="4360" max="4360" width="11.109375" style="215" customWidth="1"/>
    <col min="4361" max="4361" width="9" style="215" customWidth="1"/>
    <col min="4362" max="4608" width="8.88671875" style="215"/>
    <col min="4609" max="4609" width="20.88671875" style="215" customWidth="1"/>
    <col min="4610" max="4610" width="10.33203125" style="215" customWidth="1"/>
    <col min="4611" max="4613" width="9.109375" style="215" customWidth="1"/>
    <col min="4614" max="4614" width="10.33203125" style="215" customWidth="1"/>
    <col min="4615" max="4615" width="8.5546875" style="215" customWidth="1"/>
    <col min="4616" max="4616" width="11.109375" style="215" customWidth="1"/>
    <col min="4617" max="4617" width="9" style="215" customWidth="1"/>
    <col min="4618" max="4864" width="8.88671875" style="215"/>
    <col min="4865" max="4865" width="20.88671875" style="215" customWidth="1"/>
    <col min="4866" max="4866" width="10.33203125" style="215" customWidth="1"/>
    <col min="4867" max="4869" width="9.109375" style="215" customWidth="1"/>
    <col min="4870" max="4870" width="10.33203125" style="215" customWidth="1"/>
    <col min="4871" max="4871" width="8.5546875" style="215" customWidth="1"/>
    <col min="4872" max="4872" width="11.109375" style="215" customWidth="1"/>
    <col min="4873" max="4873" width="9" style="215" customWidth="1"/>
    <col min="4874" max="5120" width="8.88671875" style="215"/>
    <col min="5121" max="5121" width="20.88671875" style="215" customWidth="1"/>
    <col min="5122" max="5122" width="10.33203125" style="215" customWidth="1"/>
    <col min="5123" max="5125" width="9.109375" style="215" customWidth="1"/>
    <col min="5126" max="5126" width="10.33203125" style="215" customWidth="1"/>
    <col min="5127" max="5127" width="8.5546875" style="215" customWidth="1"/>
    <col min="5128" max="5128" width="11.109375" style="215" customWidth="1"/>
    <col min="5129" max="5129" width="9" style="215" customWidth="1"/>
    <col min="5130" max="5376" width="8.88671875" style="215"/>
    <col min="5377" max="5377" width="20.88671875" style="215" customWidth="1"/>
    <col min="5378" max="5378" width="10.33203125" style="215" customWidth="1"/>
    <col min="5379" max="5381" width="9.109375" style="215" customWidth="1"/>
    <col min="5382" max="5382" width="10.33203125" style="215" customWidth="1"/>
    <col min="5383" max="5383" width="8.5546875" style="215" customWidth="1"/>
    <col min="5384" max="5384" width="11.109375" style="215" customWidth="1"/>
    <col min="5385" max="5385" width="9" style="215" customWidth="1"/>
    <col min="5386" max="5632" width="8.88671875" style="215"/>
    <col min="5633" max="5633" width="20.88671875" style="215" customWidth="1"/>
    <col min="5634" max="5634" width="10.33203125" style="215" customWidth="1"/>
    <col min="5635" max="5637" width="9.109375" style="215" customWidth="1"/>
    <col min="5638" max="5638" width="10.33203125" style="215" customWidth="1"/>
    <col min="5639" max="5639" width="8.5546875" style="215" customWidth="1"/>
    <col min="5640" max="5640" width="11.109375" style="215" customWidth="1"/>
    <col min="5641" max="5641" width="9" style="215" customWidth="1"/>
    <col min="5642" max="5888" width="8.88671875" style="215"/>
    <col min="5889" max="5889" width="20.88671875" style="215" customWidth="1"/>
    <col min="5890" max="5890" width="10.33203125" style="215" customWidth="1"/>
    <col min="5891" max="5893" width="9.109375" style="215" customWidth="1"/>
    <col min="5894" max="5894" width="10.33203125" style="215" customWidth="1"/>
    <col min="5895" max="5895" width="8.5546875" style="215" customWidth="1"/>
    <col min="5896" max="5896" width="11.109375" style="215" customWidth="1"/>
    <col min="5897" max="5897" width="9" style="215" customWidth="1"/>
    <col min="5898" max="6144" width="8.88671875" style="215"/>
    <col min="6145" max="6145" width="20.88671875" style="215" customWidth="1"/>
    <col min="6146" max="6146" width="10.33203125" style="215" customWidth="1"/>
    <col min="6147" max="6149" width="9.109375" style="215" customWidth="1"/>
    <col min="6150" max="6150" width="10.33203125" style="215" customWidth="1"/>
    <col min="6151" max="6151" width="8.5546875" style="215" customWidth="1"/>
    <col min="6152" max="6152" width="11.109375" style="215" customWidth="1"/>
    <col min="6153" max="6153" width="9" style="215" customWidth="1"/>
    <col min="6154" max="6400" width="8.88671875" style="215"/>
    <col min="6401" max="6401" width="20.88671875" style="215" customWidth="1"/>
    <col min="6402" max="6402" width="10.33203125" style="215" customWidth="1"/>
    <col min="6403" max="6405" width="9.109375" style="215" customWidth="1"/>
    <col min="6406" max="6406" width="10.33203125" style="215" customWidth="1"/>
    <col min="6407" max="6407" width="8.5546875" style="215" customWidth="1"/>
    <col min="6408" max="6408" width="11.109375" style="215" customWidth="1"/>
    <col min="6409" max="6409" width="9" style="215" customWidth="1"/>
    <col min="6410" max="6656" width="8.88671875" style="215"/>
    <col min="6657" max="6657" width="20.88671875" style="215" customWidth="1"/>
    <col min="6658" max="6658" width="10.33203125" style="215" customWidth="1"/>
    <col min="6659" max="6661" width="9.109375" style="215" customWidth="1"/>
    <col min="6662" max="6662" width="10.33203125" style="215" customWidth="1"/>
    <col min="6663" max="6663" width="8.5546875" style="215" customWidth="1"/>
    <col min="6664" max="6664" width="11.109375" style="215" customWidth="1"/>
    <col min="6665" max="6665" width="9" style="215" customWidth="1"/>
    <col min="6666" max="6912" width="8.88671875" style="215"/>
    <col min="6913" max="6913" width="20.88671875" style="215" customWidth="1"/>
    <col min="6914" max="6914" width="10.33203125" style="215" customWidth="1"/>
    <col min="6915" max="6917" width="9.109375" style="215" customWidth="1"/>
    <col min="6918" max="6918" width="10.33203125" style="215" customWidth="1"/>
    <col min="6919" max="6919" width="8.5546875" style="215" customWidth="1"/>
    <col min="6920" max="6920" width="11.109375" style="215" customWidth="1"/>
    <col min="6921" max="6921" width="9" style="215" customWidth="1"/>
    <col min="6922" max="7168" width="8.88671875" style="215"/>
    <col min="7169" max="7169" width="20.88671875" style="215" customWidth="1"/>
    <col min="7170" max="7170" width="10.33203125" style="215" customWidth="1"/>
    <col min="7171" max="7173" width="9.109375" style="215" customWidth="1"/>
    <col min="7174" max="7174" width="10.33203125" style="215" customWidth="1"/>
    <col min="7175" max="7175" width="8.5546875" style="215" customWidth="1"/>
    <col min="7176" max="7176" width="11.109375" style="215" customWidth="1"/>
    <col min="7177" max="7177" width="9" style="215" customWidth="1"/>
    <col min="7178" max="7424" width="8.88671875" style="215"/>
    <col min="7425" max="7425" width="20.88671875" style="215" customWidth="1"/>
    <col min="7426" max="7426" width="10.33203125" style="215" customWidth="1"/>
    <col min="7427" max="7429" width="9.109375" style="215" customWidth="1"/>
    <col min="7430" max="7430" width="10.33203125" style="215" customWidth="1"/>
    <col min="7431" max="7431" width="8.5546875" style="215" customWidth="1"/>
    <col min="7432" max="7432" width="11.109375" style="215" customWidth="1"/>
    <col min="7433" max="7433" width="9" style="215" customWidth="1"/>
    <col min="7434" max="7680" width="8.88671875" style="215"/>
    <col min="7681" max="7681" width="20.88671875" style="215" customWidth="1"/>
    <col min="7682" max="7682" width="10.33203125" style="215" customWidth="1"/>
    <col min="7683" max="7685" width="9.109375" style="215" customWidth="1"/>
    <col min="7686" max="7686" width="10.33203125" style="215" customWidth="1"/>
    <col min="7687" max="7687" width="8.5546875" style="215" customWidth="1"/>
    <col min="7688" max="7688" width="11.109375" style="215" customWidth="1"/>
    <col min="7689" max="7689" width="9" style="215" customWidth="1"/>
    <col min="7690" max="7936" width="8.88671875" style="215"/>
    <col min="7937" max="7937" width="20.88671875" style="215" customWidth="1"/>
    <col min="7938" max="7938" width="10.33203125" style="215" customWidth="1"/>
    <col min="7939" max="7941" width="9.109375" style="215" customWidth="1"/>
    <col min="7942" max="7942" width="10.33203125" style="215" customWidth="1"/>
    <col min="7943" max="7943" width="8.5546875" style="215" customWidth="1"/>
    <col min="7944" max="7944" width="11.109375" style="215" customWidth="1"/>
    <col min="7945" max="7945" width="9" style="215" customWidth="1"/>
    <col min="7946" max="8192" width="8.88671875" style="215"/>
    <col min="8193" max="8193" width="20.88671875" style="215" customWidth="1"/>
    <col min="8194" max="8194" width="10.33203125" style="215" customWidth="1"/>
    <col min="8195" max="8197" width="9.109375" style="215" customWidth="1"/>
    <col min="8198" max="8198" width="10.33203125" style="215" customWidth="1"/>
    <col min="8199" max="8199" width="8.5546875" style="215" customWidth="1"/>
    <col min="8200" max="8200" width="11.109375" style="215" customWidth="1"/>
    <col min="8201" max="8201" width="9" style="215" customWidth="1"/>
    <col min="8202" max="8448" width="8.88671875" style="215"/>
    <col min="8449" max="8449" width="20.88671875" style="215" customWidth="1"/>
    <col min="8450" max="8450" width="10.33203125" style="215" customWidth="1"/>
    <col min="8451" max="8453" width="9.109375" style="215" customWidth="1"/>
    <col min="8454" max="8454" width="10.33203125" style="215" customWidth="1"/>
    <col min="8455" max="8455" width="8.5546875" style="215" customWidth="1"/>
    <col min="8456" max="8456" width="11.109375" style="215" customWidth="1"/>
    <col min="8457" max="8457" width="9" style="215" customWidth="1"/>
    <col min="8458" max="8704" width="8.88671875" style="215"/>
    <col min="8705" max="8705" width="20.88671875" style="215" customWidth="1"/>
    <col min="8706" max="8706" width="10.33203125" style="215" customWidth="1"/>
    <col min="8707" max="8709" width="9.109375" style="215" customWidth="1"/>
    <col min="8710" max="8710" width="10.33203125" style="215" customWidth="1"/>
    <col min="8711" max="8711" width="8.5546875" style="215" customWidth="1"/>
    <col min="8712" max="8712" width="11.109375" style="215" customWidth="1"/>
    <col min="8713" max="8713" width="9" style="215" customWidth="1"/>
    <col min="8714" max="8960" width="8.88671875" style="215"/>
    <col min="8961" max="8961" width="20.88671875" style="215" customWidth="1"/>
    <col min="8962" max="8962" width="10.33203125" style="215" customWidth="1"/>
    <col min="8963" max="8965" width="9.109375" style="215" customWidth="1"/>
    <col min="8966" max="8966" width="10.33203125" style="215" customWidth="1"/>
    <col min="8967" max="8967" width="8.5546875" style="215" customWidth="1"/>
    <col min="8968" max="8968" width="11.109375" style="215" customWidth="1"/>
    <col min="8969" max="8969" width="9" style="215" customWidth="1"/>
    <col min="8970" max="9216" width="8.88671875" style="215"/>
    <col min="9217" max="9217" width="20.88671875" style="215" customWidth="1"/>
    <col min="9218" max="9218" width="10.33203125" style="215" customWidth="1"/>
    <col min="9219" max="9221" width="9.109375" style="215" customWidth="1"/>
    <col min="9222" max="9222" width="10.33203125" style="215" customWidth="1"/>
    <col min="9223" max="9223" width="8.5546875" style="215" customWidth="1"/>
    <col min="9224" max="9224" width="11.109375" style="215" customWidth="1"/>
    <col min="9225" max="9225" width="9" style="215" customWidth="1"/>
    <col min="9226" max="9472" width="8.88671875" style="215"/>
    <col min="9473" max="9473" width="20.88671875" style="215" customWidth="1"/>
    <col min="9474" max="9474" width="10.33203125" style="215" customWidth="1"/>
    <col min="9475" max="9477" width="9.109375" style="215" customWidth="1"/>
    <col min="9478" max="9478" width="10.33203125" style="215" customWidth="1"/>
    <col min="9479" max="9479" width="8.5546875" style="215" customWidth="1"/>
    <col min="9480" max="9480" width="11.109375" style="215" customWidth="1"/>
    <col min="9481" max="9481" width="9" style="215" customWidth="1"/>
    <col min="9482" max="9728" width="8.88671875" style="215"/>
    <col min="9729" max="9729" width="20.88671875" style="215" customWidth="1"/>
    <col min="9730" max="9730" width="10.33203125" style="215" customWidth="1"/>
    <col min="9731" max="9733" width="9.109375" style="215" customWidth="1"/>
    <col min="9734" max="9734" width="10.33203125" style="215" customWidth="1"/>
    <col min="9735" max="9735" width="8.5546875" style="215" customWidth="1"/>
    <col min="9736" max="9736" width="11.109375" style="215" customWidth="1"/>
    <col min="9737" max="9737" width="9" style="215" customWidth="1"/>
    <col min="9738" max="9984" width="8.88671875" style="215"/>
    <col min="9985" max="9985" width="20.88671875" style="215" customWidth="1"/>
    <col min="9986" max="9986" width="10.33203125" style="215" customWidth="1"/>
    <col min="9987" max="9989" width="9.109375" style="215" customWidth="1"/>
    <col min="9990" max="9990" width="10.33203125" style="215" customWidth="1"/>
    <col min="9991" max="9991" width="8.5546875" style="215" customWidth="1"/>
    <col min="9992" max="9992" width="11.109375" style="215" customWidth="1"/>
    <col min="9993" max="9993" width="9" style="215" customWidth="1"/>
    <col min="9994" max="10240" width="8.88671875" style="215"/>
    <col min="10241" max="10241" width="20.88671875" style="215" customWidth="1"/>
    <col min="10242" max="10242" width="10.33203125" style="215" customWidth="1"/>
    <col min="10243" max="10245" width="9.109375" style="215" customWidth="1"/>
    <col min="10246" max="10246" width="10.33203125" style="215" customWidth="1"/>
    <col min="10247" max="10247" width="8.5546875" style="215" customWidth="1"/>
    <col min="10248" max="10248" width="11.109375" style="215" customWidth="1"/>
    <col min="10249" max="10249" width="9" style="215" customWidth="1"/>
    <col min="10250" max="10496" width="8.88671875" style="215"/>
    <col min="10497" max="10497" width="20.88671875" style="215" customWidth="1"/>
    <col min="10498" max="10498" width="10.33203125" style="215" customWidth="1"/>
    <col min="10499" max="10501" width="9.109375" style="215" customWidth="1"/>
    <col min="10502" max="10502" width="10.33203125" style="215" customWidth="1"/>
    <col min="10503" max="10503" width="8.5546875" style="215" customWidth="1"/>
    <col min="10504" max="10504" width="11.109375" style="215" customWidth="1"/>
    <col min="10505" max="10505" width="9" style="215" customWidth="1"/>
    <col min="10506" max="10752" width="8.88671875" style="215"/>
    <col min="10753" max="10753" width="20.88671875" style="215" customWidth="1"/>
    <col min="10754" max="10754" width="10.33203125" style="215" customWidth="1"/>
    <col min="10755" max="10757" width="9.109375" style="215" customWidth="1"/>
    <col min="10758" max="10758" width="10.33203125" style="215" customWidth="1"/>
    <col min="10759" max="10759" width="8.5546875" style="215" customWidth="1"/>
    <col min="10760" max="10760" width="11.109375" style="215" customWidth="1"/>
    <col min="10761" max="10761" width="9" style="215" customWidth="1"/>
    <col min="10762" max="11008" width="8.88671875" style="215"/>
    <col min="11009" max="11009" width="20.88671875" style="215" customWidth="1"/>
    <col min="11010" max="11010" width="10.33203125" style="215" customWidth="1"/>
    <col min="11011" max="11013" width="9.109375" style="215" customWidth="1"/>
    <col min="11014" max="11014" width="10.33203125" style="215" customWidth="1"/>
    <col min="11015" max="11015" width="8.5546875" style="215" customWidth="1"/>
    <col min="11016" max="11016" width="11.109375" style="215" customWidth="1"/>
    <col min="11017" max="11017" width="9" style="215" customWidth="1"/>
    <col min="11018" max="11264" width="8.88671875" style="215"/>
    <col min="11265" max="11265" width="20.88671875" style="215" customWidth="1"/>
    <col min="11266" max="11266" width="10.33203125" style="215" customWidth="1"/>
    <col min="11267" max="11269" width="9.109375" style="215" customWidth="1"/>
    <col min="11270" max="11270" width="10.33203125" style="215" customWidth="1"/>
    <col min="11271" max="11271" width="8.5546875" style="215" customWidth="1"/>
    <col min="11272" max="11272" width="11.109375" style="215" customWidth="1"/>
    <col min="11273" max="11273" width="9" style="215" customWidth="1"/>
    <col min="11274" max="11520" width="8.88671875" style="215"/>
    <col min="11521" max="11521" width="20.88671875" style="215" customWidth="1"/>
    <col min="11522" max="11522" width="10.33203125" style="215" customWidth="1"/>
    <col min="11523" max="11525" width="9.109375" style="215" customWidth="1"/>
    <col min="11526" max="11526" width="10.33203125" style="215" customWidth="1"/>
    <col min="11527" max="11527" width="8.5546875" style="215" customWidth="1"/>
    <col min="11528" max="11528" width="11.109375" style="215" customWidth="1"/>
    <col min="11529" max="11529" width="9" style="215" customWidth="1"/>
    <col min="11530" max="11776" width="8.88671875" style="215"/>
    <col min="11777" max="11777" width="20.88671875" style="215" customWidth="1"/>
    <col min="11778" max="11778" width="10.33203125" style="215" customWidth="1"/>
    <col min="11779" max="11781" width="9.109375" style="215" customWidth="1"/>
    <col min="11782" max="11782" width="10.33203125" style="215" customWidth="1"/>
    <col min="11783" max="11783" width="8.5546875" style="215" customWidth="1"/>
    <col min="11784" max="11784" width="11.109375" style="215" customWidth="1"/>
    <col min="11785" max="11785" width="9" style="215" customWidth="1"/>
    <col min="11786" max="12032" width="8.88671875" style="215"/>
    <col min="12033" max="12033" width="20.88671875" style="215" customWidth="1"/>
    <col min="12034" max="12034" width="10.33203125" style="215" customWidth="1"/>
    <col min="12035" max="12037" width="9.109375" style="215" customWidth="1"/>
    <col min="12038" max="12038" width="10.33203125" style="215" customWidth="1"/>
    <col min="12039" max="12039" width="8.5546875" style="215" customWidth="1"/>
    <col min="12040" max="12040" width="11.109375" style="215" customWidth="1"/>
    <col min="12041" max="12041" width="9" style="215" customWidth="1"/>
    <col min="12042" max="12288" width="8.88671875" style="215"/>
    <col min="12289" max="12289" width="20.88671875" style="215" customWidth="1"/>
    <col min="12290" max="12290" width="10.33203125" style="215" customWidth="1"/>
    <col min="12291" max="12293" width="9.109375" style="215" customWidth="1"/>
    <col min="12294" max="12294" width="10.33203125" style="215" customWidth="1"/>
    <col min="12295" max="12295" width="8.5546875" style="215" customWidth="1"/>
    <col min="12296" max="12296" width="11.109375" style="215" customWidth="1"/>
    <col min="12297" max="12297" width="9" style="215" customWidth="1"/>
    <col min="12298" max="12544" width="8.88671875" style="215"/>
    <col min="12545" max="12545" width="20.88671875" style="215" customWidth="1"/>
    <col min="12546" max="12546" width="10.33203125" style="215" customWidth="1"/>
    <col min="12547" max="12549" width="9.109375" style="215" customWidth="1"/>
    <col min="12550" max="12550" width="10.33203125" style="215" customWidth="1"/>
    <col min="12551" max="12551" width="8.5546875" style="215" customWidth="1"/>
    <col min="12552" max="12552" width="11.109375" style="215" customWidth="1"/>
    <col min="12553" max="12553" width="9" style="215" customWidth="1"/>
    <col min="12554" max="12800" width="8.88671875" style="215"/>
    <col min="12801" max="12801" width="20.88671875" style="215" customWidth="1"/>
    <col min="12802" max="12802" width="10.33203125" style="215" customWidth="1"/>
    <col min="12803" max="12805" width="9.109375" style="215" customWidth="1"/>
    <col min="12806" max="12806" width="10.33203125" style="215" customWidth="1"/>
    <col min="12807" max="12807" width="8.5546875" style="215" customWidth="1"/>
    <col min="12808" max="12808" width="11.109375" style="215" customWidth="1"/>
    <col min="12809" max="12809" width="9" style="215" customWidth="1"/>
    <col min="12810" max="13056" width="8.88671875" style="215"/>
    <col min="13057" max="13057" width="20.88671875" style="215" customWidth="1"/>
    <col min="13058" max="13058" width="10.33203125" style="215" customWidth="1"/>
    <col min="13059" max="13061" width="9.109375" style="215" customWidth="1"/>
    <col min="13062" max="13062" width="10.33203125" style="215" customWidth="1"/>
    <col min="13063" max="13063" width="8.5546875" style="215" customWidth="1"/>
    <col min="13064" max="13064" width="11.109375" style="215" customWidth="1"/>
    <col min="13065" max="13065" width="9" style="215" customWidth="1"/>
    <col min="13066" max="13312" width="8.88671875" style="215"/>
    <col min="13313" max="13313" width="20.88671875" style="215" customWidth="1"/>
    <col min="13314" max="13314" width="10.33203125" style="215" customWidth="1"/>
    <col min="13315" max="13317" width="9.109375" style="215" customWidth="1"/>
    <col min="13318" max="13318" width="10.33203125" style="215" customWidth="1"/>
    <col min="13319" max="13319" width="8.5546875" style="215" customWidth="1"/>
    <col min="13320" max="13320" width="11.109375" style="215" customWidth="1"/>
    <col min="13321" max="13321" width="9" style="215" customWidth="1"/>
    <col min="13322" max="13568" width="8.88671875" style="215"/>
    <col min="13569" max="13569" width="20.88671875" style="215" customWidth="1"/>
    <col min="13570" max="13570" width="10.33203125" style="215" customWidth="1"/>
    <col min="13571" max="13573" width="9.109375" style="215" customWidth="1"/>
    <col min="13574" max="13574" width="10.33203125" style="215" customWidth="1"/>
    <col min="13575" max="13575" width="8.5546875" style="215" customWidth="1"/>
    <col min="13576" max="13576" width="11.109375" style="215" customWidth="1"/>
    <col min="13577" max="13577" width="9" style="215" customWidth="1"/>
    <col min="13578" max="13824" width="8.88671875" style="215"/>
    <col min="13825" max="13825" width="20.88671875" style="215" customWidth="1"/>
    <col min="13826" max="13826" width="10.33203125" style="215" customWidth="1"/>
    <col min="13827" max="13829" width="9.109375" style="215" customWidth="1"/>
    <col min="13830" max="13830" width="10.33203125" style="215" customWidth="1"/>
    <col min="13831" max="13831" width="8.5546875" style="215" customWidth="1"/>
    <col min="13832" max="13832" width="11.109375" style="215" customWidth="1"/>
    <col min="13833" max="13833" width="9" style="215" customWidth="1"/>
    <col min="13834" max="14080" width="8.88671875" style="215"/>
    <col min="14081" max="14081" width="20.88671875" style="215" customWidth="1"/>
    <col min="14082" max="14082" width="10.33203125" style="215" customWidth="1"/>
    <col min="14083" max="14085" width="9.109375" style="215" customWidth="1"/>
    <col min="14086" max="14086" width="10.33203125" style="215" customWidth="1"/>
    <col min="14087" max="14087" width="8.5546875" style="215" customWidth="1"/>
    <col min="14088" max="14088" width="11.109375" style="215" customWidth="1"/>
    <col min="14089" max="14089" width="9" style="215" customWidth="1"/>
    <col min="14090" max="14336" width="8.88671875" style="215"/>
    <col min="14337" max="14337" width="20.88671875" style="215" customWidth="1"/>
    <col min="14338" max="14338" width="10.33203125" style="215" customWidth="1"/>
    <col min="14339" max="14341" width="9.109375" style="215" customWidth="1"/>
    <col min="14342" max="14342" width="10.33203125" style="215" customWidth="1"/>
    <col min="14343" max="14343" width="8.5546875" style="215" customWidth="1"/>
    <col min="14344" max="14344" width="11.109375" style="215" customWidth="1"/>
    <col min="14345" max="14345" width="9" style="215" customWidth="1"/>
    <col min="14346" max="14592" width="8.88671875" style="215"/>
    <col min="14593" max="14593" width="20.88671875" style="215" customWidth="1"/>
    <col min="14594" max="14594" width="10.33203125" style="215" customWidth="1"/>
    <col min="14595" max="14597" width="9.109375" style="215" customWidth="1"/>
    <col min="14598" max="14598" width="10.33203125" style="215" customWidth="1"/>
    <col min="14599" max="14599" width="8.5546875" style="215" customWidth="1"/>
    <col min="14600" max="14600" width="11.109375" style="215" customWidth="1"/>
    <col min="14601" max="14601" width="9" style="215" customWidth="1"/>
    <col min="14602" max="14848" width="8.88671875" style="215"/>
    <col min="14849" max="14849" width="20.88671875" style="215" customWidth="1"/>
    <col min="14850" max="14850" width="10.33203125" style="215" customWidth="1"/>
    <col min="14851" max="14853" width="9.109375" style="215" customWidth="1"/>
    <col min="14854" max="14854" width="10.33203125" style="215" customWidth="1"/>
    <col min="14855" max="14855" width="8.5546875" style="215" customWidth="1"/>
    <col min="14856" max="14856" width="11.109375" style="215" customWidth="1"/>
    <col min="14857" max="14857" width="9" style="215" customWidth="1"/>
    <col min="14858" max="15104" width="8.88671875" style="215"/>
    <col min="15105" max="15105" width="20.88671875" style="215" customWidth="1"/>
    <col min="15106" max="15106" width="10.33203125" style="215" customWidth="1"/>
    <col min="15107" max="15109" width="9.109375" style="215" customWidth="1"/>
    <col min="15110" max="15110" width="10.33203125" style="215" customWidth="1"/>
    <col min="15111" max="15111" width="8.5546875" style="215" customWidth="1"/>
    <col min="15112" max="15112" width="11.109375" style="215" customWidth="1"/>
    <col min="15113" max="15113" width="9" style="215" customWidth="1"/>
    <col min="15114" max="15360" width="8.88671875" style="215"/>
    <col min="15361" max="15361" width="20.88671875" style="215" customWidth="1"/>
    <col min="15362" max="15362" width="10.33203125" style="215" customWidth="1"/>
    <col min="15363" max="15365" width="9.109375" style="215" customWidth="1"/>
    <col min="15366" max="15366" width="10.33203125" style="215" customWidth="1"/>
    <col min="15367" max="15367" width="8.5546875" style="215" customWidth="1"/>
    <col min="15368" max="15368" width="11.109375" style="215" customWidth="1"/>
    <col min="15369" max="15369" width="9" style="215" customWidth="1"/>
    <col min="15370" max="15616" width="8.88671875" style="215"/>
    <col min="15617" max="15617" width="20.88671875" style="215" customWidth="1"/>
    <col min="15618" max="15618" width="10.33203125" style="215" customWidth="1"/>
    <col min="15619" max="15621" width="9.109375" style="215" customWidth="1"/>
    <col min="15622" max="15622" width="10.33203125" style="215" customWidth="1"/>
    <col min="15623" max="15623" width="8.5546875" style="215" customWidth="1"/>
    <col min="15624" max="15624" width="11.109375" style="215" customWidth="1"/>
    <col min="15625" max="15625" width="9" style="215" customWidth="1"/>
    <col min="15626" max="15872" width="8.88671875" style="215"/>
    <col min="15873" max="15873" width="20.88671875" style="215" customWidth="1"/>
    <col min="15874" max="15874" width="10.33203125" style="215" customWidth="1"/>
    <col min="15875" max="15877" width="9.109375" style="215" customWidth="1"/>
    <col min="15878" max="15878" width="10.33203125" style="215" customWidth="1"/>
    <col min="15879" max="15879" width="8.5546875" style="215" customWidth="1"/>
    <col min="15880" max="15880" width="11.109375" style="215" customWidth="1"/>
    <col min="15881" max="15881" width="9" style="215" customWidth="1"/>
    <col min="15882" max="16128" width="8.88671875" style="215"/>
    <col min="16129" max="16129" width="20.88671875" style="215" customWidth="1"/>
    <col min="16130" max="16130" width="10.33203125" style="215" customWidth="1"/>
    <col min="16131" max="16133" width="9.109375" style="215" customWidth="1"/>
    <col min="16134" max="16134" width="10.33203125" style="215" customWidth="1"/>
    <col min="16135" max="16135" width="8.5546875" style="215" customWidth="1"/>
    <col min="16136" max="16136" width="11.109375" style="215" customWidth="1"/>
    <col min="16137" max="16137" width="9" style="215" customWidth="1"/>
    <col min="16138" max="16384" width="8.88671875" style="215"/>
  </cols>
  <sheetData>
    <row r="1" spans="1:12" ht="15">
      <c r="A1" s="221" t="s">
        <v>452</v>
      </c>
      <c r="G1" s="216" t="s">
        <v>460</v>
      </c>
      <c r="I1" s="217"/>
    </row>
    <row r="2" spans="1:12">
      <c r="I2" s="217"/>
    </row>
    <row r="3" spans="1:12" ht="28.95" customHeight="1">
      <c r="A3" s="480" t="s">
        <v>691</v>
      </c>
      <c r="B3" s="480"/>
      <c r="C3" s="480"/>
      <c r="D3" s="480"/>
      <c r="E3" s="480"/>
      <c r="I3" s="217"/>
    </row>
    <row r="4" spans="1:12" ht="13.8">
      <c r="A4" s="222"/>
      <c r="F4" s="223"/>
      <c r="G4" s="223"/>
      <c r="H4" s="223"/>
    </row>
    <row r="5" spans="1:12" ht="45" customHeight="1">
      <c r="A5" s="448" t="s">
        <v>0</v>
      </c>
      <c r="B5" s="478" t="s">
        <v>138</v>
      </c>
      <c r="C5" s="448" t="s">
        <v>139</v>
      </c>
      <c r="D5" s="317" t="s">
        <v>138</v>
      </c>
      <c r="E5" s="316" t="s">
        <v>139</v>
      </c>
      <c r="F5" s="223"/>
      <c r="G5" s="223"/>
      <c r="H5" s="223"/>
    </row>
    <row r="6" spans="1:12" ht="17.25" customHeight="1">
      <c r="A6" s="477"/>
      <c r="B6" s="481"/>
      <c r="C6" s="477"/>
      <c r="D6" s="464" t="s">
        <v>570</v>
      </c>
      <c r="E6" s="462"/>
      <c r="F6" s="223"/>
      <c r="G6" s="223"/>
      <c r="H6" s="223"/>
    </row>
    <row r="7" spans="1:12" s="318" customFormat="1" ht="41.4">
      <c r="A7" s="6" t="s">
        <v>617</v>
      </c>
      <c r="B7" s="374">
        <v>116703</v>
      </c>
      <c r="C7" s="375">
        <v>116550</v>
      </c>
      <c r="D7" s="344">
        <v>101.26513080827802</v>
      </c>
      <c r="E7" s="345">
        <v>101.27385214278266</v>
      </c>
      <c r="F7" s="226"/>
      <c r="G7" s="226"/>
      <c r="H7" s="226"/>
    </row>
    <row r="8" spans="1:12" ht="13.8">
      <c r="A8" s="287" t="s">
        <v>618</v>
      </c>
      <c r="B8" s="376">
        <v>967</v>
      </c>
      <c r="C8" s="377">
        <v>961</v>
      </c>
      <c r="D8" s="346">
        <v>111.79190751445087</v>
      </c>
      <c r="E8" s="238">
        <v>111.74418604651162</v>
      </c>
      <c r="F8" s="223"/>
      <c r="G8" s="223"/>
      <c r="H8" s="223"/>
    </row>
    <row r="9" spans="1:12" ht="13.8">
      <c r="A9" s="367" t="s">
        <v>620</v>
      </c>
      <c r="B9" s="376">
        <v>48297</v>
      </c>
      <c r="C9" s="377">
        <v>48285</v>
      </c>
      <c r="D9" s="346">
        <v>106.47252044708009</v>
      </c>
      <c r="E9" s="238">
        <v>106.48832234302978</v>
      </c>
      <c r="F9" s="223"/>
      <c r="G9" s="223"/>
      <c r="H9" s="373"/>
      <c r="I9" s="372"/>
    </row>
    <row r="10" spans="1:12" ht="13.8">
      <c r="A10" s="367" t="s">
        <v>621</v>
      </c>
      <c r="B10" s="376">
        <v>34089</v>
      </c>
      <c r="C10" s="377">
        <v>34079</v>
      </c>
      <c r="D10" s="346">
        <v>94.979242707085348</v>
      </c>
      <c r="E10" s="238">
        <v>94.980490523968783</v>
      </c>
      <c r="F10" s="223"/>
      <c r="G10" s="223"/>
      <c r="H10" s="373"/>
      <c r="I10" s="372"/>
    </row>
    <row r="11" spans="1:12" ht="13.8">
      <c r="A11" s="367" t="s">
        <v>622</v>
      </c>
      <c r="B11" s="376">
        <v>20653</v>
      </c>
      <c r="C11" s="377">
        <v>20636</v>
      </c>
      <c r="D11" s="346">
        <v>97.59474529817598</v>
      </c>
      <c r="E11" s="238">
        <v>97.578967278229626</v>
      </c>
      <c r="F11" s="223"/>
      <c r="G11" s="223"/>
      <c r="H11" s="373"/>
      <c r="I11" s="372"/>
    </row>
    <row r="12" spans="1:12" ht="13.8">
      <c r="A12" s="367" t="s">
        <v>623</v>
      </c>
      <c r="B12" s="376">
        <v>5544</v>
      </c>
      <c r="C12" s="378">
        <v>5531</v>
      </c>
      <c r="D12" s="346">
        <v>97.451221655827041</v>
      </c>
      <c r="E12" s="347">
        <v>97.35961978524908</v>
      </c>
    </row>
    <row r="13" spans="1:12" ht="13.8">
      <c r="A13" s="367" t="s">
        <v>624</v>
      </c>
      <c r="B13" s="376">
        <v>4266</v>
      </c>
      <c r="C13" s="378">
        <v>4250</v>
      </c>
      <c r="D13" s="346">
        <v>111.47112620851843</v>
      </c>
      <c r="E13" s="347">
        <v>111.54855643044618</v>
      </c>
    </row>
    <row r="14" spans="1:12" ht="13.8">
      <c r="A14" s="367" t="s">
        <v>625</v>
      </c>
      <c r="B14" s="376">
        <v>2155</v>
      </c>
      <c r="C14" s="378">
        <v>2137</v>
      </c>
      <c r="D14" s="346">
        <v>115.24064171122994</v>
      </c>
      <c r="E14" s="347">
        <v>115.45110750945436</v>
      </c>
    </row>
    <row r="15" spans="1:12" ht="13.8">
      <c r="A15" s="367" t="s">
        <v>619</v>
      </c>
      <c r="B15" s="376">
        <v>730</v>
      </c>
      <c r="C15" s="378">
        <v>669</v>
      </c>
      <c r="D15" s="346">
        <v>125.86206896551724</v>
      </c>
      <c r="E15" s="347">
        <v>130.91976516634051</v>
      </c>
      <c r="K15" s="372"/>
      <c r="L15" s="372"/>
    </row>
    <row r="16" spans="1:12" s="103" customFormat="1" ht="4.5" customHeight="1">
      <c r="A16" s="187"/>
      <c r="B16" s="162"/>
      <c r="C16" s="162"/>
      <c r="D16" s="162"/>
      <c r="E16" s="162"/>
      <c r="F16" s="162"/>
      <c r="G16" s="162"/>
    </row>
    <row r="17" spans="1:7" s="103" customFormat="1" ht="13.8">
      <c r="A17" s="314" t="s">
        <v>558</v>
      </c>
      <c r="B17" s="252"/>
      <c r="C17" s="252"/>
      <c r="F17" s="177"/>
      <c r="G17" s="177"/>
    </row>
    <row r="18" spans="1:7" ht="13.8">
      <c r="A18" s="287"/>
    </row>
    <row r="19" spans="1:7" ht="13.8">
      <c r="A19" s="287"/>
    </row>
    <row r="20" spans="1:7" ht="13.8">
      <c r="A20" s="287"/>
    </row>
    <row r="21" spans="1:7" ht="13.8">
      <c r="A21" s="287"/>
    </row>
    <row r="22" spans="1:7" ht="13.8">
      <c r="A22" s="287"/>
    </row>
    <row r="23" spans="1:7" ht="13.8">
      <c r="A23" s="287"/>
    </row>
    <row r="24" spans="1:7" ht="13.8">
      <c r="A24" s="287"/>
    </row>
    <row r="25" spans="1:7" ht="13.8">
      <c r="A25" s="287"/>
    </row>
    <row r="26" spans="1:7" ht="13.8">
      <c r="A26" s="8"/>
    </row>
    <row r="27" spans="1:7" ht="13.8">
      <c r="A27" s="287"/>
    </row>
    <row r="28" spans="1:7" ht="13.8">
      <c r="A28" s="287"/>
    </row>
    <row r="29" spans="1:7" ht="13.8">
      <c r="A29" s="8"/>
    </row>
    <row r="30" spans="1:7" ht="13.8">
      <c r="A30" s="8"/>
    </row>
    <row r="31" spans="1:7" ht="13.8">
      <c r="A31" s="8"/>
    </row>
  </sheetData>
  <customSheetViews>
    <customSheetView guid="{9B992861-3AC3-4AC1-AB34-7184421AE797}">
      <pane xSplit="1" ySplit="5" topLeftCell="B6" activePane="bottomRight" state="frozen"/>
      <selection pane="bottomRight" activeCell="F6" sqref="F6:G6"/>
      <pageMargins left="0" right="0" top="0" bottom="0" header="0" footer="0"/>
      <printOptions horizontalCentered="1"/>
      <pageSetup paperSize="9" orientation="portrait" horizontalDpi="4294967294" r:id="rId1"/>
    </customSheetView>
    <customSheetView guid="{19B7ECBE-69EE-4DBE-BD16-EF1085DA02C7}">
      <pane xSplit="1" ySplit="5" topLeftCell="B6" activePane="bottomRight" state="frozen"/>
      <selection pane="bottomRight" activeCell="A14" sqref="A14:XFD15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>
      <pane xSplit="1" ySplit="5" topLeftCell="B6" activePane="bottomRight" state="frozen"/>
      <selection pane="bottomRight" activeCell="A14" sqref="A14:XFD15"/>
      <pageMargins left="0" right="0" top="0" bottom="0" header="0" footer="0"/>
      <printOptions horizontalCentered="1"/>
      <pageSetup paperSize="9" orientation="portrait" horizontalDpi="4294967294" r:id="rId3"/>
    </customSheetView>
    <customSheetView guid="{08F4DDD3-9D6E-4158-840D-C525428F9A47}">
      <pane xSplit="1" ySplit="5" topLeftCell="B6" activePane="bottomRight" state="frozen"/>
      <selection pane="bottomRight" activeCell="A14" sqref="A14:XFD15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5">
    <mergeCell ref="A3:E3"/>
    <mergeCell ref="A5:A6"/>
    <mergeCell ref="D6:E6"/>
    <mergeCell ref="B5:B6"/>
    <mergeCell ref="C5:C6"/>
  </mergeCells>
  <hyperlinks>
    <hyperlink ref="G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3.2"/>
  <cols>
    <col min="1" max="1" width="31.6640625" style="215" customWidth="1"/>
    <col min="2" max="2" width="13.109375" style="215" customWidth="1"/>
    <col min="3" max="3" width="12.88671875" style="215" customWidth="1"/>
    <col min="4" max="4" width="13.109375" style="215" customWidth="1"/>
    <col min="5" max="5" width="12.88671875" style="215" customWidth="1"/>
    <col min="6" max="6" width="9.109375" style="215" customWidth="1"/>
    <col min="7" max="7" width="11.109375" style="215" customWidth="1"/>
    <col min="8" max="8" width="9" style="215" customWidth="1"/>
    <col min="9" max="255" width="8.88671875" style="215"/>
    <col min="256" max="256" width="20.88671875" style="215" customWidth="1"/>
    <col min="257" max="257" width="10.33203125" style="215" customWidth="1"/>
    <col min="258" max="260" width="9.109375" style="215" customWidth="1"/>
    <col min="261" max="261" width="10.33203125" style="215" customWidth="1"/>
    <col min="262" max="262" width="8.5546875" style="215" customWidth="1"/>
    <col min="263" max="263" width="11.109375" style="215" customWidth="1"/>
    <col min="264" max="264" width="9" style="215" customWidth="1"/>
    <col min="265" max="511" width="8.88671875" style="215"/>
    <col min="512" max="512" width="20.88671875" style="215" customWidth="1"/>
    <col min="513" max="513" width="10.33203125" style="215" customWidth="1"/>
    <col min="514" max="516" width="9.109375" style="215" customWidth="1"/>
    <col min="517" max="517" width="10.33203125" style="215" customWidth="1"/>
    <col min="518" max="518" width="8.5546875" style="215" customWidth="1"/>
    <col min="519" max="519" width="11.109375" style="215" customWidth="1"/>
    <col min="520" max="520" width="9" style="215" customWidth="1"/>
    <col min="521" max="767" width="8.88671875" style="215"/>
    <col min="768" max="768" width="20.88671875" style="215" customWidth="1"/>
    <col min="769" max="769" width="10.33203125" style="215" customWidth="1"/>
    <col min="770" max="772" width="9.109375" style="215" customWidth="1"/>
    <col min="773" max="773" width="10.33203125" style="215" customWidth="1"/>
    <col min="774" max="774" width="8.5546875" style="215" customWidth="1"/>
    <col min="775" max="775" width="11.109375" style="215" customWidth="1"/>
    <col min="776" max="776" width="9" style="215" customWidth="1"/>
    <col min="777" max="1023" width="8.88671875" style="215"/>
    <col min="1024" max="1024" width="20.88671875" style="215" customWidth="1"/>
    <col min="1025" max="1025" width="10.33203125" style="215" customWidth="1"/>
    <col min="1026" max="1028" width="9.109375" style="215" customWidth="1"/>
    <col min="1029" max="1029" width="10.33203125" style="215" customWidth="1"/>
    <col min="1030" max="1030" width="8.5546875" style="215" customWidth="1"/>
    <col min="1031" max="1031" width="11.109375" style="215" customWidth="1"/>
    <col min="1032" max="1032" width="9" style="215" customWidth="1"/>
    <col min="1033" max="1279" width="8.88671875" style="215"/>
    <col min="1280" max="1280" width="20.88671875" style="215" customWidth="1"/>
    <col min="1281" max="1281" width="10.33203125" style="215" customWidth="1"/>
    <col min="1282" max="1284" width="9.109375" style="215" customWidth="1"/>
    <col min="1285" max="1285" width="10.33203125" style="215" customWidth="1"/>
    <col min="1286" max="1286" width="8.5546875" style="215" customWidth="1"/>
    <col min="1287" max="1287" width="11.109375" style="215" customWidth="1"/>
    <col min="1288" max="1288" width="9" style="215" customWidth="1"/>
    <col min="1289" max="1535" width="8.88671875" style="215"/>
    <col min="1536" max="1536" width="20.88671875" style="215" customWidth="1"/>
    <col min="1537" max="1537" width="10.33203125" style="215" customWidth="1"/>
    <col min="1538" max="1540" width="9.109375" style="215" customWidth="1"/>
    <col min="1541" max="1541" width="10.33203125" style="215" customWidth="1"/>
    <col min="1542" max="1542" width="8.5546875" style="215" customWidth="1"/>
    <col min="1543" max="1543" width="11.109375" style="215" customWidth="1"/>
    <col min="1544" max="1544" width="9" style="215" customWidth="1"/>
    <col min="1545" max="1791" width="8.88671875" style="215"/>
    <col min="1792" max="1792" width="20.88671875" style="215" customWidth="1"/>
    <col min="1793" max="1793" width="10.33203125" style="215" customWidth="1"/>
    <col min="1794" max="1796" width="9.109375" style="215" customWidth="1"/>
    <col min="1797" max="1797" width="10.33203125" style="215" customWidth="1"/>
    <col min="1798" max="1798" width="8.5546875" style="215" customWidth="1"/>
    <col min="1799" max="1799" width="11.109375" style="215" customWidth="1"/>
    <col min="1800" max="1800" width="9" style="215" customWidth="1"/>
    <col min="1801" max="2047" width="8.88671875" style="215"/>
    <col min="2048" max="2048" width="20.88671875" style="215" customWidth="1"/>
    <col min="2049" max="2049" width="10.33203125" style="215" customWidth="1"/>
    <col min="2050" max="2052" width="9.109375" style="215" customWidth="1"/>
    <col min="2053" max="2053" width="10.33203125" style="215" customWidth="1"/>
    <col min="2054" max="2054" width="8.5546875" style="215" customWidth="1"/>
    <col min="2055" max="2055" width="11.109375" style="215" customWidth="1"/>
    <col min="2056" max="2056" width="9" style="215" customWidth="1"/>
    <col min="2057" max="2303" width="8.88671875" style="215"/>
    <col min="2304" max="2304" width="20.88671875" style="215" customWidth="1"/>
    <col min="2305" max="2305" width="10.33203125" style="215" customWidth="1"/>
    <col min="2306" max="2308" width="9.109375" style="215" customWidth="1"/>
    <col min="2309" max="2309" width="10.33203125" style="215" customWidth="1"/>
    <col min="2310" max="2310" width="8.5546875" style="215" customWidth="1"/>
    <col min="2311" max="2311" width="11.109375" style="215" customWidth="1"/>
    <col min="2312" max="2312" width="9" style="215" customWidth="1"/>
    <col min="2313" max="2559" width="8.88671875" style="215"/>
    <col min="2560" max="2560" width="20.88671875" style="215" customWidth="1"/>
    <col min="2561" max="2561" width="10.33203125" style="215" customWidth="1"/>
    <col min="2562" max="2564" width="9.109375" style="215" customWidth="1"/>
    <col min="2565" max="2565" width="10.33203125" style="215" customWidth="1"/>
    <col min="2566" max="2566" width="8.5546875" style="215" customWidth="1"/>
    <col min="2567" max="2567" width="11.109375" style="215" customWidth="1"/>
    <col min="2568" max="2568" width="9" style="215" customWidth="1"/>
    <col min="2569" max="2815" width="8.88671875" style="215"/>
    <col min="2816" max="2816" width="20.88671875" style="215" customWidth="1"/>
    <col min="2817" max="2817" width="10.33203125" style="215" customWidth="1"/>
    <col min="2818" max="2820" width="9.109375" style="215" customWidth="1"/>
    <col min="2821" max="2821" width="10.33203125" style="215" customWidth="1"/>
    <col min="2822" max="2822" width="8.5546875" style="215" customWidth="1"/>
    <col min="2823" max="2823" width="11.109375" style="215" customWidth="1"/>
    <col min="2824" max="2824" width="9" style="215" customWidth="1"/>
    <col min="2825" max="3071" width="8.88671875" style="215"/>
    <col min="3072" max="3072" width="20.88671875" style="215" customWidth="1"/>
    <col min="3073" max="3073" width="10.33203125" style="215" customWidth="1"/>
    <col min="3074" max="3076" width="9.109375" style="215" customWidth="1"/>
    <col min="3077" max="3077" width="10.33203125" style="215" customWidth="1"/>
    <col min="3078" max="3078" width="8.5546875" style="215" customWidth="1"/>
    <col min="3079" max="3079" width="11.109375" style="215" customWidth="1"/>
    <col min="3080" max="3080" width="9" style="215" customWidth="1"/>
    <col min="3081" max="3327" width="8.88671875" style="215"/>
    <col min="3328" max="3328" width="20.88671875" style="215" customWidth="1"/>
    <col min="3329" max="3329" width="10.33203125" style="215" customWidth="1"/>
    <col min="3330" max="3332" width="9.109375" style="215" customWidth="1"/>
    <col min="3333" max="3333" width="10.33203125" style="215" customWidth="1"/>
    <col min="3334" max="3334" width="8.5546875" style="215" customWidth="1"/>
    <col min="3335" max="3335" width="11.109375" style="215" customWidth="1"/>
    <col min="3336" max="3336" width="9" style="215" customWidth="1"/>
    <col min="3337" max="3583" width="8.88671875" style="215"/>
    <col min="3584" max="3584" width="20.88671875" style="215" customWidth="1"/>
    <col min="3585" max="3585" width="10.33203125" style="215" customWidth="1"/>
    <col min="3586" max="3588" width="9.109375" style="215" customWidth="1"/>
    <col min="3589" max="3589" width="10.33203125" style="215" customWidth="1"/>
    <col min="3590" max="3590" width="8.5546875" style="215" customWidth="1"/>
    <col min="3591" max="3591" width="11.109375" style="215" customWidth="1"/>
    <col min="3592" max="3592" width="9" style="215" customWidth="1"/>
    <col min="3593" max="3839" width="8.88671875" style="215"/>
    <col min="3840" max="3840" width="20.88671875" style="215" customWidth="1"/>
    <col min="3841" max="3841" width="10.33203125" style="215" customWidth="1"/>
    <col min="3842" max="3844" width="9.109375" style="215" customWidth="1"/>
    <col min="3845" max="3845" width="10.33203125" style="215" customWidth="1"/>
    <col min="3846" max="3846" width="8.5546875" style="215" customWidth="1"/>
    <col min="3847" max="3847" width="11.109375" style="215" customWidth="1"/>
    <col min="3848" max="3848" width="9" style="215" customWidth="1"/>
    <col min="3849" max="4095" width="8.88671875" style="215"/>
    <col min="4096" max="4096" width="20.88671875" style="215" customWidth="1"/>
    <col min="4097" max="4097" width="10.33203125" style="215" customWidth="1"/>
    <col min="4098" max="4100" width="9.109375" style="215" customWidth="1"/>
    <col min="4101" max="4101" width="10.33203125" style="215" customWidth="1"/>
    <col min="4102" max="4102" width="8.5546875" style="215" customWidth="1"/>
    <col min="4103" max="4103" width="11.109375" style="215" customWidth="1"/>
    <col min="4104" max="4104" width="9" style="215" customWidth="1"/>
    <col min="4105" max="4351" width="8.88671875" style="215"/>
    <col min="4352" max="4352" width="20.88671875" style="215" customWidth="1"/>
    <col min="4353" max="4353" width="10.33203125" style="215" customWidth="1"/>
    <col min="4354" max="4356" width="9.109375" style="215" customWidth="1"/>
    <col min="4357" max="4357" width="10.33203125" style="215" customWidth="1"/>
    <col min="4358" max="4358" width="8.5546875" style="215" customWidth="1"/>
    <col min="4359" max="4359" width="11.109375" style="215" customWidth="1"/>
    <col min="4360" max="4360" width="9" style="215" customWidth="1"/>
    <col min="4361" max="4607" width="8.88671875" style="215"/>
    <col min="4608" max="4608" width="20.88671875" style="215" customWidth="1"/>
    <col min="4609" max="4609" width="10.33203125" style="215" customWidth="1"/>
    <col min="4610" max="4612" width="9.109375" style="215" customWidth="1"/>
    <col min="4613" max="4613" width="10.33203125" style="215" customWidth="1"/>
    <col min="4614" max="4614" width="8.5546875" style="215" customWidth="1"/>
    <col min="4615" max="4615" width="11.109375" style="215" customWidth="1"/>
    <col min="4616" max="4616" width="9" style="215" customWidth="1"/>
    <col min="4617" max="4863" width="8.88671875" style="215"/>
    <col min="4864" max="4864" width="20.88671875" style="215" customWidth="1"/>
    <col min="4865" max="4865" width="10.33203125" style="215" customWidth="1"/>
    <col min="4866" max="4868" width="9.109375" style="215" customWidth="1"/>
    <col min="4869" max="4869" width="10.33203125" style="215" customWidth="1"/>
    <col min="4870" max="4870" width="8.5546875" style="215" customWidth="1"/>
    <col min="4871" max="4871" width="11.109375" style="215" customWidth="1"/>
    <col min="4872" max="4872" width="9" style="215" customWidth="1"/>
    <col min="4873" max="5119" width="8.88671875" style="215"/>
    <col min="5120" max="5120" width="20.88671875" style="215" customWidth="1"/>
    <col min="5121" max="5121" width="10.33203125" style="215" customWidth="1"/>
    <col min="5122" max="5124" width="9.109375" style="215" customWidth="1"/>
    <col min="5125" max="5125" width="10.33203125" style="215" customWidth="1"/>
    <col min="5126" max="5126" width="8.5546875" style="215" customWidth="1"/>
    <col min="5127" max="5127" width="11.109375" style="215" customWidth="1"/>
    <col min="5128" max="5128" width="9" style="215" customWidth="1"/>
    <col min="5129" max="5375" width="8.88671875" style="215"/>
    <col min="5376" max="5376" width="20.88671875" style="215" customWidth="1"/>
    <col min="5377" max="5377" width="10.33203125" style="215" customWidth="1"/>
    <col min="5378" max="5380" width="9.109375" style="215" customWidth="1"/>
    <col min="5381" max="5381" width="10.33203125" style="215" customWidth="1"/>
    <col min="5382" max="5382" width="8.5546875" style="215" customWidth="1"/>
    <col min="5383" max="5383" width="11.109375" style="215" customWidth="1"/>
    <col min="5384" max="5384" width="9" style="215" customWidth="1"/>
    <col min="5385" max="5631" width="8.88671875" style="215"/>
    <col min="5632" max="5632" width="20.88671875" style="215" customWidth="1"/>
    <col min="5633" max="5633" width="10.33203125" style="215" customWidth="1"/>
    <col min="5634" max="5636" width="9.109375" style="215" customWidth="1"/>
    <col min="5637" max="5637" width="10.33203125" style="215" customWidth="1"/>
    <col min="5638" max="5638" width="8.5546875" style="215" customWidth="1"/>
    <col min="5639" max="5639" width="11.109375" style="215" customWidth="1"/>
    <col min="5640" max="5640" width="9" style="215" customWidth="1"/>
    <col min="5641" max="5887" width="8.88671875" style="215"/>
    <col min="5888" max="5888" width="20.88671875" style="215" customWidth="1"/>
    <col min="5889" max="5889" width="10.33203125" style="215" customWidth="1"/>
    <col min="5890" max="5892" width="9.109375" style="215" customWidth="1"/>
    <col min="5893" max="5893" width="10.33203125" style="215" customWidth="1"/>
    <col min="5894" max="5894" width="8.5546875" style="215" customWidth="1"/>
    <col min="5895" max="5895" width="11.109375" style="215" customWidth="1"/>
    <col min="5896" max="5896" width="9" style="215" customWidth="1"/>
    <col min="5897" max="6143" width="8.88671875" style="215"/>
    <col min="6144" max="6144" width="20.88671875" style="215" customWidth="1"/>
    <col min="6145" max="6145" width="10.33203125" style="215" customWidth="1"/>
    <col min="6146" max="6148" width="9.109375" style="215" customWidth="1"/>
    <col min="6149" max="6149" width="10.33203125" style="215" customWidth="1"/>
    <col min="6150" max="6150" width="8.5546875" style="215" customWidth="1"/>
    <col min="6151" max="6151" width="11.109375" style="215" customWidth="1"/>
    <col min="6152" max="6152" width="9" style="215" customWidth="1"/>
    <col min="6153" max="6399" width="8.88671875" style="215"/>
    <col min="6400" max="6400" width="20.88671875" style="215" customWidth="1"/>
    <col min="6401" max="6401" width="10.33203125" style="215" customWidth="1"/>
    <col min="6402" max="6404" width="9.109375" style="215" customWidth="1"/>
    <col min="6405" max="6405" width="10.33203125" style="215" customWidth="1"/>
    <col min="6406" max="6406" width="8.5546875" style="215" customWidth="1"/>
    <col min="6407" max="6407" width="11.109375" style="215" customWidth="1"/>
    <col min="6408" max="6408" width="9" style="215" customWidth="1"/>
    <col min="6409" max="6655" width="8.88671875" style="215"/>
    <col min="6656" max="6656" width="20.88671875" style="215" customWidth="1"/>
    <col min="6657" max="6657" width="10.33203125" style="215" customWidth="1"/>
    <col min="6658" max="6660" width="9.109375" style="215" customWidth="1"/>
    <col min="6661" max="6661" width="10.33203125" style="215" customWidth="1"/>
    <col min="6662" max="6662" width="8.5546875" style="215" customWidth="1"/>
    <col min="6663" max="6663" width="11.109375" style="215" customWidth="1"/>
    <col min="6664" max="6664" width="9" style="215" customWidth="1"/>
    <col min="6665" max="6911" width="8.88671875" style="215"/>
    <col min="6912" max="6912" width="20.88671875" style="215" customWidth="1"/>
    <col min="6913" max="6913" width="10.33203125" style="215" customWidth="1"/>
    <col min="6914" max="6916" width="9.109375" style="215" customWidth="1"/>
    <col min="6917" max="6917" width="10.33203125" style="215" customWidth="1"/>
    <col min="6918" max="6918" width="8.5546875" style="215" customWidth="1"/>
    <col min="6919" max="6919" width="11.109375" style="215" customWidth="1"/>
    <col min="6920" max="6920" width="9" style="215" customWidth="1"/>
    <col min="6921" max="7167" width="8.88671875" style="215"/>
    <col min="7168" max="7168" width="20.88671875" style="215" customWidth="1"/>
    <col min="7169" max="7169" width="10.33203125" style="215" customWidth="1"/>
    <col min="7170" max="7172" width="9.109375" style="215" customWidth="1"/>
    <col min="7173" max="7173" width="10.33203125" style="215" customWidth="1"/>
    <col min="7174" max="7174" width="8.5546875" style="215" customWidth="1"/>
    <col min="7175" max="7175" width="11.109375" style="215" customWidth="1"/>
    <col min="7176" max="7176" width="9" style="215" customWidth="1"/>
    <col min="7177" max="7423" width="8.88671875" style="215"/>
    <col min="7424" max="7424" width="20.88671875" style="215" customWidth="1"/>
    <col min="7425" max="7425" width="10.33203125" style="215" customWidth="1"/>
    <col min="7426" max="7428" width="9.109375" style="215" customWidth="1"/>
    <col min="7429" max="7429" width="10.33203125" style="215" customWidth="1"/>
    <col min="7430" max="7430" width="8.5546875" style="215" customWidth="1"/>
    <col min="7431" max="7431" width="11.109375" style="215" customWidth="1"/>
    <col min="7432" max="7432" width="9" style="215" customWidth="1"/>
    <col min="7433" max="7679" width="8.88671875" style="215"/>
    <col min="7680" max="7680" width="20.88671875" style="215" customWidth="1"/>
    <col min="7681" max="7681" width="10.33203125" style="215" customWidth="1"/>
    <col min="7682" max="7684" width="9.109375" style="215" customWidth="1"/>
    <col min="7685" max="7685" width="10.33203125" style="215" customWidth="1"/>
    <col min="7686" max="7686" width="8.5546875" style="215" customWidth="1"/>
    <col min="7687" max="7687" width="11.109375" style="215" customWidth="1"/>
    <col min="7688" max="7688" width="9" style="215" customWidth="1"/>
    <col min="7689" max="7935" width="8.88671875" style="215"/>
    <col min="7936" max="7936" width="20.88671875" style="215" customWidth="1"/>
    <col min="7937" max="7937" width="10.33203125" style="215" customWidth="1"/>
    <col min="7938" max="7940" width="9.109375" style="215" customWidth="1"/>
    <col min="7941" max="7941" width="10.33203125" style="215" customWidth="1"/>
    <col min="7942" max="7942" width="8.5546875" style="215" customWidth="1"/>
    <col min="7943" max="7943" width="11.109375" style="215" customWidth="1"/>
    <col min="7944" max="7944" width="9" style="215" customWidth="1"/>
    <col min="7945" max="8191" width="8.88671875" style="215"/>
    <col min="8192" max="8192" width="20.88671875" style="215" customWidth="1"/>
    <col min="8193" max="8193" width="10.33203125" style="215" customWidth="1"/>
    <col min="8194" max="8196" width="9.109375" style="215" customWidth="1"/>
    <col min="8197" max="8197" width="10.33203125" style="215" customWidth="1"/>
    <col min="8198" max="8198" width="8.5546875" style="215" customWidth="1"/>
    <col min="8199" max="8199" width="11.109375" style="215" customWidth="1"/>
    <col min="8200" max="8200" width="9" style="215" customWidth="1"/>
    <col min="8201" max="8447" width="8.88671875" style="215"/>
    <col min="8448" max="8448" width="20.88671875" style="215" customWidth="1"/>
    <col min="8449" max="8449" width="10.33203125" style="215" customWidth="1"/>
    <col min="8450" max="8452" width="9.109375" style="215" customWidth="1"/>
    <col min="8453" max="8453" width="10.33203125" style="215" customWidth="1"/>
    <col min="8454" max="8454" width="8.5546875" style="215" customWidth="1"/>
    <col min="8455" max="8455" width="11.109375" style="215" customWidth="1"/>
    <col min="8456" max="8456" width="9" style="215" customWidth="1"/>
    <col min="8457" max="8703" width="8.88671875" style="215"/>
    <col min="8704" max="8704" width="20.88671875" style="215" customWidth="1"/>
    <col min="8705" max="8705" width="10.33203125" style="215" customWidth="1"/>
    <col min="8706" max="8708" width="9.109375" style="215" customWidth="1"/>
    <col min="8709" max="8709" width="10.33203125" style="215" customWidth="1"/>
    <col min="8710" max="8710" width="8.5546875" style="215" customWidth="1"/>
    <col min="8711" max="8711" width="11.109375" style="215" customWidth="1"/>
    <col min="8712" max="8712" width="9" style="215" customWidth="1"/>
    <col min="8713" max="8959" width="8.88671875" style="215"/>
    <col min="8960" max="8960" width="20.88671875" style="215" customWidth="1"/>
    <col min="8961" max="8961" width="10.33203125" style="215" customWidth="1"/>
    <col min="8962" max="8964" width="9.109375" style="215" customWidth="1"/>
    <col min="8965" max="8965" width="10.33203125" style="215" customWidth="1"/>
    <col min="8966" max="8966" width="8.5546875" style="215" customWidth="1"/>
    <col min="8967" max="8967" width="11.109375" style="215" customWidth="1"/>
    <col min="8968" max="8968" width="9" style="215" customWidth="1"/>
    <col min="8969" max="9215" width="8.88671875" style="215"/>
    <col min="9216" max="9216" width="20.88671875" style="215" customWidth="1"/>
    <col min="9217" max="9217" width="10.33203125" style="215" customWidth="1"/>
    <col min="9218" max="9220" width="9.109375" style="215" customWidth="1"/>
    <col min="9221" max="9221" width="10.33203125" style="215" customWidth="1"/>
    <col min="9222" max="9222" width="8.5546875" style="215" customWidth="1"/>
    <col min="9223" max="9223" width="11.109375" style="215" customWidth="1"/>
    <col min="9224" max="9224" width="9" style="215" customWidth="1"/>
    <col min="9225" max="9471" width="8.88671875" style="215"/>
    <col min="9472" max="9472" width="20.88671875" style="215" customWidth="1"/>
    <col min="9473" max="9473" width="10.33203125" style="215" customWidth="1"/>
    <col min="9474" max="9476" width="9.109375" style="215" customWidth="1"/>
    <col min="9477" max="9477" width="10.33203125" style="215" customWidth="1"/>
    <col min="9478" max="9478" width="8.5546875" style="215" customWidth="1"/>
    <col min="9479" max="9479" width="11.109375" style="215" customWidth="1"/>
    <col min="9480" max="9480" width="9" style="215" customWidth="1"/>
    <col min="9481" max="9727" width="8.88671875" style="215"/>
    <col min="9728" max="9728" width="20.88671875" style="215" customWidth="1"/>
    <col min="9729" max="9729" width="10.33203125" style="215" customWidth="1"/>
    <col min="9730" max="9732" width="9.109375" style="215" customWidth="1"/>
    <col min="9733" max="9733" width="10.33203125" style="215" customWidth="1"/>
    <col min="9734" max="9734" width="8.5546875" style="215" customWidth="1"/>
    <col min="9735" max="9735" width="11.109375" style="215" customWidth="1"/>
    <col min="9736" max="9736" width="9" style="215" customWidth="1"/>
    <col min="9737" max="9983" width="8.88671875" style="215"/>
    <col min="9984" max="9984" width="20.88671875" style="215" customWidth="1"/>
    <col min="9985" max="9985" width="10.33203125" style="215" customWidth="1"/>
    <col min="9986" max="9988" width="9.109375" style="215" customWidth="1"/>
    <col min="9989" max="9989" width="10.33203125" style="215" customWidth="1"/>
    <col min="9990" max="9990" width="8.5546875" style="215" customWidth="1"/>
    <col min="9991" max="9991" width="11.109375" style="215" customWidth="1"/>
    <col min="9992" max="9992" width="9" style="215" customWidth="1"/>
    <col min="9993" max="10239" width="8.88671875" style="215"/>
    <col min="10240" max="10240" width="20.88671875" style="215" customWidth="1"/>
    <col min="10241" max="10241" width="10.33203125" style="215" customWidth="1"/>
    <col min="10242" max="10244" width="9.109375" style="215" customWidth="1"/>
    <col min="10245" max="10245" width="10.33203125" style="215" customWidth="1"/>
    <col min="10246" max="10246" width="8.5546875" style="215" customWidth="1"/>
    <col min="10247" max="10247" width="11.109375" style="215" customWidth="1"/>
    <col min="10248" max="10248" width="9" style="215" customWidth="1"/>
    <col min="10249" max="10495" width="8.88671875" style="215"/>
    <col min="10496" max="10496" width="20.88671875" style="215" customWidth="1"/>
    <col min="10497" max="10497" width="10.33203125" style="215" customWidth="1"/>
    <col min="10498" max="10500" width="9.109375" style="215" customWidth="1"/>
    <col min="10501" max="10501" width="10.33203125" style="215" customWidth="1"/>
    <col min="10502" max="10502" width="8.5546875" style="215" customWidth="1"/>
    <col min="10503" max="10503" width="11.109375" style="215" customWidth="1"/>
    <col min="10504" max="10504" width="9" style="215" customWidth="1"/>
    <col min="10505" max="10751" width="8.88671875" style="215"/>
    <col min="10752" max="10752" width="20.88671875" style="215" customWidth="1"/>
    <col min="10753" max="10753" width="10.33203125" style="215" customWidth="1"/>
    <col min="10754" max="10756" width="9.109375" style="215" customWidth="1"/>
    <col min="10757" max="10757" width="10.33203125" style="215" customWidth="1"/>
    <col min="10758" max="10758" width="8.5546875" style="215" customWidth="1"/>
    <col min="10759" max="10759" width="11.109375" style="215" customWidth="1"/>
    <col min="10760" max="10760" width="9" style="215" customWidth="1"/>
    <col min="10761" max="11007" width="8.88671875" style="215"/>
    <col min="11008" max="11008" width="20.88671875" style="215" customWidth="1"/>
    <col min="11009" max="11009" width="10.33203125" style="215" customWidth="1"/>
    <col min="11010" max="11012" width="9.109375" style="215" customWidth="1"/>
    <col min="11013" max="11013" width="10.33203125" style="215" customWidth="1"/>
    <col min="11014" max="11014" width="8.5546875" style="215" customWidth="1"/>
    <col min="11015" max="11015" width="11.109375" style="215" customWidth="1"/>
    <col min="11016" max="11016" width="9" style="215" customWidth="1"/>
    <col min="11017" max="11263" width="8.88671875" style="215"/>
    <col min="11264" max="11264" width="20.88671875" style="215" customWidth="1"/>
    <col min="11265" max="11265" width="10.33203125" style="215" customWidth="1"/>
    <col min="11266" max="11268" width="9.109375" style="215" customWidth="1"/>
    <col min="11269" max="11269" width="10.33203125" style="215" customWidth="1"/>
    <col min="11270" max="11270" width="8.5546875" style="215" customWidth="1"/>
    <col min="11271" max="11271" width="11.109375" style="215" customWidth="1"/>
    <col min="11272" max="11272" width="9" style="215" customWidth="1"/>
    <col min="11273" max="11519" width="8.88671875" style="215"/>
    <col min="11520" max="11520" width="20.88671875" style="215" customWidth="1"/>
    <col min="11521" max="11521" width="10.33203125" style="215" customWidth="1"/>
    <col min="11522" max="11524" width="9.109375" style="215" customWidth="1"/>
    <col min="11525" max="11525" width="10.33203125" style="215" customWidth="1"/>
    <col min="11526" max="11526" width="8.5546875" style="215" customWidth="1"/>
    <col min="11527" max="11527" width="11.109375" style="215" customWidth="1"/>
    <col min="11528" max="11528" width="9" style="215" customWidth="1"/>
    <col min="11529" max="11775" width="8.88671875" style="215"/>
    <col min="11776" max="11776" width="20.88671875" style="215" customWidth="1"/>
    <col min="11777" max="11777" width="10.33203125" style="215" customWidth="1"/>
    <col min="11778" max="11780" width="9.109375" style="215" customWidth="1"/>
    <col min="11781" max="11781" width="10.33203125" style="215" customWidth="1"/>
    <col min="11782" max="11782" width="8.5546875" style="215" customWidth="1"/>
    <col min="11783" max="11783" width="11.109375" style="215" customWidth="1"/>
    <col min="11784" max="11784" width="9" style="215" customWidth="1"/>
    <col min="11785" max="12031" width="8.88671875" style="215"/>
    <col min="12032" max="12032" width="20.88671875" style="215" customWidth="1"/>
    <col min="12033" max="12033" width="10.33203125" style="215" customWidth="1"/>
    <col min="12034" max="12036" width="9.109375" style="215" customWidth="1"/>
    <col min="12037" max="12037" width="10.33203125" style="215" customWidth="1"/>
    <col min="12038" max="12038" width="8.5546875" style="215" customWidth="1"/>
    <col min="12039" max="12039" width="11.109375" style="215" customWidth="1"/>
    <col min="12040" max="12040" width="9" style="215" customWidth="1"/>
    <col min="12041" max="12287" width="8.88671875" style="215"/>
    <col min="12288" max="12288" width="20.88671875" style="215" customWidth="1"/>
    <col min="12289" max="12289" width="10.33203125" style="215" customWidth="1"/>
    <col min="12290" max="12292" width="9.109375" style="215" customWidth="1"/>
    <col min="12293" max="12293" width="10.33203125" style="215" customWidth="1"/>
    <col min="12294" max="12294" width="8.5546875" style="215" customWidth="1"/>
    <col min="12295" max="12295" width="11.109375" style="215" customWidth="1"/>
    <col min="12296" max="12296" width="9" style="215" customWidth="1"/>
    <col min="12297" max="12543" width="8.88671875" style="215"/>
    <col min="12544" max="12544" width="20.88671875" style="215" customWidth="1"/>
    <col min="12545" max="12545" width="10.33203125" style="215" customWidth="1"/>
    <col min="12546" max="12548" width="9.109375" style="215" customWidth="1"/>
    <col min="12549" max="12549" width="10.33203125" style="215" customWidth="1"/>
    <col min="12550" max="12550" width="8.5546875" style="215" customWidth="1"/>
    <col min="12551" max="12551" width="11.109375" style="215" customWidth="1"/>
    <col min="12552" max="12552" width="9" style="215" customWidth="1"/>
    <col min="12553" max="12799" width="8.88671875" style="215"/>
    <col min="12800" max="12800" width="20.88671875" style="215" customWidth="1"/>
    <col min="12801" max="12801" width="10.33203125" style="215" customWidth="1"/>
    <col min="12802" max="12804" width="9.109375" style="215" customWidth="1"/>
    <col min="12805" max="12805" width="10.33203125" style="215" customWidth="1"/>
    <col min="12806" max="12806" width="8.5546875" style="215" customWidth="1"/>
    <col min="12807" max="12807" width="11.109375" style="215" customWidth="1"/>
    <col min="12808" max="12808" width="9" style="215" customWidth="1"/>
    <col min="12809" max="13055" width="8.88671875" style="215"/>
    <col min="13056" max="13056" width="20.88671875" style="215" customWidth="1"/>
    <col min="13057" max="13057" width="10.33203125" style="215" customWidth="1"/>
    <col min="13058" max="13060" width="9.109375" style="215" customWidth="1"/>
    <col min="13061" max="13061" width="10.33203125" style="215" customWidth="1"/>
    <col min="13062" max="13062" width="8.5546875" style="215" customWidth="1"/>
    <col min="13063" max="13063" width="11.109375" style="215" customWidth="1"/>
    <col min="13064" max="13064" width="9" style="215" customWidth="1"/>
    <col min="13065" max="13311" width="8.88671875" style="215"/>
    <col min="13312" max="13312" width="20.88671875" style="215" customWidth="1"/>
    <col min="13313" max="13313" width="10.33203125" style="215" customWidth="1"/>
    <col min="13314" max="13316" width="9.109375" style="215" customWidth="1"/>
    <col min="13317" max="13317" width="10.33203125" style="215" customWidth="1"/>
    <col min="13318" max="13318" width="8.5546875" style="215" customWidth="1"/>
    <col min="13319" max="13319" width="11.109375" style="215" customWidth="1"/>
    <col min="13320" max="13320" width="9" style="215" customWidth="1"/>
    <col min="13321" max="13567" width="8.88671875" style="215"/>
    <col min="13568" max="13568" width="20.88671875" style="215" customWidth="1"/>
    <col min="13569" max="13569" width="10.33203125" style="215" customWidth="1"/>
    <col min="13570" max="13572" width="9.109375" style="215" customWidth="1"/>
    <col min="13573" max="13573" width="10.33203125" style="215" customWidth="1"/>
    <col min="13574" max="13574" width="8.5546875" style="215" customWidth="1"/>
    <col min="13575" max="13575" width="11.109375" style="215" customWidth="1"/>
    <col min="13576" max="13576" width="9" style="215" customWidth="1"/>
    <col min="13577" max="13823" width="8.88671875" style="215"/>
    <col min="13824" max="13824" width="20.88671875" style="215" customWidth="1"/>
    <col min="13825" max="13825" width="10.33203125" style="215" customWidth="1"/>
    <col min="13826" max="13828" width="9.109375" style="215" customWidth="1"/>
    <col min="13829" max="13829" width="10.33203125" style="215" customWidth="1"/>
    <col min="13830" max="13830" width="8.5546875" style="215" customWidth="1"/>
    <col min="13831" max="13831" width="11.109375" style="215" customWidth="1"/>
    <col min="13832" max="13832" width="9" style="215" customWidth="1"/>
    <col min="13833" max="14079" width="8.88671875" style="215"/>
    <col min="14080" max="14080" width="20.88671875" style="215" customWidth="1"/>
    <col min="14081" max="14081" width="10.33203125" style="215" customWidth="1"/>
    <col min="14082" max="14084" width="9.109375" style="215" customWidth="1"/>
    <col min="14085" max="14085" width="10.33203125" style="215" customWidth="1"/>
    <col min="14086" max="14086" width="8.5546875" style="215" customWidth="1"/>
    <col min="14087" max="14087" width="11.109375" style="215" customWidth="1"/>
    <col min="14088" max="14088" width="9" style="215" customWidth="1"/>
    <col min="14089" max="14335" width="8.88671875" style="215"/>
    <col min="14336" max="14336" width="20.88671875" style="215" customWidth="1"/>
    <col min="14337" max="14337" width="10.33203125" style="215" customWidth="1"/>
    <col min="14338" max="14340" width="9.109375" style="215" customWidth="1"/>
    <col min="14341" max="14341" width="10.33203125" style="215" customWidth="1"/>
    <col min="14342" max="14342" width="8.5546875" style="215" customWidth="1"/>
    <col min="14343" max="14343" width="11.109375" style="215" customWidth="1"/>
    <col min="14344" max="14344" width="9" style="215" customWidth="1"/>
    <col min="14345" max="14591" width="8.88671875" style="215"/>
    <col min="14592" max="14592" width="20.88671875" style="215" customWidth="1"/>
    <col min="14593" max="14593" width="10.33203125" style="215" customWidth="1"/>
    <col min="14594" max="14596" width="9.109375" style="215" customWidth="1"/>
    <col min="14597" max="14597" width="10.33203125" style="215" customWidth="1"/>
    <col min="14598" max="14598" width="8.5546875" style="215" customWidth="1"/>
    <col min="14599" max="14599" width="11.109375" style="215" customWidth="1"/>
    <col min="14600" max="14600" width="9" style="215" customWidth="1"/>
    <col min="14601" max="14847" width="8.88671875" style="215"/>
    <col min="14848" max="14848" width="20.88671875" style="215" customWidth="1"/>
    <col min="14849" max="14849" width="10.33203125" style="215" customWidth="1"/>
    <col min="14850" max="14852" width="9.109375" style="215" customWidth="1"/>
    <col min="14853" max="14853" width="10.33203125" style="215" customWidth="1"/>
    <col min="14854" max="14854" width="8.5546875" style="215" customWidth="1"/>
    <col min="14855" max="14855" width="11.109375" style="215" customWidth="1"/>
    <col min="14856" max="14856" width="9" style="215" customWidth="1"/>
    <col min="14857" max="15103" width="8.88671875" style="215"/>
    <col min="15104" max="15104" width="20.88671875" style="215" customWidth="1"/>
    <col min="15105" max="15105" width="10.33203125" style="215" customWidth="1"/>
    <col min="15106" max="15108" width="9.109375" style="215" customWidth="1"/>
    <col min="15109" max="15109" width="10.33203125" style="215" customWidth="1"/>
    <col min="15110" max="15110" width="8.5546875" style="215" customWidth="1"/>
    <col min="15111" max="15111" width="11.109375" style="215" customWidth="1"/>
    <col min="15112" max="15112" width="9" style="215" customWidth="1"/>
    <col min="15113" max="15359" width="8.88671875" style="215"/>
    <col min="15360" max="15360" width="20.88671875" style="215" customWidth="1"/>
    <col min="15361" max="15361" width="10.33203125" style="215" customWidth="1"/>
    <col min="15362" max="15364" width="9.109375" style="215" customWidth="1"/>
    <col min="15365" max="15365" width="10.33203125" style="215" customWidth="1"/>
    <col min="15366" max="15366" width="8.5546875" style="215" customWidth="1"/>
    <col min="15367" max="15367" width="11.109375" style="215" customWidth="1"/>
    <col min="15368" max="15368" width="9" style="215" customWidth="1"/>
    <col min="15369" max="15615" width="8.88671875" style="215"/>
    <col min="15616" max="15616" width="20.88671875" style="215" customWidth="1"/>
    <col min="15617" max="15617" width="10.33203125" style="215" customWidth="1"/>
    <col min="15618" max="15620" width="9.109375" style="215" customWidth="1"/>
    <col min="15621" max="15621" width="10.33203125" style="215" customWidth="1"/>
    <col min="15622" max="15622" width="8.5546875" style="215" customWidth="1"/>
    <col min="15623" max="15623" width="11.109375" style="215" customWidth="1"/>
    <col min="15624" max="15624" width="9" style="215" customWidth="1"/>
    <col min="15625" max="15871" width="8.88671875" style="215"/>
    <col min="15872" max="15872" width="20.88671875" style="215" customWidth="1"/>
    <col min="15873" max="15873" width="10.33203125" style="215" customWidth="1"/>
    <col min="15874" max="15876" width="9.109375" style="215" customWidth="1"/>
    <col min="15877" max="15877" width="10.33203125" style="215" customWidth="1"/>
    <col min="15878" max="15878" width="8.5546875" style="215" customWidth="1"/>
    <col min="15879" max="15879" width="11.109375" style="215" customWidth="1"/>
    <col min="15880" max="15880" width="9" style="215" customWidth="1"/>
    <col min="15881" max="16127" width="8.88671875" style="215"/>
    <col min="16128" max="16128" width="20.88671875" style="215" customWidth="1"/>
    <col min="16129" max="16129" width="10.33203125" style="215" customWidth="1"/>
    <col min="16130" max="16132" width="9.109375" style="215" customWidth="1"/>
    <col min="16133" max="16133" width="10.33203125" style="215" customWidth="1"/>
    <col min="16134" max="16134" width="8.5546875" style="215" customWidth="1"/>
    <col min="16135" max="16135" width="11.109375" style="215" customWidth="1"/>
    <col min="16136" max="16136" width="9" style="215" customWidth="1"/>
    <col min="16137" max="16384" width="8.88671875" style="215"/>
  </cols>
  <sheetData>
    <row r="1" spans="1:8">
      <c r="A1" s="216" t="s">
        <v>460</v>
      </c>
      <c r="H1" s="217"/>
    </row>
    <row r="2" spans="1:8">
      <c r="H2" s="217"/>
    </row>
    <row r="3" spans="1:8" ht="28.95" customHeight="1">
      <c r="A3" s="480" t="s">
        <v>692</v>
      </c>
      <c r="B3" s="480"/>
      <c r="C3" s="480"/>
      <c r="D3" s="480"/>
      <c r="E3" s="480"/>
      <c r="H3" s="217"/>
    </row>
    <row r="4" spans="1:8" ht="13.8">
      <c r="A4" s="222"/>
      <c r="F4" s="223"/>
      <c r="G4" s="223"/>
    </row>
    <row r="5" spans="1:8" ht="45" customHeight="1">
      <c r="A5" s="474" t="s">
        <v>0</v>
      </c>
      <c r="B5" s="343" t="s">
        <v>138</v>
      </c>
      <c r="C5" s="342" t="s">
        <v>139</v>
      </c>
      <c r="D5" s="343" t="s">
        <v>138</v>
      </c>
      <c r="E5" s="342" t="s">
        <v>139</v>
      </c>
      <c r="F5" s="223"/>
      <c r="G5" s="223"/>
    </row>
    <row r="6" spans="1:8" ht="17.25" customHeight="1">
      <c r="A6" s="474"/>
      <c r="B6" s="464" t="s">
        <v>569</v>
      </c>
      <c r="C6" s="462"/>
      <c r="D6" s="464" t="s">
        <v>570</v>
      </c>
      <c r="E6" s="462"/>
      <c r="F6" s="223"/>
      <c r="G6" s="223"/>
    </row>
    <row r="7" spans="1:8" s="318" customFormat="1" ht="27.6">
      <c r="A7" s="42" t="s">
        <v>548</v>
      </c>
      <c r="B7" s="190">
        <v>179.898</v>
      </c>
      <c r="C7" s="294">
        <v>179.10599999999999</v>
      </c>
      <c r="D7" s="82">
        <v>103.41223945459355</v>
      </c>
      <c r="E7" s="83">
        <v>103.43322110636922</v>
      </c>
      <c r="F7" s="226"/>
      <c r="G7" s="226"/>
    </row>
    <row r="8" spans="1:8" ht="13.8">
      <c r="A8" s="74" t="s">
        <v>549</v>
      </c>
      <c r="B8" s="110">
        <v>2.254</v>
      </c>
      <c r="C8" s="172">
        <v>2.25</v>
      </c>
      <c r="D8" s="72">
        <v>59.113558877524255</v>
      </c>
      <c r="E8" s="84">
        <v>59.055118110236215</v>
      </c>
      <c r="F8" s="37"/>
      <c r="G8" s="223"/>
    </row>
    <row r="9" spans="1:8" ht="13.8">
      <c r="A9" s="74" t="s">
        <v>550</v>
      </c>
      <c r="B9" s="110">
        <v>35.539000000000001</v>
      </c>
      <c r="C9" s="172">
        <v>35.491999999999997</v>
      </c>
      <c r="D9" s="72">
        <v>70.312994618550178</v>
      </c>
      <c r="E9" s="84">
        <v>70.307640498405334</v>
      </c>
      <c r="F9" s="37"/>
      <c r="G9" s="223"/>
    </row>
    <row r="10" spans="1:8" ht="13.8">
      <c r="A10" s="74" t="s">
        <v>551</v>
      </c>
      <c r="B10" s="110">
        <v>40.86</v>
      </c>
      <c r="C10" s="172">
        <v>40.752000000000002</v>
      </c>
      <c r="D10" s="72">
        <v>105.14126910606763</v>
      </c>
      <c r="E10" s="84">
        <v>105.16373770999459</v>
      </c>
      <c r="F10" s="37"/>
      <c r="G10" s="223"/>
    </row>
    <row r="11" spans="1:8" ht="13.8">
      <c r="A11" s="74" t="s">
        <v>552</v>
      </c>
      <c r="B11" s="110">
        <v>53.695999999999998</v>
      </c>
      <c r="C11" s="172">
        <v>53.527999999999999</v>
      </c>
      <c r="D11" s="72">
        <v>111.49038661185166</v>
      </c>
      <c r="E11" s="84">
        <v>111.65856609441165</v>
      </c>
      <c r="F11" s="37"/>
      <c r="G11" s="223"/>
    </row>
    <row r="12" spans="1:8" ht="13.8">
      <c r="A12" s="74" t="s">
        <v>553</v>
      </c>
      <c r="B12" s="110">
        <v>35.073999999999998</v>
      </c>
      <c r="C12" s="379">
        <v>34.801000000000002</v>
      </c>
      <c r="D12" s="72">
        <v>136.58099688473519</v>
      </c>
      <c r="E12" s="347">
        <v>136.76412795724281</v>
      </c>
      <c r="F12" s="37"/>
    </row>
    <row r="13" spans="1:8" ht="13.8">
      <c r="A13" s="74" t="s">
        <v>554</v>
      </c>
      <c r="B13" s="110">
        <v>12.475</v>
      </c>
      <c r="C13" s="379">
        <v>12.282999999999999</v>
      </c>
      <c r="D13" s="72">
        <v>180.7709027677148</v>
      </c>
      <c r="E13" s="347">
        <v>182.4027324027324</v>
      </c>
      <c r="F13" s="37"/>
    </row>
    <row r="14" spans="1:8" s="37" customFormat="1" ht="4.5" customHeight="1">
      <c r="A14" s="187"/>
      <c r="B14" s="162"/>
      <c r="C14" s="162"/>
      <c r="D14" s="162"/>
      <c r="E14" s="162"/>
    </row>
    <row r="15" spans="1:8" s="37" customFormat="1" ht="13.8">
      <c r="A15" s="228" t="s">
        <v>558</v>
      </c>
    </row>
    <row r="16" spans="1:8" ht="13.8">
      <c r="A16" s="74"/>
    </row>
    <row r="17" spans="1:1" ht="13.8">
      <c r="A17" s="74"/>
    </row>
    <row r="18" spans="1:1" ht="13.8">
      <c r="A18" s="74"/>
    </row>
    <row r="19" spans="1:1" ht="13.8">
      <c r="A19" s="74"/>
    </row>
    <row r="20" spans="1:1" ht="13.8">
      <c r="A20" s="287"/>
    </row>
    <row r="21" spans="1:1" ht="13.8">
      <c r="A21" s="287"/>
    </row>
    <row r="22" spans="1:1" ht="13.8">
      <c r="A22" s="287"/>
    </row>
    <row r="23" spans="1:1" ht="13.8">
      <c r="A23" s="287"/>
    </row>
    <row r="24" spans="1:1" ht="13.8">
      <c r="A24" s="8"/>
    </row>
    <row r="25" spans="1:1" ht="13.8">
      <c r="A25" s="287"/>
    </row>
    <row r="26" spans="1:1" ht="13.8">
      <c r="A26" s="287"/>
    </row>
    <row r="27" spans="1:1" ht="13.8">
      <c r="A27" s="8"/>
    </row>
    <row r="28" spans="1:1" ht="13.8">
      <c r="A28" s="8"/>
    </row>
    <row r="29" spans="1:1" ht="13.8">
      <c r="A29" s="8"/>
    </row>
  </sheetData>
  <mergeCells count="4">
    <mergeCell ref="A3:E3"/>
    <mergeCell ref="A5:A6"/>
    <mergeCell ref="B6:C6"/>
    <mergeCell ref="D6:E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13.8"/>
  <cols>
    <col min="1" max="1" width="28.6640625" style="223" customWidth="1"/>
    <col min="2" max="2" width="11.88671875" style="223" customWidth="1"/>
    <col min="3" max="3" width="13" style="223" customWidth="1"/>
    <col min="4" max="4" width="11.88671875" style="223" customWidth="1"/>
    <col min="5" max="5" width="13" style="223" customWidth="1"/>
    <col min="6" max="6" width="11.88671875" style="223" customWidth="1"/>
    <col min="7" max="7" width="13.88671875" style="223" customWidth="1"/>
    <col min="8" max="8" width="10.33203125" style="223" customWidth="1"/>
    <col min="9" max="9" width="12.6640625" style="223" customWidth="1"/>
    <col min="10" max="10" width="10.33203125" style="223" customWidth="1"/>
    <col min="11" max="250" width="9.109375" style="223"/>
    <col min="251" max="251" width="20.88671875" style="223" customWidth="1"/>
    <col min="252" max="252" width="10.33203125" style="223" customWidth="1"/>
    <col min="253" max="255" width="9.109375" style="223" customWidth="1"/>
    <col min="256" max="256" width="10.33203125" style="223" customWidth="1"/>
    <col min="257" max="257" width="8.5546875" style="223" customWidth="1"/>
    <col min="258" max="258" width="11.109375" style="223" customWidth="1"/>
    <col min="259" max="259" width="9" style="223" customWidth="1"/>
    <col min="260" max="506" width="9.109375" style="223"/>
    <col min="507" max="507" width="20.88671875" style="223" customWidth="1"/>
    <col min="508" max="508" width="10.33203125" style="223" customWidth="1"/>
    <col min="509" max="511" width="9.109375" style="223" customWidth="1"/>
    <col min="512" max="512" width="10.33203125" style="223" customWidth="1"/>
    <col min="513" max="513" width="8.5546875" style="223" customWidth="1"/>
    <col min="514" max="514" width="11.109375" style="223" customWidth="1"/>
    <col min="515" max="515" width="9" style="223" customWidth="1"/>
    <col min="516" max="762" width="9.109375" style="223"/>
    <col min="763" max="763" width="20.88671875" style="223" customWidth="1"/>
    <col min="764" max="764" width="10.33203125" style="223" customWidth="1"/>
    <col min="765" max="767" width="9.109375" style="223" customWidth="1"/>
    <col min="768" max="768" width="10.33203125" style="223" customWidth="1"/>
    <col min="769" max="769" width="8.5546875" style="223" customWidth="1"/>
    <col min="770" max="770" width="11.109375" style="223" customWidth="1"/>
    <col min="771" max="771" width="9" style="223" customWidth="1"/>
    <col min="772" max="1018" width="9.109375" style="223"/>
    <col min="1019" max="1019" width="20.88671875" style="223" customWidth="1"/>
    <col min="1020" max="1020" width="10.33203125" style="223" customWidth="1"/>
    <col min="1021" max="1023" width="9.109375" style="223" customWidth="1"/>
    <col min="1024" max="1024" width="10.33203125" style="223" customWidth="1"/>
    <col min="1025" max="1025" width="8.5546875" style="223" customWidth="1"/>
    <col min="1026" max="1026" width="11.109375" style="223" customWidth="1"/>
    <col min="1027" max="1027" width="9" style="223" customWidth="1"/>
    <col min="1028" max="1274" width="9.109375" style="223"/>
    <col min="1275" max="1275" width="20.88671875" style="223" customWidth="1"/>
    <col min="1276" max="1276" width="10.33203125" style="223" customWidth="1"/>
    <col min="1277" max="1279" width="9.109375" style="223" customWidth="1"/>
    <col min="1280" max="1280" width="10.33203125" style="223" customWidth="1"/>
    <col min="1281" max="1281" width="8.5546875" style="223" customWidth="1"/>
    <col min="1282" max="1282" width="11.109375" style="223" customWidth="1"/>
    <col min="1283" max="1283" width="9" style="223" customWidth="1"/>
    <col min="1284" max="1530" width="9.109375" style="223"/>
    <col min="1531" max="1531" width="20.88671875" style="223" customWidth="1"/>
    <col min="1532" max="1532" width="10.33203125" style="223" customWidth="1"/>
    <col min="1533" max="1535" width="9.109375" style="223" customWidth="1"/>
    <col min="1536" max="1536" width="10.33203125" style="223" customWidth="1"/>
    <col min="1537" max="1537" width="8.5546875" style="223" customWidth="1"/>
    <col min="1538" max="1538" width="11.109375" style="223" customWidth="1"/>
    <col min="1539" max="1539" width="9" style="223" customWidth="1"/>
    <col min="1540" max="1786" width="9.109375" style="223"/>
    <col min="1787" max="1787" width="20.88671875" style="223" customWidth="1"/>
    <col min="1788" max="1788" width="10.33203125" style="223" customWidth="1"/>
    <col min="1789" max="1791" width="9.109375" style="223" customWidth="1"/>
    <col min="1792" max="1792" width="10.33203125" style="223" customWidth="1"/>
    <col min="1793" max="1793" width="8.5546875" style="223" customWidth="1"/>
    <col min="1794" max="1794" width="11.109375" style="223" customWidth="1"/>
    <col min="1795" max="1795" width="9" style="223" customWidth="1"/>
    <col min="1796" max="2042" width="9.109375" style="223"/>
    <col min="2043" max="2043" width="20.88671875" style="223" customWidth="1"/>
    <col min="2044" max="2044" width="10.33203125" style="223" customWidth="1"/>
    <col min="2045" max="2047" width="9.109375" style="223" customWidth="1"/>
    <col min="2048" max="2048" width="10.33203125" style="223" customWidth="1"/>
    <col min="2049" max="2049" width="8.5546875" style="223" customWidth="1"/>
    <col min="2050" max="2050" width="11.109375" style="223" customWidth="1"/>
    <col min="2051" max="2051" width="9" style="223" customWidth="1"/>
    <col min="2052" max="2298" width="9.109375" style="223"/>
    <col min="2299" max="2299" width="20.88671875" style="223" customWidth="1"/>
    <col min="2300" max="2300" width="10.33203125" style="223" customWidth="1"/>
    <col min="2301" max="2303" width="9.109375" style="223" customWidth="1"/>
    <col min="2304" max="2304" width="10.33203125" style="223" customWidth="1"/>
    <col min="2305" max="2305" width="8.5546875" style="223" customWidth="1"/>
    <col min="2306" max="2306" width="11.109375" style="223" customWidth="1"/>
    <col min="2307" max="2307" width="9" style="223" customWidth="1"/>
    <col min="2308" max="2554" width="9.109375" style="223"/>
    <col min="2555" max="2555" width="20.88671875" style="223" customWidth="1"/>
    <col min="2556" max="2556" width="10.33203125" style="223" customWidth="1"/>
    <col min="2557" max="2559" width="9.109375" style="223" customWidth="1"/>
    <col min="2560" max="2560" width="10.33203125" style="223" customWidth="1"/>
    <col min="2561" max="2561" width="8.5546875" style="223" customWidth="1"/>
    <col min="2562" max="2562" width="11.109375" style="223" customWidth="1"/>
    <col min="2563" max="2563" width="9" style="223" customWidth="1"/>
    <col min="2564" max="2810" width="9.109375" style="223"/>
    <col min="2811" max="2811" width="20.88671875" style="223" customWidth="1"/>
    <col min="2812" max="2812" width="10.33203125" style="223" customWidth="1"/>
    <col min="2813" max="2815" width="9.109375" style="223" customWidth="1"/>
    <col min="2816" max="2816" width="10.33203125" style="223" customWidth="1"/>
    <col min="2817" max="2817" width="8.5546875" style="223" customWidth="1"/>
    <col min="2818" max="2818" width="11.109375" style="223" customWidth="1"/>
    <col min="2819" max="2819" width="9" style="223" customWidth="1"/>
    <col min="2820" max="3066" width="9.109375" style="223"/>
    <col min="3067" max="3067" width="20.88671875" style="223" customWidth="1"/>
    <col min="3068" max="3068" width="10.33203125" style="223" customWidth="1"/>
    <col min="3069" max="3071" width="9.109375" style="223" customWidth="1"/>
    <col min="3072" max="3072" width="10.33203125" style="223" customWidth="1"/>
    <col min="3073" max="3073" width="8.5546875" style="223" customWidth="1"/>
    <col min="3074" max="3074" width="11.109375" style="223" customWidth="1"/>
    <col min="3075" max="3075" width="9" style="223" customWidth="1"/>
    <col min="3076" max="3322" width="9.109375" style="223"/>
    <col min="3323" max="3323" width="20.88671875" style="223" customWidth="1"/>
    <col min="3324" max="3324" width="10.33203125" style="223" customWidth="1"/>
    <col min="3325" max="3327" width="9.109375" style="223" customWidth="1"/>
    <col min="3328" max="3328" width="10.33203125" style="223" customWidth="1"/>
    <col min="3329" max="3329" width="8.5546875" style="223" customWidth="1"/>
    <col min="3330" max="3330" width="11.109375" style="223" customWidth="1"/>
    <col min="3331" max="3331" width="9" style="223" customWidth="1"/>
    <col min="3332" max="3578" width="9.109375" style="223"/>
    <col min="3579" max="3579" width="20.88671875" style="223" customWidth="1"/>
    <col min="3580" max="3580" width="10.33203125" style="223" customWidth="1"/>
    <col min="3581" max="3583" width="9.109375" style="223" customWidth="1"/>
    <col min="3584" max="3584" width="10.33203125" style="223" customWidth="1"/>
    <col min="3585" max="3585" width="8.5546875" style="223" customWidth="1"/>
    <col min="3586" max="3586" width="11.109375" style="223" customWidth="1"/>
    <col min="3587" max="3587" width="9" style="223" customWidth="1"/>
    <col min="3588" max="3834" width="9.109375" style="223"/>
    <col min="3835" max="3835" width="20.88671875" style="223" customWidth="1"/>
    <col min="3836" max="3836" width="10.33203125" style="223" customWidth="1"/>
    <col min="3837" max="3839" width="9.109375" style="223" customWidth="1"/>
    <col min="3840" max="3840" width="10.33203125" style="223" customWidth="1"/>
    <col min="3841" max="3841" width="8.5546875" style="223" customWidth="1"/>
    <col min="3842" max="3842" width="11.109375" style="223" customWidth="1"/>
    <col min="3843" max="3843" width="9" style="223" customWidth="1"/>
    <col min="3844" max="4090" width="9.109375" style="223"/>
    <col min="4091" max="4091" width="20.88671875" style="223" customWidth="1"/>
    <col min="4092" max="4092" width="10.33203125" style="223" customWidth="1"/>
    <col min="4093" max="4095" width="9.109375" style="223" customWidth="1"/>
    <col min="4096" max="4096" width="10.33203125" style="223" customWidth="1"/>
    <col min="4097" max="4097" width="8.5546875" style="223" customWidth="1"/>
    <col min="4098" max="4098" width="11.109375" style="223" customWidth="1"/>
    <col min="4099" max="4099" width="9" style="223" customWidth="1"/>
    <col min="4100" max="4346" width="9.109375" style="223"/>
    <col min="4347" max="4347" width="20.88671875" style="223" customWidth="1"/>
    <col min="4348" max="4348" width="10.33203125" style="223" customWidth="1"/>
    <col min="4349" max="4351" width="9.109375" style="223" customWidth="1"/>
    <col min="4352" max="4352" width="10.33203125" style="223" customWidth="1"/>
    <col min="4353" max="4353" width="8.5546875" style="223" customWidth="1"/>
    <col min="4354" max="4354" width="11.109375" style="223" customWidth="1"/>
    <col min="4355" max="4355" width="9" style="223" customWidth="1"/>
    <col min="4356" max="4602" width="9.109375" style="223"/>
    <col min="4603" max="4603" width="20.88671875" style="223" customWidth="1"/>
    <col min="4604" max="4604" width="10.33203125" style="223" customWidth="1"/>
    <col min="4605" max="4607" width="9.109375" style="223" customWidth="1"/>
    <col min="4608" max="4608" width="10.33203125" style="223" customWidth="1"/>
    <col min="4609" max="4609" width="8.5546875" style="223" customWidth="1"/>
    <col min="4610" max="4610" width="11.109375" style="223" customWidth="1"/>
    <col min="4611" max="4611" width="9" style="223" customWidth="1"/>
    <col min="4612" max="4858" width="9.109375" style="223"/>
    <col min="4859" max="4859" width="20.88671875" style="223" customWidth="1"/>
    <col min="4860" max="4860" width="10.33203125" style="223" customWidth="1"/>
    <col min="4861" max="4863" width="9.109375" style="223" customWidth="1"/>
    <col min="4864" max="4864" width="10.33203125" style="223" customWidth="1"/>
    <col min="4865" max="4865" width="8.5546875" style="223" customWidth="1"/>
    <col min="4866" max="4866" width="11.109375" style="223" customWidth="1"/>
    <col min="4867" max="4867" width="9" style="223" customWidth="1"/>
    <col min="4868" max="5114" width="9.109375" style="223"/>
    <col min="5115" max="5115" width="20.88671875" style="223" customWidth="1"/>
    <col min="5116" max="5116" width="10.33203125" style="223" customWidth="1"/>
    <col min="5117" max="5119" width="9.109375" style="223" customWidth="1"/>
    <col min="5120" max="5120" width="10.33203125" style="223" customWidth="1"/>
    <col min="5121" max="5121" width="8.5546875" style="223" customWidth="1"/>
    <col min="5122" max="5122" width="11.109375" style="223" customWidth="1"/>
    <col min="5123" max="5123" width="9" style="223" customWidth="1"/>
    <col min="5124" max="5370" width="9.109375" style="223"/>
    <col min="5371" max="5371" width="20.88671875" style="223" customWidth="1"/>
    <col min="5372" max="5372" width="10.33203125" style="223" customWidth="1"/>
    <col min="5373" max="5375" width="9.109375" style="223" customWidth="1"/>
    <col min="5376" max="5376" width="10.33203125" style="223" customWidth="1"/>
    <col min="5377" max="5377" width="8.5546875" style="223" customWidth="1"/>
    <col min="5378" max="5378" width="11.109375" style="223" customWidth="1"/>
    <col min="5379" max="5379" width="9" style="223" customWidth="1"/>
    <col min="5380" max="5626" width="9.109375" style="223"/>
    <col min="5627" max="5627" width="20.88671875" style="223" customWidth="1"/>
    <col min="5628" max="5628" width="10.33203125" style="223" customWidth="1"/>
    <col min="5629" max="5631" width="9.109375" style="223" customWidth="1"/>
    <col min="5632" max="5632" width="10.33203125" style="223" customWidth="1"/>
    <col min="5633" max="5633" width="8.5546875" style="223" customWidth="1"/>
    <col min="5634" max="5634" width="11.109375" style="223" customWidth="1"/>
    <col min="5635" max="5635" width="9" style="223" customWidth="1"/>
    <col min="5636" max="5882" width="9.109375" style="223"/>
    <col min="5883" max="5883" width="20.88671875" style="223" customWidth="1"/>
    <col min="5884" max="5884" width="10.33203125" style="223" customWidth="1"/>
    <col min="5885" max="5887" width="9.109375" style="223" customWidth="1"/>
    <col min="5888" max="5888" width="10.33203125" style="223" customWidth="1"/>
    <col min="5889" max="5889" width="8.5546875" style="223" customWidth="1"/>
    <col min="5890" max="5890" width="11.109375" style="223" customWidth="1"/>
    <col min="5891" max="5891" width="9" style="223" customWidth="1"/>
    <col min="5892" max="6138" width="9.109375" style="223"/>
    <col min="6139" max="6139" width="20.88671875" style="223" customWidth="1"/>
    <col min="6140" max="6140" width="10.33203125" style="223" customWidth="1"/>
    <col min="6141" max="6143" width="9.109375" style="223" customWidth="1"/>
    <col min="6144" max="6144" width="10.33203125" style="223" customWidth="1"/>
    <col min="6145" max="6145" width="8.5546875" style="223" customWidth="1"/>
    <col min="6146" max="6146" width="11.109375" style="223" customWidth="1"/>
    <col min="6147" max="6147" width="9" style="223" customWidth="1"/>
    <col min="6148" max="6394" width="9.109375" style="223"/>
    <col min="6395" max="6395" width="20.88671875" style="223" customWidth="1"/>
    <col min="6396" max="6396" width="10.33203125" style="223" customWidth="1"/>
    <col min="6397" max="6399" width="9.109375" style="223" customWidth="1"/>
    <col min="6400" max="6400" width="10.33203125" style="223" customWidth="1"/>
    <col min="6401" max="6401" width="8.5546875" style="223" customWidth="1"/>
    <col min="6402" max="6402" width="11.109375" style="223" customWidth="1"/>
    <col min="6403" max="6403" width="9" style="223" customWidth="1"/>
    <col min="6404" max="6650" width="9.109375" style="223"/>
    <col min="6651" max="6651" width="20.88671875" style="223" customWidth="1"/>
    <col min="6652" max="6652" width="10.33203125" style="223" customWidth="1"/>
    <col min="6653" max="6655" width="9.109375" style="223" customWidth="1"/>
    <col min="6656" max="6656" width="10.33203125" style="223" customWidth="1"/>
    <col min="6657" max="6657" width="8.5546875" style="223" customWidth="1"/>
    <col min="6658" max="6658" width="11.109375" style="223" customWidth="1"/>
    <col min="6659" max="6659" width="9" style="223" customWidth="1"/>
    <col min="6660" max="6906" width="9.109375" style="223"/>
    <col min="6907" max="6907" width="20.88671875" style="223" customWidth="1"/>
    <col min="6908" max="6908" width="10.33203125" style="223" customWidth="1"/>
    <col min="6909" max="6911" width="9.109375" style="223" customWidth="1"/>
    <col min="6912" max="6912" width="10.33203125" style="223" customWidth="1"/>
    <col min="6913" max="6913" width="8.5546875" style="223" customWidth="1"/>
    <col min="6914" max="6914" width="11.109375" style="223" customWidth="1"/>
    <col min="6915" max="6915" width="9" style="223" customWidth="1"/>
    <col min="6916" max="7162" width="9.109375" style="223"/>
    <col min="7163" max="7163" width="20.88671875" style="223" customWidth="1"/>
    <col min="7164" max="7164" width="10.33203125" style="223" customWidth="1"/>
    <col min="7165" max="7167" width="9.109375" style="223" customWidth="1"/>
    <col min="7168" max="7168" width="10.33203125" style="223" customWidth="1"/>
    <col min="7169" max="7169" width="8.5546875" style="223" customWidth="1"/>
    <col min="7170" max="7170" width="11.109375" style="223" customWidth="1"/>
    <col min="7171" max="7171" width="9" style="223" customWidth="1"/>
    <col min="7172" max="7418" width="9.109375" style="223"/>
    <col min="7419" max="7419" width="20.88671875" style="223" customWidth="1"/>
    <col min="7420" max="7420" width="10.33203125" style="223" customWidth="1"/>
    <col min="7421" max="7423" width="9.109375" style="223" customWidth="1"/>
    <col min="7424" max="7424" width="10.33203125" style="223" customWidth="1"/>
    <col min="7425" max="7425" width="8.5546875" style="223" customWidth="1"/>
    <col min="7426" max="7426" width="11.109375" style="223" customWidth="1"/>
    <col min="7427" max="7427" width="9" style="223" customWidth="1"/>
    <col min="7428" max="7674" width="9.109375" style="223"/>
    <col min="7675" max="7675" width="20.88671875" style="223" customWidth="1"/>
    <col min="7676" max="7676" width="10.33203125" style="223" customWidth="1"/>
    <col min="7677" max="7679" width="9.109375" style="223" customWidth="1"/>
    <col min="7680" max="7680" width="10.33203125" style="223" customWidth="1"/>
    <col min="7681" max="7681" width="8.5546875" style="223" customWidth="1"/>
    <col min="7682" max="7682" width="11.109375" style="223" customWidth="1"/>
    <col min="7683" max="7683" width="9" style="223" customWidth="1"/>
    <col min="7684" max="7930" width="9.109375" style="223"/>
    <col min="7931" max="7931" width="20.88671875" style="223" customWidth="1"/>
    <col min="7932" max="7932" width="10.33203125" style="223" customWidth="1"/>
    <col min="7933" max="7935" width="9.109375" style="223" customWidth="1"/>
    <col min="7936" max="7936" width="10.33203125" style="223" customWidth="1"/>
    <col min="7937" max="7937" width="8.5546875" style="223" customWidth="1"/>
    <col min="7938" max="7938" width="11.109375" style="223" customWidth="1"/>
    <col min="7939" max="7939" width="9" style="223" customWidth="1"/>
    <col min="7940" max="8186" width="9.109375" style="223"/>
    <col min="8187" max="8187" width="20.88671875" style="223" customWidth="1"/>
    <col min="8188" max="8188" width="10.33203125" style="223" customWidth="1"/>
    <col min="8189" max="8191" width="9.109375" style="223" customWidth="1"/>
    <col min="8192" max="8192" width="10.33203125" style="223" customWidth="1"/>
    <col min="8193" max="8193" width="8.5546875" style="223" customWidth="1"/>
    <col min="8194" max="8194" width="11.109375" style="223" customWidth="1"/>
    <col min="8195" max="8195" width="9" style="223" customWidth="1"/>
    <col min="8196" max="8442" width="9.109375" style="223"/>
    <col min="8443" max="8443" width="20.88671875" style="223" customWidth="1"/>
    <col min="8444" max="8444" width="10.33203125" style="223" customWidth="1"/>
    <col min="8445" max="8447" width="9.109375" style="223" customWidth="1"/>
    <col min="8448" max="8448" width="10.33203125" style="223" customWidth="1"/>
    <col min="8449" max="8449" width="8.5546875" style="223" customWidth="1"/>
    <col min="8450" max="8450" width="11.109375" style="223" customWidth="1"/>
    <col min="8451" max="8451" width="9" style="223" customWidth="1"/>
    <col min="8452" max="8698" width="9.109375" style="223"/>
    <col min="8699" max="8699" width="20.88671875" style="223" customWidth="1"/>
    <col min="8700" max="8700" width="10.33203125" style="223" customWidth="1"/>
    <col min="8701" max="8703" width="9.109375" style="223" customWidth="1"/>
    <col min="8704" max="8704" width="10.33203125" style="223" customWidth="1"/>
    <col min="8705" max="8705" width="8.5546875" style="223" customWidth="1"/>
    <col min="8706" max="8706" width="11.109375" style="223" customWidth="1"/>
    <col min="8707" max="8707" width="9" style="223" customWidth="1"/>
    <col min="8708" max="8954" width="9.109375" style="223"/>
    <col min="8955" max="8955" width="20.88671875" style="223" customWidth="1"/>
    <col min="8956" max="8956" width="10.33203125" style="223" customWidth="1"/>
    <col min="8957" max="8959" width="9.109375" style="223" customWidth="1"/>
    <col min="8960" max="8960" width="10.33203125" style="223" customWidth="1"/>
    <col min="8961" max="8961" width="8.5546875" style="223" customWidth="1"/>
    <col min="8962" max="8962" width="11.109375" style="223" customWidth="1"/>
    <col min="8963" max="8963" width="9" style="223" customWidth="1"/>
    <col min="8964" max="9210" width="9.109375" style="223"/>
    <col min="9211" max="9211" width="20.88671875" style="223" customWidth="1"/>
    <col min="9212" max="9212" width="10.33203125" style="223" customWidth="1"/>
    <col min="9213" max="9215" width="9.109375" style="223" customWidth="1"/>
    <col min="9216" max="9216" width="10.33203125" style="223" customWidth="1"/>
    <col min="9217" max="9217" width="8.5546875" style="223" customWidth="1"/>
    <col min="9218" max="9218" width="11.109375" style="223" customWidth="1"/>
    <col min="9219" max="9219" width="9" style="223" customWidth="1"/>
    <col min="9220" max="9466" width="9.109375" style="223"/>
    <col min="9467" max="9467" width="20.88671875" style="223" customWidth="1"/>
    <col min="9468" max="9468" width="10.33203125" style="223" customWidth="1"/>
    <col min="9469" max="9471" width="9.109375" style="223" customWidth="1"/>
    <col min="9472" max="9472" width="10.33203125" style="223" customWidth="1"/>
    <col min="9473" max="9473" width="8.5546875" style="223" customWidth="1"/>
    <col min="9474" max="9474" width="11.109375" style="223" customWidth="1"/>
    <col min="9475" max="9475" width="9" style="223" customWidth="1"/>
    <col min="9476" max="9722" width="9.109375" style="223"/>
    <col min="9723" max="9723" width="20.88671875" style="223" customWidth="1"/>
    <col min="9724" max="9724" width="10.33203125" style="223" customWidth="1"/>
    <col min="9725" max="9727" width="9.109375" style="223" customWidth="1"/>
    <col min="9728" max="9728" width="10.33203125" style="223" customWidth="1"/>
    <col min="9729" max="9729" width="8.5546875" style="223" customWidth="1"/>
    <col min="9730" max="9730" width="11.109375" style="223" customWidth="1"/>
    <col min="9731" max="9731" width="9" style="223" customWidth="1"/>
    <col min="9732" max="9978" width="9.109375" style="223"/>
    <col min="9979" max="9979" width="20.88671875" style="223" customWidth="1"/>
    <col min="9980" max="9980" width="10.33203125" style="223" customWidth="1"/>
    <col min="9981" max="9983" width="9.109375" style="223" customWidth="1"/>
    <col min="9984" max="9984" width="10.33203125" style="223" customWidth="1"/>
    <col min="9985" max="9985" width="8.5546875" style="223" customWidth="1"/>
    <col min="9986" max="9986" width="11.109375" style="223" customWidth="1"/>
    <col min="9987" max="9987" width="9" style="223" customWidth="1"/>
    <col min="9988" max="10234" width="9.109375" style="223"/>
    <col min="10235" max="10235" width="20.88671875" style="223" customWidth="1"/>
    <col min="10236" max="10236" width="10.33203125" style="223" customWidth="1"/>
    <col min="10237" max="10239" width="9.109375" style="223" customWidth="1"/>
    <col min="10240" max="10240" width="10.33203125" style="223" customWidth="1"/>
    <col min="10241" max="10241" width="8.5546875" style="223" customWidth="1"/>
    <col min="10242" max="10242" width="11.109375" style="223" customWidth="1"/>
    <col min="10243" max="10243" width="9" style="223" customWidth="1"/>
    <col min="10244" max="10490" width="9.109375" style="223"/>
    <col min="10491" max="10491" width="20.88671875" style="223" customWidth="1"/>
    <col min="10492" max="10492" width="10.33203125" style="223" customWidth="1"/>
    <col min="10493" max="10495" width="9.109375" style="223" customWidth="1"/>
    <col min="10496" max="10496" width="10.33203125" style="223" customWidth="1"/>
    <col min="10497" max="10497" width="8.5546875" style="223" customWidth="1"/>
    <col min="10498" max="10498" width="11.109375" style="223" customWidth="1"/>
    <col min="10499" max="10499" width="9" style="223" customWidth="1"/>
    <col min="10500" max="10746" width="9.109375" style="223"/>
    <col min="10747" max="10747" width="20.88671875" style="223" customWidth="1"/>
    <col min="10748" max="10748" width="10.33203125" style="223" customWidth="1"/>
    <col min="10749" max="10751" width="9.109375" style="223" customWidth="1"/>
    <col min="10752" max="10752" width="10.33203125" style="223" customWidth="1"/>
    <col min="10753" max="10753" width="8.5546875" style="223" customWidth="1"/>
    <col min="10754" max="10754" width="11.109375" style="223" customWidth="1"/>
    <col min="10755" max="10755" width="9" style="223" customWidth="1"/>
    <col min="10756" max="11002" width="9.109375" style="223"/>
    <col min="11003" max="11003" width="20.88671875" style="223" customWidth="1"/>
    <col min="11004" max="11004" width="10.33203125" style="223" customWidth="1"/>
    <col min="11005" max="11007" width="9.109375" style="223" customWidth="1"/>
    <col min="11008" max="11008" width="10.33203125" style="223" customWidth="1"/>
    <col min="11009" max="11009" width="8.5546875" style="223" customWidth="1"/>
    <col min="11010" max="11010" width="11.109375" style="223" customWidth="1"/>
    <col min="11011" max="11011" width="9" style="223" customWidth="1"/>
    <col min="11012" max="11258" width="9.109375" style="223"/>
    <col min="11259" max="11259" width="20.88671875" style="223" customWidth="1"/>
    <col min="11260" max="11260" width="10.33203125" style="223" customWidth="1"/>
    <col min="11261" max="11263" width="9.109375" style="223" customWidth="1"/>
    <col min="11264" max="11264" width="10.33203125" style="223" customWidth="1"/>
    <col min="11265" max="11265" width="8.5546875" style="223" customWidth="1"/>
    <col min="11266" max="11266" width="11.109375" style="223" customWidth="1"/>
    <col min="11267" max="11267" width="9" style="223" customWidth="1"/>
    <col min="11268" max="11514" width="9.109375" style="223"/>
    <col min="11515" max="11515" width="20.88671875" style="223" customWidth="1"/>
    <col min="11516" max="11516" width="10.33203125" style="223" customWidth="1"/>
    <col min="11517" max="11519" width="9.109375" style="223" customWidth="1"/>
    <col min="11520" max="11520" width="10.33203125" style="223" customWidth="1"/>
    <col min="11521" max="11521" width="8.5546875" style="223" customWidth="1"/>
    <col min="11522" max="11522" width="11.109375" style="223" customWidth="1"/>
    <col min="11523" max="11523" width="9" style="223" customWidth="1"/>
    <col min="11524" max="11770" width="9.109375" style="223"/>
    <col min="11771" max="11771" width="20.88671875" style="223" customWidth="1"/>
    <col min="11772" max="11772" width="10.33203125" style="223" customWidth="1"/>
    <col min="11773" max="11775" width="9.109375" style="223" customWidth="1"/>
    <col min="11776" max="11776" width="10.33203125" style="223" customWidth="1"/>
    <col min="11777" max="11777" width="8.5546875" style="223" customWidth="1"/>
    <col min="11778" max="11778" width="11.109375" style="223" customWidth="1"/>
    <col min="11779" max="11779" width="9" style="223" customWidth="1"/>
    <col min="11780" max="12026" width="9.109375" style="223"/>
    <col min="12027" max="12027" width="20.88671875" style="223" customWidth="1"/>
    <col min="12028" max="12028" width="10.33203125" style="223" customWidth="1"/>
    <col min="12029" max="12031" width="9.109375" style="223" customWidth="1"/>
    <col min="12032" max="12032" width="10.33203125" style="223" customWidth="1"/>
    <col min="12033" max="12033" width="8.5546875" style="223" customWidth="1"/>
    <col min="12034" max="12034" width="11.109375" style="223" customWidth="1"/>
    <col min="12035" max="12035" width="9" style="223" customWidth="1"/>
    <col min="12036" max="12282" width="9.109375" style="223"/>
    <col min="12283" max="12283" width="20.88671875" style="223" customWidth="1"/>
    <col min="12284" max="12284" width="10.33203125" style="223" customWidth="1"/>
    <col min="12285" max="12287" width="9.109375" style="223" customWidth="1"/>
    <col min="12288" max="12288" width="10.33203125" style="223" customWidth="1"/>
    <col min="12289" max="12289" width="8.5546875" style="223" customWidth="1"/>
    <col min="12290" max="12290" width="11.109375" style="223" customWidth="1"/>
    <col min="12291" max="12291" width="9" style="223" customWidth="1"/>
    <col min="12292" max="12538" width="9.109375" style="223"/>
    <col min="12539" max="12539" width="20.88671875" style="223" customWidth="1"/>
    <col min="12540" max="12540" width="10.33203125" style="223" customWidth="1"/>
    <col min="12541" max="12543" width="9.109375" style="223" customWidth="1"/>
    <col min="12544" max="12544" width="10.33203125" style="223" customWidth="1"/>
    <col min="12545" max="12545" width="8.5546875" style="223" customWidth="1"/>
    <col min="12546" max="12546" width="11.109375" style="223" customWidth="1"/>
    <col min="12547" max="12547" width="9" style="223" customWidth="1"/>
    <col min="12548" max="12794" width="9.109375" style="223"/>
    <col min="12795" max="12795" width="20.88671875" style="223" customWidth="1"/>
    <col min="12796" max="12796" width="10.33203125" style="223" customWidth="1"/>
    <col min="12797" max="12799" width="9.109375" style="223" customWidth="1"/>
    <col min="12800" max="12800" width="10.33203125" style="223" customWidth="1"/>
    <col min="12801" max="12801" width="8.5546875" style="223" customWidth="1"/>
    <col min="12802" max="12802" width="11.109375" style="223" customWidth="1"/>
    <col min="12803" max="12803" width="9" style="223" customWidth="1"/>
    <col min="12804" max="13050" width="9.109375" style="223"/>
    <col min="13051" max="13051" width="20.88671875" style="223" customWidth="1"/>
    <col min="13052" max="13052" width="10.33203125" style="223" customWidth="1"/>
    <col min="13053" max="13055" width="9.109375" style="223" customWidth="1"/>
    <col min="13056" max="13056" width="10.33203125" style="223" customWidth="1"/>
    <col min="13057" max="13057" width="8.5546875" style="223" customWidth="1"/>
    <col min="13058" max="13058" width="11.109375" style="223" customWidth="1"/>
    <col min="13059" max="13059" width="9" style="223" customWidth="1"/>
    <col min="13060" max="13306" width="9.109375" style="223"/>
    <col min="13307" max="13307" width="20.88671875" style="223" customWidth="1"/>
    <col min="13308" max="13308" width="10.33203125" style="223" customWidth="1"/>
    <col min="13309" max="13311" width="9.109375" style="223" customWidth="1"/>
    <col min="13312" max="13312" width="10.33203125" style="223" customWidth="1"/>
    <col min="13313" max="13313" width="8.5546875" style="223" customWidth="1"/>
    <col min="13314" max="13314" width="11.109375" style="223" customWidth="1"/>
    <col min="13315" max="13315" width="9" style="223" customWidth="1"/>
    <col min="13316" max="13562" width="9.109375" style="223"/>
    <col min="13563" max="13563" width="20.88671875" style="223" customWidth="1"/>
    <col min="13564" max="13564" width="10.33203125" style="223" customWidth="1"/>
    <col min="13565" max="13567" width="9.109375" style="223" customWidth="1"/>
    <col min="13568" max="13568" width="10.33203125" style="223" customWidth="1"/>
    <col min="13569" max="13569" width="8.5546875" style="223" customWidth="1"/>
    <col min="13570" max="13570" width="11.109375" style="223" customWidth="1"/>
    <col min="13571" max="13571" width="9" style="223" customWidth="1"/>
    <col min="13572" max="13818" width="9.109375" style="223"/>
    <col min="13819" max="13819" width="20.88671875" style="223" customWidth="1"/>
    <col min="13820" max="13820" width="10.33203125" style="223" customWidth="1"/>
    <col min="13821" max="13823" width="9.109375" style="223" customWidth="1"/>
    <col min="13824" max="13824" width="10.33203125" style="223" customWidth="1"/>
    <col min="13825" max="13825" width="8.5546875" style="223" customWidth="1"/>
    <col min="13826" max="13826" width="11.109375" style="223" customWidth="1"/>
    <col min="13827" max="13827" width="9" style="223" customWidth="1"/>
    <col min="13828" max="14074" width="9.109375" style="223"/>
    <col min="14075" max="14075" width="20.88671875" style="223" customWidth="1"/>
    <col min="14076" max="14076" width="10.33203125" style="223" customWidth="1"/>
    <col min="14077" max="14079" width="9.109375" style="223" customWidth="1"/>
    <col min="14080" max="14080" width="10.33203125" style="223" customWidth="1"/>
    <col min="14081" max="14081" width="8.5546875" style="223" customWidth="1"/>
    <col min="14082" max="14082" width="11.109375" style="223" customWidth="1"/>
    <col min="14083" max="14083" width="9" style="223" customWidth="1"/>
    <col min="14084" max="14330" width="9.109375" style="223"/>
    <col min="14331" max="14331" width="20.88671875" style="223" customWidth="1"/>
    <col min="14332" max="14332" width="10.33203125" style="223" customWidth="1"/>
    <col min="14333" max="14335" width="9.109375" style="223" customWidth="1"/>
    <col min="14336" max="14336" width="10.33203125" style="223" customWidth="1"/>
    <col min="14337" max="14337" width="8.5546875" style="223" customWidth="1"/>
    <col min="14338" max="14338" width="11.109375" style="223" customWidth="1"/>
    <col min="14339" max="14339" width="9" style="223" customWidth="1"/>
    <col min="14340" max="14586" width="9.109375" style="223"/>
    <col min="14587" max="14587" width="20.88671875" style="223" customWidth="1"/>
    <col min="14588" max="14588" width="10.33203125" style="223" customWidth="1"/>
    <col min="14589" max="14591" width="9.109375" style="223" customWidth="1"/>
    <col min="14592" max="14592" width="10.33203125" style="223" customWidth="1"/>
    <col min="14593" max="14593" width="8.5546875" style="223" customWidth="1"/>
    <col min="14594" max="14594" width="11.109375" style="223" customWidth="1"/>
    <col min="14595" max="14595" width="9" style="223" customWidth="1"/>
    <col min="14596" max="14842" width="9.109375" style="223"/>
    <col min="14843" max="14843" width="20.88671875" style="223" customWidth="1"/>
    <col min="14844" max="14844" width="10.33203125" style="223" customWidth="1"/>
    <col min="14845" max="14847" width="9.109375" style="223" customWidth="1"/>
    <col min="14848" max="14848" width="10.33203125" style="223" customWidth="1"/>
    <col min="14849" max="14849" width="8.5546875" style="223" customWidth="1"/>
    <col min="14850" max="14850" width="11.109375" style="223" customWidth="1"/>
    <col min="14851" max="14851" width="9" style="223" customWidth="1"/>
    <col min="14852" max="15098" width="9.109375" style="223"/>
    <col min="15099" max="15099" width="20.88671875" style="223" customWidth="1"/>
    <col min="15100" max="15100" width="10.33203125" style="223" customWidth="1"/>
    <col min="15101" max="15103" width="9.109375" style="223" customWidth="1"/>
    <col min="15104" max="15104" width="10.33203125" style="223" customWidth="1"/>
    <col min="15105" max="15105" width="8.5546875" style="223" customWidth="1"/>
    <col min="15106" max="15106" width="11.109375" style="223" customWidth="1"/>
    <col min="15107" max="15107" width="9" style="223" customWidth="1"/>
    <col min="15108" max="15354" width="9.109375" style="223"/>
    <col min="15355" max="15355" width="20.88671875" style="223" customWidth="1"/>
    <col min="15356" max="15356" width="10.33203125" style="223" customWidth="1"/>
    <col min="15357" max="15359" width="9.109375" style="223" customWidth="1"/>
    <col min="15360" max="15360" width="10.33203125" style="223" customWidth="1"/>
    <col min="15361" max="15361" width="8.5546875" style="223" customWidth="1"/>
    <col min="15362" max="15362" width="11.109375" style="223" customWidth="1"/>
    <col min="15363" max="15363" width="9" style="223" customWidth="1"/>
    <col min="15364" max="15610" width="9.109375" style="223"/>
    <col min="15611" max="15611" width="20.88671875" style="223" customWidth="1"/>
    <col min="15612" max="15612" width="10.33203125" style="223" customWidth="1"/>
    <col min="15613" max="15615" width="9.109375" style="223" customWidth="1"/>
    <col min="15616" max="15616" width="10.33203125" style="223" customWidth="1"/>
    <col min="15617" max="15617" width="8.5546875" style="223" customWidth="1"/>
    <col min="15618" max="15618" width="11.109375" style="223" customWidth="1"/>
    <col min="15619" max="15619" width="9" style="223" customWidth="1"/>
    <col min="15620" max="15866" width="9.109375" style="223"/>
    <col min="15867" max="15867" width="20.88671875" style="223" customWidth="1"/>
    <col min="15868" max="15868" width="10.33203125" style="223" customWidth="1"/>
    <col min="15869" max="15871" width="9.109375" style="223" customWidth="1"/>
    <col min="15872" max="15872" width="10.33203125" style="223" customWidth="1"/>
    <col min="15873" max="15873" width="8.5546875" style="223" customWidth="1"/>
    <col min="15874" max="15874" width="11.109375" style="223" customWidth="1"/>
    <col min="15875" max="15875" width="9" style="223" customWidth="1"/>
    <col min="15876" max="16122" width="9.109375" style="223"/>
    <col min="16123" max="16123" width="20.88671875" style="223" customWidth="1"/>
    <col min="16124" max="16124" width="10.33203125" style="223" customWidth="1"/>
    <col min="16125" max="16127" width="9.109375" style="223" customWidth="1"/>
    <col min="16128" max="16128" width="10.33203125" style="223" customWidth="1"/>
    <col min="16129" max="16129" width="8.5546875" style="223" customWidth="1"/>
    <col min="16130" max="16130" width="11.109375" style="223" customWidth="1"/>
    <col min="16131" max="16131" width="9" style="223" customWidth="1"/>
    <col min="16132" max="16374" width="9.109375" style="223"/>
    <col min="16375" max="16384" width="9.109375" style="223" customWidth="1"/>
  </cols>
  <sheetData>
    <row r="1" spans="1:10">
      <c r="A1" s="2" t="s">
        <v>460</v>
      </c>
    </row>
    <row r="3" spans="1:10" ht="30.75" customHeight="1">
      <c r="A3" s="482" t="s">
        <v>689</v>
      </c>
      <c r="B3" s="482"/>
      <c r="C3" s="482"/>
      <c r="D3" s="482"/>
      <c r="E3" s="482"/>
      <c r="F3" s="225"/>
      <c r="G3" s="225"/>
      <c r="H3" s="225"/>
      <c r="I3" s="225"/>
      <c r="J3" s="225"/>
    </row>
    <row r="4" spans="1:10">
      <c r="A4" s="222"/>
    </row>
    <row r="5" spans="1:10" ht="36.75" customHeight="1">
      <c r="A5" s="474" t="s">
        <v>0</v>
      </c>
      <c r="B5" s="276" t="s">
        <v>138</v>
      </c>
      <c r="C5" s="276" t="s">
        <v>139</v>
      </c>
      <c r="D5" s="276" t="s">
        <v>138</v>
      </c>
      <c r="E5" s="275" t="s">
        <v>139</v>
      </c>
      <c r="F5" s="343" t="s">
        <v>138</v>
      </c>
      <c r="G5" s="343" t="s">
        <v>139</v>
      </c>
      <c r="H5" s="343" t="s">
        <v>138</v>
      </c>
      <c r="I5" s="343" t="s">
        <v>139</v>
      </c>
    </row>
    <row r="6" spans="1:10" ht="38.25" customHeight="1">
      <c r="A6" s="474"/>
      <c r="B6" s="475" t="s">
        <v>572</v>
      </c>
      <c r="C6" s="474"/>
      <c r="D6" s="475" t="s">
        <v>571</v>
      </c>
      <c r="E6" s="476"/>
      <c r="F6" s="475" t="s">
        <v>159</v>
      </c>
      <c r="G6" s="476"/>
      <c r="H6" s="475" t="s">
        <v>571</v>
      </c>
      <c r="I6" s="476"/>
    </row>
    <row r="7" spans="1:10">
      <c r="A7" s="42" t="s">
        <v>157</v>
      </c>
      <c r="B7" s="190">
        <v>192.83</v>
      </c>
      <c r="C7" s="190">
        <v>188.10300000000001</v>
      </c>
      <c r="D7" s="190" t="e">
        <f>B7/#REF!*100</f>
        <v>#REF!</v>
      </c>
      <c r="E7" s="294" t="e">
        <f>C7/#REF!*100</f>
        <v>#REF!</v>
      </c>
      <c r="F7" s="190">
        <v>139.40337696963388</v>
      </c>
      <c r="G7" s="190">
        <v>139.4426681828931</v>
      </c>
      <c r="H7" s="190">
        <v>100.87075033982191</v>
      </c>
      <c r="I7" s="380">
        <v>101.48665806615217</v>
      </c>
    </row>
    <row r="8" spans="1:10">
      <c r="A8" s="74" t="s">
        <v>153</v>
      </c>
      <c r="B8" s="110">
        <v>100.959</v>
      </c>
      <c r="C8" s="110">
        <v>98.335999999999999</v>
      </c>
      <c r="D8" s="110" t="e">
        <f>B8/#REF!*100</f>
        <v>#REF!</v>
      </c>
      <c r="E8" s="172" t="e">
        <f>C8/#REF!*100</f>
        <v>#REF!</v>
      </c>
      <c r="F8" s="110">
        <v>72.986700904824289</v>
      </c>
      <c r="G8" s="172">
        <v>72.89747754386147</v>
      </c>
      <c r="H8" s="110">
        <v>109.09820763052957</v>
      </c>
      <c r="I8" s="172">
        <v>109.78535774677931</v>
      </c>
    </row>
    <row r="9" spans="1:10">
      <c r="A9" s="74" t="s">
        <v>154</v>
      </c>
      <c r="B9" s="110">
        <v>36.021000000000001</v>
      </c>
      <c r="C9" s="110">
        <v>35.262999999999998</v>
      </c>
      <c r="D9" s="110" t="e">
        <f>B9/#REF!*100</f>
        <v>#REF!</v>
      </c>
      <c r="E9" s="172" t="e">
        <f>C9/#REF!*100</f>
        <v>#REF!</v>
      </c>
      <c r="F9" s="110">
        <v>26.040808182456995</v>
      </c>
      <c r="G9" s="172">
        <v>26.140820763801525</v>
      </c>
      <c r="H9" s="110">
        <v>91.692986557947179</v>
      </c>
      <c r="I9" s="172">
        <v>92.370391391524819</v>
      </c>
    </row>
    <row r="10" spans="1:10">
      <c r="A10" s="74" t="s">
        <v>155</v>
      </c>
      <c r="B10" s="110">
        <v>55.85</v>
      </c>
      <c r="C10" s="110">
        <v>54.503999999999998</v>
      </c>
      <c r="D10" s="110" t="e">
        <f>B10/#REF!*100</f>
        <v>#REF!</v>
      </c>
      <c r="E10" s="172" t="e">
        <f>C10/#REF!*100</f>
        <v>#REF!</v>
      </c>
      <c r="F10" s="110">
        <v>40.375867882352601</v>
      </c>
      <c r="G10" s="172">
        <v>40.404369875230081</v>
      </c>
      <c r="H10" s="110">
        <v>93.897367168261852</v>
      </c>
      <c r="I10" s="172">
        <v>94.623817038009548</v>
      </c>
    </row>
    <row r="11" spans="1:10">
      <c r="A11" s="42" t="s">
        <v>158</v>
      </c>
      <c r="B11" s="190">
        <v>107.95099999999999</v>
      </c>
      <c r="C11" s="190">
        <v>104.855</v>
      </c>
      <c r="D11" s="190" t="e">
        <f>B11/#REF!*100</f>
        <v>#REF!</v>
      </c>
      <c r="E11" s="294" t="e">
        <f>C11/#REF!*100</f>
        <v>#REF!</v>
      </c>
      <c r="F11" s="190">
        <v>78.041455931384874</v>
      </c>
      <c r="G11" s="294">
        <v>77.730078586291839</v>
      </c>
      <c r="H11" s="190">
        <v>88.986836865889245</v>
      </c>
      <c r="I11" s="294">
        <v>88.329634757149819</v>
      </c>
    </row>
    <row r="12" spans="1:10" s="103" customFormat="1" ht="4.5" customHeight="1">
      <c r="A12" s="187"/>
      <c r="B12" s="162"/>
      <c r="C12" s="162"/>
      <c r="D12" s="315"/>
      <c r="F12" s="162"/>
      <c r="G12" s="162"/>
    </row>
    <row r="13" spans="1:10" s="103" customFormat="1">
      <c r="A13" s="314" t="s">
        <v>558</v>
      </c>
      <c r="F13" s="177"/>
      <c r="G13" s="177"/>
    </row>
    <row r="14" spans="1:10">
      <c r="F14" s="298"/>
      <c r="G14" s="298"/>
      <c r="H14" s="310"/>
    </row>
  </sheetData>
  <customSheetViews>
    <customSheetView guid="{9B992861-3AC3-4AC1-AB34-7184421AE797}" showPageBreaks="1" printArea="1">
      <pane xSplit="1" ySplit="6" topLeftCell="B7" activePane="bottomRight" state="frozen"/>
      <selection pane="bottomRight" activeCell="A4" sqref="A4"/>
      <pageMargins left="0" right="0" top="0" bottom="0" header="0" footer="0"/>
      <printOptions horizontalCentered="1"/>
      <pageSetup paperSize="9" orientation="portrait" horizontalDpi="4294967294" r:id="rId1"/>
    </customSheetView>
    <customSheetView guid="{19B7ECBE-69EE-4DBE-BD16-EF1085DA02C7}" showPageBreaks="1" printArea="1">
      <pane xSplit="1" ySplit="6" topLeftCell="B7" activePane="bottomRight" state="frozen"/>
      <selection pane="bottomRight" activeCell="A4" sqref="A4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 showPageBreaks="1" printArea="1">
      <pane xSplit="1" ySplit="6" topLeftCell="B7" activePane="bottomRight" state="frozen"/>
      <selection pane="bottomRight" activeCell="A4" sqref="A4"/>
      <pageMargins left="0" right="0" top="0" bottom="0" header="0" footer="0"/>
      <printOptions horizontalCentered="1"/>
      <pageSetup paperSize="9" orientation="portrait" horizontalDpi="4294967294" r:id="rId3"/>
    </customSheetView>
    <customSheetView guid="{08F4DDD3-9D6E-4158-840D-C525428F9A47}" showPageBreaks="1" printArea="1">
      <pane xSplit="1" ySplit="6" topLeftCell="B7" activePane="bottomRight" state="frozen"/>
      <selection pane="bottomRight" activeCell="N11" sqref="N11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6">
    <mergeCell ref="H6:I6"/>
    <mergeCell ref="A5:A6"/>
    <mergeCell ref="A3:E3"/>
    <mergeCell ref="B6:C6"/>
    <mergeCell ref="D6:E6"/>
    <mergeCell ref="F6:G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13.8"/>
  <cols>
    <col min="1" max="1" width="30.88671875" style="223" customWidth="1"/>
    <col min="2" max="2" width="11.88671875" style="223" customWidth="1"/>
    <col min="3" max="3" width="13" style="223" customWidth="1"/>
    <col min="4" max="4" width="11.88671875" style="223" customWidth="1"/>
    <col min="5" max="5" width="13" style="223" customWidth="1"/>
    <col min="6" max="6" width="10.33203125" style="223" customWidth="1"/>
    <col min="7" max="7" width="9" style="223" customWidth="1"/>
    <col min="8" max="254" width="9.109375" style="223"/>
    <col min="255" max="255" width="20.88671875" style="223" customWidth="1"/>
    <col min="256" max="256" width="10.33203125" style="223" customWidth="1"/>
    <col min="257" max="259" width="9.109375" style="223" customWidth="1"/>
    <col min="260" max="260" width="10.33203125" style="223" customWidth="1"/>
    <col min="261" max="261" width="8.5546875" style="223" customWidth="1"/>
    <col min="262" max="262" width="11.109375" style="223" customWidth="1"/>
    <col min="263" max="263" width="9" style="223" customWidth="1"/>
    <col min="264" max="510" width="9.109375" style="223"/>
    <col min="511" max="511" width="20.88671875" style="223" customWidth="1"/>
    <col min="512" max="512" width="10.33203125" style="223" customWidth="1"/>
    <col min="513" max="515" width="9.109375" style="223" customWidth="1"/>
    <col min="516" max="516" width="10.33203125" style="223" customWidth="1"/>
    <col min="517" max="517" width="8.5546875" style="223" customWidth="1"/>
    <col min="518" max="518" width="11.109375" style="223" customWidth="1"/>
    <col min="519" max="519" width="9" style="223" customWidth="1"/>
    <col min="520" max="766" width="9.109375" style="223"/>
    <col min="767" max="767" width="20.88671875" style="223" customWidth="1"/>
    <col min="768" max="768" width="10.33203125" style="223" customWidth="1"/>
    <col min="769" max="771" width="9.109375" style="223" customWidth="1"/>
    <col min="772" max="772" width="10.33203125" style="223" customWidth="1"/>
    <col min="773" max="773" width="8.5546875" style="223" customWidth="1"/>
    <col min="774" max="774" width="11.109375" style="223" customWidth="1"/>
    <col min="775" max="775" width="9" style="223" customWidth="1"/>
    <col min="776" max="1022" width="9.109375" style="223"/>
    <col min="1023" max="1023" width="20.88671875" style="223" customWidth="1"/>
    <col min="1024" max="1024" width="10.33203125" style="223" customWidth="1"/>
    <col min="1025" max="1027" width="9.109375" style="223" customWidth="1"/>
    <col min="1028" max="1028" width="10.33203125" style="223" customWidth="1"/>
    <col min="1029" max="1029" width="8.5546875" style="223" customWidth="1"/>
    <col min="1030" max="1030" width="11.109375" style="223" customWidth="1"/>
    <col min="1031" max="1031" width="9" style="223" customWidth="1"/>
    <col min="1032" max="1278" width="9.109375" style="223"/>
    <col min="1279" max="1279" width="20.88671875" style="223" customWidth="1"/>
    <col min="1280" max="1280" width="10.33203125" style="223" customWidth="1"/>
    <col min="1281" max="1283" width="9.109375" style="223" customWidth="1"/>
    <col min="1284" max="1284" width="10.33203125" style="223" customWidth="1"/>
    <col min="1285" max="1285" width="8.5546875" style="223" customWidth="1"/>
    <col min="1286" max="1286" width="11.109375" style="223" customWidth="1"/>
    <col min="1287" max="1287" width="9" style="223" customWidth="1"/>
    <col min="1288" max="1534" width="9.109375" style="223"/>
    <col min="1535" max="1535" width="20.88671875" style="223" customWidth="1"/>
    <col min="1536" max="1536" width="10.33203125" style="223" customWidth="1"/>
    <col min="1537" max="1539" width="9.109375" style="223" customWidth="1"/>
    <col min="1540" max="1540" width="10.33203125" style="223" customWidth="1"/>
    <col min="1541" max="1541" width="8.5546875" style="223" customWidth="1"/>
    <col min="1542" max="1542" width="11.109375" style="223" customWidth="1"/>
    <col min="1543" max="1543" width="9" style="223" customWidth="1"/>
    <col min="1544" max="1790" width="9.109375" style="223"/>
    <col min="1791" max="1791" width="20.88671875" style="223" customWidth="1"/>
    <col min="1792" max="1792" width="10.33203125" style="223" customWidth="1"/>
    <col min="1793" max="1795" width="9.109375" style="223" customWidth="1"/>
    <col min="1796" max="1796" width="10.33203125" style="223" customWidth="1"/>
    <col min="1797" max="1797" width="8.5546875" style="223" customWidth="1"/>
    <col min="1798" max="1798" width="11.109375" style="223" customWidth="1"/>
    <col min="1799" max="1799" width="9" style="223" customWidth="1"/>
    <col min="1800" max="2046" width="9.109375" style="223"/>
    <col min="2047" max="2047" width="20.88671875" style="223" customWidth="1"/>
    <col min="2048" max="2048" width="10.33203125" style="223" customWidth="1"/>
    <col min="2049" max="2051" width="9.109375" style="223" customWidth="1"/>
    <col min="2052" max="2052" width="10.33203125" style="223" customWidth="1"/>
    <col min="2053" max="2053" width="8.5546875" style="223" customWidth="1"/>
    <col min="2054" max="2054" width="11.109375" style="223" customWidth="1"/>
    <col min="2055" max="2055" width="9" style="223" customWidth="1"/>
    <col min="2056" max="2302" width="9.109375" style="223"/>
    <col min="2303" max="2303" width="20.88671875" style="223" customWidth="1"/>
    <col min="2304" max="2304" width="10.33203125" style="223" customWidth="1"/>
    <col min="2305" max="2307" width="9.109375" style="223" customWidth="1"/>
    <col min="2308" max="2308" width="10.33203125" style="223" customWidth="1"/>
    <col min="2309" max="2309" width="8.5546875" style="223" customWidth="1"/>
    <col min="2310" max="2310" width="11.109375" style="223" customWidth="1"/>
    <col min="2311" max="2311" width="9" style="223" customWidth="1"/>
    <col min="2312" max="2558" width="9.109375" style="223"/>
    <col min="2559" max="2559" width="20.88671875" style="223" customWidth="1"/>
    <col min="2560" max="2560" width="10.33203125" style="223" customWidth="1"/>
    <col min="2561" max="2563" width="9.109375" style="223" customWidth="1"/>
    <col min="2564" max="2564" width="10.33203125" style="223" customWidth="1"/>
    <col min="2565" max="2565" width="8.5546875" style="223" customWidth="1"/>
    <col min="2566" max="2566" width="11.109375" style="223" customWidth="1"/>
    <col min="2567" max="2567" width="9" style="223" customWidth="1"/>
    <col min="2568" max="2814" width="9.109375" style="223"/>
    <col min="2815" max="2815" width="20.88671875" style="223" customWidth="1"/>
    <col min="2816" max="2816" width="10.33203125" style="223" customWidth="1"/>
    <col min="2817" max="2819" width="9.109375" style="223" customWidth="1"/>
    <col min="2820" max="2820" width="10.33203125" style="223" customWidth="1"/>
    <col min="2821" max="2821" width="8.5546875" style="223" customWidth="1"/>
    <col min="2822" max="2822" width="11.109375" style="223" customWidth="1"/>
    <col min="2823" max="2823" width="9" style="223" customWidth="1"/>
    <col min="2824" max="3070" width="9.109375" style="223"/>
    <col min="3071" max="3071" width="20.88671875" style="223" customWidth="1"/>
    <col min="3072" max="3072" width="10.33203125" style="223" customWidth="1"/>
    <col min="3073" max="3075" width="9.109375" style="223" customWidth="1"/>
    <col min="3076" max="3076" width="10.33203125" style="223" customWidth="1"/>
    <col min="3077" max="3077" width="8.5546875" style="223" customWidth="1"/>
    <col min="3078" max="3078" width="11.109375" style="223" customWidth="1"/>
    <col min="3079" max="3079" width="9" style="223" customWidth="1"/>
    <col min="3080" max="3326" width="9.109375" style="223"/>
    <col min="3327" max="3327" width="20.88671875" style="223" customWidth="1"/>
    <col min="3328" max="3328" width="10.33203125" style="223" customWidth="1"/>
    <col min="3329" max="3331" width="9.109375" style="223" customWidth="1"/>
    <col min="3332" max="3332" width="10.33203125" style="223" customWidth="1"/>
    <col min="3333" max="3333" width="8.5546875" style="223" customWidth="1"/>
    <col min="3334" max="3334" width="11.109375" style="223" customWidth="1"/>
    <col min="3335" max="3335" width="9" style="223" customWidth="1"/>
    <col min="3336" max="3582" width="9.109375" style="223"/>
    <col min="3583" max="3583" width="20.88671875" style="223" customWidth="1"/>
    <col min="3584" max="3584" width="10.33203125" style="223" customWidth="1"/>
    <col min="3585" max="3587" width="9.109375" style="223" customWidth="1"/>
    <col min="3588" max="3588" width="10.33203125" style="223" customWidth="1"/>
    <col min="3589" max="3589" width="8.5546875" style="223" customWidth="1"/>
    <col min="3590" max="3590" width="11.109375" style="223" customWidth="1"/>
    <col min="3591" max="3591" width="9" style="223" customWidth="1"/>
    <col min="3592" max="3838" width="9.109375" style="223"/>
    <col min="3839" max="3839" width="20.88671875" style="223" customWidth="1"/>
    <col min="3840" max="3840" width="10.33203125" style="223" customWidth="1"/>
    <col min="3841" max="3843" width="9.109375" style="223" customWidth="1"/>
    <col min="3844" max="3844" width="10.33203125" style="223" customWidth="1"/>
    <col min="3845" max="3845" width="8.5546875" style="223" customWidth="1"/>
    <col min="3846" max="3846" width="11.109375" style="223" customWidth="1"/>
    <col min="3847" max="3847" width="9" style="223" customWidth="1"/>
    <col min="3848" max="4094" width="9.109375" style="223"/>
    <col min="4095" max="4095" width="20.88671875" style="223" customWidth="1"/>
    <col min="4096" max="4096" width="10.33203125" style="223" customWidth="1"/>
    <col min="4097" max="4099" width="9.109375" style="223" customWidth="1"/>
    <col min="4100" max="4100" width="10.33203125" style="223" customWidth="1"/>
    <col min="4101" max="4101" width="8.5546875" style="223" customWidth="1"/>
    <col min="4102" max="4102" width="11.109375" style="223" customWidth="1"/>
    <col min="4103" max="4103" width="9" style="223" customWidth="1"/>
    <col min="4104" max="4350" width="9.109375" style="223"/>
    <col min="4351" max="4351" width="20.88671875" style="223" customWidth="1"/>
    <col min="4352" max="4352" width="10.33203125" style="223" customWidth="1"/>
    <col min="4353" max="4355" width="9.109375" style="223" customWidth="1"/>
    <col min="4356" max="4356" width="10.33203125" style="223" customWidth="1"/>
    <col min="4357" max="4357" width="8.5546875" style="223" customWidth="1"/>
    <col min="4358" max="4358" width="11.109375" style="223" customWidth="1"/>
    <col min="4359" max="4359" width="9" style="223" customWidth="1"/>
    <col min="4360" max="4606" width="9.109375" style="223"/>
    <col min="4607" max="4607" width="20.88671875" style="223" customWidth="1"/>
    <col min="4608" max="4608" width="10.33203125" style="223" customWidth="1"/>
    <col min="4609" max="4611" width="9.109375" style="223" customWidth="1"/>
    <col min="4612" max="4612" width="10.33203125" style="223" customWidth="1"/>
    <col min="4613" max="4613" width="8.5546875" style="223" customWidth="1"/>
    <col min="4614" max="4614" width="11.109375" style="223" customWidth="1"/>
    <col min="4615" max="4615" width="9" style="223" customWidth="1"/>
    <col min="4616" max="4862" width="9.109375" style="223"/>
    <col min="4863" max="4863" width="20.88671875" style="223" customWidth="1"/>
    <col min="4864" max="4864" width="10.33203125" style="223" customWidth="1"/>
    <col min="4865" max="4867" width="9.109375" style="223" customWidth="1"/>
    <col min="4868" max="4868" width="10.33203125" style="223" customWidth="1"/>
    <col min="4869" max="4869" width="8.5546875" style="223" customWidth="1"/>
    <col min="4870" max="4870" width="11.109375" style="223" customWidth="1"/>
    <col min="4871" max="4871" width="9" style="223" customWidth="1"/>
    <col min="4872" max="5118" width="9.109375" style="223"/>
    <col min="5119" max="5119" width="20.88671875" style="223" customWidth="1"/>
    <col min="5120" max="5120" width="10.33203125" style="223" customWidth="1"/>
    <col min="5121" max="5123" width="9.109375" style="223" customWidth="1"/>
    <col min="5124" max="5124" width="10.33203125" style="223" customWidth="1"/>
    <col min="5125" max="5125" width="8.5546875" style="223" customWidth="1"/>
    <col min="5126" max="5126" width="11.109375" style="223" customWidth="1"/>
    <col min="5127" max="5127" width="9" style="223" customWidth="1"/>
    <col min="5128" max="5374" width="9.109375" style="223"/>
    <col min="5375" max="5375" width="20.88671875" style="223" customWidth="1"/>
    <col min="5376" max="5376" width="10.33203125" style="223" customWidth="1"/>
    <col min="5377" max="5379" width="9.109375" style="223" customWidth="1"/>
    <col min="5380" max="5380" width="10.33203125" style="223" customWidth="1"/>
    <col min="5381" max="5381" width="8.5546875" style="223" customWidth="1"/>
    <col min="5382" max="5382" width="11.109375" style="223" customWidth="1"/>
    <col min="5383" max="5383" width="9" style="223" customWidth="1"/>
    <col min="5384" max="5630" width="9.109375" style="223"/>
    <col min="5631" max="5631" width="20.88671875" style="223" customWidth="1"/>
    <col min="5632" max="5632" width="10.33203125" style="223" customWidth="1"/>
    <col min="5633" max="5635" width="9.109375" style="223" customWidth="1"/>
    <col min="5636" max="5636" width="10.33203125" style="223" customWidth="1"/>
    <col min="5637" max="5637" width="8.5546875" style="223" customWidth="1"/>
    <col min="5638" max="5638" width="11.109375" style="223" customWidth="1"/>
    <col min="5639" max="5639" width="9" style="223" customWidth="1"/>
    <col min="5640" max="5886" width="9.109375" style="223"/>
    <col min="5887" max="5887" width="20.88671875" style="223" customWidth="1"/>
    <col min="5888" max="5888" width="10.33203125" style="223" customWidth="1"/>
    <col min="5889" max="5891" width="9.109375" style="223" customWidth="1"/>
    <col min="5892" max="5892" width="10.33203125" style="223" customWidth="1"/>
    <col min="5893" max="5893" width="8.5546875" style="223" customWidth="1"/>
    <col min="5894" max="5894" width="11.109375" style="223" customWidth="1"/>
    <col min="5895" max="5895" width="9" style="223" customWidth="1"/>
    <col min="5896" max="6142" width="9.109375" style="223"/>
    <col min="6143" max="6143" width="20.88671875" style="223" customWidth="1"/>
    <col min="6144" max="6144" width="10.33203125" style="223" customWidth="1"/>
    <col min="6145" max="6147" width="9.109375" style="223" customWidth="1"/>
    <col min="6148" max="6148" width="10.33203125" style="223" customWidth="1"/>
    <col min="6149" max="6149" width="8.5546875" style="223" customWidth="1"/>
    <col min="6150" max="6150" width="11.109375" style="223" customWidth="1"/>
    <col min="6151" max="6151" width="9" style="223" customWidth="1"/>
    <col min="6152" max="6398" width="9.109375" style="223"/>
    <col min="6399" max="6399" width="20.88671875" style="223" customWidth="1"/>
    <col min="6400" max="6400" width="10.33203125" style="223" customWidth="1"/>
    <col min="6401" max="6403" width="9.109375" style="223" customWidth="1"/>
    <col min="6404" max="6404" width="10.33203125" style="223" customWidth="1"/>
    <col min="6405" max="6405" width="8.5546875" style="223" customWidth="1"/>
    <col min="6406" max="6406" width="11.109375" style="223" customWidth="1"/>
    <col min="6407" max="6407" width="9" style="223" customWidth="1"/>
    <col min="6408" max="6654" width="9.109375" style="223"/>
    <col min="6655" max="6655" width="20.88671875" style="223" customWidth="1"/>
    <col min="6656" max="6656" width="10.33203125" style="223" customWidth="1"/>
    <col min="6657" max="6659" width="9.109375" style="223" customWidth="1"/>
    <col min="6660" max="6660" width="10.33203125" style="223" customWidth="1"/>
    <col min="6661" max="6661" width="8.5546875" style="223" customWidth="1"/>
    <col min="6662" max="6662" width="11.109375" style="223" customWidth="1"/>
    <col min="6663" max="6663" width="9" style="223" customWidth="1"/>
    <col min="6664" max="6910" width="9.109375" style="223"/>
    <col min="6911" max="6911" width="20.88671875" style="223" customWidth="1"/>
    <col min="6912" max="6912" width="10.33203125" style="223" customWidth="1"/>
    <col min="6913" max="6915" width="9.109375" style="223" customWidth="1"/>
    <col min="6916" max="6916" width="10.33203125" style="223" customWidth="1"/>
    <col min="6917" max="6917" width="8.5546875" style="223" customWidth="1"/>
    <col min="6918" max="6918" width="11.109375" style="223" customWidth="1"/>
    <col min="6919" max="6919" width="9" style="223" customWidth="1"/>
    <col min="6920" max="7166" width="9.109375" style="223"/>
    <col min="7167" max="7167" width="20.88671875" style="223" customWidth="1"/>
    <col min="7168" max="7168" width="10.33203125" style="223" customWidth="1"/>
    <col min="7169" max="7171" width="9.109375" style="223" customWidth="1"/>
    <col min="7172" max="7172" width="10.33203125" style="223" customWidth="1"/>
    <col min="7173" max="7173" width="8.5546875" style="223" customWidth="1"/>
    <col min="7174" max="7174" width="11.109375" style="223" customWidth="1"/>
    <col min="7175" max="7175" width="9" style="223" customWidth="1"/>
    <col min="7176" max="7422" width="9.109375" style="223"/>
    <col min="7423" max="7423" width="20.88671875" style="223" customWidth="1"/>
    <col min="7424" max="7424" width="10.33203125" style="223" customWidth="1"/>
    <col min="7425" max="7427" width="9.109375" style="223" customWidth="1"/>
    <col min="7428" max="7428" width="10.33203125" style="223" customWidth="1"/>
    <col min="7429" max="7429" width="8.5546875" style="223" customWidth="1"/>
    <col min="7430" max="7430" width="11.109375" style="223" customWidth="1"/>
    <col min="7431" max="7431" width="9" style="223" customWidth="1"/>
    <col min="7432" max="7678" width="9.109375" style="223"/>
    <col min="7679" max="7679" width="20.88671875" style="223" customWidth="1"/>
    <col min="7680" max="7680" width="10.33203125" style="223" customWidth="1"/>
    <col min="7681" max="7683" width="9.109375" style="223" customWidth="1"/>
    <col min="7684" max="7684" width="10.33203125" style="223" customWidth="1"/>
    <col min="7685" max="7685" width="8.5546875" style="223" customWidth="1"/>
    <col min="7686" max="7686" width="11.109375" style="223" customWidth="1"/>
    <col min="7687" max="7687" width="9" style="223" customWidth="1"/>
    <col min="7688" max="7934" width="9.109375" style="223"/>
    <col min="7935" max="7935" width="20.88671875" style="223" customWidth="1"/>
    <col min="7936" max="7936" width="10.33203125" style="223" customWidth="1"/>
    <col min="7937" max="7939" width="9.109375" style="223" customWidth="1"/>
    <col min="7940" max="7940" width="10.33203125" style="223" customWidth="1"/>
    <col min="7941" max="7941" width="8.5546875" style="223" customWidth="1"/>
    <col min="7942" max="7942" width="11.109375" style="223" customWidth="1"/>
    <col min="7943" max="7943" width="9" style="223" customWidth="1"/>
    <col min="7944" max="8190" width="9.109375" style="223"/>
    <col min="8191" max="8191" width="20.88671875" style="223" customWidth="1"/>
    <col min="8192" max="8192" width="10.33203125" style="223" customWidth="1"/>
    <col min="8193" max="8195" width="9.109375" style="223" customWidth="1"/>
    <col min="8196" max="8196" width="10.33203125" style="223" customWidth="1"/>
    <col min="8197" max="8197" width="8.5546875" style="223" customWidth="1"/>
    <col min="8198" max="8198" width="11.109375" style="223" customWidth="1"/>
    <col min="8199" max="8199" width="9" style="223" customWidth="1"/>
    <col min="8200" max="8446" width="9.109375" style="223"/>
    <col min="8447" max="8447" width="20.88671875" style="223" customWidth="1"/>
    <col min="8448" max="8448" width="10.33203125" style="223" customWidth="1"/>
    <col min="8449" max="8451" width="9.109375" style="223" customWidth="1"/>
    <col min="8452" max="8452" width="10.33203125" style="223" customWidth="1"/>
    <col min="8453" max="8453" width="8.5546875" style="223" customWidth="1"/>
    <col min="8454" max="8454" width="11.109375" style="223" customWidth="1"/>
    <col min="8455" max="8455" width="9" style="223" customWidth="1"/>
    <col min="8456" max="8702" width="9.109375" style="223"/>
    <col min="8703" max="8703" width="20.88671875" style="223" customWidth="1"/>
    <col min="8704" max="8704" width="10.33203125" style="223" customWidth="1"/>
    <col min="8705" max="8707" width="9.109375" style="223" customWidth="1"/>
    <col min="8708" max="8708" width="10.33203125" style="223" customWidth="1"/>
    <col min="8709" max="8709" width="8.5546875" style="223" customWidth="1"/>
    <col min="8710" max="8710" width="11.109375" style="223" customWidth="1"/>
    <col min="8711" max="8711" width="9" style="223" customWidth="1"/>
    <col min="8712" max="8958" width="9.109375" style="223"/>
    <col min="8959" max="8959" width="20.88671875" style="223" customWidth="1"/>
    <col min="8960" max="8960" width="10.33203125" style="223" customWidth="1"/>
    <col min="8961" max="8963" width="9.109375" style="223" customWidth="1"/>
    <col min="8964" max="8964" width="10.33203125" style="223" customWidth="1"/>
    <col min="8965" max="8965" width="8.5546875" style="223" customWidth="1"/>
    <col min="8966" max="8966" width="11.109375" style="223" customWidth="1"/>
    <col min="8967" max="8967" width="9" style="223" customWidth="1"/>
    <col min="8968" max="9214" width="9.109375" style="223"/>
    <col min="9215" max="9215" width="20.88671875" style="223" customWidth="1"/>
    <col min="9216" max="9216" width="10.33203125" style="223" customWidth="1"/>
    <col min="9217" max="9219" width="9.109375" style="223" customWidth="1"/>
    <col min="9220" max="9220" width="10.33203125" style="223" customWidth="1"/>
    <col min="9221" max="9221" width="8.5546875" style="223" customWidth="1"/>
    <col min="9222" max="9222" width="11.109375" style="223" customWidth="1"/>
    <col min="9223" max="9223" width="9" style="223" customWidth="1"/>
    <col min="9224" max="9470" width="9.109375" style="223"/>
    <col min="9471" max="9471" width="20.88671875" style="223" customWidth="1"/>
    <col min="9472" max="9472" width="10.33203125" style="223" customWidth="1"/>
    <col min="9473" max="9475" width="9.109375" style="223" customWidth="1"/>
    <col min="9476" max="9476" width="10.33203125" style="223" customWidth="1"/>
    <col min="9477" max="9477" width="8.5546875" style="223" customWidth="1"/>
    <col min="9478" max="9478" width="11.109375" style="223" customWidth="1"/>
    <col min="9479" max="9479" width="9" style="223" customWidth="1"/>
    <col min="9480" max="9726" width="9.109375" style="223"/>
    <col min="9727" max="9727" width="20.88671875" style="223" customWidth="1"/>
    <col min="9728" max="9728" width="10.33203125" style="223" customWidth="1"/>
    <col min="9729" max="9731" width="9.109375" style="223" customWidth="1"/>
    <col min="9732" max="9732" width="10.33203125" style="223" customWidth="1"/>
    <col min="9733" max="9733" width="8.5546875" style="223" customWidth="1"/>
    <col min="9734" max="9734" width="11.109375" style="223" customWidth="1"/>
    <col min="9735" max="9735" width="9" style="223" customWidth="1"/>
    <col min="9736" max="9982" width="9.109375" style="223"/>
    <col min="9983" max="9983" width="20.88671875" style="223" customWidth="1"/>
    <col min="9984" max="9984" width="10.33203125" style="223" customWidth="1"/>
    <col min="9985" max="9987" width="9.109375" style="223" customWidth="1"/>
    <col min="9988" max="9988" width="10.33203125" style="223" customWidth="1"/>
    <col min="9989" max="9989" width="8.5546875" style="223" customWidth="1"/>
    <col min="9990" max="9990" width="11.109375" style="223" customWidth="1"/>
    <col min="9991" max="9991" width="9" style="223" customWidth="1"/>
    <col min="9992" max="10238" width="9.109375" style="223"/>
    <col min="10239" max="10239" width="20.88671875" style="223" customWidth="1"/>
    <col min="10240" max="10240" width="10.33203125" style="223" customWidth="1"/>
    <col min="10241" max="10243" width="9.109375" style="223" customWidth="1"/>
    <col min="10244" max="10244" width="10.33203125" style="223" customWidth="1"/>
    <col min="10245" max="10245" width="8.5546875" style="223" customWidth="1"/>
    <col min="10246" max="10246" width="11.109375" style="223" customWidth="1"/>
    <col min="10247" max="10247" width="9" style="223" customWidth="1"/>
    <col min="10248" max="10494" width="9.109375" style="223"/>
    <col min="10495" max="10495" width="20.88671875" style="223" customWidth="1"/>
    <col min="10496" max="10496" width="10.33203125" style="223" customWidth="1"/>
    <col min="10497" max="10499" width="9.109375" style="223" customWidth="1"/>
    <col min="10500" max="10500" width="10.33203125" style="223" customWidth="1"/>
    <col min="10501" max="10501" width="8.5546875" style="223" customWidth="1"/>
    <col min="10502" max="10502" width="11.109375" style="223" customWidth="1"/>
    <col min="10503" max="10503" width="9" style="223" customWidth="1"/>
    <col min="10504" max="10750" width="9.109375" style="223"/>
    <col min="10751" max="10751" width="20.88671875" style="223" customWidth="1"/>
    <col min="10752" max="10752" width="10.33203125" style="223" customWidth="1"/>
    <col min="10753" max="10755" width="9.109375" style="223" customWidth="1"/>
    <col min="10756" max="10756" width="10.33203125" style="223" customWidth="1"/>
    <col min="10757" max="10757" width="8.5546875" style="223" customWidth="1"/>
    <col min="10758" max="10758" width="11.109375" style="223" customWidth="1"/>
    <col min="10759" max="10759" width="9" style="223" customWidth="1"/>
    <col min="10760" max="11006" width="9.109375" style="223"/>
    <col min="11007" max="11007" width="20.88671875" style="223" customWidth="1"/>
    <col min="11008" max="11008" width="10.33203125" style="223" customWidth="1"/>
    <col min="11009" max="11011" width="9.109375" style="223" customWidth="1"/>
    <col min="11012" max="11012" width="10.33203125" style="223" customWidth="1"/>
    <col min="11013" max="11013" width="8.5546875" style="223" customWidth="1"/>
    <col min="11014" max="11014" width="11.109375" style="223" customWidth="1"/>
    <col min="11015" max="11015" width="9" style="223" customWidth="1"/>
    <col min="11016" max="11262" width="9.109375" style="223"/>
    <col min="11263" max="11263" width="20.88671875" style="223" customWidth="1"/>
    <col min="11264" max="11264" width="10.33203125" style="223" customWidth="1"/>
    <col min="11265" max="11267" width="9.109375" style="223" customWidth="1"/>
    <col min="11268" max="11268" width="10.33203125" style="223" customWidth="1"/>
    <col min="11269" max="11269" width="8.5546875" style="223" customWidth="1"/>
    <col min="11270" max="11270" width="11.109375" style="223" customWidth="1"/>
    <col min="11271" max="11271" width="9" style="223" customWidth="1"/>
    <col min="11272" max="11518" width="9.109375" style="223"/>
    <col min="11519" max="11519" width="20.88671875" style="223" customWidth="1"/>
    <col min="11520" max="11520" width="10.33203125" style="223" customWidth="1"/>
    <col min="11521" max="11523" width="9.109375" style="223" customWidth="1"/>
    <col min="11524" max="11524" width="10.33203125" style="223" customWidth="1"/>
    <col min="11525" max="11525" width="8.5546875" style="223" customWidth="1"/>
    <col min="11526" max="11526" width="11.109375" style="223" customWidth="1"/>
    <col min="11527" max="11527" width="9" style="223" customWidth="1"/>
    <col min="11528" max="11774" width="9.109375" style="223"/>
    <col min="11775" max="11775" width="20.88671875" style="223" customWidth="1"/>
    <col min="11776" max="11776" width="10.33203125" style="223" customWidth="1"/>
    <col min="11777" max="11779" width="9.109375" style="223" customWidth="1"/>
    <col min="11780" max="11780" width="10.33203125" style="223" customWidth="1"/>
    <col min="11781" max="11781" width="8.5546875" style="223" customWidth="1"/>
    <col min="11782" max="11782" width="11.109375" style="223" customWidth="1"/>
    <col min="11783" max="11783" width="9" style="223" customWidth="1"/>
    <col min="11784" max="12030" width="9.109375" style="223"/>
    <col min="12031" max="12031" width="20.88671875" style="223" customWidth="1"/>
    <col min="12032" max="12032" width="10.33203125" style="223" customWidth="1"/>
    <col min="12033" max="12035" width="9.109375" style="223" customWidth="1"/>
    <col min="12036" max="12036" width="10.33203125" style="223" customWidth="1"/>
    <col min="12037" max="12037" width="8.5546875" style="223" customWidth="1"/>
    <col min="12038" max="12038" width="11.109375" style="223" customWidth="1"/>
    <col min="12039" max="12039" width="9" style="223" customWidth="1"/>
    <col min="12040" max="12286" width="9.109375" style="223"/>
    <col min="12287" max="12287" width="20.88671875" style="223" customWidth="1"/>
    <col min="12288" max="12288" width="10.33203125" style="223" customWidth="1"/>
    <col min="12289" max="12291" width="9.109375" style="223" customWidth="1"/>
    <col min="12292" max="12292" width="10.33203125" style="223" customWidth="1"/>
    <col min="12293" max="12293" width="8.5546875" style="223" customWidth="1"/>
    <col min="12294" max="12294" width="11.109375" style="223" customWidth="1"/>
    <col min="12295" max="12295" width="9" style="223" customWidth="1"/>
    <col min="12296" max="12542" width="9.109375" style="223"/>
    <col min="12543" max="12543" width="20.88671875" style="223" customWidth="1"/>
    <col min="12544" max="12544" width="10.33203125" style="223" customWidth="1"/>
    <col min="12545" max="12547" width="9.109375" style="223" customWidth="1"/>
    <col min="12548" max="12548" width="10.33203125" style="223" customWidth="1"/>
    <col min="12549" max="12549" width="8.5546875" style="223" customWidth="1"/>
    <col min="12550" max="12550" width="11.109375" style="223" customWidth="1"/>
    <col min="12551" max="12551" width="9" style="223" customWidth="1"/>
    <col min="12552" max="12798" width="9.109375" style="223"/>
    <col min="12799" max="12799" width="20.88671875" style="223" customWidth="1"/>
    <col min="12800" max="12800" width="10.33203125" style="223" customWidth="1"/>
    <col min="12801" max="12803" width="9.109375" style="223" customWidth="1"/>
    <col min="12804" max="12804" width="10.33203125" style="223" customWidth="1"/>
    <col min="12805" max="12805" width="8.5546875" style="223" customWidth="1"/>
    <col min="12806" max="12806" width="11.109375" style="223" customWidth="1"/>
    <col min="12807" max="12807" width="9" style="223" customWidth="1"/>
    <col min="12808" max="13054" width="9.109375" style="223"/>
    <col min="13055" max="13055" width="20.88671875" style="223" customWidth="1"/>
    <col min="13056" max="13056" width="10.33203125" style="223" customWidth="1"/>
    <col min="13057" max="13059" width="9.109375" style="223" customWidth="1"/>
    <col min="13060" max="13060" width="10.33203125" style="223" customWidth="1"/>
    <col min="13061" max="13061" width="8.5546875" style="223" customWidth="1"/>
    <col min="13062" max="13062" width="11.109375" style="223" customWidth="1"/>
    <col min="13063" max="13063" width="9" style="223" customWidth="1"/>
    <col min="13064" max="13310" width="9.109375" style="223"/>
    <col min="13311" max="13311" width="20.88671875" style="223" customWidth="1"/>
    <col min="13312" max="13312" width="10.33203125" style="223" customWidth="1"/>
    <col min="13313" max="13315" width="9.109375" style="223" customWidth="1"/>
    <col min="13316" max="13316" width="10.33203125" style="223" customWidth="1"/>
    <col min="13317" max="13317" width="8.5546875" style="223" customWidth="1"/>
    <col min="13318" max="13318" width="11.109375" style="223" customWidth="1"/>
    <col min="13319" max="13319" width="9" style="223" customWidth="1"/>
    <col min="13320" max="13566" width="9.109375" style="223"/>
    <col min="13567" max="13567" width="20.88671875" style="223" customWidth="1"/>
    <col min="13568" max="13568" width="10.33203125" style="223" customWidth="1"/>
    <col min="13569" max="13571" width="9.109375" style="223" customWidth="1"/>
    <col min="13572" max="13572" width="10.33203125" style="223" customWidth="1"/>
    <col min="13573" max="13573" width="8.5546875" style="223" customWidth="1"/>
    <col min="13574" max="13574" width="11.109375" style="223" customWidth="1"/>
    <col min="13575" max="13575" width="9" style="223" customWidth="1"/>
    <col min="13576" max="13822" width="9.109375" style="223"/>
    <col min="13823" max="13823" width="20.88671875" style="223" customWidth="1"/>
    <col min="13824" max="13824" width="10.33203125" style="223" customWidth="1"/>
    <col min="13825" max="13827" width="9.109375" style="223" customWidth="1"/>
    <col min="13828" max="13828" width="10.33203125" style="223" customWidth="1"/>
    <col min="13829" max="13829" width="8.5546875" style="223" customWidth="1"/>
    <col min="13830" max="13830" width="11.109375" style="223" customWidth="1"/>
    <col min="13831" max="13831" width="9" style="223" customWidth="1"/>
    <col min="13832" max="14078" width="9.109375" style="223"/>
    <col min="14079" max="14079" width="20.88671875" style="223" customWidth="1"/>
    <col min="14080" max="14080" width="10.33203125" style="223" customWidth="1"/>
    <col min="14081" max="14083" width="9.109375" style="223" customWidth="1"/>
    <col min="14084" max="14084" width="10.33203125" style="223" customWidth="1"/>
    <col min="14085" max="14085" width="8.5546875" style="223" customWidth="1"/>
    <col min="14086" max="14086" width="11.109375" style="223" customWidth="1"/>
    <col min="14087" max="14087" width="9" style="223" customWidth="1"/>
    <col min="14088" max="14334" width="9.109375" style="223"/>
    <col min="14335" max="14335" width="20.88671875" style="223" customWidth="1"/>
    <col min="14336" max="14336" width="10.33203125" style="223" customWidth="1"/>
    <col min="14337" max="14339" width="9.109375" style="223" customWidth="1"/>
    <col min="14340" max="14340" width="10.33203125" style="223" customWidth="1"/>
    <col min="14341" max="14341" width="8.5546875" style="223" customWidth="1"/>
    <col min="14342" max="14342" width="11.109375" style="223" customWidth="1"/>
    <col min="14343" max="14343" width="9" style="223" customWidth="1"/>
    <col min="14344" max="14590" width="9.109375" style="223"/>
    <col min="14591" max="14591" width="20.88671875" style="223" customWidth="1"/>
    <col min="14592" max="14592" width="10.33203125" style="223" customWidth="1"/>
    <col min="14593" max="14595" width="9.109375" style="223" customWidth="1"/>
    <col min="14596" max="14596" width="10.33203125" style="223" customWidth="1"/>
    <col min="14597" max="14597" width="8.5546875" style="223" customWidth="1"/>
    <col min="14598" max="14598" width="11.109375" style="223" customWidth="1"/>
    <col min="14599" max="14599" width="9" style="223" customWidth="1"/>
    <col min="14600" max="14846" width="9.109375" style="223"/>
    <col min="14847" max="14847" width="20.88671875" style="223" customWidth="1"/>
    <col min="14848" max="14848" width="10.33203125" style="223" customWidth="1"/>
    <col min="14849" max="14851" width="9.109375" style="223" customWidth="1"/>
    <col min="14852" max="14852" width="10.33203125" style="223" customWidth="1"/>
    <col min="14853" max="14853" width="8.5546875" style="223" customWidth="1"/>
    <col min="14854" max="14854" width="11.109375" style="223" customWidth="1"/>
    <col min="14855" max="14855" width="9" style="223" customWidth="1"/>
    <col min="14856" max="15102" width="9.109375" style="223"/>
    <col min="15103" max="15103" width="20.88671875" style="223" customWidth="1"/>
    <col min="15104" max="15104" width="10.33203125" style="223" customWidth="1"/>
    <col min="15105" max="15107" width="9.109375" style="223" customWidth="1"/>
    <col min="15108" max="15108" width="10.33203125" style="223" customWidth="1"/>
    <col min="15109" max="15109" width="8.5546875" style="223" customWidth="1"/>
    <col min="15110" max="15110" width="11.109375" style="223" customWidth="1"/>
    <col min="15111" max="15111" width="9" style="223" customWidth="1"/>
    <col min="15112" max="15358" width="9.109375" style="223"/>
    <col min="15359" max="15359" width="20.88671875" style="223" customWidth="1"/>
    <col min="15360" max="15360" width="10.33203125" style="223" customWidth="1"/>
    <col min="15361" max="15363" width="9.109375" style="223" customWidth="1"/>
    <col min="15364" max="15364" width="10.33203125" style="223" customWidth="1"/>
    <col min="15365" max="15365" width="8.5546875" style="223" customWidth="1"/>
    <col min="15366" max="15366" width="11.109375" style="223" customWidth="1"/>
    <col min="15367" max="15367" width="9" style="223" customWidth="1"/>
    <col min="15368" max="15614" width="9.109375" style="223"/>
    <col min="15615" max="15615" width="20.88671875" style="223" customWidth="1"/>
    <col min="15616" max="15616" width="10.33203125" style="223" customWidth="1"/>
    <col min="15617" max="15619" width="9.109375" style="223" customWidth="1"/>
    <col min="15620" max="15620" width="10.33203125" style="223" customWidth="1"/>
    <col min="15621" max="15621" width="8.5546875" style="223" customWidth="1"/>
    <col min="15622" max="15622" width="11.109375" style="223" customWidth="1"/>
    <col min="15623" max="15623" width="9" style="223" customWidth="1"/>
    <col min="15624" max="15870" width="9.109375" style="223"/>
    <col min="15871" max="15871" width="20.88671875" style="223" customWidth="1"/>
    <col min="15872" max="15872" width="10.33203125" style="223" customWidth="1"/>
    <col min="15873" max="15875" width="9.109375" style="223" customWidth="1"/>
    <col min="15876" max="15876" width="10.33203125" style="223" customWidth="1"/>
    <col min="15877" max="15877" width="8.5546875" style="223" customWidth="1"/>
    <col min="15878" max="15878" width="11.109375" style="223" customWidth="1"/>
    <col min="15879" max="15879" width="9" style="223" customWidth="1"/>
    <col min="15880" max="16126" width="9.109375" style="223"/>
    <col min="16127" max="16127" width="20.88671875" style="223" customWidth="1"/>
    <col min="16128" max="16128" width="10.33203125" style="223" customWidth="1"/>
    <col min="16129" max="16131" width="9.109375" style="223" customWidth="1"/>
    <col min="16132" max="16132" width="10.33203125" style="223" customWidth="1"/>
    <col min="16133" max="16133" width="8.5546875" style="223" customWidth="1"/>
    <col min="16134" max="16134" width="11.109375" style="223" customWidth="1"/>
    <col min="16135" max="16135" width="9" style="223" customWidth="1"/>
    <col min="16136" max="16382" width="9.109375" style="223"/>
    <col min="16383" max="16384" width="9.109375" style="223" customWidth="1"/>
  </cols>
  <sheetData>
    <row r="1" spans="1:7">
      <c r="A1" s="2" t="s">
        <v>460</v>
      </c>
      <c r="G1" s="224"/>
    </row>
    <row r="2" spans="1:7">
      <c r="G2" s="224"/>
    </row>
    <row r="3" spans="1:7" ht="12.75" customHeight="1">
      <c r="A3" s="259" t="s">
        <v>690</v>
      </c>
      <c r="B3" s="259"/>
      <c r="C3" s="259"/>
      <c r="D3" s="259"/>
      <c r="E3" s="259"/>
      <c r="F3" s="225"/>
      <c r="G3" s="224"/>
    </row>
    <row r="4" spans="1:7">
      <c r="A4" s="222"/>
    </row>
    <row r="5" spans="1:7" ht="44.25" customHeight="1">
      <c r="A5" s="474" t="s">
        <v>0</v>
      </c>
      <c r="B5" s="449" t="s">
        <v>138</v>
      </c>
      <c r="C5" s="449" t="s">
        <v>139</v>
      </c>
      <c r="D5" s="276" t="s">
        <v>138</v>
      </c>
      <c r="E5" s="275" t="s">
        <v>139</v>
      </c>
    </row>
    <row r="6" spans="1:7">
      <c r="A6" s="474"/>
      <c r="B6" s="483"/>
      <c r="C6" s="483"/>
      <c r="D6" s="479" t="s">
        <v>571</v>
      </c>
      <c r="E6" s="475"/>
    </row>
    <row r="7" spans="1:7" ht="25.5" customHeight="1">
      <c r="A7" s="42" t="s">
        <v>471</v>
      </c>
      <c r="B7" s="381"/>
      <c r="C7" s="381"/>
      <c r="D7" s="62"/>
      <c r="E7" s="64"/>
    </row>
    <row r="8" spans="1:7">
      <c r="A8" s="74" t="s">
        <v>574</v>
      </c>
      <c r="B8" s="110">
        <v>4122.2479999999996</v>
      </c>
      <c r="C8" s="110">
        <v>4098.0550000000003</v>
      </c>
      <c r="D8" s="72">
        <v>161.29333666178093</v>
      </c>
      <c r="E8" s="84">
        <v>163.51145921445328</v>
      </c>
    </row>
    <row r="9" spans="1:7">
      <c r="A9" s="74" t="s">
        <v>575</v>
      </c>
      <c r="B9" s="110">
        <v>35.094000000000001</v>
      </c>
      <c r="C9" s="110">
        <v>35.093000000000004</v>
      </c>
      <c r="D9" s="72">
        <v>67.608075826462198</v>
      </c>
      <c r="E9" s="84">
        <v>67.637421941253578</v>
      </c>
    </row>
    <row r="10" spans="1:7" ht="15">
      <c r="A10" s="74" t="s">
        <v>576</v>
      </c>
      <c r="B10" s="110">
        <v>296.70499999999998</v>
      </c>
      <c r="C10" s="110">
        <v>293.08499999999998</v>
      </c>
      <c r="D10" s="72">
        <v>77.327742130529742</v>
      </c>
      <c r="E10" s="84">
        <v>76.73245941297057</v>
      </c>
    </row>
    <row r="11" spans="1:7" ht="15">
      <c r="A11" s="74" t="s">
        <v>577</v>
      </c>
      <c r="B11" s="110">
        <v>610.62599999999998</v>
      </c>
      <c r="C11" s="110">
        <v>608.12400000000002</v>
      </c>
      <c r="D11" s="72">
        <v>116.39263017845094</v>
      </c>
      <c r="E11" s="84">
        <v>118.67825625373234</v>
      </c>
    </row>
    <row r="12" spans="1:7">
      <c r="A12" s="42" t="s">
        <v>573</v>
      </c>
      <c r="B12" s="164"/>
      <c r="C12" s="164"/>
      <c r="D12" s="72"/>
      <c r="E12" s="84"/>
    </row>
    <row r="13" spans="1:7">
      <c r="A13" s="74" t="s">
        <v>530</v>
      </c>
      <c r="B13" s="382">
        <v>191.89500000000001</v>
      </c>
      <c r="C13" s="382">
        <v>190.60300000000001</v>
      </c>
      <c r="D13" s="72">
        <v>92.709616638886871</v>
      </c>
      <c r="E13" s="84">
        <v>93.00247872589587</v>
      </c>
    </row>
    <row r="14" spans="1:7">
      <c r="A14" s="74" t="s">
        <v>547</v>
      </c>
      <c r="B14" s="382">
        <v>8.6820000000000004</v>
      </c>
      <c r="C14" s="382">
        <v>8.68</v>
      </c>
      <c r="D14" s="72">
        <v>59.16587160964972</v>
      </c>
      <c r="E14" s="84">
        <v>59.164337809283616</v>
      </c>
    </row>
    <row r="15" spans="1:7">
      <c r="A15" s="74" t="s">
        <v>531</v>
      </c>
      <c r="B15" s="382">
        <v>14.725</v>
      </c>
      <c r="C15" s="382">
        <v>14.551</v>
      </c>
      <c r="D15" s="72">
        <v>57.467899933653356</v>
      </c>
      <c r="E15" s="84">
        <v>57.482025756498381</v>
      </c>
    </row>
    <row r="16" spans="1:7">
      <c r="A16" s="74" t="s">
        <v>532</v>
      </c>
      <c r="B16" s="382">
        <v>29.693999999999999</v>
      </c>
      <c r="C16" s="382">
        <v>29.423999999999999</v>
      </c>
      <c r="D16" s="72">
        <v>107.77830205800151</v>
      </c>
      <c r="E16" s="84">
        <v>109.1799628942486</v>
      </c>
    </row>
    <row r="17" spans="1:6" s="103" customFormat="1" ht="4.5" customHeight="1">
      <c r="A17" s="187"/>
      <c r="B17" s="162"/>
      <c r="C17" s="162"/>
      <c r="D17" s="162"/>
      <c r="E17" s="162"/>
      <c r="F17" s="315"/>
    </row>
    <row r="18" spans="1:6" s="103" customFormat="1">
      <c r="A18" s="314" t="s">
        <v>558</v>
      </c>
      <c r="D18" s="177"/>
      <c r="E18" s="177"/>
    </row>
    <row r="19" spans="1:6">
      <c r="D19" s="310"/>
      <c r="E19" s="310"/>
    </row>
    <row r="20" spans="1:6">
      <c r="D20" s="310"/>
      <c r="E20" s="310"/>
    </row>
    <row r="21" spans="1:6">
      <c r="D21" s="310"/>
      <c r="E21" s="310"/>
    </row>
    <row r="22" spans="1:6">
      <c r="D22" s="310"/>
      <c r="E22" s="310"/>
    </row>
  </sheetData>
  <customSheetViews>
    <customSheetView guid="{9B992861-3AC3-4AC1-AB34-7184421AE797}" showPageBreaks="1" printArea="1">
      <pane xSplit="1" ySplit="6" topLeftCell="B7" activePane="bottomRight" state="frozen"/>
      <selection pane="bottomRight" activeCell="A2" sqref="A2"/>
      <pageMargins left="0" right="0" top="0" bottom="0" header="0" footer="0"/>
      <printOptions horizontalCentered="1"/>
      <pageSetup paperSize="9" orientation="portrait" horizontalDpi="4294967294" r:id="rId1"/>
    </customSheetView>
    <customSheetView guid="{19B7ECBE-69EE-4DBE-BD16-EF1085DA02C7}" showPageBreaks="1" printArea="1">
      <pane xSplit="1" ySplit="6" topLeftCell="B7" activePane="bottomRight" state="frozen"/>
      <selection pane="bottomRight" activeCell="A2" sqref="A2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 showPageBreaks="1" printArea="1">
      <pane xSplit="1" ySplit="6" topLeftCell="B7" activePane="bottomRight" state="frozen"/>
      <selection pane="bottomRight" activeCell="A2" sqref="A2"/>
      <pageMargins left="0" right="0" top="0" bottom="0" header="0" footer="0"/>
      <printOptions horizontalCentered="1"/>
      <pageSetup paperSize="9" orientation="portrait" horizontalDpi="4294967294" r:id="rId3"/>
    </customSheetView>
    <customSheetView guid="{08F4DDD3-9D6E-4158-840D-C525428F9A47}" showPageBreaks="1" printArea="1">
      <pane xSplit="1" ySplit="6" topLeftCell="B7" activePane="bottomRight" state="frozen"/>
      <selection pane="bottomRight" activeCell="J5" sqref="J5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4">
    <mergeCell ref="A5:A6"/>
    <mergeCell ref="D6:E6"/>
    <mergeCell ref="B5:B6"/>
    <mergeCell ref="C5:C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109375" defaultRowHeight="13.8"/>
  <cols>
    <col min="1" max="1" width="27.5546875" style="103" customWidth="1"/>
    <col min="2" max="6" width="10" style="103" customWidth="1"/>
    <col min="7" max="16384" width="9.109375" style="103"/>
  </cols>
  <sheetData>
    <row r="1" spans="1:8" ht="15.6">
      <c r="A1" s="24" t="s">
        <v>451</v>
      </c>
      <c r="D1" s="2"/>
      <c r="E1" s="2"/>
      <c r="F1" s="2"/>
    </row>
    <row r="3" spans="1:8">
      <c r="A3" s="4" t="s">
        <v>694</v>
      </c>
      <c r="B3" s="4"/>
    </row>
    <row r="4" spans="1:8">
      <c r="A4" s="156"/>
    </row>
    <row r="5" spans="1:8" s="37" customFormat="1" ht="22.5" customHeight="1">
      <c r="A5" s="38" t="s">
        <v>0</v>
      </c>
      <c r="B5" s="40" t="s">
        <v>497</v>
      </c>
      <c r="C5" s="41">
        <v>2015</v>
      </c>
      <c r="D5" s="274">
        <v>2019</v>
      </c>
      <c r="E5" s="316" t="s">
        <v>555</v>
      </c>
      <c r="F5" s="351">
        <v>2023</v>
      </c>
    </row>
    <row r="6" spans="1:8" s="341" customFormat="1" ht="22.5" customHeight="1">
      <c r="A6" s="157" t="s">
        <v>260</v>
      </c>
      <c r="B6" s="158">
        <v>1599705</v>
      </c>
      <c r="C6" s="159">
        <v>1643830</v>
      </c>
      <c r="D6" s="159">
        <v>1650546</v>
      </c>
      <c r="E6" s="159">
        <v>1566941</v>
      </c>
      <c r="F6" s="159">
        <v>1541524</v>
      </c>
      <c r="G6" s="340"/>
      <c r="H6" s="340"/>
    </row>
    <row r="7" spans="1:8" s="37" customFormat="1">
      <c r="A7" s="43" t="s">
        <v>145</v>
      </c>
      <c r="B7" s="53">
        <v>1383136</v>
      </c>
      <c r="C7" s="161">
        <v>1443958</v>
      </c>
      <c r="D7" s="161">
        <v>1454092</v>
      </c>
      <c r="E7" s="161">
        <v>1384106</v>
      </c>
      <c r="F7" s="161">
        <v>1383252</v>
      </c>
      <c r="G7" s="160"/>
      <c r="H7" s="160"/>
    </row>
    <row r="8" spans="1:8" s="37" customFormat="1">
      <c r="A8" s="77" t="s">
        <v>146</v>
      </c>
      <c r="B8" s="53">
        <v>1348743</v>
      </c>
      <c r="C8" s="161">
        <v>1432131</v>
      </c>
      <c r="D8" s="161">
        <v>1443351</v>
      </c>
      <c r="E8" s="161">
        <v>1366205</v>
      </c>
      <c r="F8" s="161">
        <v>1373336</v>
      </c>
      <c r="G8" s="160"/>
      <c r="H8" s="160"/>
    </row>
    <row r="9" spans="1:8" s="37" customFormat="1">
      <c r="A9" s="77" t="s">
        <v>147</v>
      </c>
      <c r="B9" s="53">
        <v>1009254</v>
      </c>
      <c r="C9" s="161">
        <v>1103653</v>
      </c>
      <c r="D9" s="161">
        <v>1121720</v>
      </c>
      <c r="E9" s="161">
        <v>1067462</v>
      </c>
      <c r="F9" s="161">
        <v>1102803</v>
      </c>
      <c r="G9" s="160"/>
      <c r="H9" s="160"/>
    </row>
    <row r="10" spans="1:8" s="37" customFormat="1">
      <c r="A10" s="77" t="s">
        <v>148</v>
      </c>
      <c r="B10" s="53">
        <v>31758</v>
      </c>
      <c r="C10" s="161">
        <v>9732</v>
      </c>
      <c r="D10" s="161">
        <v>20152</v>
      </c>
      <c r="E10" s="161">
        <v>15197</v>
      </c>
      <c r="F10" s="161">
        <v>10476</v>
      </c>
      <c r="G10" s="160"/>
      <c r="H10" s="160"/>
    </row>
    <row r="11" spans="1:8" s="37" customFormat="1">
      <c r="A11" s="77" t="s">
        <v>149</v>
      </c>
      <c r="B11" s="53">
        <v>72476</v>
      </c>
      <c r="C11" s="161">
        <v>83485</v>
      </c>
      <c r="D11" s="161">
        <v>69999</v>
      </c>
      <c r="E11" s="161">
        <v>74068</v>
      </c>
      <c r="F11" s="161">
        <v>69457</v>
      </c>
      <c r="G11" s="160"/>
      <c r="H11" s="160"/>
    </row>
    <row r="12" spans="1:8" s="37" customFormat="1">
      <c r="A12" s="77" t="s">
        <v>150</v>
      </c>
      <c r="B12" s="53">
        <v>7464</v>
      </c>
      <c r="C12" s="161">
        <v>6730</v>
      </c>
      <c r="D12" s="161">
        <v>5619</v>
      </c>
      <c r="E12" s="161">
        <v>4613</v>
      </c>
      <c r="F12" s="161">
        <v>4186</v>
      </c>
      <c r="G12" s="160"/>
      <c r="H12" s="160"/>
    </row>
    <row r="13" spans="1:8" s="37" customFormat="1">
      <c r="A13" s="77" t="s">
        <v>584</v>
      </c>
      <c r="B13" s="53">
        <v>227792</v>
      </c>
      <c r="C13" s="161">
        <v>228531</v>
      </c>
      <c r="D13" s="161">
        <v>225861</v>
      </c>
      <c r="E13" s="161">
        <v>204865</v>
      </c>
      <c r="F13" s="161">
        <v>186414</v>
      </c>
      <c r="G13" s="160"/>
      <c r="H13" s="160"/>
    </row>
    <row r="14" spans="1:8" s="37" customFormat="1">
      <c r="A14" s="77" t="s">
        <v>151</v>
      </c>
      <c r="B14" s="53">
        <v>34394</v>
      </c>
      <c r="C14" s="161">
        <v>11827</v>
      </c>
      <c r="D14" s="161">
        <v>10741</v>
      </c>
      <c r="E14" s="161">
        <v>17902</v>
      </c>
      <c r="F14" s="161">
        <v>9916</v>
      </c>
      <c r="G14" s="160"/>
      <c r="H14" s="160"/>
    </row>
    <row r="15" spans="1:8" s="37" customFormat="1">
      <c r="A15" s="43" t="s">
        <v>143</v>
      </c>
      <c r="B15" s="53">
        <v>133560</v>
      </c>
      <c r="C15" s="161">
        <v>116640</v>
      </c>
      <c r="D15" s="161">
        <v>117400</v>
      </c>
      <c r="E15" s="161">
        <v>113701</v>
      </c>
      <c r="F15" s="161">
        <v>93644</v>
      </c>
      <c r="G15" s="160"/>
      <c r="H15" s="160"/>
    </row>
    <row r="16" spans="1:8" s="37" customFormat="1">
      <c r="A16" s="43" t="s">
        <v>144</v>
      </c>
      <c r="B16" s="53">
        <v>83009</v>
      </c>
      <c r="C16" s="161">
        <v>83232</v>
      </c>
      <c r="D16" s="161">
        <v>79054</v>
      </c>
      <c r="E16" s="161">
        <v>69134</v>
      </c>
      <c r="F16" s="161">
        <v>64628</v>
      </c>
      <c r="G16" s="160"/>
      <c r="H16" s="160"/>
    </row>
    <row r="17" spans="1:6" ht="6" customHeight="1">
      <c r="A17" s="13"/>
      <c r="B17" s="152"/>
      <c r="C17" s="151"/>
      <c r="D17" s="151"/>
      <c r="E17" s="151"/>
      <c r="F17" s="151"/>
    </row>
    <row r="18" spans="1:6">
      <c r="A18" s="113" t="s">
        <v>475</v>
      </c>
      <c r="B18" s="153"/>
      <c r="C18" s="153"/>
      <c r="D18" s="153"/>
      <c r="E18" s="153"/>
      <c r="F18" s="153"/>
    </row>
    <row r="19" spans="1:6">
      <c r="A19" s="154"/>
      <c r="B19" s="252"/>
      <c r="C19" s="252"/>
      <c r="D19" s="252"/>
      <c r="E19" s="252"/>
      <c r="F19" s="252"/>
    </row>
    <row r="21" spans="1:6">
      <c r="A21" s="155"/>
    </row>
    <row r="23" spans="1:6" ht="15.6">
      <c r="B23" s="265"/>
    </row>
  </sheetData>
  <customSheetViews>
    <customSheetView guid="{9B992861-3AC3-4AC1-AB34-7184421AE797}">
      <pane xSplit="1" ySplit="5" topLeftCell="B6" activePane="bottomRight" state="frozen"/>
      <selection pane="bottomRight" activeCell="G6" sqref="G6"/>
      <pageMargins left="0" right="0" top="0" bottom="0" header="0" footer="0"/>
      <printOptions horizontalCentered="1"/>
      <pageSetup paperSize="9" orientation="portrait" horizontalDpi="4294967294" r:id="rId1"/>
    </customSheetView>
    <customSheetView guid="{19B7ECBE-69EE-4DBE-BD16-EF1085DA02C7}">
      <pane xSplit="1" ySplit="5" topLeftCell="B6" activePane="bottomRight" state="frozen"/>
      <selection pane="bottomRight" activeCell="E20" sqref="E20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>
      <pane xSplit="1" ySplit="5" topLeftCell="B6" activePane="bottomRight" state="frozen"/>
      <selection pane="bottomRight" activeCell="E6" sqref="E6"/>
      <pageMargins left="0" right="0" top="0" bottom="0" header="0" footer="0"/>
      <printOptions horizontalCentered="1"/>
      <pageSetup paperSize="9" orientation="portrait" horizontalDpi="4294967294" r:id="rId3"/>
    </customSheetView>
    <customSheetView guid="{08F4DDD3-9D6E-4158-840D-C525428F9A47}">
      <pane xSplit="1" ySplit="5" topLeftCell="B6" activePane="bottomRight" state="frozen"/>
      <selection pane="bottomRight" activeCell="E6" sqref="E6"/>
      <pageMargins left="0" right="0" top="0" bottom="0" header="0" footer="0"/>
      <printOptions horizontalCentered="1"/>
      <pageSetup paperSize="9" orientation="portrait" horizontalDpi="4294967294" r:id="rId4"/>
    </customSheetView>
  </customSheetViews>
  <printOptions horizontalCentered="1"/>
  <pageMargins left="0" right="0" top="0" bottom="0" header="0" footer="0"/>
  <pageSetup paperSize="9" orientation="portrait" horizontalDpi="4294967294" r:id="rId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3.8"/>
  <cols>
    <col min="1" max="1" width="28.6640625" style="215" customWidth="1"/>
    <col min="2" max="2" width="13.109375" style="215" customWidth="1"/>
    <col min="3" max="3" width="12.88671875" style="215" customWidth="1"/>
    <col min="4" max="4" width="11.88671875" style="223" customWidth="1"/>
    <col min="5" max="5" width="13" style="223" customWidth="1"/>
    <col min="6" max="6" width="10.33203125" style="223" customWidth="1"/>
    <col min="7" max="7" width="9" style="215" customWidth="1"/>
    <col min="8" max="254" width="8.88671875" style="215"/>
    <col min="255" max="255" width="20.88671875" style="215" customWidth="1"/>
    <col min="256" max="256" width="10.33203125" style="215" customWidth="1"/>
    <col min="257" max="259" width="9.109375" style="215" customWidth="1"/>
    <col min="260" max="260" width="10.33203125" style="215" customWidth="1"/>
    <col min="261" max="261" width="8.5546875" style="215" customWidth="1"/>
    <col min="262" max="262" width="11.109375" style="215" customWidth="1"/>
    <col min="263" max="263" width="9" style="215" customWidth="1"/>
    <col min="264" max="510" width="8.88671875" style="215"/>
    <col min="511" max="511" width="20.88671875" style="215" customWidth="1"/>
    <col min="512" max="512" width="10.33203125" style="215" customWidth="1"/>
    <col min="513" max="515" width="9.109375" style="215" customWidth="1"/>
    <col min="516" max="516" width="10.33203125" style="215" customWidth="1"/>
    <col min="517" max="517" width="8.5546875" style="215" customWidth="1"/>
    <col min="518" max="518" width="11.109375" style="215" customWidth="1"/>
    <col min="519" max="519" width="9" style="215" customWidth="1"/>
    <col min="520" max="766" width="8.88671875" style="215"/>
    <col min="767" max="767" width="20.88671875" style="215" customWidth="1"/>
    <col min="768" max="768" width="10.33203125" style="215" customWidth="1"/>
    <col min="769" max="771" width="9.109375" style="215" customWidth="1"/>
    <col min="772" max="772" width="10.33203125" style="215" customWidth="1"/>
    <col min="773" max="773" width="8.5546875" style="215" customWidth="1"/>
    <col min="774" max="774" width="11.109375" style="215" customWidth="1"/>
    <col min="775" max="775" width="9" style="215" customWidth="1"/>
    <col min="776" max="1022" width="8.88671875" style="215"/>
    <col min="1023" max="1023" width="20.88671875" style="215" customWidth="1"/>
    <col min="1024" max="1024" width="10.33203125" style="215" customWidth="1"/>
    <col min="1025" max="1027" width="9.109375" style="215" customWidth="1"/>
    <col min="1028" max="1028" width="10.33203125" style="215" customWidth="1"/>
    <col min="1029" max="1029" width="8.5546875" style="215" customWidth="1"/>
    <col min="1030" max="1030" width="11.109375" style="215" customWidth="1"/>
    <col min="1031" max="1031" width="9" style="215" customWidth="1"/>
    <col min="1032" max="1278" width="8.88671875" style="215"/>
    <col min="1279" max="1279" width="20.88671875" style="215" customWidth="1"/>
    <col min="1280" max="1280" width="10.33203125" style="215" customWidth="1"/>
    <col min="1281" max="1283" width="9.109375" style="215" customWidth="1"/>
    <col min="1284" max="1284" width="10.33203125" style="215" customWidth="1"/>
    <col min="1285" max="1285" width="8.5546875" style="215" customWidth="1"/>
    <col min="1286" max="1286" width="11.109375" style="215" customWidth="1"/>
    <col min="1287" max="1287" width="9" style="215" customWidth="1"/>
    <col min="1288" max="1534" width="8.88671875" style="215"/>
    <col min="1535" max="1535" width="20.88671875" style="215" customWidth="1"/>
    <col min="1536" max="1536" width="10.33203125" style="215" customWidth="1"/>
    <col min="1537" max="1539" width="9.109375" style="215" customWidth="1"/>
    <col min="1540" max="1540" width="10.33203125" style="215" customWidth="1"/>
    <col min="1541" max="1541" width="8.5546875" style="215" customWidth="1"/>
    <col min="1542" max="1542" width="11.109375" style="215" customWidth="1"/>
    <col min="1543" max="1543" width="9" style="215" customWidth="1"/>
    <col min="1544" max="1790" width="8.88671875" style="215"/>
    <col min="1791" max="1791" width="20.88671875" style="215" customWidth="1"/>
    <col min="1792" max="1792" width="10.33203125" style="215" customWidth="1"/>
    <col min="1793" max="1795" width="9.109375" style="215" customWidth="1"/>
    <col min="1796" max="1796" width="10.33203125" style="215" customWidth="1"/>
    <col min="1797" max="1797" width="8.5546875" style="215" customWidth="1"/>
    <col min="1798" max="1798" width="11.109375" style="215" customWidth="1"/>
    <col min="1799" max="1799" width="9" style="215" customWidth="1"/>
    <col min="1800" max="2046" width="8.88671875" style="215"/>
    <col min="2047" max="2047" width="20.88671875" style="215" customWidth="1"/>
    <col min="2048" max="2048" width="10.33203125" style="215" customWidth="1"/>
    <col min="2049" max="2051" width="9.109375" style="215" customWidth="1"/>
    <col min="2052" max="2052" width="10.33203125" style="215" customWidth="1"/>
    <col min="2053" max="2053" width="8.5546875" style="215" customWidth="1"/>
    <col min="2054" max="2054" width="11.109375" style="215" customWidth="1"/>
    <col min="2055" max="2055" width="9" style="215" customWidth="1"/>
    <col min="2056" max="2302" width="8.88671875" style="215"/>
    <col min="2303" max="2303" width="20.88671875" style="215" customWidth="1"/>
    <col min="2304" max="2304" width="10.33203125" style="215" customWidth="1"/>
    <col min="2305" max="2307" width="9.109375" style="215" customWidth="1"/>
    <col min="2308" max="2308" width="10.33203125" style="215" customWidth="1"/>
    <col min="2309" max="2309" width="8.5546875" style="215" customWidth="1"/>
    <col min="2310" max="2310" width="11.109375" style="215" customWidth="1"/>
    <col min="2311" max="2311" width="9" style="215" customWidth="1"/>
    <col min="2312" max="2558" width="8.88671875" style="215"/>
    <col min="2559" max="2559" width="20.88671875" style="215" customWidth="1"/>
    <col min="2560" max="2560" width="10.33203125" style="215" customWidth="1"/>
    <col min="2561" max="2563" width="9.109375" style="215" customWidth="1"/>
    <col min="2564" max="2564" width="10.33203125" style="215" customWidth="1"/>
    <col min="2565" max="2565" width="8.5546875" style="215" customWidth="1"/>
    <col min="2566" max="2566" width="11.109375" style="215" customWidth="1"/>
    <col min="2567" max="2567" width="9" style="215" customWidth="1"/>
    <col min="2568" max="2814" width="8.88671875" style="215"/>
    <col min="2815" max="2815" width="20.88671875" style="215" customWidth="1"/>
    <col min="2816" max="2816" width="10.33203125" style="215" customWidth="1"/>
    <col min="2817" max="2819" width="9.109375" style="215" customWidth="1"/>
    <col min="2820" max="2820" width="10.33203125" style="215" customWidth="1"/>
    <col min="2821" max="2821" width="8.5546875" style="215" customWidth="1"/>
    <col min="2822" max="2822" width="11.109375" style="215" customWidth="1"/>
    <col min="2823" max="2823" width="9" style="215" customWidth="1"/>
    <col min="2824" max="3070" width="8.88671875" style="215"/>
    <col min="3071" max="3071" width="20.88671875" style="215" customWidth="1"/>
    <col min="3072" max="3072" width="10.33203125" style="215" customWidth="1"/>
    <col min="3073" max="3075" width="9.109375" style="215" customWidth="1"/>
    <col min="3076" max="3076" width="10.33203125" style="215" customWidth="1"/>
    <col min="3077" max="3077" width="8.5546875" style="215" customWidth="1"/>
    <col min="3078" max="3078" width="11.109375" style="215" customWidth="1"/>
    <col min="3079" max="3079" width="9" style="215" customWidth="1"/>
    <col min="3080" max="3326" width="8.88671875" style="215"/>
    <col min="3327" max="3327" width="20.88671875" style="215" customWidth="1"/>
    <col min="3328" max="3328" width="10.33203125" style="215" customWidth="1"/>
    <col min="3329" max="3331" width="9.109375" style="215" customWidth="1"/>
    <col min="3332" max="3332" width="10.33203125" style="215" customWidth="1"/>
    <col min="3333" max="3333" width="8.5546875" style="215" customWidth="1"/>
    <col min="3334" max="3334" width="11.109375" style="215" customWidth="1"/>
    <col min="3335" max="3335" width="9" style="215" customWidth="1"/>
    <col min="3336" max="3582" width="8.88671875" style="215"/>
    <col min="3583" max="3583" width="20.88671875" style="215" customWidth="1"/>
    <col min="3584" max="3584" width="10.33203125" style="215" customWidth="1"/>
    <col min="3585" max="3587" width="9.109375" style="215" customWidth="1"/>
    <col min="3588" max="3588" width="10.33203125" style="215" customWidth="1"/>
    <col min="3589" max="3589" width="8.5546875" style="215" customWidth="1"/>
    <col min="3590" max="3590" width="11.109375" style="215" customWidth="1"/>
    <col min="3591" max="3591" width="9" style="215" customWidth="1"/>
    <col min="3592" max="3838" width="8.88671875" style="215"/>
    <col min="3839" max="3839" width="20.88671875" style="215" customWidth="1"/>
    <col min="3840" max="3840" width="10.33203125" style="215" customWidth="1"/>
    <col min="3841" max="3843" width="9.109375" style="215" customWidth="1"/>
    <col min="3844" max="3844" width="10.33203125" style="215" customWidth="1"/>
    <col min="3845" max="3845" width="8.5546875" style="215" customWidth="1"/>
    <col min="3846" max="3846" width="11.109375" style="215" customWidth="1"/>
    <col min="3847" max="3847" width="9" style="215" customWidth="1"/>
    <col min="3848" max="4094" width="8.88671875" style="215"/>
    <col min="4095" max="4095" width="20.88671875" style="215" customWidth="1"/>
    <col min="4096" max="4096" width="10.33203125" style="215" customWidth="1"/>
    <col min="4097" max="4099" width="9.109375" style="215" customWidth="1"/>
    <col min="4100" max="4100" width="10.33203125" style="215" customWidth="1"/>
    <col min="4101" max="4101" width="8.5546875" style="215" customWidth="1"/>
    <col min="4102" max="4102" width="11.109375" style="215" customWidth="1"/>
    <col min="4103" max="4103" width="9" style="215" customWidth="1"/>
    <col min="4104" max="4350" width="8.88671875" style="215"/>
    <col min="4351" max="4351" width="20.88671875" style="215" customWidth="1"/>
    <col min="4352" max="4352" width="10.33203125" style="215" customWidth="1"/>
    <col min="4353" max="4355" width="9.109375" style="215" customWidth="1"/>
    <col min="4356" max="4356" width="10.33203125" style="215" customWidth="1"/>
    <col min="4357" max="4357" width="8.5546875" style="215" customWidth="1"/>
    <col min="4358" max="4358" width="11.109375" style="215" customWidth="1"/>
    <col min="4359" max="4359" width="9" style="215" customWidth="1"/>
    <col min="4360" max="4606" width="8.88671875" style="215"/>
    <col min="4607" max="4607" width="20.88671875" style="215" customWidth="1"/>
    <col min="4608" max="4608" width="10.33203125" style="215" customWidth="1"/>
    <col min="4609" max="4611" width="9.109375" style="215" customWidth="1"/>
    <col min="4612" max="4612" width="10.33203125" style="215" customWidth="1"/>
    <col min="4613" max="4613" width="8.5546875" style="215" customWidth="1"/>
    <col min="4614" max="4614" width="11.109375" style="215" customWidth="1"/>
    <col min="4615" max="4615" width="9" style="215" customWidth="1"/>
    <col min="4616" max="4862" width="8.88671875" style="215"/>
    <col min="4863" max="4863" width="20.88671875" style="215" customWidth="1"/>
    <col min="4864" max="4864" width="10.33203125" style="215" customWidth="1"/>
    <col min="4865" max="4867" width="9.109375" style="215" customWidth="1"/>
    <col min="4868" max="4868" width="10.33203125" style="215" customWidth="1"/>
    <col min="4869" max="4869" width="8.5546875" style="215" customWidth="1"/>
    <col min="4870" max="4870" width="11.109375" style="215" customWidth="1"/>
    <col min="4871" max="4871" width="9" style="215" customWidth="1"/>
    <col min="4872" max="5118" width="8.88671875" style="215"/>
    <col min="5119" max="5119" width="20.88671875" style="215" customWidth="1"/>
    <col min="5120" max="5120" width="10.33203125" style="215" customWidth="1"/>
    <col min="5121" max="5123" width="9.109375" style="215" customWidth="1"/>
    <col min="5124" max="5124" width="10.33203125" style="215" customWidth="1"/>
    <col min="5125" max="5125" width="8.5546875" style="215" customWidth="1"/>
    <col min="5126" max="5126" width="11.109375" style="215" customWidth="1"/>
    <col min="5127" max="5127" width="9" style="215" customWidth="1"/>
    <col min="5128" max="5374" width="8.88671875" style="215"/>
    <col min="5375" max="5375" width="20.88671875" style="215" customWidth="1"/>
    <col min="5376" max="5376" width="10.33203125" style="215" customWidth="1"/>
    <col min="5377" max="5379" width="9.109375" style="215" customWidth="1"/>
    <col min="5380" max="5380" width="10.33203125" style="215" customWidth="1"/>
    <col min="5381" max="5381" width="8.5546875" style="215" customWidth="1"/>
    <col min="5382" max="5382" width="11.109375" style="215" customWidth="1"/>
    <col min="5383" max="5383" width="9" style="215" customWidth="1"/>
    <col min="5384" max="5630" width="8.88671875" style="215"/>
    <col min="5631" max="5631" width="20.88671875" style="215" customWidth="1"/>
    <col min="5632" max="5632" width="10.33203125" style="215" customWidth="1"/>
    <col min="5633" max="5635" width="9.109375" style="215" customWidth="1"/>
    <col min="5636" max="5636" width="10.33203125" style="215" customWidth="1"/>
    <col min="5637" max="5637" width="8.5546875" style="215" customWidth="1"/>
    <col min="5638" max="5638" width="11.109375" style="215" customWidth="1"/>
    <col min="5639" max="5639" width="9" style="215" customWidth="1"/>
    <col min="5640" max="5886" width="8.88671875" style="215"/>
    <col min="5887" max="5887" width="20.88671875" style="215" customWidth="1"/>
    <col min="5888" max="5888" width="10.33203125" style="215" customWidth="1"/>
    <col min="5889" max="5891" width="9.109375" style="215" customWidth="1"/>
    <col min="5892" max="5892" width="10.33203125" style="215" customWidth="1"/>
    <col min="5893" max="5893" width="8.5546875" style="215" customWidth="1"/>
    <col min="5894" max="5894" width="11.109375" style="215" customWidth="1"/>
    <col min="5895" max="5895" width="9" style="215" customWidth="1"/>
    <col min="5896" max="6142" width="8.88671875" style="215"/>
    <col min="6143" max="6143" width="20.88671875" style="215" customWidth="1"/>
    <col min="6144" max="6144" width="10.33203125" style="215" customWidth="1"/>
    <col min="6145" max="6147" width="9.109375" style="215" customWidth="1"/>
    <col min="6148" max="6148" width="10.33203125" style="215" customWidth="1"/>
    <col min="6149" max="6149" width="8.5546875" style="215" customWidth="1"/>
    <col min="6150" max="6150" width="11.109375" style="215" customWidth="1"/>
    <col min="6151" max="6151" width="9" style="215" customWidth="1"/>
    <col min="6152" max="6398" width="8.88671875" style="215"/>
    <col min="6399" max="6399" width="20.88671875" style="215" customWidth="1"/>
    <col min="6400" max="6400" width="10.33203125" style="215" customWidth="1"/>
    <col min="6401" max="6403" width="9.109375" style="215" customWidth="1"/>
    <col min="6404" max="6404" width="10.33203125" style="215" customWidth="1"/>
    <col min="6405" max="6405" width="8.5546875" style="215" customWidth="1"/>
    <col min="6406" max="6406" width="11.109375" style="215" customWidth="1"/>
    <col min="6407" max="6407" width="9" style="215" customWidth="1"/>
    <col min="6408" max="6654" width="8.88671875" style="215"/>
    <col min="6655" max="6655" width="20.88671875" style="215" customWidth="1"/>
    <col min="6656" max="6656" width="10.33203125" style="215" customWidth="1"/>
    <col min="6657" max="6659" width="9.109375" style="215" customWidth="1"/>
    <col min="6660" max="6660" width="10.33203125" style="215" customWidth="1"/>
    <col min="6661" max="6661" width="8.5546875" style="215" customWidth="1"/>
    <col min="6662" max="6662" width="11.109375" style="215" customWidth="1"/>
    <col min="6663" max="6663" width="9" style="215" customWidth="1"/>
    <col min="6664" max="6910" width="8.88671875" style="215"/>
    <col min="6911" max="6911" width="20.88671875" style="215" customWidth="1"/>
    <col min="6912" max="6912" width="10.33203125" style="215" customWidth="1"/>
    <col min="6913" max="6915" width="9.109375" style="215" customWidth="1"/>
    <col min="6916" max="6916" width="10.33203125" style="215" customWidth="1"/>
    <col min="6917" max="6917" width="8.5546875" style="215" customWidth="1"/>
    <col min="6918" max="6918" width="11.109375" style="215" customWidth="1"/>
    <col min="6919" max="6919" width="9" style="215" customWidth="1"/>
    <col min="6920" max="7166" width="8.88671875" style="215"/>
    <col min="7167" max="7167" width="20.88671875" style="215" customWidth="1"/>
    <col min="7168" max="7168" width="10.33203125" style="215" customWidth="1"/>
    <col min="7169" max="7171" width="9.109375" style="215" customWidth="1"/>
    <col min="7172" max="7172" width="10.33203125" style="215" customWidth="1"/>
    <col min="7173" max="7173" width="8.5546875" style="215" customWidth="1"/>
    <col min="7174" max="7174" width="11.109375" style="215" customWidth="1"/>
    <col min="7175" max="7175" width="9" style="215" customWidth="1"/>
    <col min="7176" max="7422" width="8.88671875" style="215"/>
    <col min="7423" max="7423" width="20.88671875" style="215" customWidth="1"/>
    <col min="7424" max="7424" width="10.33203125" style="215" customWidth="1"/>
    <col min="7425" max="7427" width="9.109375" style="215" customWidth="1"/>
    <col min="7428" max="7428" width="10.33203125" style="215" customWidth="1"/>
    <col min="7429" max="7429" width="8.5546875" style="215" customWidth="1"/>
    <col min="7430" max="7430" width="11.109375" style="215" customWidth="1"/>
    <col min="7431" max="7431" width="9" style="215" customWidth="1"/>
    <col min="7432" max="7678" width="8.88671875" style="215"/>
    <col min="7679" max="7679" width="20.88671875" style="215" customWidth="1"/>
    <col min="7680" max="7680" width="10.33203125" style="215" customWidth="1"/>
    <col min="7681" max="7683" width="9.109375" style="215" customWidth="1"/>
    <col min="7684" max="7684" width="10.33203125" style="215" customWidth="1"/>
    <col min="7685" max="7685" width="8.5546875" style="215" customWidth="1"/>
    <col min="7686" max="7686" width="11.109375" style="215" customWidth="1"/>
    <col min="7687" max="7687" width="9" style="215" customWidth="1"/>
    <col min="7688" max="7934" width="8.88671875" style="215"/>
    <col min="7935" max="7935" width="20.88671875" style="215" customWidth="1"/>
    <col min="7936" max="7936" width="10.33203125" style="215" customWidth="1"/>
    <col min="7937" max="7939" width="9.109375" style="215" customWidth="1"/>
    <col min="7940" max="7940" width="10.33203125" style="215" customWidth="1"/>
    <col min="7941" max="7941" width="8.5546875" style="215" customWidth="1"/>
    <col min="7942" max="7942" width="11.109375" style="215" customWidth="1"/>
    <col min="7943" max="7943" width="9" style="215" customWidth="1"/>
    <col min="7944" max="8190" width="8.88671875" style="215"/>
    <col min="8191" max="8191" width="20.88671875" style="215" customWidth="1"/>
    <col min="8192" max="8192" width="10.33203125" style="215" customWidth="1"/>
    <col min="8193" max="8195" width="9.109375" style="215" customWidth="1"/>
    <col min="8196" max="8196" width="10.33203125" style="215" customWidth="1"/>
    <col min="8197" max="8197" width="8.5546875" style="215" customWidth="1"/>
    <col min="8198" max="8198" width="11.109375" style="215" customWidth="1"/>
    <col min="8199" max="8199" width="9" style="215" customWidth="1"/>
    <col min="8200" max="8446" width="8.88671875" style="215"/>
    <col min="8447" max="8447" width="20.88671875" style="215" customWidth="1"/>
    <col min="8448" max="8448" width="10.33203125" style="215" customWidth="1"/>
    <col min="8449" max="8451" width="9.109375" style="215" customWidth="1"/>
    <col min="8452" max="8452" width="10.33203125" style="215" customWidth="1"/>
    <col min="8453" max="8453" width="8.5546875" style="215" customWidth="1"/>
    <col min="8454" max="8454" width="11.109375" style="215" customWidth="1"/>
    <col min="8455" max="8455" width="9" style="215" customWidth="1"/>
    <col min="8456" max="8702" width="8.88671875" style="215"/>
    <col min="8703" max="8703" width="20.88671875" style="215" customWidth="1"/>
    <col min="8704" max="8704" width="10.33203125" style="215" customWidth="1"/>
    <col min="8705" max="8707" width="9.109375" style="215" customWidth="1"/>
    <col min="8708" max="8708" width="10.33203125" style="215" customWidth="1"/>
    <col min="8709" max="8709" width="8.5546875" style="215" customWidth="1"/>
    <col min="8710" max="8710" width="11.109375" style="215" customWidth="1"/>
    <col min="8711" max="8711" width="9" style="215" customWidth="1"/>
    <col min="8712" max="8958" width="8.88671875" style="215"/>
    <col min="8959" max="8959" width="20.88671875" style="215" customWidth="1"/>
    <col min="8960" max="8960" width="10.33203125" style="215" customWidth="1"/>
    <col min="8961" max="8963" width="9.109375" style="215" customWidth="1"/>
    <col min="8964" max="8964" width="10.33203125" style="215" customWidth="1"/>
    <col min="8965" max="8965" width="8.5546875" style="215" customWidth="1"/>
    <col min="8966" max="8966" width="11.109375" style="215" customWidth="1"/>
    <col min="8967" max="8967" width="9" style="215" customWidth="1"/>
    <col min="8968" max="9214" width="8.88671875" style="215"/>
    <col min="9215" max="9215" width="20.88671875" style="215" customWidth="1"/>
    <col min="9216" max="9216" width="10.33203125" style="215" customWidth="1"/>
    <col min="9217" max="9219" width="9.109375" style="215" customWidth="1"/>
    <col min="9220" max="9220" width="10.33203125" style="215" customWidth="1"/>
    <col min="9221" max="9221" width="8.5546875" style="215" customWidth="1"/>
    <col min="9222" max="9222" width="11.109375" style="215" customWidth="1"/>
    <col min="9223" max="9223" width="9" style="215" customWidth="1"/>
    <col min="9224" max="9470" width="8.88671875" style="215"/>
    <col min="9471" max="9471" width="20.88671875" style="215" customWidth="1"/>
    <col min="9472" max="9472" width="10.33203125" style="215" customWidth="1"/>
    <col min="9473" max="9475" width="9.109375" style="215" customWidth="1"/>
    <col min="9476" max="9476" width="10.33203125" style="215" customWidth="1"/>
    <col min="9477" max="9477" width="8.5546875" style="215" customWidth="1"/>
    <col min="9478" max="9478" width="11.109375" style="215" customWidth="1"/>
    <col min="9479" max="9479" width="9" style="215" customWidth="1"/>
    <col min="9480" max="9726" width="8.88671875" style="215"/>
    <col min="9727" max="9727" width="20.88671875" style="215" customWidth="1"/>
    <col min="9728" max="9728" width="10.33203125" style="215" customWidth="1"/>
    <col min="9729" max="9731" width="9.109375" style="215" customWidth="1"/>
    <col min="9732" max="9732" width="10.33203125" style="215" customWidth="1"/>
    <col min="9733" max="9733" width="8.5546875" style="215" customWidth="1"/>
    <col min="9734" max="9734" width="11.109375" style="215" customWidth="1"/>
    <col min="9735" max="9735" width="9" style="215" customWidth="1"/>
    <col min="9736" max="9982" width="8.88671875" style="215"/>
    <col min="9983" max="9983" width="20.88671875" style="215" customWidth="1"/>
    <col min="9984" max="9984" width="10.33203125" style="215" customWidth="1"/>
    <col min="9985" max="9987" width="9.109375" style="215" customWidth="1"/>
    <col min="9988" max="9988" width="10.33203125" style="215" customWidth="1"/>
    <col min="9989" max="9989" width="8.5546875" style="215" customWidth="1"/>
    <col min="9990" max="9990" width="11.109375" style="215" customWidth="1"/>
    <col min="9991" max="9991" width="9" style="215" customWidth="1"/>
    <col min="9992" max="10238" width="8.88671875" style="215"/>
    <col min="10239" max="10239" width="20.88671875" style="215" customWidth="1"/>
    <col min="10240" max="10240" width="10.33203125" style="215" customWidth="1"/>
    <col min="10241" max="10243" width="9.109375" style="215" customWidth="1"/>
    <col min="10244" max="10244" width="10.33203125" style="215" customWidth="1"/>
    <col min="10245" max="10245" width="8.5546875" style="215" customWidth="1"/>
    <col min="10246" max="10246" width="11.109375" style="215" customWidth="1"/>
    <col min="10247" max="10247" width="9" style="215" customWidth="1"/>
    <col min="10248" max="10494" width="8.88671875" style="215"/>
    <col min="10495" max="10495" width="20.88671875" style="215" customWidth="1"/>
    <col min="10496" max="10496" width="10.33203125" style="215" customWidth="1"/>
    <col min="10497" max="10499" width="9.109375" style="215" customWidth="1"/>
    <col min="10500" max="10500" width="10.33203125" style="215" customWidth="1"/>
    <col min="10501" max="10501" width="8.5546875" style="215" customWidth="1"/>
    <col min="10502" max="10502" width="11.109375" style="215" customWidth="1"/>
    <col min="10503" max="10503" width="9" style="215" customWidth="1"/>
    <col min="10504" max="10750" width="8.88671875" style="215"/>
    <col min="10751" max="10751" width="20.88671875" style="215" customWidth="1"/>
    <col min="10752" max="10752" width="10.33203125" style="215" customWidth="1"/>
    <col min="10753" max="10755" width="9.109375" style="215" customWidth="1"/>
    <col min="10756" max="10756" width="10.33203125" style="215" customWidth="1"/>
    <col min="10757" max="10757" width="8.5546875" style="215" customWidth="1"/>
    <col min="10758" max="10758" width="11.109375" style="215" customWidth="1"/>
    <col min="10759" max="10759" width="9" style="215" customWidth="1"/>
    <col min="10760" max="11006" width="8.88671875" style="215"/>
    <col min="11007" max="11007" width="20.88671875" style="215" customWidth="1"/>
    <col min="11008" max="11008" width="10.33203125" style="215" customWidth="1"/>
    <col min="11009" max="11011" width="9.109375" style="215" customWidth="1"/>
    <col min="11012" max="11012" width="10.33203125" style="215" customWidth="1"/>
    <col min="11013" max="11013" width="8.5546875" style="215" customWidth="1"/>
    <col min="11014" max="11014" width="11.109375" style="215" customWidth="1"/>
    <col min="11015" max="11015" width="9" style="215" customWidth="1"/>
    <col min="11016" max="11262" width="8.88671875" style="215"/>
    <col min="11263" max="11263" width="20.88671875" style="215" customWidth="1"/>
    <col min="11264" max="11264" width="10.33203125" style="215" customWidth="1"/>
    <col min="11265" max="11267" width="9.109375" style="215" customWidth="1"/>
    <col min="11268" max="11268" width="10.33203125" style="215" customWidth="1"/>
    <col min="11269" max="11269" width="8.5546875" style="215" customWidth="1"/>
    <col min="11270" max="11270" width="11.109375" style="215" customWidth="1"/>
    <col min="11271" max="11271" width="9" style="215" customWidth="1"/>
    <col min="11272" max="11518" width="8.88671875" style="215"/>
    <col min="11519" max="11519" width="20.88671875" style="215" customWidth="1"/>
    <col min="11520" max="11520" width="10.33203125" style="215" customWidth="1"/>
    <col min="11521" max="11523" width="9.109375" style="215" customWidth="1"/>
    <col min="11524" max="11524" width="10.33203125" style="215" customWidth="1"/>
    <col min="11525" max="11525" width="8.5546875" style="215" customWidth="1"/>
    <col min="11526" max="11526" width="11.109375" style="215" customWidth="1"/>
    <col min="11527" max="11527" width="9" style="215" customWidth="1"/>
    <col min="11528" max="11774" width="8.88671875" style="215"/>
    <col min="11775" max="11775" width="20.88671875" style="215" customWidth="1"/>
    <col min="11776" max="11776" width="10.33203125" style="215" customWidth="1"/>
    <col min="11777" max="11779" width="9.109375" style="215" customWidth="1"/>
    <col min="11780" max="11780" width="10.33203125" style="215" customWidth="1"/>
    <col min="11781" max="11781" width="8.5546875" style="215" customWidth="1"/>
    <col min="11782" max="11782" width="11.109375" style="215" customWidth="1"/>
    <col min="11783" max="11783" width="9" style="215" customWidth="1"/>
    <col min="11784" max="12030" width="8.88671875" style="215"/>
    <col min="12031" max="12031" width="20.88671875" style="215" customWidth="1"/>
    <col min="12032" max="12032" width="10.33203125" style="215" customWidth="1"/>
    <col min="12033" max="12035" width="9.109375" style="215" customWidth="1"/>
    <col min="12036" max="12036" width="10.33203125" style="215" customWidth="1"/>
    <col min="12037" max="12037" width="8.5546875" style="215" customWidth="1"/>
    <col min="12038" max="12038" width="11.109375" style="215" customWidth="1"/>
    <col min="12039" max="12039" width="9" style="215" customWidth="1"/>
    <col min="12040" max="12286" width="8.88671875" style="215"/>
    <col min="12287" max="12287" width="20.88671875" style="215" customWidth="1"/>
    <col min="12288" max="12288" width="10.33203125" style="215" customWidth="1"/>
    <col min="12289" max="12291" width="9.109375" style="215" customWidth="1"/>
    <col min="12292" max="12292" width="10.33203125" style="215" customWidth="1"/>
    <col min="12293" max="12293" width="8.5546875" style="215" customWidth="1"/>
    <col min="12294" max="12294" width="11.109375" style="215" customWidth="1"/>
    <col min="12295" max="12295" width="9" style="215" customWidth="1"/>
    <col min="12296" max="12542" width="8.88671875" style="215"/>
    <col min="12543" max="12543" width="20.88671875" style="215" customWidth="1"/>
    <col min="12544" max="12544" width="10.33203125" style="215" customWidth="1"/>
    <col min="12545" max="12547" width="9.109375" style="215" customWidth="1"/>
    <col min="12548" max="12548" width="10.33203125" style="215" customWidth="1"/>
    <col min="12549" max="12549" width="8.5546875" style="215" customWidth="1"/>
    <col min="12550" max="12550" width="11.109375" style="215" customWidth="1"/>
    <col min="12551" max="12551" width="9" style="215" customWidth="1"/>
    <col min="12552" max="12798" width="8.88671875" style="215"/>
    <col min="12799" max="12799" width="20.88671875" style="215" customWidth="1"/>
    <col min="12800" max="12800" width="10.33203125" style="215" customWidth="1"/>
    <col min="12801" max="12803" width="9.109375" style="215" customWidth="1"/>
    <col min="12804" max="12804" width="10.33203125" style="215" customWidth="1"/>
    <col min="12805" max="12805" width="8.5546875" style="215" customWidth="1"/>
    <col min="12806" max="12806" width="11.109375" style="215" customWidth="1"/>
    <col min="12807" max="12807" width="9" style="215" customWidth="1"/>
    <col min="12808" max="13054" width="8.88671875" style="215"/>
    <col min="13055" max="13055" width="20.88671875" style="215" customWidth="1"/>
    <col min="13056" max="13056" width="10.33203125" style="215" customWidth="1"/>
    <col min="13057" max="13059" width="9.109375" style="215" customWidth="1"/>
    <col min="13060" max="13060" width="10.33203125" style="215" customWidth="1"/>
    <col min="13061" max="13061" width="8.5546875" style="215" customWidth="1"/>
    <col min="13062" max="13062" width="11.109375" style="215" customWidth="1"/>
    <col min="13063" max="13063" width="9" style="215" customWidth="1"/>
    <col min="13064" max="13310" width="8.88671875" style="215"/>
    <col min="13311" max="13311" width="20.88671875" style="215" customWidth="1"/>
    <col min="13312" max="13312" width="10.33203125" style="215" customWidth="1"/>
    <col min="13313" max="13315" width="9.109375" style="215" customWidth="1"/>
    <col min="13316" max="13316" width="10.33203125" style="215" customWidth="1"/>
    <col min="13317" max="13317" width="8.5546875" style="215" customWidth="1"/>
    <col min="13318" max="13318" width="11.109375" style="215" customWidth="1"/>
    <col min="13319" max="13319" width="9" style="215" customWidth="1"/>
    <col min="13320" max="13566" width="8.88671875" style="215"/>
    <col min="13567" max="13567" width="20.88671875" style="215" customWidth="1"/>
    <col min="13568" max="13568" width="10.33203125" style="215" customWidth="1"/>
    <col min="13569" max="13571" width="9.109375" style="215" customWidth="1"/>
    <col min="13572" max="13572" width="10.33203125" style="215" customWidth="1"/>
    <col min="13573" max="13573" width="8.5546875" style="215" customWidth="1"/>
    <col min="13574" max="13574" width="11.109375" style="215" customWidth="1"/>
    <col min="13575" max="13575" width="9" style="215" customWidth="1"/>
    <col min="13576" max="13822" width="8.88671875" style="215"/>
    <col min="13823" max="13823" width="20.88671875" style="215" customWidth="1"/>
    <col min="13824" max="13824" width="10.33203125" style="215" customWidth="1"/>
    <col min="13825" max="13827" width="9.109375" style="215" customWidth="1"/>
    <col min="13828" max="13828" width="10.33203125" style="215" customWidth="1"/>
    <col min="13829" max="13829" width="8.5546875" style="215" customWidth="1"/>
    <col min="13830" max="13830" width="11.109375" style="215" customWidth="1"/>
    <col min="13831" max="13831" width="9" style="215" customWidth="1"/>
    <col min="13832" max="14078" width="8.88671875" style="215"/>
    <col min="14079" max="14079" width="20.88671875" style="215" customWidth="1"/>
    <col min="14080" max="14080" width="10.33203125" style="215" customWidth="1"/>
    <col min="14081" max="14083" width="9.109375" style="215" customWidth="1"/>
    <col min="14084" max="14084" width="10.33203125" style="215" customWidth="1"/>
    <col min="14085" max="14085" width="8.5546875" style="215" customWidth="1"/>
    <col min="14086" max="14086" width="11.109375" style="215" customWidth="1"/>
    <col min="14087" max="14087" width="9" style="215" customWidth="1"/>
    <col min="14088" max="14334" width="8.88671875" style="215"/>
    <col min="14335" max="14335" width="20.88671875" style="215" customWidth="1"/>
    <col min="14336" max="14336" width="10.33203125" style="215" customWidth="1"/>
    <col min="14337" max="14339" width="9.109375" style="215" customWidth="1"/>
    <col min="14340" max="14340" width="10.33203125" style="215" customWidth="1"/>
    <col min="14341" max="14341" width="8.5546875" style="215" customWidth="1"/>
    <col min="14342" max="14342" width="11.109375" style="215" customWidth="1"/>
    <col min="14343" max="14343" width="9" style="215" customWidth="1"/>
    <col min="14344" max="14590" width="8.88671875" style="215"/>
    <col min="14591" max="14591" width="20.88671875" style="215" customWidth="1"/>
    <col min="14592" max="14592" width="10.33203125" style="215" customWidth="1"/>
    <col min="14593" max="14595" width="9.109375" style="215" customWidth="1"/>
    <col min="14596" max="14596" width="10.33203125" style="215" customWidth="1"/>
    <col min="14597" max="14597" width="8.5546875" style="215" customWidth="1"/>
    <col min="14598" max="14598" width="11.109375" style="215" customWidth="1"/>
    <col min="14599" max="14599" width="9" style="215" customWidth="1"/>
    <col min="14600" max="14846" width="8.88671875" style="215"/>
    <col min="14847" max="14847" width="20.88671875" style="215" customWidth="1"/>
    <col min="14848" max="14848" width="10.33203125" style="215" customWidth="1"/>
    <col min="14849" max="14851" width="9.109375" style="215" customWidth="1"/>
    <col min="14852" max="14852" width="10.33203125" style="215" customWidth="1"/>
    <col min="14853" max="14853" width="8.5546875" style="215" customWidth="1"/>
    <col min="14854" max="14854" width="11.109375" style="215" customWidth="1"/>
    <col min="14855" max="14855" width="9" style="215" customWidth="1"/>
    <col min="14856" max="15102" width="8.88671875" style="215"/>
    <col min="15103" max="15103" width="20.88671875" style="215" customWidth="1"/>
    <col min="15104" max="15104" width="10.33203125" style="215" customWidth="1"/>
    <col min="15105" max="15107" width="9.109375" style="215" customWidth="1"/>
    <col min="15108" max="15108" width="10.33203125" style="215" customWidth="1"/>
    <col min="15109" max="15109" width="8.5546875" style="215" customWidth="1"/>
    <col min="15110" max="15110" width="11.109375" style="215" customWidth="1"/>
    <col min="15111" max="15111" width="9" style="215" customWidth="1"/>
    <col min="15112" max="15358" width="8.88671875" style="215"/>
    <col min="15359" max="15359" width="20.88671875" style="215" customWidth="1"/>
    <col min="15360" max="15360" width="10.33203125" style="215" customWidth="1"/>
    <col min="15361" max="15363" width="9.109375" style="215" customWidth="1"/>
    <col min="15364" max="15364" width="10.33203125" style="215" customWidth="1"/>
    <col min="15365" max="15365" width="8.5546875" style="215" customWidth="1"/>
    <col min="15366" max="15366" width="11.109375" style="215" customWidth="1"/>
    <col min="15367" max="15367" width="9" style="215" customWidth="1"/>
    <col min="15368" max="15614" width="8.88671875" style="215"/>
    <col min="15615" max="15615" width="20.88671875" style="215" customWidth="1"/>
    <col min="15616" max="15616" width="10.33203125" style="215" customWidth="1"/>
    <col min="15617" max="15619" width="9.109375" style="215" customWidth="1"/>
    <col min="15620" max="15620" width="10.33203125" style="215" customWidth="1"/>
    <col min="15621" max="15621" width="8.5546875" style="215" customWidth="1"/>
    <col min="15622" max="15622" width="11.109375" style="215" customWidth="1"/>
    <col min="15623" max="15623" width="9" style="215" customWidth="1"/>
    <col min="15624" max="15870" width="8.88671875" style="215"/>
    <col min="15871" max="15871" width="20.88671875" style="215" customWidth="1"/>
    <col min="15872" max="15872" width="10.33203125" style="215" customWidth="1"/>
    <col min="15873" max="15875" width="9.109375" style="215" customWidth="1"/>
    <col min="15876" max="15876" width="10.33203125" style="215" customWidth="1"/>
    <col min="15877" max="15877" width="8.5546875" style="215" customWidth="1"/>
    <col min="15878" max="15878" width="11.109375" style="215" customWidth="1"/>
    <col min="15879" max="15879" width="9" style="215" customWidth="1"/>
    <col min="15880" max="16126" width="8.88671875" style="215"/>
    <col min="16127" max="16127" width="20.88671875" style="215" customWidth="1"/>
    <col min="16128" max="16128" width="10.33203125" style="215" customWidth="1"/>
    <col min="16129" max="16131" width="9.109375" style="215" customWidth="1"/>
    <col min="16132" max="16132" width="10.33203125" style="215" customWidth="1"/>
    <col min="16133" max="16133" width="8.5546875" style="215" customWidth="1"/>
    <col min="16134" max="16134" width="11.109375" style="215" customWidth="1"/>
    <col min="16135" max="16135" width="9" style="215" customWidth="1"/>
    <col min="16136" max="16384" width="8.88671875" style="215"/>
  </cols>
  <sheetData>
    <row r="1" spans="1:7">
      <c r="A1" s="216" t="s">
        <v>460</v>
      </c>
      <c r="G1" s="217"/>
    </row>
    <row r="2" spans="1:7">
      <c r="G2" s="217"/>
    </row>
    <row r="3" spans="1:7" ht="28.95" customHeight="1">
      <c r="A3" s="480" t="s">
        <v>688</v>
      </c>
      <c r="B3" s="480"/>
      <c r="C3" s="480"/>
      <c r="D3" s="259"/>
      <c r="E3" s="259"/>
      <c r="F3" s="225"/>
      <c r="G3" s="217"/>
    </row>
    <row r="4" spans="1:7">
      <c r="A4" s="222"/>
    </row>
    <row r="5" spans="1:7" ht="45" customHeight="1">
      <c r="A5" s="474" t="s">
        <v>0</v>
      </c>
      <c r="B5" s="317" t="s">
        <v>138</v>
      </c>
      <c r="C5" s="316" t="s">
        <v>139</v>
      </c>
      <c r="D5" s="365" t="s">
        <v>138</v>
      </c>
      <c r="E5" s="364" t="s">
        <v>139</v>
      </c>
    </row>
    <row r="6" spans="1:7" ht="17.25" customHeight="1">
      <c r="A6" s="474"/>
      <c r="B6" s="464" t="s">
        <v>399</v>
      </c>
      <c r="C6" s="462"/>
      <c r="D6" s="479" t="s">
        <v>571</v>
      </c>
      <c r="E6" s="475"/>
    </row>
    <row r="7" spans="1:7" ht="27.6">
      <c r="A7" s="6" t="s">
        <v>630</v>
      </c>
      <c r="B7" s="11"/>
      <c r="C7" s="12"/>
      <c r="D7" s="62"/>
      <c r="E7" s="64"/>
    </row>
    <row r="8" spans="1:7">
      <c r="A8" s="287" t="s">
        <v>107</v>
      </c>
      <c r="B8" s="376">
        <v>306689</v>
      </c>
      <c r="C8" s="377">
        <v>305986</v>
      </c>
      <c r="D8" s="72">
        <v>111.91885500751748</v>
      </c>
      <c r="E8" s="84">
        <v>111.90038216094645</v>
      </c>
    </row>
    <row r="9" spans="1:7">
      <c r="A9" s="287" t="s">
        <v>626</v>
      </c>
      <c r="B9" s="376">
        <v>45831</v>
      </c>
      <c r="C9" s="377">
        <v>45755</v>
      </c>
      <c r="D9" s="72">
        <v>97.058449809402788</v>
      </c>
      <c r="E9" s="84">
        <v>97.148498874686823</v>
      </c>
    </row>
    <row r="10" spans="1:7">
      <c r="A10" s="287" t="s">
        <v>627</v>
      </c>
      <c r="B10" s="376">
        <v>161721</v>
      </c>
      <c r="C10" s="377">
        <v>161472</v>
      </c>
      <c r="D10" s="72">
        <v>95.620476798637725</v>
      </c>
      <c r="E10" s="84">
        <v>95.638937424112299</v>
      </c>
    </row>
    <row r="11" spans="1:7">
      <c r="A11" s="287" t="s">
        <v>628</v>
      </c>
      <c r="B11" s="376">
        <v>88152</v>
      </c>
      <c r="C11" s="377">
        <v>87802</v>
      </c>
      <c r="D11" s="72">
        <v>94.694438774962137</v>
      </c>
      <c r="E11" s="84">
        <v>94.635639530497201</v>
      </c>
    </row>
    <row r="12" spans="1:7">
      <c r="A12" s="287" t="s">
        <v>629</v>
      </c>
      <c r="B12" s="376">
        <v>11228</v>
      </c>
      <c r="C12" s="383">
        <v>11179</v>
      </c>
      <c r="D12" s="72">
        <v>132.3588353176942</v>
      </c>
      <c r="E12" s="84">
        <v>132.13947990543736</v>
      </c>
    </row>
    <row r="13" spans="1:7" ht="41.4">
      <c r="A13" s="6" t="s">
        <v>631</v>
      </c>
      <c r="B13" s="376"/>
      <c r="C13" s="383"/>
      <c r="D13" s="72"/>
      <c r="E13" s="84"/>
    </row>
    <row r="14" spans="1:7">
      <c r="A14" s="287" t="s">
        <v>110</v>
      </c>
      <c r="B14" s="376">
        <v>128168</v>
      </c>
      <c r="C14" s="383">
        <v>127957</v>
      </c>
      <c r="D14" s="72">
        <v>97.846384047515443</v>
      </c>
      <c r="E14" s="84">
        <v>97.841413060100933</v>
      </c>
    </row>
    <row r="15" spans="1:7">
      <c r="A15" s="7" t="s">
        <v>107</v>
      </c>
      <c r="B15" s="376">
        <v>114764</v>
      </c>
      <c r="C15" s="383">
        <v>114576</v>
      </c>
      <c r="D15" s="72">
        <v>98.60212559390331</v>
      </c>
      <c r="E15" s="84">
        <v>98.588834583878295</v>
      </c>
    </row>
    <row r="16" spans="1:7">
      <c r="A16" s="7" t="s">
        <v>626</v>
      </c>
      <c r="B16" s="376">
        <v>17385</v>
      </c>
      <c r="C16" s="383">
        <v>17360</v>
      </c>
      <c r="D16" s="72">
        <v>102.6936026936027</v>
      </c>
      <c r="E16" s="84">
        <v>102.67936357721655</v>
      </c>
    </row>
    <row r="17" spans="1:6">
      <c r="A17" s="7" t="s">
        <v>627</v>
      </c>
      <c r="B17" s="376">
        <v>22577</v>
      </c>
      <c r="C17" s="383">
        <v>22560</v>
      </c>
      <c r="D17" s="72">
        <v>94.023821422622021</v>
      </c>
      <c r="E17" s="84">
        <v>94.062708472314881</v>
      </c>
    </row>
    <row r="18" spans="1:6">
      <c r="A18" s="7" t="s">
        <v>628</v>
      </c>
      <c r="B18" s="376">
        <v>30288</v>
      </c>
      <c r="C18" s="383">
        <v>30194</v>
      </c>
      <c r="D18" s="72">
        <v>117.52289306223808</v>
      </c>
      <c r="E18" s="84">
        <v>117.42698246023413</v>
      </c>
    </row>
    <row r="19" spans="1:6">
      <c r="A19" s="7" t="s">
        <v>629</v>
      </c>
      <c r="B19" s="376">
        <v>7255</v>
      </c>
      <c r="C19" s="383">
        <v>7211</v>
      </c>
      <c r="D19" s="72">
        <v>94.294255263841947</v>
      </c>
      <c r="E19" s="84">
        <v>93.991136600625651</v>
      </c>
    </row>
    <row r="20" spans="1:6" ht="41.4">
      <c r="A20" s="287" t="s">
        <v>632</v>
      </c>
      <c r="B20" s="376">
        <v>121175</v>
      </c>
      <c r="C20" s="383">
        <v>120962</v>
      </c>
      <c r="D20" s="72" t="s">
        <v>46</v>
      </c>
      <c r="E20" s="84" t="s">
        <v>46</v>
      </c>
    </row>
    <row r="21" spans="1:6" s="103" customFormat="1" ht="4.5" customHeight="1">
      <c r="A21" s="187"/>
      <c r="B21" s="162"/>
      <c r="C21" s="162"/>
      <c r="D21" s="310"/>
      <c r="E21" s="310"/>
      <c r="F21" s="223"/>
    </row>
    <row r="22" spans="1:6" s="103" customFormat="1">
      <c r="A22" s="314"/>
      <c r="D22" s="310"/>
      <c r="E22" s="310"/>
      <c r="F22" s="223"/>
    </row>
  </sheetData>
  <customSheetViews>
    <customSheetView guid="{9B992861-3AC3-4AC1-AB34-7184421AE797}">
      <pane xSplit="1" ySplit="5" topLeftCell="B12" activePane="bottomRight" state="frozen"/>
      <selection pane="bottomRight" activeCell="A26" sqref="A26:XFD28"/>
      <pageMargins left="0" right="0" top="0" bottom="0" header="0" footer="0"/>
      <printOptions horizontalCentered="1"/>
      <pageSetup paperSize="9" orientation="portrait" horizontalDpi="4294967294" r:id="rId1"/>
    </customSheetView>
    <customSheetView guid="{19B7ECBE-69EE-4DBE-BD16-EF1085DA02C7}">
      <pane xSplit="1" ySplit="5" topLeftCell="B12" activePane="bottomRight" state="frozen"/>
      <selection pane="bottomRight" activeCell="A26" sqref="A26:XFD28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>
      <pane xSplit="1" ySplit="5" topLeftCell="B12" activePane="bottomRight" state="frozen"/>
      <selection pane="bottomRight" activeCell="A26" sqref="A26:XFD28"/>
      <pageMargins left="0" right="0" top="0" bottom="0" header="0" footer="0"/>
      <printOptions horizontalCentered="1"/>
      <pageSetup paperSize="9" orientation="portrait" horizontalDpi="4294967294" r:id="rId3"/>
    </customSheetView>
    <customSheetView guid="{08F4DDD3-9D6E-4158-840D-C525428F9A47}">
      <pane xSplit="1" ySplit="5" topLeftCell="B12" activePane="bottomRight" state="frozen"/>
      <selection pane="bottomRight" activeCell="A26" sqref="A26:XFD28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4">
    <mergeCell ref="A3:C3"/>
    <mergeCell ref="A5:A6"/>
    <mergeCell ref="B6:C6"/>
    <mergeCell ref="D6:E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3.2"/>
  <cols>
    <col min="1" max="1" width="28.6640625" style="215" customWidth="1"/>
    <col min="2" max="2" width="13.109375" style="215" customWidth="1"/>
    <col min="3" max="3" width="12.88671875" style="215" customWidth="1"/>
    <col min="4" max="4" width="9.109375" style="215" customWidth="1"/>
    <col min="5" max="5" width="13.33203125" style="215" customWidth="1"/>
    <col min="6" max="6" width="10.33203125" style="215" customWidth="1"/>
    <col min="7" max="7" width="9" style="215" customWidth="1"/>
    <col min="8" max="254" width="9.109375" style="215"/>
    <col min="255" max="255" width="20.88671875" style="215" customWidth="1"/>
    <col min="256" max="256" width="10.33203125" style="215" customWidth="1"/>
    <col min="257" max="259" width="9.109375" style="215" customWidth="1"/>
    <col min="260" max="260" width="10.33203125" style="215" customWidth="1"/>
    <col min="261" max="261" width="8.5546875" style="215" customWidth="1"/>
    <col min="262" max="262" width="11.109375" style="215" customWidth="1"/>
    <col min="263" max="263" width="9" style="215" customWidth="1"/>
    <col min="264" max="510" width="9.109375" style="215"/>
    <col min="511" max="511" width="20.88671875" style="215" customWidth="1"/>
    <col min="512" max="512" width="10.33203125" style="215" customWidth="1"/>
    <col min="513" max="515" width="9.109375" style="215" customWidth="1"/>
    <col min="516" max="516" width="10.33203125" style="215" customWidth="1"/>
    <col min="517" max="517" width="8.5546875" style="215" customWidth="1"/>
    <col min="518" max="518" width="11.109375" style="215" customWidth="1"/>
    <col min="519" max="519" width="9" style="215" customWidth="1"/>
    <col min="520" max="766" width="9.109375" style="215"/>
    <col min="767" max="767" width="20.88671875" style="215" customWidth="1"/>
    <col min="768" max="768" width="10.33203125" style="215" customWidth="1"/>
    <col min="769" max="771" width="9.109375" style="215" customWidth="1"/>
    <col min="772" max="772" width="10.33203125" style="215" customWidth="1"/>
    <col min="773" max="773" width="8.5546875" style="215" customWidth="1"/>
    <col min="774" max="774" width="11.109375" style="215" customWidth="1"/>
    <col min="775" max="775" width="9" style="215" customWidth="1"/>
    <col min="776" max="1022" width="9.109375" style="215"/>
    <col min="1023" max="1023" width="20.88671875" style="215" customWidth="1"/>
    <col min="1024" max="1024" width="10.33203125" style="215" customWidth="1"/>
    <col min="1025" max="1027" width="9.109375" style="215" customWidth="1"/>
    <col min="1028" max="1028" width="10.33203125" style="215" customWidth="1"/>
    <col min="1029" max="1029" width="8.5546875" style="215" customWidth="1"/>
    <col min="1030" max="1030" width="11.109375" style="215" customWidth="1"/>
    <col min="1031" max="1031" width="9" style="215" customWidth="1"/>
    <col min="1032" max="1278" width="9.109375" style="215"/>
    <col min="1279" max="1279" width="20.88671875" style="215" customWidth="1"/>
    <col min="1280" max="1280" width="10.33203125" style="215" customWidth="1"/>
    <col min="1281" max="1283" width="9.109375" style="215" customWidth="1"/>
    <col min="1284" max="1284" width="10.33203125" style="215" customWidth="1"/>
    <col min="1285" max="1285" width="8.5546875" style="215" customWidth="1"/>
    <col min="1286" max="1286" width="11.109375" style="215" customWidth="1"/>
    <col min="1287" max="1287" width="9" style="215" customWidth="1"/>
    <col min="1288" max="1534" width="9.109375" style="215"/>
    <col min="1535" max="1535" width="20.88671875" style="215" customWidth="1"/>
    <col min="1536" max="1536" width="10.33203125" style="215" customWidth="1"/>
    <col min="1537" max="1539" width="9.109375" style="215" customWidth="1"/>
    <col min="1540" max="1540" width="10.33203125" style="215" customWidth="1"/>
    <col min="1541" max="1541" width="8.5546875" style="215" customWidth="1"/>
    <col min="1542" max="1542" width="11.109375" style="215" customWidth="1"/>
    <col min="1543" max="1543" width="9" style="215" customWidth="1"/>
    <col min="1544" max="1790" width="9.109375" style="215"/>
    <col min="1791" max="1791" width="20.88671875" style="215" customWidth="1"/>
    <col min="1792" max="1792" width="10.33203125" style="215" customWidth="1"/>
    <col min="1793" max="1795" width="9.109375" style="215" customWidth="1"/>
    <col min="1796" max="1796" width="10.33203125" style="215" customWidth="1"/>
    <col min="1797" max="1797" width="8.5546875" style="215" customWidth="1"/>
    <col min="1798" max="1798" width="11.109375" style="215" customWidth="1"/>
    <col min="1799" max="1799" width="9" style="215" customWidth="1"/>
    <col min="1800" max="2046" width="9.109375" style="215"/>
    <col min="2047" max="2047" width="20.88671875" style="215" customWidth="1"/>
    <col min="2048" max="2048" width="10.33203125" style="215" customWidth="1"/>
    <col min="2049" max="2051" width="9.109375" style="215" customWidth="1"/>
    <col min="2052" max="2052" width="10.33203125" style="215" customWidth="1"/>
    <col min="2053" max="2053" width="8.5546875" style="215" customWidth="1"/>
    <col min="2054" max="2054" width="11.109375" style="215" customWidth="1"/>
    <col min="2055" max="2055" width="9" style="215" customWidth="1"/>
    <col min="2056" max="2302" width="9.109375" style="215"/>
    <col min="2303" max="2303" width="20.88671875" style="215" customWidth="1"/>
    <col min="2304" max="2304" width="10.33203125" style="215" customWidth="1"/>
    <col min="2305" max="2307" width="9.109375" style="215" customWidth="1"/>
    <col min="2308" max="2308" width="10.33203125" style="215" customWidth="1"/>
    <col min="2309" max="2309" width="8.5546875" style="215" customWidth="1"/>
    <col min="2310" max="2310" width="11.109375" style="215" customWidth="1"/>
    <col min="2311" max="2311" width="9" style="215" customWidth="1"/>
    <col min="2312" max="2558" width="9.109375" style="215"/>
    <col min="2559" max="2559" width="20.88671875" style="215" customWidth="1"/>
    <col min="2560" max="2560" width="10.33203125" style="215" customWidth="1"/>
    <col min="2561" max="2563" width="9.109375" style="215" customWidth="1"/>
    <col min="2564" max="2564" width="10.33203125" style="215" customWidth="1"/>
    <col min="2565" max="2565" width="8.5546875" style="215" customWidth="1"/>
    <col min="2566" max="2566" width="11.109375" style="215" customWidth="1"/>
    <col min="2567" max="2567" width="9" style="215" customWidth="1"/>
    <col min="2568" max="2814" width="9.109375" style="215"/>
    <col min="2815" max="2815" width="20.88671875" style="215" customWidth="1"/>
    <col min="2816" max="2816" width="10.33203125" style="215" customWidth="1"/>
    <col min="2817" max="2819" width="9.109375" style="215" customWidth="1"/>
    <col min="2820" max="2820" width="10.33203125" style="215" customWidth="1"/>
    <col min="2821" max="2821" width="8.5546875" style="215" customWidth="1"/>
    <col min="2822" max="2822" width="11.109375" style="215" customWidth="1"/>
    <col min="2823" max="2823" width="9" style="215" customWidth="1"/>
    <col min="2824" max="3070" width="9.109375" style="215"/>
    <col min="3071" max="3071" width="20.88671875" style="215" customWidth="1"/>
    <col min="3072" max="3072" width="10.33203125" style="215" customWidth="1"/>
    <col min="3073" max="3075" width="9.109375" style="215" customWidth="1"/>
    <col min="3076" max="3076" width="10.33203125" style="215" customWidth="1"/>
    <col min="3077" max="3077" width="8.5546875" style="215" customWidth="1"/>
    <col min="3078" max="3078" width="11.109375" style="215" customWidth="1"/>
    <col min="3079" max="3079" width="9" style="215" customWidth="1"/>
    <col min="3080" max="3326" width="9.109375" style="215"/>
    <col min="3327" max="3327" width="20.88671875" style="215" customWidth="1"/>
    <col min="3328" max="3328" width="10.33203125" style="215" customWidth="1"/>
    <col min="3329" max="3331" width="9.109375" style="215" customWidth="1"/>
    <col min="3332" max="3332" width="10.33203125" style="215" customWidth="1"/>
    <col min="3333" max="3333" width="8.5546875" style="215" customWidth="1"/>
    <col min="3334" max="3334" width="11.109375" style="215" customWidth="1"/>
    <col min="3335" max="3335" width="9" style="215" customWidth="1"/>
    <col min="3336" max="3582" width="9.109375" style="215"/>
    <col min="3583" max="3583" width="20.88671875" style="215" customWidth="1"/>
    <col min="3584" max="3584" width="10.33203125" style="215" customWidth="1"/>
    <col min="3585" max="3587" width="9.109375" style="215" customWidth="1"/>
    <col min="3588" max="3588" width="10.33203125" style="215" customWidth="1"/>
    <col min="3589" max="3589" width="8.5546875" style="215" customWidth="1"/>
    <col min="3590" max="3590" width="11.109375" style="215" customWidth="1"/>
    <col min="3591" max="3591" width="9" style="215" customWidth="1"/>
    <col min="3592" max="3838" width="9.109375" style="215"/>
    <col min="3839" max="3839" width="20.88671875" style="215" customWidth="1"/>
    <col min="3840" max="3840" width="10.33203125" style="215" customWidth="1"/>
    <col min="3841" max="3843" width="9.109375" style="215" customWidth="1"/>
    <col min="3844" max="3844" width="10.33203125" style="215" customWidth="1"/>
    <col min="3845" max="3845" width="8.5546875" style="215" customWidth="1"/>
    <col min="3846" max="3846" width="11.109375" style="215" customWidth="1"/>
    <col min="3847" max="3847" width="9" style="215" customWidth="1"/>
    <col min="3848" max="4094" width="9.109375" style="215"/>
    <col min="4095" max="4095" width="20.88671875" style="215" customWidth="1"/>
    <col min="4096" max="4096" width="10.33203125" style="215" customWidth="1"/>
    <col min="4097" max="4099" width="9.109375" style="215" customWidth="1"/>
    <col min="4100" max="4100" width="10.33203125" style="215" customWidth="1"/>
    <col min="4101" max="4101" width="8.5546875" style="215" customWidth="1"/>
    <col min="4102" max="4102" width="11.109375" style="215" customWidth="1"/>
    <col min="4103" max="4103" width="9" style="215" customWidth="1"/>
    <col min="4104" max="4350" width="9.109375" style="215"/>
    <col min="4351" max="4351" width="20.88671875" style="215" customWidth="1"/>
    <col min="4352" max="4352" width="10.33203125" style="215" customWidth="1"/>
    <col min="4353" max="4355" width="9.109375" style="215" customWidth="1"/>
    <col min="4356" max="4356" width="10.33203125" style="215" customWidth="1"/>
    <col min="4357" max="4357" width="8.5546875" style="215" customWidth="1"/>
    <col min="4358" max="4358" width="11.109375" style="215" customWidth="1"/>
    <col min="4359" max="4359" width="9" style="215" customWidth="1"/>
    <col min="4360" max="4606" width="9.109375" style="215"/>
    <col min="4607" max="4607" width="20.88671875" style="215" customWidth="1"/>
    <col min="4608" max="4608" width="10.33203125" style="215" customWidth="1"/>
    <col min="4609" max="4611" width="9.109375" style="215" customWidth="1"/>
    <col min="4612" max="4612" width="10.33203125" style="215" customWidth="1"/>
    <col min="4613" max="4613" width="8.5546875" style="215" customWidth="1"/>
    <col min="4614" max="4614" width="11.109375" style="215" customWidth="1"/>
    <col min="4615" max="4615" width="9" style="215" customWidth="1"/>
    <col min="4616" max="4862" width="9.109375" style="215"/>
    <col min="4863" max="4863" width="20.88671875" style="215" customWidth="1"/>
    <col min="4864" max="4864" width="10.33203125" style="215" customWidth="1"/>
    <col min="4865" max="4867" width="9.109375" style="215" customWidth="1"/>
    <col min="4868" max="4868" width="10.33203125" style="215" customWidth="1"/>
    <col min="4869" max="4869" width="8.5546875" style="215" customWidth="1"/>
    <col min="4870" max="4870" width="11.109375" style="215" customWidth="1"/>
    <col min="4871" max="4871" width="9" style="215" customWidth="1"/>
    <col min="4872" max="5118" width="9.109375" style="215"/>
    <col min="5119" max="5119" width="20.88671875" style="215" customWidth="1"/>
    <col min="5120" max="5120" width="10.33203125" style="215" customWidth="1"/>
    <col min="5121" max="5123" width="9.109375" style="215" customWidth="1"/>
    <col min="5124" max="5124" width="10.33203125" style="215" customWidth="1"/>
    <col min="5125" max="5125" width="8.5546875" style="215" customWidth="1"/>
    <col min="5126" max="5126" width="11.109375" style="215" customWidth="1"/>
    <col min="5127" max="5127" width="9" style="215" customWidth="1"/>
    <col min="5128" max="5374" width="9.109375" style="215"/>
    <col min="5375" max="5375" width="20.88671875" style="215" customWidth="1"/>
    <col min="5376" max="5376" width="10.33203125" style="215" customWidth="1"/>
    <col min="5377" max="5379" width="9.109375" style="215" customWidth="1"/>
    <col min="5380" max="5380" width="10.33203125" style="215" customWidth="1"/>
    <col min="5381" max="5381" width="8.5546875" style="215" customWidth="1"/>
    <col min="5382" max="5382" width="11.109375" style="215" customWidth="1"/>
    <col min="5383" max="5383" width="9" style="215" customWidth="1"/>
    <col min="5384" max="5630" width="9.109375" style="215"/>
    <col min="5631" max="5631" width="20.88671875" style="215" customWidth="1"/>
    <col min="5632" max="5632" width="10.33203125" style="215" customWidth="1"/>
    <col min="5633" max="5635" width="9.109375" style="215" customWidth="1"/>
    <col min="5636" max="5636" width="10.33203125" style="215" customWidth="1"/>
    <col min="5637" max="5637" width="8.5546875" style="215" customWidth="1"/>
    <col min="5638" max="5638" width="11.109375" style="215" customWidth="1"/>
    <col min="5639" max="5639" width="9" style="215" customWidth="1"/>
    <col min="5640" max="5886" width="9.109375" style="215"/>
    <col min="5887" max="5887" width="20.88671875" style="215" customWidth="1"/>
    <col min="5888" max="5888" width="10.33203125" style="215" customWidth="1"/>
    <col min="5889" max="5891" width="9.109375" style="215" customWidth="1"/>
    <col min="5892" max="5892" width="10.33203125" style="215" customWidth="1"/>
    <col min="5893" max="5893" width="8.5546875" style="215" customWidth="1"/>
    <col min="5894" max="5894" width="11.109375" style="215" customWidth="1"/>
    <col min="5895" max="5895" width="9" style="215" customWidth="1"/>
    <col min="5896" max="6142" width="9.109375" style="215"/>
    <col min="6143" max="6143" width="20.88671875" style="215" customWidth="1"/>
    <col min="6144" max="6144" width="10.33203125" style="215" customWidth="1"/>
    <col min="6145" max="6147" width="9.109375" style="215" customWidth="1"/>
    <col min="6148" max="6148" width="10.33203125" style="215" customWidth="1"/>
    <col min="6149" max="6149" width="8.5546875" style="215" customWidth="1"/>
    <col min="6150" max="6150" width="11.109375" style="215" customWidth="1"/>
    <col min="6151" max="6151" width="9" style="215" customWidth="1"/>
    <col min="6152" max="6398" width="9.109375" style="215"/>
    <col min="6399" max="6399" width="20.88671875" style="215" customWidth="1"/>
    <col min="6400" max="6400" width="10.33203125" style="215" customWidth="1"/>
    <col min="6401" max="6403" width="9.109375" style="215" customWidth="1"/>
    <col min="6404" max="6404" width="10.33203125" style="215" customWidth="1"/>
    <col min="6405" max="6405" width="8.5546875" style="215" customWidth="1"/>
    <col min="6406" max="6406" width="11.109375" style="215" customWidth="1"/>
    <col min="6407" max="6407" width="9" style="215" customWidth="1"/>
    <col min="6408" max="6654" width="9.109375" style="215"/>
    <col min="6655" max="6655" width="20.88671875" style="215" customWidth="1"/>
    <col min="6656" max="6656" width="10.33203125" style="215" customWidth="1"/>
    <col min="6657" max="6659" width="9.109375" style="215" customWidth="1"/>
    <col min="6660" max="6660" width="10.33203125" style="215" customWidth="1"/>
    <col min="6661" max="6661" width="8.5546875" style="215" customWidth="1"/>
    <col min="6662" max="6662" width="11.109375" style="215" customWidth="1"/>
    <col min="6663" max="6663" width="9" style="215" customWidth="1"/>
    <col min="6664" max="6910" width="9.109375" style="215"/>
    <col min="6911" max="6911" width="20.88671875" style="215" customWidth="1"/>
    <col min="6912" max="6912" width="10.33203125" style="215" customWidth="1"/>
    <col min="6913" max="6915" width="9.109375" style="215" customWidth="1"/>
    <col min="6916" max="6916" width="10.33203125" style="215" customWidth="1"/>
    <col min="6917" max="6917" width="8.5546875" style="215" customWidth="1"/>
    <col min="6918" max="6918" width="11.109375" style="215" customWidth="1"/>
    <col min="6919" max="6919" width="9" style="215" customWidth="1"/>
    <col min="6920" max="7166" width="9.109375" style="215"/>
    <col min="7167" max="7167" width="20.88671875" style="215" customWidth="1"/>
    <col min="7168" max="7168" width="10.33203125" style="215" customWidth="1"/>
    <col min="7169" max="7171" width="9.109375" style="215" customWidth="1"/>
    <col min="7172" max="7172" width="10.33203125" style="215" customWidth="1"/>
    <col min="7173" max="7173" width="8.5546875" style="215" customWidth="1"/>
    <col min="7174" max="7174" width="11.109375" style="215" customWidth="1"/>
    <col min="7175" max="7175" width="9" style="215" customWidth="1"/>
    <col min="7176" max="7422" width="9.109375" style="215"/>
    <col min="7423" max="7423" width="20.88671875" style="215" customWidth="1"/>
    <col min="7424" max="7424" width="10.33203125" style="215" customWidth="1"/>
    <col min="7425" max="7427" width="9.109375" style="215" customWidth="1"/>
    <col min="7428" max="7428" width="10.33203125" style="215" customWidth="1"/>
    <col min="7429" max="7429" width="8.5546875" style="215" customWidth="1"/>
    <col min="7430" max="7430" width="11.109375" style="215" customWidth="1"/>
    <col min="7431" max="7431" width="9" style="215" customWidth="1"/>
    <col min="7432" max="7678" width="9.109375" style="215"/>
    <col min="7679" max="7679" width="20.88671875" style="215" customWidth="1"/>
    <col min="7680" max="7680" width="10.33203125" style="215" customWidth="1"/>
    <col min="7681" max="7683" width="9.109375" style="215" customWidth="1"/>
    <col min="7684" max="7684" width="10.33203125" style="215" customWidth="1"/>
    <col min="7685" max="7685" width="8.5546875" style="215" customWidth="1"/>
    <col min="7686" max="7686" width="11.109375" style="215" customWidth="1"/>
    <col min="7687" max="7687" width="9" style="215" customWidth="1"/>
    <col min="7688" max="7934" width="9.109375" style="215"/>
    <col min="7935" max="7935" width="20.88671875" style="215" customWidth="1"/>
    <col min="7936" max="7936" width="10.33203125" style="215" customWidth="1"/>
    <col min="7937" max="7939" width="9.109375" style="215" customWidth="1"/>
    <col min="7940" max="7940" width="10.33203125" style="215" customWidth="1"/>
    <col min="7941" max="7941" width="8.5546875" style="215" customWidth="1"/>
    <col min="7942" max="7942" width="11.109375" style="215" customWidth="1"/>
    <col min="7943" max="7943" width="9" style="215" customWidth="1"/>
    <col min="7944" max="8190" width="9.109375" style="215"/>
    <col min="8191" max="8191" width="20.88671875" style="215" customWidth="1"/>
    <col min="8192" max="8192" width="10.33203125" style="215" customWidth="1"/>
    <col min="8193" max="8195" width="9.109375" style="215" customWidth="1"/>
    <col min="8196" max="8196" width="10.33203125" style="215" customWidth="1"/>
    <col min="8197" max="8197" width="8.5546875" style="215" customWidth="1"/>
    <col min="8198" max="8198" width="11.109375" style="215" customWidth="1"/>
    <col min="8199" max="8199" width="9" style="215" customWidth="1"/>
    <col min="8200" max="8446" width="9.109375" style="215"/>
    <col min="8447" max="8447" width="20.88671875" style="215" customWidth="1"/>
    <col min="8448" max="8448" width="10.33203125" style="215" customWidth="1"/>
    <col min="8449" max="8451" width="9.109375" style="215" customWidth="1"/>
    <col min="8452" max="8452" width="10.33203125" style="215" customWidth="1"/>
    <col min="8453" max="8453" width="8.5546875" style="215" customWidth="1"/>
    <col min="8454" max="8454" width="11.109375" style="215" customWidth="1"/>
    <col min="8455" max="8455" width="9" style="215" customWidth="1"/>
    <col min="8456" max="8702" width="9.109375" style="215"/>
    <col min="8703" max="8703" width="20.88671875" style="215" customWidth="1"/>
    <col min="8704" max="8704" width="10.33203125" style="215" customWidth="1"/>
    <col min="8705" max="8707" width="9.109375" style="215" customWidth="1"/>
    <col min="8708" max="8708" width="10.33203125" style="215" customWidth="1"/>
    <col min="8709" max="8709" width="8.5546875" style="215" customWidth="1"/>
    <col min="8710" max="8710" width="11.109375" style="215" customWidth="1"/>
    <col min="8711" max="8711" width="9" style="215" customWidth="1"/>
    <col min="8712" max="8958" width="9.109375" style="215"/>
    <col min="8959" max="8959" width="20.88671875" style="215" customWidth="1"/>
    <col min="8960" max="8960" width="10.33203125" style="215" customWidth="1"/>
    <col min="8961" max="8963" width="9.109375" style="215" customWidth="1"/>
    <col min="8964" max="8964" width="10.33203125" style="215" customWidth="1"/>
    <col min="8965" max="8965" width="8.5546875" style="215" customWidth="1"/>
    <col min="8966" max="8966" width="11.109375" style="215" customWidth="1"/>
    <col min="8967" max="8967" width="9" style="215" customWidth="1"/>
    <col min="8968" max="9214" width="9.109375" style="215"/>
    <col min="9215" max="9215" width="20.88671875" style="215" customWidth="1"/>
    <col min="9216" max="9216" width="10.33203125" style="215" customWidth="1"/>
    <col min="9217" max="9219" width="9.109375" style="215" customWidth="1"/>
    <col min="9220" max="9220" width="10.33203125" style="215" customWidth="1"/>
    <col min="9221" max="9221" width="8.5546875" style="215" customWidth="1"/>
    <col min="9222" max="9222" width="11.109375" style="215" customWidth="1"/>
    <col min="9223" max="9223" width="9" style="215" customWidth="1"/>
    <col min="9224" max="9470" width="9.109375" style="215"/>
    <col min="9471" max="9471" width="20.88671875" style="215" customWidth="1"/>
    <col min="9472" max="9472" width="10.33203125" style="215" customWidth="1"/>
    <col min="9473" max="9475" width="9.109375" style="215" customWidth="1"/>
    <col min="9476" max="9476" width="10.33203125" style="215" customWidth="1"/>
    <col min="9477" max="9477" width="8.5546875" style="215" customWidth="1"/>
    <col min="9478" max="9478" width="11.109375" style="215" customWidth="1"/>
    <col min="9479" max="9479" width="9" style="215" customWidth="1"/>
    <col min="9480" max="9726" width="9.109375" style="215"/>
    <col min="9727" max="9727" width="20.88671875" style="215" customWidth="1"/>
    <col min="9728" max="9728" width="10.33203125" style="215" customWidth="1"/>
    <col min="9729" max="9731" width="9.109375" style="215" customWidth="1"/>
    <col min="9732" max="9732" width="10.33203125" style="215" customWidth="1"/>
    <col min="9733" max="9733" width="8.5546875" style="215" customWidth="1"/>
    <col min="9734" max="9734" width="11.109375" style="215" customWidth="1"/>
    <col min="9735" max="9735" width="9" style="215" customWidth="1"/>
    <col min="9736" max="9982" width="9.109375" style="215"/>
    <col min="9983" max="9983" width="20.88671875" style="215" customWidth="1"/>
    <col min="9984" max="9984" width="10.33203125" style="215" customWidth="1"/>
    <col min="9985" max="9987" width="9.109375" style="215" customWidth="1"/>
    <col min="9988" max="9988" width="10.33203125" style="215" customWidth="1"/>
    <col min="9989" max="9989" width="8.5546875" style="215" customWidth="1"/>
    <col min="9990" max="9990" width="11.109375" style="215" customWidth="1"/>
    <col min="9991" max="9991" width="9" style="215" customWidth="1"/>
    <col min="9992" max="10238" width="9.109375" style="215"/>
    <col min="10239" max="10239" width="20.88671875" style="215" customWidth="1"/>
    <col min="10240" max="10240" width="10.33203125" style="215" customWidth="1"/>
    <col min="10241" max="10243" width="9.109375" style="215" customWidth="1"/>
    <col min="10244" max="10244" width="10.33203125" style="215" customWidth="1"/>
    <col min="10245" max="10245" width="8.5546875" style="215" customWidth="1"/>
    <col min="10246" max="10246" width="11.109375" style="215" customWidth="1"/>
    <col min="10247" max="10247" width="9" style="215" customWidth="1"/>
    <col min="10248" max="10494" width="9.109375" style="215"/>
    <col min="10495" max="10495" width="20.88671875" style="215" customWidth="1"/>
    <col min="10496" max="10496" width="10.33203125" style="215" customWidth="1"/>
    <col min="10497" max="10499" width="9.109375" style="215" customWidth="1"/>
    <col min="10500" max="10500" width="10.33203125" style="215" customWidth="1"/>
    <col min="10501" max="10501" width="8.5546875" style="215" customWidth="1"/>
    <col min="10502" max="10502" width="11.109375" style="215" customWidth="1"/>
    <col min="10503" max="10503" width="9" style="215" customWidth="1"/>
    <col min="10504" max="10750" width="9.109375" style="215"/>
    <col min="10751" max="10751" width="20.88671875" style="215" customWidth="1"/>
    <col min="10752" max="10752" width="10.33203125" style="215" customWidth="1"/>
    <col min="10753" max="10755" width="9.109375" style="215" customWidth="1"/>
    <col min="10756" max="10756" width="10.33203125" style="215" customWidth="1"/>
    <col min="10757" max="10757" width="8.5546875" style="215" customWidth="1"/>
    <col min="10758" max="10758" width="11.109375" style="215" customWidth="1"/>
    <col min="10759" max="10759" width="9" style="215" customWidth="1"/>
    <col min="10760" max="11006" width="9.109375" style="215"/>
    <col min="11007" max="11007" width="20.88671875" style="215" customWidth="1"/>
    <col min="11008" max="11008" width="10.33203125" style="215" customWidth="1"/>
    <col min="11009" max="11011" width="9.109375" style="215" customWidth="1"/>
    <col min="11012" max="11012" width="10.33203125" style="215" customWidth="1"/>
    <col min="11013" max="11013" width="8.5546875" style="215" customWidth="1"/>
    <col min="11014" max="11014" width="11.109375" style="215" customWidth="1"/>
    <col min="11015" max="11015" width="9" style="215" customWidth="1"/>
    <col min="11016" max="11262" width="9.109375" style="215"/>
    <col min="11263" max="11263" width="20.88671875" style="215" customWidth="1"/>
    <col min="11264" max="11264" width="10.33203125" style="215" customWidth="1"/>
    <col min="11265" max="11267" width="9.109375" style="215" customWidth="1"/>
    <col min="11268" max="11268" width="10.33203125" style="215" customWidth="1"/>
    <col min="11269" max="11269" width="8.5546875" style="215" customWidth="1"/>
    <col min="11270" max="11270" width="11.109375" style="215" customWidth="1"/>
    <col min="11271" max="11271" width="9" style="215" customWidth="1"/>
    <col min="11272" max="11518" width="9.109375" style="215"/>
    <col min="11519" max="11519" width="20.88671875" style="215" customWidth="1"/>
    <col min="11520" max="11520" width="10.33203125" style="215" customWidth="1"/>
    <col min="11521" max="11523" width="9.109375" style="215" customWidth="1"/>
    <col min="11524" max="11524" width="10.33203125" style="215" customWidth="1"/>
    <col min="11525" max="11525" width="8.5546875" style="215" customWidth="1"/>
    <col min="11526" max="11526" width="11.109375" style="215" customWidth="1"/>
    <col min="11527" max="11527" width="9" style="215" customWidth="1"/>
    <col min="11528" max="11774" width="9.109375" style="215"/>
    <col min="11775" max="11775" width="20.88671875" style="215" customWidth="1"/>
    <col min="11776" max="11776" width="10.33203125" style="215" customWidth="1"/>
    <col min="11777" max="11779" width="9.109375" style="215" customWidth="1"/>
    <col min="11780" max="11780" width="10.33203125" style="215" customWidth="1"/>
    <col min="11781" max="11781" width="8.5546875" style="215" customWidth="1"/>
    <col min="11782" max="11782" width="11.109375" style="215" customWidth="1"/>
    <col min="11783" max="11783" width="9" style="215" customWidth="1"/>
    <col min="11784" max="12030" width="9.109375" style="215"/>
    <col min="12031" max="12031" width="20.88671875" style="215" customWidth="1"/>
    <col min="12032" max="12032" width="10.33203125" style="215" customWidth="1"/>
    <col min="12033" max="12035" width="9.109375" style="215" customWidth="1"/>
    <col min="12036" max="12036" width="10.33203125" style="215" customWidth="1"/>
    <col min="12037" max="12037" width="8.5546875" style="215" customWidth="1"/>
    <col min="12038" max="12038" width="11.109375" style="215" customWidth="1"/>
    <col min="12039" max="12039" width="9" style="215" customWidth="1"/>
    <col min="12040" max="12286" width="9.109375" style="215"/>
    <col min="12287" max="12287" width="20.88671875" style="215" customWidth="1"/>
    <col min="12288" max="12288" width="10.33203125" style="215" customWidth="1"/>
    <col min="12289" max="12291" width="9.109375" style="215" customWidth="1"/>
    <col min="12292" max="12292" width="10.33203125" style="215" customWidth="1"/>
    <col min="12293" max="12293" width="8.5546875" style="215" customWidth="1"/>
    <col min="12294" max="12294" width="11.109375" style="215" customWidth="1"/>
    <col min="12295" max="12295" width="9" style="215" customWidth="1"/>
    <col min="12296" max="12542" width="9.109375" style="215"/>
    <col min="12543" max="12543" width="20.88671875" style="215" customWidth="1"/>
    <col min="12544" max="12544" width="10.33203125" style="215" customWidth="1"/>
    <col min="12545" max="12547" width="9.109375" style="215" customWidth="1"/>
    <col min="12548" max="12548" width="10.33203125" style="215" customWidth="1"/>
    <col min="12549" max="12549" width="8.5546875" style="215" customWidth="1"/>
    <col min="12550" max="12550" width="11.109375" style="215" customWidth="1"/>
    <col min="12551" max="12551" width="9" style="215" customWidth="1"/>
    <col min="12552" max="12798" width="9.109375" style="215"/>
    <col min="12799" max="12799" width="20.88671875" style="215" customWidth="1"/>
    <col min="12800" max="12800" width="10.33203125" style="215" customWidth="1"/>
    <col min="12801" max="12803" width="9.109375" style="215" customWidth="1"/>
    <col min="12804" max="12804" width="10.33203125" style="215" customWidth="1"/>
    <col min="12805" max="12805" width="8.5546875" style="215" customWidth="1"/>
    <col min="12806" max="12806" width="11.109375" style="215" customWidth="1"/>
    <col min="12807" max="12807" width="9" style="215" customWidth="1"/>
    <col min="12808" max="13054" width="9.109375" style="215"/>
    <col min="13055" max="13055" width="20.88671875" style="215" customWidth="1"/>
    <col min="13056" max="13056" width="10.33203125" style="215" customWidth="1"/>
    <col min="13057" max="13059" width="9.109375" style="215" customWidth="1"/>
    <col min="13060" max="13060" width="10.33203125" style="215" customWidth="1"/>
    <col min="13061" max="13061" width="8.5546875" style="215" customWidth="1"/>
    <col min="13062" max="13062" width="11.109375" style="215" customWidth="1"/>
    <col min="13063" max="13063" width="9" style="215" customWidth="1"/>
    <col min="13064" max="13310" width="9.109375" style="215"/>
    <col min="13311" max="13311" width="20.88671875" style="215" customWidth="1"/>
    <col min="13312" max="13312" width="10.33203125" style="215" customWidth="1"/>
    <col min="13313" max="13315" width="9.109375" style="215" customWidth="1"/>
    <col min="13316" max="13316" width="10.33203125" style="215" customWidth="1"/>
    <col min="13317" max="13317" width="8.5546875" style="215" customWidth="1"/>
    <col min="13318" max="13318" width="11.109375" style="215" customWidth="1"/>
    <col min="13319" max="13319" width="9" style="215" customWidth="1"/>
    <col min="13320" max="13566" width="9.109375" style="215"/>
    <col min="13567" max="13567" width="20.88671875" style="215" customWidth="1"/>
    <col min="13568" max="13568" width="10.33203125" style="215" customWidth="1"/>
    <col min="13569" max="13571" width="9.109375" style="215" customWidth="1"/>
    <col min="13572" max="13572" width="10.33203125" style="215" customWidth="1"/>
    <col min="13573" max="13573" width="8.5546875" style="215" customWidth="1"/>
    <col min="13574" max="13574" width="11.109375" style="215" customWidth="1"/>
    <col min="13575" max="13575" width="9" style="215" customWidth="1"/>
    <col min="13576" max="13822" width="9.109375" style="215"/>
    <col min="13823" max="13823" width="20.88671875" style="215" customWidth="1"/>
    <col min="13824" max="13824" width="10.33203125" style="215" customWidth="1"/>
    <col min="13825" max="13827" width="9.109375" style="215" customWidth="1"/>
    <col min="13828" max="13828" width="10.33203125" style="215" customWidth="1"/>
    <col min="13829" max="13829" width="8.5546875" style="215" customWidth="1"/>
    <col min="13830" max="13830" width="11.109375" style="215" customWidth="1"/>
    <col min="13831" max="13831" width="9" style="215" customWidth="1"/>
    <col min="13832" max="14078" width="9.109375" style="215"/>
    <col min="14079" max="14079" width="20.88671875" style="215" customWidth="1"/>
    <col min="14080" max="14080" width="10.33203125" style="215" customWidth="1"/>
    <col min="14081" max="14083" width="9.109375" style="215" customWidth="1"/>
    <col min="14084" max="14084" width="10.33203125" style="215" customWidth="1"/>
    <col min="14085" max="14085" width="8.5546875" style="215" customWidth="1"/>
    <col min="14086" max="14086" width="11.109375" style="215" customWidth="1"/>
    <col min="14087" max="14087" width="9" style="215" customWidth="1"/>
    <col min="14088" max="14334" width="9.109375" style="215"/>
    <col min="14335" max="14335" width="20.88671875" style="215" customWidth="1"/>
    <col min="14336" max="14336" width="10.33203125" style="215" customWidth="1"/>
    <col min="14337" max="14339" width="9.109375" style="215" customWidth="1"/>
    <col min="14340" max="14340" width="10.33203125" style="215" customWidth="1"/>
    <col min="14341" max="14341" width="8.5546875" style="215" customWidth="1"/>
    <col min="14342" max="14342" width="11.109375" style="215" customWidth="1"/>
    <col min="14343" max="14343" width="9" style="215" customWidth="1"/>
    <col min="14344" max="14590" width="9.109375" style="215"/>
    <col min="14591" max="14591" width="20.88671875" style="215" customWidth="1"/>
    <col min="14592" max="14592" width="10.33203125" style="215" customWidth="1"/>
    <col min="14593" max="14595" width="9.109375" style="215" customWidth="1"/>
    <col min="14596" max="14596" width="10.33203125" style="215" customWidth="1"/>
    <col min="14597" max="14597" width="8.5546875" style="215" customWidth="1"/>
    <col min="14598" max="14598" width="11.109375" style="215" customWidth="1"/>
    <col min="14599" max="14599" width="9" style="215" customWidth="1"/>
    <col min="14600" max="14846" width="9.109375" style="215"/>
    <col min="14847" max="14847" width="20.88671875" style="215" customWidth="1"/>
    <col min="14848" max="14848" width="10.33203125" style="215" customWidth="1"/>
    <col min="14849" max="14851" width="9.109375" style="215" customWidth="1"/>
    <col min="14852" max="14852" width="10.33203125" style="215" customWidth="1"/>
    <col min="14853" max="14853" width="8.5546875" style="215" customWidth="1"/>
    <col min="14854" max="14854" width="11.109375" style="215" customWidth="1"/>
    <col min="14855" max="14855" width="9" style="215" customWidth="1"/>
    <col min="14856" max="15102" width="9.109375" style="215"/>
    <col min="15103" max="15103" width="20.88671875" style="215" customWidth="1"/>
    <col min="15104" max="15104" width="10.33203125" style="215" customWidth="1"/>
    <col min="15105" max="15107" width="9.109375" style="215" customWidth="1"/>
    <col min="15108" max="15108" width="10.33203125" style="215" customWidth="1"/>
    <col min="15109" max="15109" width="8.5546875" style="215" customWidth="1"/>
    <col min="15110" max="15110" width="11.109375" style="215" customWidth="1"/>
    <col min="15111" max="15111" width="9" style="215" customWidth="1"/>
    <col min="15112" max="15358" width="9.109375" style="215"/>
    <col min="15359" max="15359" width="20.88671875" style="215" customWidth="1"/>
    <col min="15360" max="15360" width="10.33203125" style="215" customWidth="1"/>
    <col min="15361" max="15363" width="9.109375" style="215" customWidth="1"/>
    <col min="15364" max="15364" width="10.33203125" style="215" customWidth="1"/>
    <col min="15365" max="15365" width="8.5546875" style="215" customWidth="1"/>
    <col min="15366" max="15366" width="11.109375" style="215" customWidth="1"/>
    <col min="15367" max="15367" width="9" style="215" customWidth="1"/>
    <col min="15368" max="15614" width="9.109375" style="215"/>
    <col min="15615" max="15615" width="20.88671875" style="215" customWidth="1"/>
    <col min="15616" max="15616" width="10.33203125" style="215" customWidth="1"/>
    <col min="15617" max="15619" width="9.109375" style="215" customWidth="1"/>
    <col min="15620" max="15620" width="10.33203125" style="215" customWidth="1"/>
    <col min="15621" max="15621" width="8.5546875" style="215" customWidth="1"/>
    <col min="15622" max="15622" width="11.109375" style="215" customWidth="1"/>
    <col min="15623" max="15623" width="9" style="215" customWidth="1"/>
    <col min="15624" max="15870" width="9.109375" style="215"/>
    <col min="15871" max="15871" width="20.88671875" style="215" customWidth="1"/>
    <col min="15872" max="15872" width="10.33203125" style="215" customWidth="1"/>
    <col min="15873" max="15875" width="9.109375" style="215" customWidth="1"/>
    <col min="15876" max="15876" width="10.33203125" style="215" customWidth="1"/>
    <col min="15877" max="15877" width="8.5546875" style="215" customWidth="1"/>
    <col min="15878" max="15878" width="11.109375" style="215" customWidth="1"/>
    <col min="15879" max="15879" width="9" style="215" customWidth="1"/>
    <col min="15880" max="16126" width="9.109375" style="215"/>
    <col min="16127" max="16127" width="20.88671875" style="215" customWidth="1"/>
    <col min="16128" max="16128" width="10.33203125" style="215" customWidth="1"/>
    <col min="16129" max="16131" width="9.109375" style="215" customWidth="1"/>
    <col min="16132" max="16132" width="10.33203125" style="215" customWidth="1"/>
    <col min="16133" max="16133" width="8.5546875" style="215" customWidth="1"/>
    <col min="16134" max="16134" width="11.109375" style="215" customWidth="1"/>
    <col min="16135" max="16135" width="9" style="215" customWidth="1"/>
    <col min="16136" max="16382" width="9.109375" style="215"/>
    <col min="16383" max="16384" width="9.109375" style="215" customWidth="1"/>
  </cols>
  <sheetData>
    <row r="1" spans="1:7">
      <c r="A1" s="216" t="s">
        <v>460</v>
      </c>
      <c r="G1" s="217"/>
    </row>
    <row r="2" spans="1:7">
      <c r="G2" s="217"/>
    </row>
    <row r="3" spans="1:7" ht="42.6" customHeight="1">
      <c r="A3" s="480" t="s">
        <v>687</v>
      </c>
      <c r="B3" s="480"/>
      <c r="C3" s="480"/>
      <c r="D3" s="480"/>
      <c r="E3" s="480"/>
      <c r="G3" s="217"/>
    </row>
    <row r="4" spans="1:7" ht="13.8">
      <c r="A4" s="222"/>
      <c r="D4" s="223"/>
      <c r="E4" s="223"/>
      <c r="F4" s="223"/>
    </row>
    <row r="5" spans="1:7" ht="45" customHeight="1">
      <c r="A5" s="474" t="s">
        <v>0</v>
      </c>
      <c r="B5" s="276" t="s">
        <v>138</v>
      </c>
      <c r="C5" s="276" t="s">
        <v>139</v>
      </c>
      <c r="D5" s="317" t="s">
        <v>138</v>
      </c>
      <c r="E5" s="316" t="s">
        <v>139</v>
      </c>
      <c r="F5" s="223"/>
    </row>
    <row r="6" spans="1:7" ht="17.25" customHeight="1">
      <c r="A6" s="474"/>
      <c r="B6" s="464" t="s">
        <v>399</v>
      </c>
      <c r="C6" s="462"/>
      <c r="D6" s="475" t="s">
        <v>571</v>
      </c>
      <c r="E6" s="476"/>
      <c r="F6" s="223"/>
    </row>
    <row r="7" spans="1:7" ht="13.95" customHeight="1">
      <c r="A7" s="218"/>
      <c r="B7" s="219"/>
      <c r="C7" s="220"/>
      <c r="D7" s="82"/>
      <c r="E7" s="83"/>
      <c r="F7" s="223"/>
    </row>
    <row r="8" spans="1:7" ht="25.2" customHeight="1">
      <c r="A8" s="369" t="s">
        <v>633</v>
      </c>
      <c r="B8" s="384">
        <v>85377</v>
      </c>
      <c r="C8" s="385">
        <v>85268</v>
      </c>
      <c r="D8" s="72">
        <v>102.29690869877786</v>
      </c>
      <c r="E8" s="319">
        <v>102.30973207107976</v>
      </c>
      <c r="F8" s="223"/>
    </row>
    <row r="9" spans="1:7" ht="13.8">
      <c r="A9" s="8" t="s">
        <v>520</v>
      </c>
      <c r="B9" s="376">
        <v>63347</v>
      </c>
      <c r="C9" s="377">
        <v>63294</v>
      </c>
      <c r="D9" s="72">
        <v>122.0605803691857</v>
      </c>
      <c r="E9" s="319">
        <v>122.09726267867822</v>
      </c>
    </row>
    <row r="10" spans="1:7" s="103" customFormat="1" ht="4.5" customHeight="1">
      <c r="A10" s="187"/>
      <c r="B10" s="162"/>
      <c r="C10" s="162"/>
      <c r="D10" s="162"/>
      <c r="E10" s="162"/>
      <c r="F10" s="315"/>
    </row>
    <row r="11" spans="1:7" s="103" customFormat="1" ht="13.8">
      <c r="A11" s="314" t="s">
        <v>558</v>
      </c>
      <c r="D11" s="177"/>
      <c r="E11" s="177"/>
    </row>
  </sheetData>
  <customSheetViews>
    <customSheetView guid="{9B992861-3AC3-4AC1-AB34-7184421AE797}">
      <pane xSplit="1" ySplit="5" topLeftCell="B6" activePane="bottomRight" state="frozen"/>
      <selection pane="bottomRight" activeCell="A4" sqref="A4"/>
      <pageMargins left="0" right="0" top="0" bottom="0" header="0" footer="0"/>
      <printOptions horizontalCentered="1"/>
      <pageSetup paperSize="9" orientation="portrait" horizontalDpi="4294967294" r:id="rId1"/>
    </customSheetView>
    <customSheetView guid="{19B7ECBE-69EE-4DBE-BD16-EF1085DA02C7}">
      <pane xSplit="1" ySplit="5" topLeftCell="B6" activePane="bottomRight" state="frozen"/>
      <selection pane="bottomRight" activeCell="A4" sqref="A4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>
      <pane xSplit="1" ySplit="5" topLeftCell="B6" activePane="bottomRight" state="frozen"/>
      <selection pane="bottomRight" activeCell="A4" sqref="A4"/>
      <pageMargins left="0" right="0" top="0" bottom="0" header="0" footer="0"/>
      <printOptions horizontalCentered="1"/>
      <pageSetup paperSize="9" orientation="portrait" horizontalDpi="4294967294" r:id="rId3"/>
    </customSheetView>
    <customSheetView guid="{08F4DDD3-9D6E-4158-840D-C525428F9A47}">
      <pane xSplit="1" ySplit="5" topLeftCell="B6" activePane="bottomRight" state="frozen"/>
      <selection pane="bottomRight" activeCell="A4" sqref="A4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4">
    <mergeCell ref="A3:E3"/>
    <mergeCell ref="B6:C6"/>
    <mergeCell ref="A5:A6"/>
    <mergeCell ref="D6:E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.109375" defaultRowHeight="13.8"/>
  <cols>
    <col min="1" max="1" width="21.6640625" style="3" customWidth="1"/>
    <col min="2" max="2" width="14.6640625" style="3" customWidth="1"/>
    <col min="3" max="3" width="9.109375" style="3"/>
    <col min="4" max="4" width="11.44140625" style="3" customWidth="1"/>
    <col min="5" max="5" width="11.6640625" style="3" customWidth="1"/>
    <col min="6" max="16384" width="9.109375" style="3"/>
  </cols>
  <sheetData>
    <row r="1" spans="1:4" ht="15.6">
      <c r="A1" s="24" t="s">
        <v>455</v>
      </c>
      <c r="D1" s="2" t="s">
        <v>460</v>
      </c>
    </row>
    <row r="3" spans="1:4" s="26" customFormat="1" ht="15">
      <c r="A3" s="34" t="s">
        <v>686</v>
      </c>
      <c r="B3" s="35"/>
    </row>
    <row r="4" spans="1:4" s="26" customFormat="1">
      <c r="A4" s="227"/>
    </row>
    <row r="5" spans="1:4" s="26" customFormat="1" ht="51.75" customHeight="1">
      <c r="A5" s="448" t="s">
        <v>0</v>
      </c>
      <c r="B5" s="40" t="s">
        <v>138</v>
      </c>
    </row>
    <row r="6" spans="1:4" s="26" customFormat="1" ht="18.75" customHeight="1">
      <c r="A6" s="450"/>
      <c r="B6" s="311" t="s">
        <v>257</v>
      </c>
    </row>
    <row r="7" spans="1:4" s="26" customFormat="1" ht="7.5" customHeight="1">
      <c r="A7" s="75"/>
      <c r="B7" s="79"/>
    </row>
    <row r="8" spans="1:4" s="26" customFormat="1">
      <c r="A8" s="42" t="s">
        <v>504</v>
      </c>
      <c r="B8" s="115">
        <v>100</v>
      </c>
      <c r="D8" s="51"/>
    </row>
    <row r="9" spans="1:4" s="26" customFormat="1">
      <c r="A9" s="74" t="s">
        <v>238</v>
      </c>
      <c r="B9" s="65">
        <v>77.893057206415676</v>
      </c>
      <c r="D9" s="51"/>
    </row>
    <row r="10" spans="1:4" s="26" customFormat="1">
      <c r="A10" s="74" t="s">
        <v>239</v>
      </c>
      <c r="B10" s="65">
        <v>22.106942793584331</v>
      </c>
      <c r="D10" s="51"/>
    </row>
    <row r="11" spans="1:4" s="26" customFormat="1">
      <c r="A11" s="42" t="s">
        <v>505</v>
      </c>
      <c r="B11" s="115">
        <v>100</v>
      </c>
      <c r="D11" s="51"/>
    </row>
    <row r="12" spans="1:4" s="26" customFormat="1">
      <c r="A12" s="74" t="s">
        <v>238</v>
      </c>
      <c r="B12" s="65">
        <v>73.389442016699732</v>
      </c>
      <c r="C12" s="124"/>
      <c r="D12" s="51"/>
    </row>
    <row r="13" spans="1:4" s="26" customFormat="1">
      <c r="A13" s="74" t="s">
        <v>239</v>
      </c>
      <c r="B13" s="65">
        <v>26.610557983300264</v>
      </c>
      <c r="C13" s="124"/>
      <c r="D13" s="51"/>
    </row>
    <row r="14" spans="1:4" s="26" customFormat="1">
      <c r="A14" s="42" t="s">
        <v>506</v>
      </c>
      <c r="B14" s="115">
        <v>100</v>
      </c>
      <c r="D14" s="51"/>
    </row>
    <row r="15" spans="1:4" s="26" customFormat="1">
      <c r="A15" s="74" t="s">
        <v>238</v>
      </c>
      <c r="B15" s="65">
        <v>71.320711990280358</v>
      </c>
      <c r="C15" s="124"/>
      <c r="D15" s="51"/>
    </row>
    <row r="16" spans="1:4" s="26" customFormat="1">
      <c r="A16" s="74" t="s">
        <v>239</v>
      </c>
      <c r="B16" s="65">
        <v>28.679288009719638</v>
      </c>
      <c r="C16" s="124"/>
      <c r="D16" s="51"/>
    </row>
    <row r="17" spans="1:7" ht="4.5" customHeight="1">
      <c r="A17" s="174"/>
      <c r="B17" s="173"/>
    </row>
    <row r="18" spans="1:7" s="26" customFormat="1">
      <c r="A18" s="128" t="s">
        <v>636</v>
      </c>
    </row>
    <row r="19" spans="1:7">
      <c r="G19" s="214"/>
    </row>
  </sheetData>
  <customSheetViews>
    <customSheetView guid="{9B992861-3AC3-4AC1-AB34-7184421AE797}">
      <pane xSplit="1" ySplit="6" topLeftCell="B7" activePane="bottomRight" state="frozen"/>
      <selection pane="bottomRight" activeCell="C12" sqref="C12:C16"/>
      <pageMargins left="0" right="0" top="0" bottom="0" header="0" footer="0"/>
      <printOptions horizontalCentered="1"/>
      <pageSetup paperSize="9" orientation="portrait" horizontalDpi="4294967294" r:id="rId1"/>
    </customSheetView>
    <customSheetView guid="{19B7ECBE-69EE-4DBE-BD16-EF1085DA02C7}">
      <pane xSplit="1" ySplit="6" topLeftCell="B7" activePane="bottomRight" state="frozen"/>
      <selection pane="bottomRight" activeCell="A4" sqref="A4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>
      <pane xSplit="1" ySplit="6" topLeftCell="B7" activePane="bottomRight" state="frozen"/>
      <selection pane="bottomRight" activeCell="A4" sqref="A4"/>
      <pageMargins left="0" right="0" top="0" bottom="0" header="0" footer="0"/>
      <printOptions horizontalCentered="1"/>
      <pageSetup paperSize="9" orientation="portrait" horizontalDpi="4294967294" r:id="rId3"/>
    </customSheetView>
    <customSheetView guid="{08F4DDD3-9D6E-4158-840D-C525428F9A47}">
      <pane xSplit="1" ySplit="6" topLeftCell="B7" activePane="bottomRight" state="frozen"/>
      <selection pane="bottomRight" activeCell="I34" sqref="I34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1">
    <mergeCell ref="A5:A6"/>
  </mergeCells>
  <hyperlinks>
    <hyperlink ref="D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.109375" defaultRowHeight="13.8"/>
  <cols>
    <col min="1" max="1" width="21.109375" style="3" customWidth="1"/>
    <col min="2" max="2" width="10.33203125" style="3" customWidth="1"/>
    <col min="3" max="16384" width="9.109375" style="3"/>
  </cols>
  <sheetData>
    <row r="1" spans="1:2">
      <c r="A1" s="2" t="s">
        <v>460</v>
      </c>
    </row>
    <row r="3" spans="1:2" s="26" customFormat="1" ht="15">
      <c r="A3" s="34" t="s">
        <v>685</v>
      </c>
      <c r="B3" s="35"/>
    </row>
    <row r="4" spans="1:2" s="26" customFormat="1">
      <c r="A4" s="227"/>
    </row>
    <row r="5" spans="1:2" s="26" customFormat="1" ht="51.75" customHeight="1">
      <c r="A5" s="448" t="s">
        <v>0</v>
      </c>
      <c r="B5" s="40" t="s">
        <v>138</v>
      </c>
    </row>
    <row r="6" spans="1:2" s="26" customFormat="1" ht="40.950000000000003" customHeight="1">
      <c r="A6" s="450"/>
      <c r="B6" s="311" t="s">
        <v>440</v>
      </c>
    </row>
    <row r="7" spans="1:2" s="26" customFormat="1" ht="7.5" customHeight="1">
      <c r="A7" s="75"/>
      <c r="B7" s="79"/>
    </row>
    <row r="8" spans="1:2" s="26" customFormat="1">
      <c r="A8" s="42" t="s">
        <v>504</v>
      </c>
      <c r="B8" s="386">
        <v>94.4</v>
      </c>
    </row>
    <row r="9" spans="1:2" s="26" customFormat="1">
      <c r="A9" s="74" t="s">
        <v>238</v>
      </c>
      <c r="B9" s="166">
        <v>93</v>
      </c>
    </row>
    <row r="10" spans="1:2" s="26" customFormat="1">
      <c r="A10" s="74" t="s">
        <v>239</v>
      </c>
      <c r="B10" s="166">
        <v>99.8</v>
      </c>
    </row>
    <row r="11" spans="1:2" s="26" customFormat="1">
      <c r="A11" s="42" t="s">
        <v>505</v>
      </c>
      <c r="B11" s="386">
        <v>90.7</v>
      </c>
    </row>
    <row r="12" spans="1:2" s="26" customFormat="1">
      <c r="A12" s="74" t="s">
        <v>238</v>
      </c>
      <c r="B12" s="166">
        <v>88.3</v>
      </c>
    </row>
    <row r="13" spans="1:2" s="26" customFormat="1">
      <c r="A13" s="74" t="s">
        <v>239</v>
      </c>
      <c r="B13" s="166">
        <v>98</v>
      </c>
    </row>
    <row r="14" spans="1:2" s="26" customFormat="1">
      <c r="A14" s="42" t="s">
        <v>506</v>
      </c>
      <c r="B14" s="386">
        <v>88.5</v>
      </c>
    </row>
    <row r="15" spans="1:2" s="26" customFormat="1">
      <c r="A15" s="74" t="s">
        <v>238</v>
      </c>
      <c r="B15" s="166">
        <v>85</v>
      </c>
    </row>
    <row r="16" spans="1:2" s="26" customFormat="1">
      <c r="A16" s="74" t="s">
        <v>239</v>
      </c>
      <c r="B16" s="166">
        <v>98.7</v>
      </c>
    </row>
    <row r="17" spans="1:6" ht="4.5" customHeight="1">
      <c r="A17" s="174"/>
      <c r="B17" s="173"/>
    </row>
    <row r="18" spans="1:6">
      <c r="A18" s="228" t="s">
        <v>240</v>
      </c>
    </row>
    <row r="19" spans="1:6">
      <c r="F19" s="214"/>
    </row>
  </sheetData>
  <customSheetViews>
    <customSheetView guid="{9B992861-3AC3-4AC1-AB34-7184421AE797}" hiddenColumns="1">
      <pane xSplit="1" ySplit="6" topLeftCell="B7" activePane="bottomRight" state="frozen"/>
      <selection pane="bottomRight" activeCell="D1" sqref="D1:D1048576"/>
      <pageMargins left="0" right="0" top="0" bottom="0" header="0" footer="0"/>
      <printOptions horizontalCentered="1"/>
      <pageSetup paperSize="9" orientation="portrait" horizontalDpi="4294967294" r:id="rId1"/>
    </customSheetView>
    <customSheetView guid="{19B7ECBE-69EE-4DBE-BD16-EF1085DA02C7}" hiddenColumns="1">
      <pane xSplit="1" ySplit="6" topLeftCell="B7" activePane="bottomRight" state="frozen"/>
      <selection pane="bottomRight" activeCell="D1" sqref="D1:D1048576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 hiddenColumns="1">
      <pane xSplit="1" ySplit="6" topLeftCell="B7" activePane="bottomRight" state="frozen"/>
      <selection pane="bottomRight" activeCell="D1" sqref="D1:D1048576"/>
      <pageMargins left="0" right="0" top="0" bottom="0" header="0" footer="0"/>
      <printOptions horizontalCentered="1"/>
      <pageSetup paperSize="9" orientation="portrait" horizontalDpi="4294967294" r:id="rId3"/>
    </customSheetView>
    <customSheetView guid="{08F4DDD3-9D6E-4158-840D-C525428F9A47}" hiddenColumns="1">
      <pane xSplit="1" ySplit="6" topLeftCell="B7" activePane="bottomRight" state="frozen"/>
      <selection pane="bottomRight" activeCell="B9" sqref="B9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1">
    <mergeCell ref="A5:A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5"/>
  <sheetViews>
    <sheetView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.109375" defaultRowHeight="13.8"/>
  <cols>
    <col min="1" max="1" width="30.6640625" style="3" customWidth="1"/>
    <col min="2" max="2" width="13.88671875" style="3" customWidth="1"/>
    <col min="3" max="3" width="11" style="3" bestFit="1" customWidth="1"/>
    <col min="4" max="16384" width="9.109375" style="3"/>
  </cols>
  <sheetData>
    <row r="1" spans="1:2">
      <c r="A1" s="2" t="s">
        <v>460</v>
      </c>
    </row>
    <row r="3" spans="1:2" s="26" customFormat="1">
      <c r="A3" s="34" t="s">
        <v>684</v>
      </c>
      <c r="B3" s="35"/>
    </row>
    <row r="4" spans="1:2" s="26" customFormat="1">
      <c r="A4" s="229"/>
    </row>
    <row r="5" spans="1:2" s="26" customFormat="1">
      <c r="A5" s="474" t="s">
        <v>0</v>
      </c>
      <c r="B5" s="264" t="s">
        <v>138</v>
      </c>
    </row>
    <row r="6" spans="1:2" s="26" customFormat="1">
      <c r="A6" s="474"/>
      <c r="B6" s="313" t="s">
        <v>120</v>
      </c>
    </row>
    <row r="7" spans="1:2" s="26" customFormat="1" ht="22.5" customHeight="1">
      <c r="A7" s="202" t="s">
        <v>483</v>
      </c>
      <c r="B7" s="63">
        <v>100</v>
      </c>
    </row>
    <row r="8" spans="1:2" s="26" customFormat="1" ht="22.5" customHeight="1">
      <c r="A8" s="484" t="s">
        <v>241</v>
      </c>
      <c r="B8" s="485"/>
    </row>
    <row r="9" spans="1:2" s="26" customFormat="1">
      <c r="A9" s="43" t="s">
        <v>242</v>
      </c>
      <c r="B9" s="65">
        <v>77.893057206415676</v>
      </c>
    </row>
    <row r="10" spans="1:2" s="26" customFormat="1">
      <c r="A10" s="74" t="s">
        <v>4</v>
      </c>
      <c r="B10" s="230"/>
    </row>
    <row r="11" spans="1:2" s="26" customFormat="1">
      <c r="A11" s="54" t="s">
        <v>3</v>
      </c>
      <c r="B11" s="65">
        <v>26.791209344940921</v>
      </c>
    </row>
    <row r="12" spans="1:2" s="26" customFormat="1">
      <c r="A12" s="85" t="s">
        <v>111</v>
      </c>
      <c r="B12" s="231"/>
    </row>
    <row r="13" spans="1:2" s="26" customFormat="1">
      <c r="A13" s="232" t="s">
        <v>6</v>
      </c>
      <c r="B13" s="233">
        <v>14.280677250278082</v>
      </c>
    </row>
    <row r="14" spans="1:2" s="26" customFormat="1">
      <c r="A14" s="232" t="s">
        <v>7</v>
      </c>
      <c r="B14" s="233">
        <v>0.72378071101067198</v>
      </c>
    </row>
    <row r="15" spans="1:2" s="26" customFormat="1">
      <c r="A15" s="232" t="s">
        <v>8</v>
      </c>
      <c r="B15" s="233">
        <v>1.7939017420795598</v>
      </c>
    </row>
    <row r="16" spans="1:2" s="26" customFormat="1">
      <c r="A16" s="232" t="s">
        <v>9</v>
      </c>
      <c r="B16" s="233">
        <v>1.2066101119236823</v>
      </c>
    </row>
    <row r="17" spans="1:3" s="26" customFormat="1">
      <c r="A17" s="232" t="s">
        <v>328</v>
      </c>
      <c r="B17" s="233">
        <v>0.33030652202829774</v>
      </c>
    </row>
    <row r="18" spans="1:3" s="26" customFormat="1">
      <c r="A18" s="232" t="s">
        <v>10</v>
      </c>
      <c r="B18" s="65">
        <v>3.8544197005500149</v>
      </c>
    </row>
    <row r="19" spans="1:3" s="26" customFormat="1">
      <c r="A19" s="232" t="s">
        <v>441</v>
      </c>
      <c r="B19" s="65">
        <v>3.8971715898793793</v>
      </c>
      <c r="C19" s="51"/>
    </row>
    <row r="20" spans="1:3" s="26" customFormat="1">
      <c r="A20" s="54" t="s">
        <v>243</v>
      </c>
      <c r="B20" s="65">
        <v>1.514146631404881</v>
      </c>
      <c r="C20" s="51"/>
    </row>
    <row r="21" spans="1:3" s="26" customFormat="1">
      <c r="A21" s="54" t="s">
        <v>442</v>
      </c>
      <c r="B21" s="65">
        <v>2.3677507388147183</v>
      </c>
      <c r="C21" s="51"/>
    </row>
    <row r="22" spans="1:3" s="26" customFormat="1">
      <c r="A22" s="54" t="s">
        <v>244</v>
      </c>
      <c r="B22" s="65">
        <v>12.432050830684521</v>
      </c>
      <c r="C22" s="51"/>
    </row>
    <row r="23" spans="1:3" s="26" customFormat="1">
      <c r="A23" s="85" t="s">
        <v>111</v>
      </c>
      <c r="B23" s="231"/>
      <c r="C23" s="51"/>
    </row>
    <row r="24" spans="1:3" s="26" customFormat="1">
      <c r="A24" s="232" t="s">
        <v>13</v>
      </c>
      <c r="B24" s="233">
        <v>2.3429452347889979</v>
      </c>
      <c r="C24" s="51"/>
    </row>
    <row r="25" spans="1:3" s="26" customFormat="1">
      <c r="A25" s="232" t="s">
        <v>245</v>
      </c>
      <c r="B25" s="233">
        <v>8.3481644361244189</v>
      </c>
      <c r="C25" s="51"/>
    </row>
    <row r="26" spans="1:3" s="26" customFormat="1">
      <c r="A26" s="232" t="s">
        <v>443</v>
      </c>
      <c r="B26" s="269">
        <v>0.9547758311229334</v>
      </c>
    </row>
    <row r="27" spans="1:3" s="26" customFormat="1">
      <c r="A27" s="54" t="s">
        <v>246</v>
      </c>
      <c r="B27" s="65">
        <v>9.5982471691331916</v>
      </c>
    </row>
    <row r="28" spans="1:3" s="26" customFormat="1">
      <c r="A28" s="54" t="s">
        <v>247</v>
      </c>
      <c r="B28" s="65">
        <v>11.007382427276292</v>
      </c>
    </row>
    <row r="29" spans="1:3" s="26" customFormat="1">
      <c r="A29" s="54" t="s">
        <v>444</v>
      </c>
      <c r="B29" s="65">
        <v>0.66767404615694737</v>
      </c>
    </row>
    <row r="30" spans="1:3" s="26" customFormat="1">
      <c r="A30" s="85" t="s">
        <v>445</v>
      </c>
      <c r="B30" s="65">
        <v>0.59296393280482373</v>
      </c>
    </row>
    <row r="31" spans="1:3" s="26" customFormat="1" ht="22.5" customHeight="1">
      <c r="A31" s="484" t="s">
        <v>248</v>
      </c>
      <c r="B31" s="485"/>
    </row>
    <row r="32" spans="1:3" s="26" customFormat="1">
      <c r="A32" s="43" t="s">
        <v>242</v>
      </c>
      <c r="B32" s="65">
        <v>22.106942793584331</v>
      </c>
    </row>
    <row r="33" spans="1:2" s="26" customFormat="1">
      <c r="A33" s="74" t="s">
        <v>4</v>
      </c>
      <c r="B33" s="65"/>
    </row>
    <row r="34" spans="1:2" s="26" customFormat="1">
      <c r="A34" s="54" t="s">
        <v>249</v>
      </c>
      <c r="B34" s="65">
        <v>10.486257405551694</v>
      </c>
    </row>
    <row r="35" spans="1:2" s="26" customFormat="1">
      <c r="A35" s="85" t="s">
        <v>4</v>
      </c>
      <c r="B35" s="65"/>
    </row>
    <row r="36" spans="1:2" s="26" customFormat="1">
      <c r="A36" s="232" t="s">
        <v>250</v>
      </c>
      <c r="B36" s="65">
        <v>1.7378043090599533</v>
      </c>
    </row>
    <row r="37" spans="1:2" s="26" customFormat="1">
      <c r="A37" s="232" t="s">
        <v>251</v>
      </c>
      <c r="B37" s="65">
        <v>4.7044933444374566E-3</v>
      </c>
    </row>
    <row r="38" spans="1:2" s="26" customFormat="1">
      <c r="A38" s="232" t="s">
        <v>252</v>
      </c>
      <c r="B38" s="65">
        <v>3.7777507174480078</v>
      </c>
    </row>
    <row r="39" spans="1:2" s="26" customFormat="1">
      <c r="A39" s="232" t="s">
        <v>253</v>
      </c>
      <c r="B39" s="65">
        <v>2.6703964770467516E-2</v>
      </c>
    </row>
    <row r="40" spans="1:2" s="26" customFormat="1">
      <c r="A40" s="232" t="s">
        <v>254</v>
      </c>
      <c r="B40" s="65">
        <v>4.9129881044699895</v>
      </c>
    </row>
    <row r="41" spans="1:2" s="26" customFormat="1">
      <c r="A41" s="54" t="s">
        <v>255</v>
      </c>
      <c r="B41" s="65">
        <v>9.66732854422896</v>
      </c>
    </row>
    <row r="42" spans="1:2" s="26" customFormat="1">
      <c r="A42" s="54" t="s">
        <v>256</v>
      </c>
      <c r="B42" s="65">
        <v>1.4285434523765896</v>
      </c>
    </row>
    <row r="43" spans="1:2" s="26" customFormat="1">
      <c r="A43" s="32" t="s">
        <v>446</v>
      </c>
      <c r="B43" s="65">
        <v>0.26582355460127854</v>
      </c>
    </row>
    <row r="44" spans="1:2" s="26" customFormat="1"/>
    <row r="45" spans="1:2" s="26" customFormat="1"/>
    <row r="46" spans="1:2" s="26" customFormat="1"/>
    <row r="47" spans="1:2" s="26" customFormat="1"/>
    <row r="48" spans="1:2" s="26" customFormat="1"/>
    <row r="49" s="26" customFormat="1"/>
    <row r="50" s="26" customFormat="1"/>
    <row r="51" s="26" customFormat="1"/>
    <row r="52" s="26" customFormat="1"/>
    <row r="53" s="26" customFormat="1"/>
    <row r="54" s="26" customFormat="1"/>
    <row r="55" s="26" customFormat="1"/>
    <row r="56" s="26" customFormat="1"/>
    <row r="57" s="26" customFormat="1"/>
    <row r="58" s="26" customFormat="1"/>
    <row r="59" s="26" customFormat="1"/>
    <row r="60" s="26" customFormat="1"/>
    <row r="61" s="26" customFormat="1"/>
    <row r="62" s="26" customFormat="1"/>
    <row r="63" s="26" customFormat="1"/>
    <row r="64" s="26" customFormat="1"/>
    <row r="65" s="26" customFormat="1"/>
    <row r="66" s="26" customFormat="1"/>
    <row r="67" s="26" customFormat="1"/>
    <row r="68" s="26" customFormat="1"/>
    <row r="69" s="26" customFormat="1"/>
    <row r="70" s="26" customFormat="1"/>
    <row r="71" s="26" customFormat="1"/>
    <row r="72" s="26" customFormat="1"/>
    <row r="73" s="26" customFormat="1"/>
    <row r="74" s="26" customFormat="1"/>
    <row r="75" s="26" customFormat="1"/>
    <row r="76" s="26" customFormat="1"/>
    <row r="77" s="26" customFormat="1"/>
    <row r="78" s="26" customFormat="1"/>
    <row r="79" s="26" customFormat="1"/>
    <row r="80" s="26" customFormat="1"/>
    <row r="81" s="26" customFormat="1"/>
    <row r="82" s="26" customFormat="1"/>
    <row r="83" s="26" customFormat="1"/>
    <row r="84" s="26" customFormat="1"/>
    <row r="85" s="26" customFormat="1"/>
    <row r="86" s="26" customFormat="1"/>
    <row r="87" s="26" customFormat="1"/>
    <row r="88" s="26" customFormat="1"/>
    <row r="89" s="26" customFormat="1"/>
    <row r="90" s="26" customFormat="1"/>
    <row r="91" s="26" customFormat="1"/>
    <row r="92" s="26" customFormat="1"/>
    <row r="93" s="26" customFormat="1"/>
    <row r="94" s="26" customFormat="1"/>
    <row r="95" s="26" customFormat="1"/>
    <row r="96" s="26" customFormat="1"/>
    <row r="97" s="26" customFormat="1"/>
    <row r="98" s="26" customFormat="1"/>
    <row r="99" s="26" customFormat="1"/>
    <row r="100" s="26" customFormat="1"/>
    <row r="101" s="26" customFormat="1"/>
    <row r="102" s="26" customFormat="1"/>
    <row r="103" s="26" customFormat="1"/>
    <row r="104" s="26" customFormat="1"/>
    <row r="105" s="26" customFormat="1"/>
    <row r="106" s="26" customFormat="1"/>
    <row r="107" s="26" customFormat="1"/>
    <row r="108" s="26" customFormat="1"/>
    <row r="109" s="26" customFormat="1"/>
    <row r="110" s="26" customFormat="1"/>
    <row r="111" s="26" customFormat="1"/>
    <row r="112" s="26" customFormat="1"/>
    <row r="113" s="26" customFormat="1"/>
    <row r="114" s="26" customFormat="1"/>
    <row r="115" s="26" customFormat="1"/>
    <row r="116" s="26" customFormat="1"/>
    <row r="117" s="26" customFormat="1"/>
    <row r="118" s="26" customFormat="1"/>
    <row r="119" s="26" customFormat="1"/>
    <row r="120" s="26" customFormat="1"/>
    <row r="121" s="26" customFormat="1"/>
    <row r="122" s="26" customFormat="1"/>
    <row r="123" s="26" customFormat="1"/>
    <row r="124" s="26" customFormat="1"/>
    <row r="125" s="26" customFormat="1"/>
  </sheetData>
  <customSheetViews>
    <customSheetView guid="{9B992861-3AC3-4AC1-AB34-7184421AE797}" hiddenColumns="1">
      <pane xSplit="1" ySplit="6" topLeftCell="B10" activePane="bottomRight" state="frozen"/>
      <selection pane="bottomRight" activeCell="B11" sqref="B11"/>
      <pageMargins left="0" right="0" top="0" bottom="0" header="0" footer="0"/>
      <printOptions horizontalCentered="1"/>
      <pageSetup paperSize="9" orientation="portrait" horizontalDpi="4294967294" verticalDpi="4294967295" r:id="rId1"/>
    </customSheetView>
    <customSheetView guid="{19B7ECBE-69EE-4DBE-BD16-EF1085DA02C7}" hiddenColumns="1">
      <pane xSplit="1" ySplit="6" topLeftCell="B7" activePane="bottomRight" state="frozen"/>
      <selection pane="bottomRight" activeCell="L16" sqref="L16"/>
      <pageMargins left="0" right="0" top="0" bottom="0" header="0" footer="0"/>
      <printOptions horizontalCentered="1"/>
      <pageSetup paperSize="9" orientation="portrait" horizontalDpi="4294967294" verticalDpi="4294967295" r:id="rId2"/>
    </customSheetView>
    <customSheetView guid="{29E01DBE-1661-4C34-BC41-66AA3D6D32EB}" hiddenColumns="1">
      <pane xSplit="1" ySplit="6" topLeftCell="B7" activePane="bottomRight" state="frozen"/>
      <selection pane="bottomRight" activeCell="L16" sqref="L16"/>
      <pageMargins left="0" right="0" top="0" bottom="0" header="0" footer="0"/>
      <printOptions horizontalCentered="1"/>
      <pageSetup paperSize="9" orientation="portrait" horizontalDpi="4294967294" verticalDpi="4294967295" r:id="rId3"/>
    </customSheetView>
    <customSheetView guid="{08F4DDD3-9D6E-4158-840D-C525428F9A47}" hiddenColumns="1">
      <pane xSplit="1" ySplit="6" topLeftCell="B7" activePane="bottomRight" state="frozen"/>
      <selection pane="bottomRight" activeCell="C33" sqref="C33"/>
      <pageMargins left="0" right="0" top="0" bottom="0" header="0" footer="0"/>
      <printOptions horizontalCentered="1"/>
      <pageSetup paperSize="9" orientation="portrait" horizontalDpi="4294967294" verticalDpi="4294967295" r:id="rId4"/>
    </customSheetView>
  </customSheetViews>
  <mergeCells count="3">
    <mergeCell ref="A5:A6"/>
    <mergeCell ref="A8:B8"/>
    <mergeCell ref="A31:B31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4294967295" r:id="rId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8"/>
  <sheetViews>
    <sheetView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.109375" defaultRowHeight="13.8"/>
  <cols>
    <col min="1" max="1" width="32.109375" style="3" customWidth="1"/>
    <col min="2" max="2" width="20.5546875" style="3" customWidth="1"/>
    <col min="3" max="3" width="9.88671875" style="3" bestFit="1" customWidth="1"/>
    <col min="4" max="16384" width="9.109375" style="3"/>
  </cols>
  <sheetData>
    <row r="1" spans="1:3" ht="15.6">
      <c r="A1" s="24" t="s">
        <v>456</v>
      </c>
      <c r="C1" s="2" t="s">
        <v>460</v>
      </c>
    </row>
    <row r="3" spans="1:3" s="26" customFormat="1">
      <c r="A3" s="34" t="s">
        <v>683</v>
      </c>
      <c r="B3" s="34"/>
    </row>
    <row r="4" spans="1:3" s="26" customFormat="1">
      <c r="A4" s="37"/>
      <c r="B4" s="387"/>
    </row>
    <row r="5" spans="1:3" s="26" customFormat="1" ht="37.5" customHeight="1">
      <c r="A5" s="474" t="s">
        <v>0</v>
      </c>
      <c r="B5" s="184" t="s">
        <v>138</v>
      </c>
    </row>
    <row r="6" spans="1:3" s="26" customFormat="1" ht="18.75" customHeight="1">
      <c r="A6" s="474"/>
      <c r="B6" s="184" t="s">
        <v>140</v>
      </c>
    </row>
    <row r="7" spans="1:3" s="334" customFormat="1" ht="18.75" customHeight="1">
      <c r="A7" s="42" t="s">
        <v>484</v>
      </c>
      <c r="B7" s="305">
        <v>1068940.53</v>
      </c>
    </row>
    <row r="8" spans="1:3" s="26" customFormat="1" ht="7.5" customHeight="1">
      <c r="A8" s="43"/>
      <c r="B8" s="58"/>
    </row>
    <row r="9" spans="1:3" s="26" customFormat="1" ht="15">
      <c r="A9" s="43" t="s">
        <v>485</v>
      </c>
      <c r="B9" s="58">
        <v>692370</v>
      </c>
    </row>
    <row r="10" spans="1:3" s="26" customFormat="1">
      <c r="A10" s="45" t="s">
        <v>5</v>
      </c>
      <c r="B10" s="58">
        <v>587707</v>
      </c>
    </row>
    <row r="11" spans="1:3" s="26" customFormat="1">
      <c r="A11" s="50" t="s">
        <v>6</v>
      </c>
      <c r="B11" s="58">
        <v>305949</v>
      </c>
    </row>
    <row r="12" spans="1:3" s="26" customFormat="1">
      <c r="A12" s="59" t="s">
        <v>265</v>
      </c>
      <c r="B12" s="58">
        <v>280211</v>
      </c>
    </row>
    <row r="13" spans="1:3" s="26" customFormat="1">
      <c r="A13" s="59" t="s">
        <v>266</v>
      </c>
      <c r="B13" s="58">
        <v>25738</v>
      </c>
    </row>
    <row r="14" spans="1:3" s="26" customFormat="1">
      <c r="A14" s="50" t="s">
        <v>261</v>
      </c>
      <c r="B14" s="58">
        <v>30493</v>
      </c>
      <c r="C14" s="36"/>
    </row>
    <row r="15" spans="1:3" s="26" customFormat="1">
      <c r="A15" s="46" t="s">
        <v>322</v>
      </c>
      <c r="B15" s="58">
        <v>64088</v>
      </c>
    </row>
    <row r="16" spans="1:3" s="26" customFormat="1">
      <c r="A16" s="47" t="s">
        <v>323</v>
      </c>
      <c r="B16" s="58">
        <v>35073</v>
      </c>
    </row>
    <row r="17" spans="1:4" s="26" customFormat="1">
      <c r="A17" s="47" t="s">
        <v>324</v>
      </c>
      <c r="B17" s="58">
        <v>29015</v>
      </c>
    </row>
    <row r="18" spans="1:4" s="26" customFormat="1">
      <c r="A18" s="46" t="s">
        <v>325</v>
      </c>
      <c r="B18" s="58">
        <v>74104</v>
      </c>
      <c r="C18" s="334"/>
    </row>
    <row r="19" spans="1:4" s="26" customFormat="1">
      <c r="A19" s="46" t="s">
        <v>262</v>
      </c>
      <c r="B19" s="58">
        <v>113073</v>
      </c>
      <c r="C19" s="334"/>
    </row>
    <row r="20" spans="1:4" s="26" customFormat="1">
      <c r="A20" s="47" t="s">
        <v>326</v>
      </c>
      <c r="B20" s="58">
        <v>108233</v>
      </c>
      <c r="C20" s="334"/>
    </row>
    <row r="21" spans="1:4" s="26" customFormat="1">
      <c r="A21" s="47" t="s">
        <v>327</v>
      </c>
      <c r="B21" s="58">
        <v>4840</v>
      </c>
      <c r="C21" s="334"/>
    </row>
    <row r="22" spans="1:4" s="26" customFormat="1">
      <c r="A22" s="45" t="s">
        <v>328</v>
      </c>
      <c r="B22" s="58">
        <v>16782</v>
      </c>
      <c r="C22" s="334"/>
    </row>
    <row r="23" spans="1:4" s="26" customFormat="1">
      <c r="A23" s="46" t="s">
        <v>326</v>
      </c>
      <c r="B23" s="58">
        <v>2745</v>
      </c>
      <c r="C23" s="334"/>
    </row>
    <row r="24" spans="1:4" s="26" customFormat="1">
      <c r="A24" s="46" t="s">
        <v>327</v>
      </c>
      <c r="B24" s="58">
        <v>14036</v>
      </c>
      <c r="C24" s="334"/>
    </row>
    <row r="25" spans="1:4" s="26" customFormat="1">
      <c r="A25" s="45" t="s">
        <v>267</v>
      </c>
      <c r="B25" s="58">
        <v>19006</v>
      </c>
      <c r="C25" s="36"/>
      <c r="D25" s="36"/>
    </row>
    <row r="26" spans="1:4" s="26" customFormat="1">
      <c r="A26" s="45" t="s">
        <v>268</v>
      </c>
      <c r="B26" s="58">
        <v>68875</v>
      </c>
      <c r="C26" s="36"/>
      <c r="D26" s="36"/>
    </row>
    <row r="27" spans="1:4" s="26" customFormat="1">
      <c r="A27" s="43"/>
      <c r="B27" s="58"/>
      <c r="C27" s="36"/>
      <c r="D27" s="36"/>
    </row>
    <row r="28" spans="1:4" s="26" customFormat="1" ht="27.6">
      <c r="A28" s="43" t="s">
        <v>291</v>
      </c>
      <c r="B28" s="58">
        <v>39172</v>
      </c>
    </row>
    <row r="29" spans="1:4" s="26" customFormat="1">
      <c r="A29" s="43" t="s">
        <v>4</v>
      </c>
      <c r="B29" s="58"/>
    </row>
    <row r="30" spans="1:4" s="26" customFormat="1">
      <c r="A30" s="45" t="s">
        <v>269</v>
      </c>
      <c r="B30" s="58">
        <v>13261</v>
      </c>
    </row>
    <row r="31" spans="1:4" s="26" customFormat="1">
      <c r="A31" s="45" t="s">
        <v>270</v>
      </c>
      <c r="B31" s="58">
        <v>21623</v>
      </c>
    </row>
    <row r="32" spans="1:4" s="26" customFormat="1">
      <c r="A32" s="43"/>
      <c r="B32" s="58"/>
    </row>
    <row r="33" spans="1:4" s="26" customFormat="1" ht="15">
      <c r="A33" s="43" t="s">
        <v>585</v>
      </c>
      <c r="B33" s="58">
        <v>9878</v>
      </c>
      <c r="C33" s="22"/>
    </row>
    <row r="34" spans="1:4" s="26" customFormat="1">
      <c r="A34" s="43"/>
      <c r="B34" s="388"/>
    </row>
    <row r="35" spans="1:4" s="26" customFormat="1">
      <c r="A35" s="43" t="s">
        <v>271</v>
      </c>
      <c r="B35" s="58">
        <v>187388</v>
      </c>
    </row>
    <row r="36" spans="1:4" s="26" customFormat="1">
      <c r="A36" s="45" t="s">
        <v>263</v>
      </c>
      <c r="B36" s="58">
        <v>35583</v>
      </c>
    </row>
    <row r="37" spans="1:4" s="26" customFormat="1">
      <c r="A37" s="45" t="s">
        <v>264</v>
      </c>
      <c r="B37" s="58">
        <v>123661</v>
      </c>
    </row>
    <row r="38" spans="1:4" s="26" customFormat="1">
      <c r="A38" s="45" t="s">
        <v>476</v>
      </c>
      <c r="B38" s="58">
        <v>163</v>
      </c>
    </row>
    <row r="39" spans="1:4" s="26" customFormat="1">
      <c r="A39" s="45" t="s">
        <v>477</v>
      </c>
      <c r="B39" s="58">
        <v>136</v>
      </c>
      <c r="C39" s="334"/>
      <c r="D39" s="334"/>
    </row>
    <row r="40" spans="1:4" s="51" customFormat="1" ht="27.6">
      <c r="A40" s="49" t="s">
        <v>586</v>
      </c>
      <c r="B40" s="58">
        <v>20078</v>
      </c>
    </row>
    <row r="41" spans="1:4" s="26" customFormat="1">
      <c r="A41" s="45" t="s">
        <v>272</v>
      </c>
      <c r="B41" s="58">
        <v>6128</v>
      </c>
    </row>
    <row r="42" spans="1:4" s="26" customFormat="1">
      <c r="A42" s="45" t="s">
        <v>449</v>
      </c>
      <c r="B42" s="58">
        <v>107</v>
      </c>
    </row>
    <row r="43" spans="1:4" s="26" customFormat="1">
      <c r="A43" s="45" t="s">
        <v>541</v>
      </c>
      <c r="B43" s="58">
        <v>1532</v>
      </c>
    </row>
    <row r="44" spans="1:4" s="51" customFormat="1">
      <c r="A44" s="49"/>
      <c r="B44" s="58"/>
    </row>
    <row r="45" spans="1:4" s="26" customFormat="1">
      <c r="A45" s="43" t="s">
        <v>273</v>
      </c>
      <c r="B45" s="58">
        <v>112730</v>
      </c>
    </row>
    <row r="46" spans="1:4" s="26" customFormat="1">
      <c r="A46" s="45" t="s">
        <v>274</v>
      </c>
      <c r="B46" s="58">
        <v>491</v>
      </c>
    </row>
    <row r="47" spans="1:4" s="26" customFormat="1">
      <c r="A47" s="45" t="s">
        <v>290</v>
      </c>
      <c r="B47" s="58">
        <v>30295</v>
      </c>
    </row>
    <row r="48" spans="1:4" s="26" customFormat="1" ht="15">
      <c r="A48" s="45" t="s">
        <v>562</v>
      </c>
      <c r="B48" s="58">
        <v>32932</v>
      </c>
      <c r="C48" s="334"/>
    </row>
    <row r="49" spans="1:3" s="26" customFormat="1" ht="26.4" customHeight="1">
      <c r="A49" s="45" t="s">
        <v>568</v>
      </c>
      <c r="B49" s="58">
        <v>49012</v>
      </c>
      <c r="C49" s="334"/>
    </row>
    <row r="50" spans="1:3" s="26" customFormat="1">
      <c r="A50" s="45"/>
      <c r="B50" s="58"/>
      <c r="C50" s="334"/>
    </row>
    <row r="51" spans="1:3" s="51" customFormat="1">
      <c r="A51" s="49" t="s">
        <v>275</v>
      </c>
      <c r="B51" s="58">
        <v>28546</v>
      </c>
      <c r="C51" s="52"/>
    </row>
    <row r="52" spans="1:3" s="51" customFormat="1">
      <c r="A52" s="50" t="s">
        <v>276</v>
      </c>
      <c r="B52" s="58">
        <v>1825</v>
      </c>
    </row>
    <row r="53" spans="1:3" s="51" customFormat="1">
      <c r="A53" s="50" t="s">
        <v>277</v>
      </c>
      <c r="B53" s="58">
        <v>857</v>
      </c>
    </row>
    <row r="54" spans="1:3" s="51" customFormat="1">
      <c r="A54" s="50" t="s">
        <v>278</v>
      </c>
      <c r="B54" s="58">
        <v>3060</v>
      </c>
    </row>
    <row r="55" spans="1:3" s="51" customFormat="1" ht="27.6">
      <c r="A55" s="50" t="s">
        <v>464</v>
      </c>
      <c r="B55" s="58">
        <v>18335</v>
      </c>
    </row>
    <row r="56" spans="1:3" s="51" customFormat="1" ht="55.2">
      <c r="A56" s="50" t="s">
        <v>542</v>
      </c>
      <c r="B56" s="58">
        <v>4469</v>
      </c>
      <c r="C56" s="52"/>
    </row>
    <row r="57" spans="1:3" s="51" customFormat="1">
      <c r="A57" s="49"/>
      <c r="B57" s="58"/>
    </row>
    <row r="58" spans="1:3" s="51" customFormat="1">
      <c r="A58" s="49" t="s">
        <v>279</v>
      </c>
      <c r="B58" s="58">
        <v>4386</v>
      </c>
      <c r="C58" s="52"/>
    </row>
    <row r="59" spans="1:3" s="51" customFormat="1">
      <c r="A59" s="50" t="s">
        <v>276</v>
      </c>
      <c r="B59" s="58">
        <v>192</v>
      </c>
    </row>
    <row r="60" spans="1:3" s="51" customFormat="1">
      <c r="A60" s="50" t="s">
        <v>277</v>
      </c>
      <c r="B60" s="58">
        <v>367</v>
      </c>
    </row>
    <row r="61" spans="1:3" s="51" customFormat="1">
      <c r="A61" s="50" t="s">
        <v>278</v>
      </c>
      <c r="B61" s="58">
        <v>72</v>
      </c>
    </row>
    <row r="62" spans="1:3" s="51" customFormat="1" ht="27.6">
      <c r="A62" s="50" t="s">
        <v>464</v>
      </c>
      <c r="B62" s="58">
        <v>1249</v>
      </c>
    </row>
    <row r="63" spans="1:3" s="51" customFormat="1" ht="55.2">
      <c r="A63" s="50" t="s">
        <v>542</v>
      </c>
      <c r="B63" s="58">
        <v>2506</v>
      </c>
    </row>
    <row r="64" spans="1:3" s="51" customFormat="1">
      <c r="A64" s="49"/>
      <c r="B64" s="58"/>
    </row>
    <row r="65" spans="1:3" s="51" customFormat="1" ht="28.5" customHeight="1">
      <c r="A65" s="49" t="s">
        <v>280</v>
      </c>
      <c r="B65" s="58">
        <v>8866</v>
      </c>
      <c r="C65" s="52"/>
    </row>
    <row r="66" spans="1:3" s="51" customFormat="1">
      <c r="A66" s="50" t="s">
        <v>281</v>
      </c>
      <c r="B66" s="58">
        <v>380</v>
      </c>
    </row>
    <row r="67" spans="1:3" s="51" customFormat="1">
      <c r="A67" s="50" t="s">
        <v>282</v>
      </c>
      <c r="B67" s="58">
        <v>622</v>
      </c>
    </row>
    <row r="68" spans="1:3" s="51" customFormat="1">
      <c r="A68" s="50" t="s">
        <v>283</v>
      </c>
      <c r="B68" s="58">
        <v>5</v>
      </c>
    </row>
    <row r="69" spans="1:3" s="51" customFormat="1" ht="27.6">
      <c r="A69" s="50" t="s">
        <v>284</v>
      </c>
      <c r="B69" s="58">
        <v>460</v>
      </c>
    </row>
    <row r="70" spans="1:3" s="51" customFormat="1">
      <c r="A70" s="50" t="s">
        <v>285</v>
      </c>
      <c r="B70" s="58">
        <v>2787</v>
      </c>
    </row>
    <row r="71" spans="1:3" s="51" customFormat="1">
      <c r="A71" s="50" t="s">
        <v>286</v>
      </c>
      <c r="B71" s="58">
        <v>4612</v>
      </c>
    </row>
    <row r="72" spans="1:3" s="51" customFormat="1">
      <c r="A72" s="49"/>
      <c r="B72" s="58"/>
    </row>
    <row r="73" spans="1:3" s="51" customFormat="1" ht="27.6">
      <c r="A73" s="49" t="s">
        <v>287</v>
      </c>
      <c r="B73" s="58">
        <v>40146</v>
      </c>
      <c r="C73" s="52"/>
    </row>
    <row r="74" spans="1:3" s="51" customFormat="1">
      <c r="A74" s="50" t="s">
        <v>281</v>
      </c>
      <c r="B74" s="58">
        <v>4128</v>
      </c>
    </row>
    <row r="75" spans="1:3" s="51" customFormat="1">
      <c r="A75" s="50" t="s">
        <v>282</v>
      </c>
      <c r="B75" s="58">
        <v>4702</v>
      </c>
    </row>
    <row r="76" spans="1:3" s="51" customFormat="1">
      <c r="A76" s="50" t="s">
        <v>283</v>
      </c>
      <c r="B76" s="58">
        <v>8</v>
      </c>
    </row>
    <row r="77" spans="1:3" s="51" customFormat="1" ht="27.6">
      <c r="A77" s="50" t="s">
        <v>284</v>
      </c>
      <c r="B77" s="58">
        <v>3203</v>
      </c>
    </row>
    <row r="78" spans="1:3" s="51" customFormat="1">
      <c r="A78" s="50" t="s">
        <v>285</v>
      </c>
      <c r="B78" s="58">
        <v>23512</v>
      </c>
    </row>
    <row r="79" spans="1:3" s="51" customFormat="1">
      <c r="A79" s="50" t="s">
        <v>695</v>
      </c>
      <c r="B79" s="58">
        <v>193</v>
      </c>
    </row>
    <row r="80" spans="1:3" s="51" customFormat="1">
      <c r="A80" s="50" t="s">
        <v>286</v>
      </c>
      <c r="B80" s="58">
        <v>4401</v>
      </c>
    </row>
    <row r="81" spans="1:3" s="51" customFormat="1">
      <c r="A81" s="49"/>
      <c r="B81" s="58"/>
    </row>
    <row r="82" spans="1:3" s="334" customFormat="1">
      <c r="A82" s="43" t="s">
        <v>288</v>
      </c>
      <c r="B82" s="358"/>
    </row>
    <row r="83" spans="1:3" s="334" customFormat="1">
      <c r="A83" s="54" t="s">
        <v>4</v>
      </c>
      <c r="B83" s="58"/>
    </row>
    <row r="84" spans="1:3" s="51" customFormat="1">
      <c r="A84" s="49" t="s">
        <v>289</v>
      </c>
      <c r="B84" s="58">
        <v>4436</v>
      </c>
    </row>
    <row r="85" spans="1:3">
      <c r="B85" s="23"/>
    </row>
    <row r="86" spans="1:3" s="51" customFormat="1" ht="13.95" customHeight="1">
      <c r="A86" s="486" t="s">
        <v>588</v>
      </c>
      <c r="B86" s="486"/>
      <c r="C86" s="486"/>
    </row>
    <row r="87" spans="1:3" s="26" customFormat="1">
      <c r="A87" s="357" t="s">
        <v>589</v>
      </c>
      <c r="B87" s="361"/>
      <c r="C87" s="362"/>
    </row>
    <row r="88" spans="1:3" s="26" customFormat="1">
      <c r="A88" s="360" t="s">
        <v>587</v>
      </c>
      <c r="B88" s="361"/>
      <c r="C88" s="362"/>
    </row>
  </sheetData>
  <customSheetViews>
    <customSheetView guid="{9B992861-3AC3-4AC1-AB34-7184421AE797}" fitToPage="1">
      <pane xSplit="1" ySplit="6" topLeftCell="B46" activePane="bottomRight" state="frozen"/>
      <selection pane="bottomRight" activeCell="C90" sqref="C90"/>
      <pageMargins left="0" right="0" top="0" bottom="0" header="0" footer="0"/>
      <printOptions horizontalCentered="1"/>
      <pageSetup paperSize="9" scale="67" orientation="portrait" horizontalDpi="300" verticalDpi="300" r:id="rId1"/>
    </customSheetView>
    <customSheetView guid="{19B7ECBE-69EE-4DBE-BD16-EF1085DA02C7}" fitToPage="1">
      <pane xSplit="1" ySplit="6" topLeftCell="B46" activePane="bottomRight" state="frozen"/>
      <selection pane="bottomRight" activeCell="C90" sqref="C90"/>
      <pageMargins left="0" right="0" top="0" bottom="0" header="0" footer="0"/>
      <printOptions horizontalCentered="1"/>
      <pageSetup paperSize="9" scale="67" orientation="portrait" horizontalDpi="300" verticalDpi="300" r:id="rId2"/>
    </customSheetView>
    <customSheetView guid="{29E01DBE-1661-4C34-BC41-66AA3D6D32EB}" fitToPage="1">
      <pane xSplit="1" ySplit="6" topLeftCell="B76" activePane="bottomRight" state="frozen"/>
      <selection pane="bottomRight" activeCell="A86" sqref="A86"/>
      <pageMargins left="0" right="0" top="0" bottom="0" header="0" footer="0"/>
      <printOptions horizontalCentered="1"/>
      <pageSetup paperSize="9" scale="67" orientation="portrait" horizontalDpi="300" verticalDpi="300" r:id="rId3"/>
    </customSheetView>
    <customSheetView guid="{08F4DDD3-9D6E-4158-840D-C525428F9A47}" fitToPage="1">
      <pane xSplit="1" ySplit="6" topLeftCell="B73" activePane="bottomRight" state="frozen"/>
      <selection pane="bottomRight" activeCell="B50" sqref="B50"/>
      <pageMargins left="0" right="0" top="0" bottom="0" header="0" footer="0"/>
      <printOptions horizontalCentered="1"/>
      <pageSetup paperSize="9" scale="67" orientation="portrait" horizontalDpi="300" verticalDpi="300" r:id="rId4"/>
    </customSheetView>
  </customSheetViews>
  <mergeCells count="2">
    <mergeCell ref="A5:A6"/>
    <mergeCell ref="A86:C86"/>
  </mergeCells>
  <hyperlinks>
    <hyperlink ref="C1" location="'Spis treści'!A1" display="Spis tablic"/>
  </hyperlinks>
  <printOptions horizontalCentered="1"/>
  <pageMargins left="0" right="0" top="0" bottom="0" header="0" footer="0"/>
  <pageSetup paperSize="9" scale="67" orientation="portrait" horizontalDpi="300" verticalDpi="300" r:id="rId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8"/>
  <sheetViews>
    <sheetView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.109375" defaultRowHeight="13.8"/>
  <cols>
    <col min="1" max="1" width="32.109375" style="26" customWidth="1"/>
    <col min="2" max="2" width="20.5546875" style="26" customWidth="1"/>
    <col min="3" max="16384" width="9.109375" style="26"/>
  </cols>
  <sheetData>
    <row r="1" spans="1:2">
      <c r="A1" s="2" t="s">
        <v>460</v>
      </c>
    </row>
    <row r="3" spans="1:2">
      <c r="A3" s="34" t="s">
        <v>682</v>
      </c>
      <c r="B3" s="34"/>
    </row>
    <row r="4" spans="1:2">
      <c r="A4" s="37"/>
      <c r="B4" s="34"/>
    </row>
    <row r="5" spans="1:2" ht="37.5" customHeight="1">
      <c r="A5" s="474" t="s">
        <v>0</v>
      </c>
      <c r="B5" s="39" t="s">
        <v>138</v>
      </c>
    </row>
    <row r="6" spans="1:2" ht="18.75" customHeight="1">
      <c r="A6" s="474"/>
      <c r="B6" s="313" t="s">
        <v>447</v>
      </c>
    </row>
    <row r="7" spans="1:2" s="27" customFormat="1" ht="18.75" customHeight="1">
      <c r="A7" s="42"/>
      <c r="B7" s="290"/>
    </row>
    <row r="8" spans="1:2" ht="7.5" customHeight="1">
      <c r="A8" s="43"/>
      <c r="B8" s="289"/>
    </row>
    <row r="9" spans="1:2" ht="15">
      <c r="A9" s="43" t="s">
        <v>485</v>
      </c>
      <c r="B9" s="57">
        <v>50.363441512486098</v>
      </c>
    </row>
    <row r="10" spans="1:2">
      <c r="A10" s="45" t="s">
        <v>5</v>
      </c>
      <c r="B10" s="57">
        <v>48.400318526068261</v>
      </c>
    </row>
    <row r="11" spans="1:2">
      <c r="A11" s="46" t="s">
        <v>6</v>
      </c>
      <c r="B11" s="57">
        <v>56.417527104190569</v>
      </c>
    </row>
    <row r="12" spans="1:2">
      <c r="A12" s="47" t="s">
        <v>265</v>
      </c>
      <c r="B12" s="57">
        <v>57.507667436324766</v>
      </c>
    </row>
    <row r="13" spans="1:2">
      <c r="A13" s="47" t="s">
        <v>266</v>
      </c>
      <c r="B13" s="57">
        <v>44.549110264977855</v>
      </c>
    </row>
    <row r="14" spans="1:2">
      <c r="A14" s="46" t="s">
        <v>261</v>
      </c>
      <c r="B14" s="57">
        <v>34.077788344866036</v>
      </c>
    </row>
    <row r="15" spans="1:2">
      <c r="A15" s="46" t="s">
        <v>322</v>
      </c>
      <c r="B15" s="57">
        <v>44.422341155910622</v>
      </c>
    </row>
    <row r="16" spans="1:2">
      <c r="A16" s="47" t="s">
        <v>323</v>
      </c>
      <c r="B16" s="57">
        <v>47.574772617112878</v>
      </c>
    </row>
    <row r="17" spans="1:2">
      <c r="A17" s="47" t="s">
        <v>324</v>
      </c>
      <c r="B17" s="57">
        <v>40.611718076856796</v>
      </c>
    </row>
    <row r="18" spans="1:2">
      <c r="A18" s="46" t="s">
        <v>325</v>
      </c>
      <c r="B18" s="57">
        <v>33.374959516355389</v>
      </c>
    </row>
    <row r="19" spans="1:2">
      <c r="A19" s="46" t="s">
        <v>262</v>
      </c>
      <c r="B19" s="57">
        <v>42.671804940171391</v>
      </c>
    </row>
    <row r="20" spans="1:2">
      <c r="A20" s="47" t="s">
        <v>326</v>
      </c>
      <c r="B20" s="57">
        <v>43.057579481304224</v>
      </c>
    </row>
    <row r="21" spans="1:2">
      <c r="A21" s="47" t="s">
        <v>327</v>
      </c>
      <c r="B21" s="57">
        <v>34.045041322314049</v>
      </c>
    </row>
    <row r="22" spans="1:2">
      <c r="A22" s="45" t="s">
        <v>328</v>
      </c>
      <c r="B22" s="57">
        <v>34.877726135144798</v>
      </c>
    </row>
    <row r="23" spans="1:2">
      <c r="A23" s="46" t="s">
        <v>326</v>
      </c>
      <c r="B23" s="57">
        <v>40.949362477231332</v>
      </c>
    </row>
    <row r="24" spans="1:2">
      <c r="A24" s="46" t="s">
        <v>327</v>
      </c>
      <c r="B24" s="57">
        <v>33.692789968652036</v>
      </c>
    </row>
    <row r="25" spans="1:2">
      <c r="A25" s="45" t="s">
        <v>267</v>
      </c>
      <c r="B25" s="57">
        <v>18.706355887614439</v>
      </c>
    </row>
    <row r="26" spans="1:2">
      <c r="A26" s="45" t="s">
        <v>268</v>
      </c>
      <c r="B26" s="57">
        <v>79.623651542649725</v>
      </c>
    </row>
    <row r="27" spans="1:2">
      <c r="A27" s="43"/>
      <c r="B27" s="57"/>
    </row>
    <row r="28" spans="1:2" ht="27.6">
      <c r="A28" s="43" t="s">
        <v>291</v>
      </c>
      <c r="B28" s="57">
        <v>29.708312059634434</v>
      </c>
    </row>
    <row r="29" spans="1:2">
      <c r="A29" s="43" t="s">
        <v>4</v>
      </c>
      <c r="B29" s="57"/>
    </row>
    <row r="30" spans="1:2">
      <c r="A30" s="45" t="s">
        <v>269</v>
      </c>
      <c r="B30" s="57">
        <v>31.536761933489178</v>
      </c>
    </row>
    <row r="31" spans="1:2">
      <c r="A31" s="45" t="s">
        <v>270</v>
      </c>
      <c r="B31" s="57">
        <v>28.830319567127596</v>
      </c>
    </row>
    <row r="32" spans="1:2">
      <c r="A32" s="43"/>
      <c r="B32" s="57"/>
    </row>
    <row r="33" spans="1:2" ht="15">
      <c r="A33" s="43" t="s">
        <v>486</v>
      </c>
      <c r="B33" s="44">
        <v>328.0416076128771</v>
      </c>
    </row>
    <row r="34" spans="1:2">
      <c r="A34" s="43"/>
      <c r="B34" s="57"/>
    </row>
    <row r="35" spans="1:2">
      <c r="A35" s="43" t="s">
        <v>271</v>
      </c>
      <c r="B35" s="57"/>
    </row>
    <row r="36" spans="1:2">
      <c r="A36" s="45" t="s">
        <v>263</v>
      </c>
      <c r="B36" s="44">
        <v>608.33777365595927</v>
      </c>
    </row>
    <row r="37" spans="1:2">
      <c r="A37" s="45" t="s">
        <v>264</v>
      </c>
      <c r="B37" s="57">
        <v>35.887668707191438</v>
      </c>
    </row>
    <row r="38" spans="1:2">
      <c r="A38" s="45" t="s">
        <v>476</v>
      </c>
      <c r="B38" s="57">
        <v>16.901840490797547</v>
      </c>
    </row>
    <row r="39" spans="1:2">
      <c r="A39" s="45" t="s">
        <v>477</v>
      </c>
      <c r="B39" s="57">
        <v>38.654411764705884</v>
      </c>
    </row>
    <row r="40" spans="1:2" s="51" customFormat="1" ht="27.6">
      <c r="A40" s="49" t="s">
        <v>586</v>
      </c>
      <c r="B40" s="57">
        <v>21.5309293754358</v>
      </c>
    </row>
    <row r="41" spans="1:2">
      <c r="A41" s="45" t="s">
        <v>272</v>
      </c>
      <c r="B41" s="57">
        <v>18.997225848563968</v>
      </c>
    </row>
    <row r="42" spans="1:2">
      <c r="A42" s="45" t="s">
        <v>449</v>
      </c>
      <c r="B42" s="57">
        <v>110.75700934579439</v>
      </c>
    </row>
    <row r="43" spans="1:2">
      <c r="A43" s="45" t="s">
        <v>541</v>
      </c>
      <c r="B43" s="57">
        <v>17.383812010443865</v>
      </c>
    </row>
    <row r="44" spans="1:2" s="51" customFormat="1">
      <c r="A44" s="49"/>
      <c r="B44" s="57"/>
    </row>
    <row r="45" spans="1:2">
      <c r="A45" s="43" t="s">
        <v>273</v>
      </c>
      <c r="B45" s="57"/>
    </row>
    <row r="46" spans="1:2">
      <c r="A46" s="45" t="s">
        <v>274</v>
      </c>
      <c r="B46" s="44">
        <v>558.38900203665992</v>
      </c>
    </row>
    <row r="47" spans="1:2" ht="15" customHeight="1">
      <c r="A47" s="45" t="s">
        <v>290</v>
      </c>
      <c r="B47" s="44">
        <v>498.63036804753261</v>
      </c>
    </row>
    <row r="48" spans="1:2" ht="15">
      <c r="A48" s="45" t="s">
        <v>487</v>
      </c>
      <c r="B48" s="57" t="s">
        <v>320</v>
      </c>
    </row>
    <row r="49" spans="1:2" ht="27.6">
      <c r="A49" s="45" t="s">
        <v>450</v>
      </c>
      <c r="B49" s="57" t="s">
        <v>320</v>
      </c>
    </row>
    <row r="50" spans="1:2" ht="15" customHeight="1">
      <c r="A50" s="45"/>
      <c r="B50" s="57"/>
    </row>
    <row r="51" spans="1:2">
      <c r="A51" s="49" t="s">
        <v>275</v>
      </c>
      <c r="B51" s="57">
        <v>21.190989981083163</v>
      </c>
    </row>
    <row r="52" spans="1:2" s="51" customFormat="1">
      <c r="A52" s="50" t="s">
        <v>276</v>
      </c>
      <c r="B52" s="57">
        <v>21.786849315068494</v>
      </c>
    </row>
    <row r="53" spans="1:2" s="51" customFormat="1">
      <c r="A53" s="50" t="s">
        <v>277</v>
      </c>
      <c r="B53" s="57">
        <v>16.57992998833139</v>
      </c>
    </row>
    <row r="54" spans="1:2" s="51" customFormat="1">
      <c r="A54" s="50" t="s">
        <v>278</v>
      </c>
      <c r="B54" s="57">
        <v>32.947385620915036</v>
      </c>
    </row>
    <row r="55" spans="1:2" s="51" customFormat="1" ht="27.6">
      <c r="A55" s="50" t="s">
        <v>464</v>
      </c>
      <c r="B55" s="57">
        <v>19.692282519770931</v>
      </c>
    </row>
    <row r="56" spans="1:2" s="51" customFormat="1" ht="55.2">
      <c r="A56" s="50" t="s">
        <v>542</v>
      </c>
      <c r="B56" s="57">
        <v>19.930857014992167</v>
      </c>
    </row>
    <row r="57" spans="1:2" s="51" customFormat="1">
      <c r="A57" s="49"/>
      <c r="B57" s="57"/>
    </row>
    <row r="58" spans="1:2" s="51" customFormat="1">
      <c r="A58" s="49" t="s">
        <v>279</v>
      </c>
      <c r="B58" s="44">
        <v>229.51185590515277</v>
      </c>
    </row>
    <row r="59" spans="1:2" s="51" customFormat="1">
      <c r="A59" s="50" t="s">
        <v>276</v>
      </c>
      <c r="B59" s="44">
        <v>236.33333333333334</v>
      </c>
    </row>
    <row r="60" spans="1:2" s="51" customFormat="1">
      <c r="A60" s="50" t="s">
        <v>277</v>
      </c>
      <c r="B60" s="44">
        <v>222.68392370572207</v>
      </c>
    </row>
    <row r="61" spans="1:2" s="51" customFormat="1">
      <c r="A61" s="50" t="s">
        <v>278</v>
      </c>
      <c r="B61" s="57" t="s">
        <v>320</v>
      </c>
    </row>
    <row r="62" spans="1:2" s="51" customFormat="1" ht="27.6">
      <c r="A62" s="50" t="s">
        <v>464</v>
      </c>
      <c r="B62" s="44">
        <v>231.4595676541233</v>
      </c>
    </row>
    <row r="63" spans="1:2" s="51" customFormat="1" ht="55.2">
      <c r="A63" s="50" t="s">
        <v>542</v>
      </c>
      <c r="B63" s="44">
        <v>225.52713487629688</v>
      </c>
    </row>
    <row r="64" spans="1:2" s="51" customFormat="1">
      <c r="A64" s="49"/>
      <c r="B64" s="57"/>
    </row>
    <row r="65" spans="1:2" s="51" customFormat="1" ht="27.6">
      <c r="A65" s="49" t="s">
        <v>280</v>
      </c>
      <c r="B65" s="57">
        <v>8.3647642679900738</v>
      </c>
    </row>
    <row r="66" spans="1:2" s="51" customFormat="1">
      <c r="A66" s="50" t="s">
        <v>281</v>
      </c>
      <c r="B66" s="57">
        <v>5.8473684210526313</v>
      </c>
    </row>
    <row r="67" spans="1:2" s="51" customFormat="1">
      <c r="A67" s="50" t="s">
        <v>282</v>
      </c>
      <c r="B67" s="57">
        <v>5.614147909967846</v>
      </c>
    </row>
    <row r="68" spans="1:2" s="51" customFormat="1">
      <c r="A68" s="50" t="s">
        <v>283</v>
      </c>
      <c r="B68" s="57">
        <v>8</v>
      </c>
    </row>
    <row r="69" spans="1:2" s="51" customFormat="1" ht="27.6">
      <c r="A69" s="50" t="s">
        <v>284</v>
      </c>
      <c r="B69" s="57">
        <v>8.0847826086956527</v>
      </c>
    </row>
    <row r="70" spans="1:2" s="51" customFormat="1">
      <c r="A70" s="50" t="s">
        <v>285</v>
      </c>
      <c r="B70" s="57">
        <v>9.3681377825618952</v>
      </c>
    </row>
    <row r="71" spans="1:2" s="51" customFormat="1">
      <c r="A71" s="50" t="s">
        <v>286</v>
      </c>
      <c r="B71" s="57">
        <v>8.3651344319167382</v>
      </c>
    </row>
    <row r="72" spans="1:2" s="51" customFormat="1">
      <c r="A72" s="49"/>
      <c r="B72" s="57"/>
    </row>
    <row r="73" spans="1:2" s="51" customFormat="1" ht="27.6">
      <c r="A73" s="49" t="s">
        <v>287</v>
      </c>
      <c r="B73" s="44">
        <v>396.89099785781895</v>
      </c>
    </row>
    <row r="74" spans="1:2" s="51" customFormat="1">
      <c r="A74" s="50" t="s">
        <v>281</v>
      </c>
      <c r="B74" s="44">
        <v>513.5513565891473</v>
      </c>
    </row>
    <row r="75" spans="1:2" s="51" customFormat="1">
      <c r="A75" s="50" t="s">
        <v>282</v>
      </c>
      <c r="B75" s="44">
        <v>558.16418545299871</v>
      </c>
    </row>
    <row r="76" spans="1:2" s="51" customFormat="1">
      <c r="A76" s="50" t="s">
        <v>283</v>
      </c>
      <c r="B76" s="44">
        <v>247.5</v>
      </c>
    </row>
    <row r="77" spans="1:2" s="51" customFormat="1" ht="27.6">
      <c r="A77" s="50" t="s">
        <v>284</v>
      </c>
      <c r="B77" s="44">
        <v>401.96721823290665</v>
      </c>
    </row>
    <row r="78" spans="1:2" s="51" customFormat="1">
      <c r="A78" s="50" t="s">
        <v>285</v>
      </c>
      <c r="B78" s="44">
        <v>370.78678972439604</v>
      </c>
    </row>
    <row r="79" spans="1:2" s="51" customFormat="1">
      <c r="A79" s="50" t="s">
        <v>695</v>
      </c>
      <c r="B79" s="44">
        <v>269.96373056994821</v>
      </c>
    </row>
    <row r="80" spans="1:2" s="51" customFormat="1">
      <c r="A80" s="50" t="s">
        <v>286</v>
      </c>
      <c r="B80" s="44">
        <v>256.67689161554193</v>
      </c>
    </row>
    <row r="81" spans="1:7" s="51" customFormat="1">
      <c r="A81" s="49"/>
      <c r="B81" s="57"/>
    </row>
    <row r="82" spans="1:7">
      <c r="A82" s="43" t="s">
        <v>288</v>
      </c>
      <c r="B82" s="57"/>
    </row>
    <row r="83" spans="1:7">
      <c r="A83" s="54" t="s">
        <v>4</v>
      </c>
      <c r="B83" s="57"/>
    </row>
    <row r="84" spans="1:7">
      <c r="A84" s="49" t="s">
        <v>289</v>
      </c>
      <c r="B84" s="57">
        <v>14.868800721370604</v>
      </c>
    </row>
    <row r="85" spans="1:7">
      <c r="B85" s="288"/>
    </row>
    <row r="86" spans="1:7" s="51" customFormat="1" ht="13.95" customHeight="1">
      <c r="A86" s="486" t="s">
        <v>588</v>
      </c>
      <c r="B86" s="486"/>
      <c r="C86" s="486"/>
      <c r="D86" s="486"/>
      <c r="E86" s="486"/>
      <c r="F86" s="486"/>
      <c r="G86" s="486"/>
    </row>
    <row r="87" spans="1:7">
      <c r="A87" s="357" t="s">
        <v>589</v>
      </c>
      <c r="B87" s="361"/>
      <c r="C87" s="362"/>
      <c r="D87" s="362"/>
      <c r="E87" s="362"/>
      <c r="F87" s="362"/>
      <c r="G87" s="362"/>
    </row>
    <row r="88" spans="1:7">
      <c r="A88" s="360" t="s">
        <v>587</v>
      </c>
      <c r="B88" s="361"/>
      <c r="C88" s="362"/>
      <c r="D88" s="362"/>
      <c r="E88" s="362"/>
      <c r="F88" s="362"/>
      <c r="G88" s="362"/>
    </row>
  </sheetData>
  <customSheetViews>
    <customSheetView guid="{9B992861-3AC3-4AC1-AB34-7184421AE797}" fitToPage="1">
      <pane xSplit="1" ySplit="6" topLeftCell="B7" activePane="bottomRight" state="frozen"/>
      <selection pane="bottomRight" activeCell="B74" sqref="B74"/>
      <pageMargins left="0" right="0" top="0" bottom="0" header="0" footer="0"/>
      <printOptions horizontalCentered="1"/>
      <pageSetup paperSize="9" scale="66" orientation="portrait" horizontalDpi="300" verticalDpi="300" r:id="rId1"/>
    </customSheetView>
    <customSheetView guid="{19B7ECBE-69EE-4DBE-BD16-EF1085DA02C7}" fitToPage="1">
      <pane xSplit="1" ySplit="6" topLeftCell="B19" activePane="bottomRight" state="frozen"/>
      <selection pane="bottomRight" activeCell="B74" sqref="B74"/>
      <pageMargins left="0" right="0" top="0" bottom="0" header="0" footer="0"/>
      <printOptions horizontalCentered="1"/>
      <pageSetup paperSize="9" scale="66" orientation="portrait" horizontalDpi="300" verticalDpi="300" r:id="rId2"/>
    </customSheetView>
    <customSheetView guid="{29E01DBE-1661-4C34-BC41-66AA3D6D32EB}" fitToPage="1">
      <pane xSplit="1" ySplit="6" topLeftCell="B19" activePane="bottomRight" state="frozen"/>
      <selection pane="bottomRight" activeCell="B74" sqref="B74"/>
      <pageMargins left="0" right="0" top="0" bottom="0" header="0" footer="0"/>
      <printOptions horizontalCentered="1"/>
      <pageSetup paperSize="9" scale="66" orientation="portrait" horizontalDpi="300" verticalDpi="300" r:id="rId3"/>
    </customSheetView>
    <customSheetView guid="{08F4DDD3-9D6E-4158-840D-C525428F9A47}" fitToPage="1">
      <pane xSplit="1" ySplit="6" topLeftCell="D7" activePane="bottomRight" state="frozen"/>
      <selection pane="bottomRight" activeCell="B31" sqref="B31"/>
      <pageMargins left="0" right="0" top="0" bottom="0" header="0" footer="0"/>
      <printOptions horizontalCentered="1"/>
      <pageSetup paperSize="9" scale="66" orientation="portrait" horizontalDpi="300" verticalDpi="300" r:id="rId4"/>
    </customSheetView>
  </customSheetViews>
  <mergeCells count="2">
    <mergeCell ref="A5:A6"/>
    <mergeCell ref="A86:G86"/>
  </mergeCells>
  <hyperlinks>
    <hyperlink ref="A1" location="'Spis treści'!A1" display="Spis tablic"/>
  </hyperlinks>
  <printOptions horizontalCentered="1"/>
  <pageMargins left="0" right="0" top="0" bottom="0" header="0" footer="0"/>
  <pageSetup paperSize="9" scale="66" orientation="portrait" horizontalDpi="300" verticalDpi="300" r:id="rId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9"/>
  <sheetViews>
    <sheetView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.109375" defaultRowHeight="13.8"/>
  <cols>
    <col min="1" max="1" width="32.109375" style="26" customWidth="1"/>
    <col min="2" max="2" width="20.5546875" style="26" customWidth="1"/>
    <col min="3" max="16384" width="9.109375" style="26"/>
  </cols>
  <sheetData>
    <row r="1" spans="1:4">
      <c r="A1" s="2" t="s">
        <v>460</v>
      </c>
    </row>
    <row r="3" spans="1:4">
      <c r="A3" s="34" t="s">
        <v>681</v>
      </c>
      <c r="B3" s="34"/>
    </row>
    <row r="4" spans="1:4">
      <c r="A4" s="37"/>
      <c r="B4" s="34"/>
    </row>
    <row r="5" spans="1:4" ht="37.5" customHeight="1">
      <c r="A5" s="474" t="s">
        <v>0</v>
      </c>
      <c r="B5" s="39" t="s">
        <v>138</v>
      </c>
    </row>
    <row r="6" spans="1:4" ht="18.75" customHeight="1">
      <c r="A6" s="474"/>
      <c r="B6" s="313" t="s">
        <v>448</v>
      </c>
    </row>
    <row r="7" spans="1:4" ht="18.75" customHeight="1">
      <c r="A7" s="43"/>
      <c r="B7" s="305"/>
    </row>
    <row r="8" spans="1:4" ht="7.5" customHeight="1">
      <c r="A8" s="43"/>
      <c r="B8" s="44"/>
    </row>
    <row r="9" spans="1:4" ht="15">
      <c r="A9" s="169" t="s">
        <v>485</v>
      </c>
      <c r="B9" s="389">
        <v>34870136</v>
      </c>
      <c r="C9" s="51"/>
      <c r="D9" s="51"/>
    </row>
    <row r="10" spans="1:4">
      <c r="A10" s="49" t="s">
        <v>5</v>
      </c>
      <c r="B10" s="389">
        <v>28445206</v>
      </c>
      <c r="C10" s="51"/>
      <c r="D10" s="51"/>
    </row>
    <row r="11" spans="1:4">
      <c r="A11" s="50" t="s">
        <v>6</v>
      </c>
      <c r="B11" s="389">
        <v>17260886</v>
      </c>
      <c r="C11" s="51"/>
      <c r="D11" s="51"/>
    </row>
    <row r="12" spans="1:4">
      <c r="A12" s="59" t="s">
        <v>265</v>
      </c>
      <c r="B12" s="389">
        <v>16114281</v>
      </c>
      <c r="C12" s="51"/>
      <c r="D12" s="51"/>
    </row>
    <row r="13" spans="1:4">
      <c r="A13" s="59" t="s">
        <v>266</v>
      </c>
      <c r="B13" s="389">
        <v>1146605</v>
      </c>
      <c r="C13" s="51"/>
      <c r="D13" s="51"/>
    </row>
    <row r="14" spans="1:4">
      <c r="A14" s="50" t="s">
        <v>261</v>
      </c>
      <c r="B14" s="389">
        <v>1039134</v>
      </c>
      <c r="C14" s="51"/>
      <c r="D14" s="51"/>
    </row>
    <row r="15" spans="1:4">
      <c r="A15" s="50" t="s">
        <v>322</v>
      </c>
      <c r="B15" s="389">
        <v>2846939</v>
      </c>
      <c r="C15" s="51"/>
      <c r="D15" s="51"/>
    </row>
    <row r="16" spans="1:4">
      <c r="A16" s="59" t="s">
        <v>323</v>
      </c>
      <c r="B16" s="389">
        <v>1668590</v>
      </c>
      <c r="C16" s="51"/>
      <c r="D16" s="51"/>
    </row>
    <row r="17" spans="1:4">
      <c r="A17" s="59" t="s">
        <v>324</v>
      </c>
      <c r="B17" s="389">
        <v>1178349</v>
      </c>
      <c r="C17" s="51"/>
      <c r="D17" s="51"/>
    </row>
    <row r="18" spans="1:4">
      <c r="A18" s="50" t="s">
        <v>325</v>
      </c>
      <c r="B18" s="389">
        <v>2473218</v>
      </c>
      <c r="C18" s="51"/>
      <c r="D18" s="51"/>
    </row>
    <row r="19" spans="1:4">
      <c r="A19" s="50" t="s">
        <v>262</v>
      </c>
      <c r="B19" s="389">
        <v>4825029</v>
      </c>
      <c r="C19" s="51"/>
      <c r="D19" s="51"/>
    </row>
    <row r="20" spans="1:4">
      <c r="A20" s="59" t="s">
        <v>326</v>
      </c>
      <c r="B20" s="389">
        <v>4660251</v>
      </c>
      <c r="C20" s="51"/>
      <c r="D20" s="51"/>
    </row>
    <row r="21" spans="1:4">
      <c r="A21" s="59" t="s">
        <v>327</v>
      </c>
      <c r="B21" s="389">
        <v>164778</v>
      </c>
      <c r="C21" s="51"/>
      <c r="D21" s="51"/>
    </row>
    <row r="22" spans="1:4">
      <c r="A22" s="49" t="s">
        <v>328</v>
      </c>
      <c r="B22" s="389">
        <v>585318</v>
      </c>
      <c r="C22" s="51"/>
      <c r="D22" s="51"/>
    </row>
    <row r="23" spans="1:4">
      <c r="A23" s="50" t="s">
        <v>326</v>
      </c>
      <c r="B23" s="389">
        <v>112406</v>
      </c>
      <c r="C23" s="51"/>
      <c r="D23" s="51"/>
    </row>
    <row r="24" spans="1:4">
      <c r="A24" s="50" t="s">
        <v>327</v>
      </c>
      <c r="B24" s="389">
        <v>472912</v>
      </c>
      <c r="C24" s="51"/>
      <c r="D24" s="51"/>
    </row>
    <row r="25" spans="1:4">
      <c r="A25" s="49" t="s">
        <v>267</v>
      </c>
      <c r="B25" s="58">
        <v>355533</v>
      </c>
      <c r="C25" s="51"/>
      <c r="D25" s="51"/>
    </row>
    <row r="26" spans="1:4">
      <c r="A26" s="49" t="s">
        <v>268</v>
      </c>
      <c r="B26" s="389">
        <v>5484079</v>
      </c>
      <c r="C26" s="51"/>
      <c r="D26" s="51"/>
    </row>
    <row r="27" spans="1:4">
      <c r="A27" s="169"/>
      <c r="B27" s="58"/>
      <c r="C27" s="51"/>
      <c r="D27" s="51"/>
    </row>
    <row r="28" spans="1:4" ht="27.6">
      <c r="A28" s="169" t="s">
        <v>291</v>
      </c>
      <c r="B28" s="389">
        <v>1163734</v>
      </c>
      <c r="C28" s="51"/>
      <c r="D28" s="51"/>
    </row>
    <row r="29" spans="1:4">
      <c r="A29" s="169" t="s">
        <v>4</v>
      </c>
      <c r="B29" s="58"/>
      <c r="C29" s="51"/>
      <c r="D29" s="51"/>
    </row>
    <row r="30" spans="1:4">
      <c r="A30" s="49" t="s">
        <v>269</v>
      </c>
      <c r="B30" s="58">
        <v>418209</v>
      </c>
      <c r="C30" s="51"/>
      <c r="D30" s="51"/>
    </row>
    <row r="31" spans="1:4">
      <c r="A31" s="49" t="s">
        <v>270</v>
      </c>
      <c r="B31" s="58">
        <v>623398</v>
      </c>
      <c r="C31" s="51"/>
      <c r="D31" s="51"/>
    </row>
    <row r="32" spans="1:4">
      <c r="A32" s="169"/>
      <c r="B32" s="58"/>
      <c r="C32" s="51"/>
      <c r="D32" s="51"/>
    </row>
    <row r="33" spans="1:4" ht="15">
      <c r="A33" s="169" t="s">
        <v>486</v>
      </c>
      <c r="B33" s="389">
        <v>3240395</v>
      </c>
      <c r="C33" s="51"/>
      <c r="D33" s="51"/>
    </row>
    <row r="34" spans="1:4">
      <c r="A34" s="169"/>
      <c r="B34" s="58"/>
      <c r="C34" s="51"/>
      <c r="D34" s="51"/>
    </row>
    <row r="35" spans="1:4">
      <c r="A35" s="169" t="s">
        <v>271</v>
      </c>
      <c r="B35" s="58">
        <v>26679596</v>
      </c>
      <c r="C35" s="51"/>
      <c r="D35" s="51"/>
    </row>
    <row r="36" spans="1:4">
      <c r="A36" s="49" t="s">
        <v>263</v>
      </c>
      <c r="B36" s="58">
        <v>21646483</v>
      </c>
      <c r="C36" s="51"/>
      <c r="D36" s="51"/>
    </row>
    <row r="37" spans="1:4">
      <c r="A37" s="49" t="s">
        <v>264</v>
      </c>
      <c r="B37" s="58">
        <v>4437905</v>
      </c>
      <c r="C37" s="51"/>
      <c r="D37" s="51"/>
    </row>
    <row r="38" spans="1:4">
      <c r="A38" s="49" t="s">
        <v>476</v>
      </c>
      <c r="B38" s="58">
        <v>2755</v>
      </c>
      <c r="C38" s="51"/>
      <c r="D38" s="51"/>
    </row>
    <row r="39" spans="1:4">
      <c r="A39" s="49" t="s">
        <v>477</v>
      </c>
      <c r="B39" s="58">
        <v>5257</v>
      </c>
      <c r="C39" s="51"/>
      <c r="D39" s="51"/>
    </row>
    <row r="40" spans="1:4" s="51" customFormat="1" ht="27.6">
      <c r="A40" s="49" t="s">
        <v>586</v>
      </c>
      <c r="B40" s="58">
        <v>432298</v>
      </c>
    </row>
    <row r="41" spans="1:4">
      <c r="A41" s="49" t="s">
        <v>272</v>
      </c>
      <c r="B41" s="58">
        <v>116415</v>
      </c>
      <c r="C41" s="51"/>
      <c r="D41" s="51"/>
    </row>
    <row r="42" spans="1:4">
      <c r="A42" s="49" t="s">
        <v>449</v>
      </c>
      <c r="B42" s="58">
        <v>11851</v>
      </c>
      <c r="C42" s="51"/>
      <c r="D42" s="51"/>
    </row>
    <row r="43" spans="1:4">
      <c r="A43" s="49" t="s">
        <v>541</v>
      </c>
      <c r="B43" s="58">
        <v>26632</v>
      </c>
      <c r="C43" s="51"/>
      <c r="D43" s="51"/>
    </row>
    <row r="44" spans="1:4" s="51" customFormat="1">
      <c r="A44" s="49"/>
      <c r="B44" s="58"/>
    </row>
    <row r="45" spans="1:4">
      <c r="A45" s="169" t="s">
        <v>273</v>
      </c>
      <c r="B45" s="58"/>
      <c r="C45" s="51"/>
      <c r="D45" s="51"/>
    </row>
    <row r="46" spans="1:4">
      <c r="A46" s="49" t="s">
        <v>274</v>
      </c>
      <c r="B46" s="58">
        <v>274169</v>
      </c>
      <c r="C46" s="51"/>
      <c r="D46" s="51"/>
    </row>
    <row r="47" spans="1:4" ht="15" customHeight="1">
      <c r="A47" s="49" t="s">
        <v>290</v>
      </c>
      <c r="B47" s="58">
        <v>15106007</v>
      </c>
      <c r="C47" s="51"/>
      <c r="D47" s="51"/>
    </row>
    <row r="48" spans="1:4" ht="15">
      <c r="A48" s="49" t="s">
        <v>487</v>
      </c>
      <c r="B48" s="58">
        <v>1611557</v>
      </c>
      <c r="C48" s="51"/>
      <c r="D48" s="51"/>
    </row>
    <row r="49" spans="1:4" ht="27.6">
      <c r="A49" s="49" t="s">
        <v>450</v>
      </c>
      <c r="B49" s="58"/>
      <c r="C49" s="51"/>
      <c r="D49" s="51"/>
    </row>
    <row r="50" spans="1:4" ht="15" customHeight="1">
      <c r="A50" s="49"/>
      <c r="B50" s="58"/>
      <c r="C50" s="51"/>
      <c r="D50" s="51"/>
    </row>
    <row r="51" spans="1:4">
      <c r="A51" s="49" t="s">
        <v>275</v>
      </c>
      <c r="B51" s="58">
        <v>604918</v>
      </c>
      <c r="C51" s="51"/>
      <c r="D51" s="51"/>
    </row>
    <row r="52" spans="1:4" s="51" customFormat="1">
      <c r="A52" s="50" t="s">
        <v>276</v>
      </c>
      <c r="B52" s="390">
        <v>39761</v>
      </c>
    </row>
    <row r="53" spans="1:4" s="51" customFormat="1">
      <c r="A53" s="50" t="s">
        <v>277</v>
      </c>
      <c r="B53" s="390">
        <v>14209</v>
      </c>
    </row>
    <row r="54" spans="1:4" s="51" customFormat="1">
      <c r="A54" s="50" t="s">
        <v>278</v>
      </c>
      <c r="B54" s="390">
        <v>100819</v>
      </c>
    </row>
    <row r="55" spans="1:4" s="51" customFormat="1" ht="27.6">
      <c r="A55" s="50" t="s">
        <v>464</v>
      </c>
      <c r="B55" s="390">
        <v>361058</v>
      </c>
    </row>
    <row r="56" spans="1:4" s="51" customFormat="1" ht="55.2">
      <c r="A56" s="50" t="s">
        <v>542</v>
      </c>
      <c r="B56" s="390">
        <v>89071</v>
      </c>
    </row>
    <row r="57" spans="1:4" s="51" customFormat="1">
      <c r="A57" s="49"/>
      <c r="B57" s="58"/>
    </row>
    <row r="58" spans="1:4" s="51" customFormat="1">
      <c r="A58" s="49" t="s">
        <v>279</v>
      </c>
      <c r="B58" s="58">
        <v>1006639</v>
      </c>
    </row>
    <row r="59" spans="1:4" s="51" customFormat="1">
      <c r="A59" s="50" t="s">
        <v>276</v>
      </c>
      <c r="B59" s="58">
        <v>45376</v>
      </c>
    </row>
    <row r="60" spans="1:4" s="51" customFormat="1">
      <c r="A60" s="50" t="s">
        <v>277</v>
      </c>
      <c r="B60" s="58">
        <v>81725</v>
      </c>
    </row>
    <row r="61" spans="1:4" s="51" customFormat="1">
      <c r="A61" s="50" t="s">
        <v>278</v>
      </c>
      <c r="B61" s="58">
        <v>25274</v>
      </c>
    </row>
    <row r="62" spans="1:4" s="51" customFormat="1" ht="27.6">
      <c r="A62" s="50" t="s">
        <v>464</v>
      </c>
      <c r="B62" s="58">
        <v>289093</v>
      </c>
    </row>
    <row r="63" spans="1:4" s="51" customFormat="1" ht="55.2">
      <c r="A63" s="50" t="s">
        <v>542</v>
      </c>
      <c r="B63" s="58">
        <v>565171</v>
      </c>
    </row>
    <row r="64" spans="1:4" s="51" customFormat="1">
      <c r="A64" s="49"/>
      <c r="B64" s="58"/>
    </row>
    <row r="65" spans="1:2" s="51" customFormat="1" ht="27.6">
      <c r="A65" s="49" t="s">
        <v>280</v>
      </c>
      <c r="B65" s="58">
        <v>74162</v>
      </c>
    </row>
    <row r="66" spans="1:2" s="51" customFormat="1">
      <c r="A66" s="50" t="s">
        <v>281</v>
      </c>
      <c r="B66" s="390">
        <v>2222</v>
      </c>
    </row>
    <row r="67" spans="1:2" s="51" customFormat="1">
      <c r="A67" s="50" t="s">
        <v>282</v>
      </c>
      <c r="B67" s="390">
        <v>3492</v>
      </c>
    </row>
    <row r="68" spans="1:2" s="51" customFormat="1">
      <c r="A68" s="50" t="s">
        <v>283</v>
      </c>
      <c r="B68" s="390">
        <v>40</v>
      </c>
    </row>
    <row r="69" spans="1:2" s="51" customFormat="1" ht="27.6">
      <c r="A69" s="50" t="s">
        <v>284</v>
      </c>
      <c r="B69" s="390">
        <v>3719</v>
      </c>
    </row>
    <row r="70" spans="1:2" s="51" customFormat="1">
      <c r="A70" s="50" t="s">
        <v>285</v>
      </c>
      <c r="B70" s="390">
        <v>26109</v>
      </c>
    </row>
    <row r="71" spans="1:2" s="51" customFormat="1">
      <c r="A71" s="50" t="s">
        <v>286</v>
      </c>
      <c r="B71" s="390">
        <v>38580</v>
      </c>
    </row>
    <row r="72" spans="1:2" s="51" customFormat="1">
      <c r="A72" s="49"/>
      <c r="B72" s="58"/>
    </row>
    <row r="73" spans="1:2" s="51" customFormat="1" ht="27.6">
      <c r="A73" s="49" t="s">
        <v>287</v>
      </c>
      <c r="B73" s="58">
        <v>15933586</v>
      </c>
    </row>
    <row r="74" spans="1:2" s="51" customFormat="1">
      <c r="A74" s="50" t="s">
        <v>281</v>
      </c>
      <c r="B74" s="390">
        <v>2119940</v>
      </c>
    </row>
    <row r="75" spans="1:2" s="51" customFormat="1">
      <c r="A75" s="50" t="s">
        <v>282</v>
      </c>
      <c r="B75" s="390">
        <v>2624488</v>
      </c>
    </row>
    <row r="76" spans="1:2" s="51" customFormat="1">
      <c r="A76" s="50" t="s">
        <v>283</v>
      </c>
      <c r="B76" s="390">
        <v>1980</v>
      </c>
    </row>
    <row r="77" spans="1:2" s="51" customFormat="1" ht="27.6">
      <c r="A77" s="50" t="s">
        <v>284</v>
      </c>
      <c r="B77" s="390">
        <v>1287501</v>
      </c>
    </row>
    <row r="78" spans="1:2" s="51" customFormat="1">
      <c r="A78" s="50" t="s">
        <v>285</v>
      </c>
      <c r="B78" s="390">
        <v>8717939</v>
      </c>
    </row>
    <row r="79" spans="1:2" s="51" customFormat="1">
      <c r="A79" s="50" t="s">
        <v>695</v>
      </c>
      <c r="B79" s="390">
        <v>52103</v>
      </c>
    </row>
    <row r="80" spans="1:2" s="51" customFormat="1">
      <c r="A80" s="50" t="s">
        <v>286</v>
      </c>
      <c r="B80" s="390">
        <v>1129635</v>
      </c>
    </row>
    <row r="81" spans="1:4" s="51" customFormat="1">
      <c r="A81" s="49"/>
      <c r="B81" s="58"/>
    </row>
    <row r="82" spans="1:4" s="334" customFormat="1">
      <c r="A82" s="169" t="s">
        <v>288</v>
      </c>
      <c r="B82" s="58"/>
      <c r="C82" s="51"/>
      <c r="D82" s="51"/>
    </row>
    <row r="83" spans="1:4" s="334" customFormat="1">
      <c r="A83" s="102" t="s">
        <v>4</v>
      </c>
      <c r="B83" s="58"/>
      <c r="C83" s="51"/>
      <c r="D83" s="51"/>
    </row>
    <row r="84" spans="1:4" s="334" customFormat="1">
      <c r="A84" s="49" t="s">
        <v>289</v>
      </c>
      <c r="B84" s="58">
        <v>65958</v>
      </c>
      <c r="C84" s="51"/>
      <c r="D84" s="51"/>
    </row>
    <row r="85" spans="1:4">
      <c r="A85" s="391"/>
      <c r="B85" s="391"/>
      <c r="C85" s="51"/>
      <c r="D85" s="51"/>
    </row>
    <row r="86" spans="1:4" s="51" customFormat="1" ht="13.95" customHeight="1">
      <c r="A86" s="487" t="s">
        <v>588</v>
      </c>
      <c r="B86" s="487"/>
      <c r="C86" s="487"/>
      <c r="D86" s="487"/>
    </row>
    <row r="87" spans="1:4">
      <c r="A87" s="392" t="s">
        <v>589</v>
      </c>
      <c r="B87" s="393"/>
      <c r="C87" s="394"/>
      <c r="D87" s="394"/>
    </row>
    <row r="88" spans="1:4">
      <c r="A88" s="360" t="s">
        <v>587</v>
      </c>
      <c r="B88" s="393"/>
      <c r="C88" s="394"/>
      <c r="D88" s="394"/>
    </row>
    <row r="89" spans="1:4">
      <c r="B89" s="56"/>
    </row>
  </sheetData>
  <customSheetViews>
    <customSheetView guid="{9B992861-3AC3-4AC1-AB34-7184421AE797}" fitToPage="1">
      <pane xSplit="1" ySplit="6" topLeftCell="B73" activePane="bottomRight" state="frozen"/>
      <selection pane="bottomRight" activeCell="C9" sqref="C9"/>
      <pageMargins left="0" right="0" top="0" bottom="0" header="0" footer="0"/>
      <printOptions horizontalCentered="1"/>
      <pageSetup paperSize="9" scale="66" orientation="portrait" horizontalDpi="300" verticalDpi="300" r:id="rId1"/>
    </customSheetView>
    <customSheetView guid="{19B7ECBE-69EE-4DBE-BD16-EF1085DA02C7}" fitToPage="1">
      <pane xSplit="1" ySplit="6" topLeftCell="B31" activePane="bottomRight" state="frozen"/>
      <selection pane="bottomRight" activeCell="C9" sqref="C9"/>
      <pageMargins left="0" right="0" top="0" bottom="0" header="0" footer="0"/>
      <printOptions horizontalCentered="1"/>
      <pageSetup paperSize="9" scale="66" orientation="portrait" horizontalDpi="300" verticalDpi="300" r:id="rId2"/>
    </customSheetView>
    <customSheetView guid="{29E01DBE-1661-4C34-BC41-66AA3D6D32EB}" fitToPage="1">
      <pane xSplit="1" ySplit="6" topLeftCell="B19" activePane="bottomRight" state="frozen"/>
      <selection pane="bottomRight" activeCell="C9" sqref="C9"/>
      <pageMargins left="0" right="0" top="0" bottom="0" header="0" footer="0"/>
      <printOptions horizontalCentered="1"/>
      <pageSetup paperSize="9" scale="66" orientation="portrait" horizontalDpi="300" verticalDpi="300" r:id="rId3"/>
    </customSheetView>
    <customSheetView guid="{08F4DDD3-9D6E-4158-840D-C525428F9A47}" fitToPage="1">
      <pane xSplit="1" ySplit="6" topLeftCell="B52" activePane="bottomRight" state="frozen"/>
      <selection pane="bottomRight" activeCell="B82" sqref="B82"/>
      <pageMargins left="0" right="0" top="0" bottom="0" header="0" footer="0"/>
      <printOptions horizontalCentered="1"/>
      <pageSetup paperSize="9" scale="66" orientation="portrait" horizontalDpi="300" verticalDpi="300" r:id="rId4"/>
    </customSheetView>
  </customSheetViews>
  <mergeCells count="2">
    <mergeCell ref="A5:A6"/>
    <mergeCell ref="A86:D86"/>
  </mergeCells>
  <hyperlinks>
    <hyperlink ref="A1" location="'Spis treści'!A1" display="Spis tablic"/>
  </hyperlinks>
  <printOptions horizontalCentered="1"/>
  <pageMargins left="0" right="0" top="0" bottom="0" header="0" footer="0"/>
  <pageSetup paperSize="9" scale="66" orientation="portrait" horizontalDpi="300" verticalDpi="300" r:id="rId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.109375" defaultRowHeight="13.8"/>
  <cols>
    <col min="1" max="1" width="30.44140625" style="26" customWidth="1"/>
    <col min="2" max="3" width="14" style="26" customWidth="1"/>
    <col min="4" max="16384" width="9.109375" style="26"/>
  </cols>
  <sheetData>
    <row r="1" spans="1:3">
      <c r="A1" s="2" t="s">
        <v>460</v>
      </c>
    </row>
    <row r="3" spans="1:3">
      <c r="A3" s="34" t="s">
        <v>680</v>
      </c>
      <c r="B3" s="35"/>
    </row>
    <row r="4" spans="1:3">
      <c r="A4" s="270"/>
      <c r="B4" s="270"/>
    </row>
    <row r="5" spans="1:3" ht="45" customHeight="1">
      <c r="A5" s="262" t="s">
        <v>0</v>
      </c>
      <c r="B5" s="264" t="s">
        <v>138</v>
      </c>
      <c r="C5" s="440" t="s">
        <v>644</v>
      </c>
    </row>
    <row r="6" spans="1:3" ht="18.75" customHeight="1">
      <c r="A6" s="454" t="s">
        <v>292</v>
      </c>
      <c r="B6" s="454"/>
    </row>
    <row r="7" spans="1:3">
      <c r="A7" s="104" t="s">
        <v>483</v>
      </c>
      <c r="B7" s="164">
        <v>19716.259999999998</v>
      </c>
      <c r="C7" s="124">
        <v>113.58601221338861</v>
      </c>
    </row>
    <row r="8" spans="1:3">
      <c r="A8" s="327" t="s">
        <v>293</v>
      </c>
      <c r="B8" s="53">
        <v>388</v>
      </c>
      <c r="C8" s="124">
        <v>77.445109780439125</v>
      </c>
    </row>
    <row r="9" spans="1:3">
      <c r="A9" s="327" t="s">
        <v>193</v>
      </c>
      <c r="B9" s="53">
        <v>677</v>
      </c>
      <c r="C9" s="124">
        <v>77.107061503416858</v>
      </c>
    </row>
    <row r="10" spans="1:3">
      <c r="A10" s="327" t="s">
        <v>188</v>
      </c>
      <c r="B10" s="53">
        <v>1374</v>
      </c>
      <c r="C10" s="124">
        <v>130.36053130929793</v>
      </c>
    </row>
    <row r="11" spans="1:3">
      <c r="A11" s="327" t="s">
        <v>17</v>
      </c>
      <c r="B11" s="53">
        <v>1771</v>
      </c>
      <c r="C11" s="124">
        <v>98.388888888888886</v>
      </c>
    </row>
    <row r="12" spans="1:3">
      <c r="A12" s="327" t="s">
        <v>294</v>
      </c>
      <c r="B12" s="53">
        <v>789</v>
      </c>
      <c r="C12" s="124">
        <v>95.060240963855421</v>
      </c>
    </row>
    <row r="13" spans="1:3">
      <c r="A13" s="327" t="s">
        <v>544</v>
      </c>
      <c r="B13" s="53">
        <v>223</v>
      </c>
      <c r="C13" s="124">
        <v>86.100386100386089</v>
      </c>
    </row>
    <row r="14" spans="1:3">
      <c r="A14" s="327" t="s">
        <v>543</v>
      </c>
      <c r="B14" s="53">
        <v>1113</v>
      </c>
      <c r="C14" s="124">
        <v>193.90243902439025</v>
      </c>
    </row>
    <row r="15" spans="1:3" s="334" customFormat="1">
      <c r="A15" s="271" t="s">
        <v>591</v>
      </c>
      <c r="B15" s="53">
        <v>4229</v>
      </c>
      <c r="C15" s="124" t="s">
        <v>46</v>
      </c>
    </row>
    <row r="16" spans="1:3" s="334" customFormat="1">
      <c r="A16" s="271" t="s">
        <v>592</v>
      </c>
      <c r="B16" s="53">
        <v>5855</v>
      </c>
      <c r="C16" s="124">
        <v>112.38003838771593</v>
      </c>
    </row>
    <row r="17" spans="1:4" ht="15">
      <c r="A17" s="327" t="s">
        <v>565</v>
      </c>
      <c r="B17" s="53">
        <v>3297.26</v>
      </c>
      <c r="C17" s="124" t="s">
        <v>46</v>
      </c>
      <c r="D17" s="36"/>
    </row>
    <row r="18" spans="1:4" ht="18.75" customHeight="1">
      <c r="A18" s="488" t="s">
        <v>295</v>
      </c>
      <c r="B18" s="489"/>
    </row>
    <row r="19" spans="1:4">
      <c r="A19" s="328" t="s">
        <v>296</v>
      </c>
      <c r="B19" s="53">
        <v>441.43041237113403</v>
      </c>
      <c r="C19" s="124">
        <v>89.186851876411723</v>
      </c>
    </row>
    <row r="20" spans="1:4">
      <c r="A20" s="328" t="s">
        <v>297</v>
      </c>
      <c r="B20" s="53">
        <v>266.05908419497786</v>
      </c>
      <c r="C20" s="124">
        <v>100.24713159296492</v>
      </c>
    </row>
    <row r="21" spans="1:4">
      <c r="A21" s="328" t="s">
        <v>298</v>
      </c>
      <c r="B21" s="53">
        <v>256.52692867540031</v>
      </c>
      <c r="C21" s="124">
        <v>90.006452338173077</v>
      </c>
    </row>
    <row r="22" spans="1:4">
      <c r="A22" s="328" t="s">
        <v>24</v>
      </c>
      <c r="B22" s="53">
        <v>427.76962168266516</v>
      </c>
      <c r="C22" s="124">
        <v>88.053569500040282</v>
      </c>
    </row>
    <row r="23" spans="1:4">
      <c r="A23" s="328" t="s">
        <v>299</v>
      </c>
      <c r="B23" s="53">
        <v>359.68567807351076</v>
      </c>
      <c r="C23" s="124">
        <v>86.56870735230558</v>
      </c>
    </row>
    <row r="24" spans="1:4">
      <c r="A24" s="328" t="s">
        <v>545</v>
      </c>
      <c r="B24" s="53">
        <v>286.82959641255604</v>
      </c>
      <c r="C24" s="124">
        <v>81.989300581463027</v>
      </c>
    </row>
    <row r="25" spans="1:4">
      <c r="A25" s="328" t="s">
        <v>546</v>
      </c>
      <c r="B25" s="53">
        <v>380.07816711590294</v>
      </c>
      <c r="C25" s="124">
        <v>80.981161210580581</v>
      </c>
    </row>
    <row r="26" spans="1:4" s="334" customFormat="1">
      <c r="A26" s="328" t="s">
        <v>590</v>
      </c>
      <c r="B26" s="53">
        <v>97.446441239063603</v>
      </c>
      <c r="C26" s="124" t="s">
        <v>46</v>
      </c>
    </row>
    <row r="27" spans="1:4" s="334" customFormat="1">
      <c r="A27" s="328" t="s">
        <v>711</v>
      </c>
      <c r="B27" s="53">
        <v>417.95986336464563</v>
      </c>
      <c r="C27" s="124">
        <v>89.646870268417416</v>
      </c>
    </row>
    <row r="28" spans="1:4" ht="15">
      <c r="A28" s="328" t="s">
        <v>566</v>
      </c>
      <c r="B28" s="53">
        <v>154.28258614728591</v>
      </c>
      <c r="C28" s="124">
        <v>121.06852469667204</v>
      </c>
    </row>
    <row r="29" spans="1:4" ht="18.75" customHeight="1">
      <c r="A29" s="488" t="s">
        <v>300</v>
      </c>
      <c r="B29" s="489"/>
    </row>
    <row r="30" spans="1:4">
      <c r="A30" s="329" t="s">
        <v>483</v>
      </c>
      <c r="B30" s="164">
        <v>5600194</v>
      </c>
      <c r="C30" s="124">
        <v>100.24537786365168</v>
      </c>
    </row>
    <row r="31" spans="1:4">
      <c r="A31" s="271" t="s">
        <v>293</v>
      </c>
      <c r="B31" s="53">
        <v>171275</v>
      </c>
      <c r="C31" s="124">
        <v>69.070855345404695</v>
      </c>
    </row>
    <row r="32" spans="1:4">
      <c r="A32" s="271" t="s">
        <v>301</v>
      </c>
      <c r="B32" s="53">
        <v>180122</v>
      </c>
      <c r="C32" s="124">
        <v>77.297617412798687</v>
      </c>
    </row>
    <row r="33" spans="1:3">
      <c r="A33" s="271" t="s">
        <v>188</v>
      </c>
      <c r="B33" s="53">
        <v>352468</v>
      </c>
      <c r="C33" s="124">
        <v>117.3328894806924</v>
      </c>
    </row>
    <row r="34" spans="1:3">
      <c r="A34" s="271" t="s">
        <v>17</v>
      </c>
      <c r="B34" s="53">
        <v>757580</v>
      </c>
      <c r="C34" s="124">
        <v>86.634928658095191</v>
      </c>
    </row>
    <row r="35" spans="1:3">
      <c r="A35" s="271" t="s">
        <v>294</v>
      </c>
      <c r="B35" s="53">
        <v>283792</v>
      </c>
      <c r="C35" s="124">
        <v>82.292421808396497</v>
      </c>
    </row>
    <row r="36" spans="1:3">
      <c r="A36" s="271" t="s">
        <v>544</v>
      </c>
      <c r="B36" s="53">
        <v>63963</v>
      </c>
      <c r="C36" s="124">
        <v>70.593104361645771</v>
      </c>
    </row>
    <row r="37" spans="1:3">
      <c r="A37" s="271" t="s">
        <v>543</v>
      </c>
      <c r="B37" s="53">
        <v>423027</v>
      </c>
      <c r="C37" s="124">
        <v>157.02444673758919</v>
      </c>
    </row>
    <row r="38" spans="1:3" s="334" customFormat="1">
      <c r="A38" s="271" t="s">
        <v>591</v>
      </c>
      <c r="B38" s="53">
        <v>412101</v>
      </c>
      <c r="C38" s="124" t="s">
        <v>46</v>
      </c>
    </row>
    <row r="39" spans="1:3" s="334" customFormat="1">
      <c r="A39" s="271" t="s">
        <v>592</v>
      </c>
      <c r="B39" s="53">
        <v>2447155</v>
      </c>
      <c r="C39" s="124">
        <v>100.74518722103338</v>
      </c>
    </row>
    <row r="40" spans="1:3" ht="15">
      <c r="A40" s="271" t="s">
        <v>565</v>
      </c>
      <c r="B40" s="53">
        <v>508709.8</v>
      </c>
      <c r="C40" s="124" t="s">
        <v>46</v>
      </c>
    </row>
    <row r="41" spans="1:3">
      <c r="A41" s="107"/>
      <c r="B41" s="29"/>
    </row>
    <row r="42" spans="1:3" ht="22.5" customHeight="1">
      <c r="A42" s="490" t="s">
        <v>593</v>
      </c>
      <c r="B42" s="490"/>
    </row>
  </sheetData>
  <customSheetViews>
    <customSheetView guid="{9B992861-3AC3-4AC1-AB34-7184421AE797}">
      <pane xSplit="1" ySplit="6" topLeftCell="B7" activePane="bottomRight" state="frozen"/>
      <selection pane="bottomRight" activeCell="D25" sqref="D25"/>
      <pageMargins left="0" right="0" top="0" bottom="0" header="0" footer="0"/>
      <printOptions horizontalCentered="1"/>
      <pageSetup paperSize="9" orientation="portrait" horizontalDpi="4294967294" r:id="rId1"/>
    </customSheetView>
    <customSheetView guid="{19B7ECBE-69EE-4DBE-BD16-EF1085DA02C7}">
      <pane xSplit="1" ySplit="6" topLeftCell="B7" activePane="bottomRight" state="frozen"/>
      <selection pane="bottomRight" activeCell="D25" sqref="D25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>
      <pane xSplit="1" ySplit="6" topLeftCell="B7" activePane="bottomRight" state="frozen"/>
      <selection pane="bottomRight" activeCell="D25" sqref="D25"/>
      <pageMargins left="0" right="0" top="0" bottom="0" header="0" footer="0"/>
      <printOptions horizontalCentered="1"/>
      <pageSetup paperSize="9" orientation="portrait" horizontalDpi="4294967294" r:id="rId3"/>
    </customSheetView>
    <customSheetView guid="{08F4DDD3-9D6E-4158-840D-C525428F9A47}">
      <pane xSplit="1" ySplit="6" topLeftCell="B7" activePane="bottomRight" state="frozen"/>
      <selection pane="bottomRight" activeCell="E21" sqref="E21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4">
    <mergeCell ref="A6:B6"/>
    <mergeCell ref="A18:B18"/>
    <mergeCell ref="A29:B29"/>
    <mergeCell ref="A42:B42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.109375" defaultRowHeight="13.8"/>
  <cols>
    <col min="1" max="1" width="30.88671875" style="26" customWidth="1"/>
    <col min="2" max="3" width="14" style="26" customWidth="1"/>
    <col min="4" max="16384" width="9.109375" style="26"/>
  </cols>
  <sheetData>
    <row r="1" spans="1:4">
      <c r="A1" s="2" t="s">
        <v>460</v>
      </c>
    </row>
    <row r="3" spans="1:4" ht="30" customHeight="1">
      <c r="A3" s="491" t="s">
        <v>679</v>
      </c>
      <c r="B3" s="491"/>
      <c r="C3" s="491"/>
      <c r="D3" s="491"/>
    </row>
    <row r="4" spans="1:4">
      <c r="A4" s="27"/>
    </row>
    <row r="5" spans="1:4" ht="45" customHeight="1">
      <c r="A5" s="262" t="s">
        <v>0</v>
      </c>
      <c r="B5" s="264" t="s">
        <v>138</v>
      </c>
      <c r="C5" s="440" t="s">
        <v>644</v>
      </c>
    </row>
    <row r="6" spans="1:4" ht="18.75" customHeight="1">
      <c r="A6" s="448" t="s">
        <v>292</v>
      </c>
      <c r="B6" s="449"/>
    </row>
    <row r="7" spans="1:4">
      <c r="A7" s="80" t="s">
        <v>478</v>
      </c>
      <c r="B7" s="164">
        <v>28030</v>
      </c>
      <c r="C7" s="267">
        <v>100.12144592084584</v>
      </c>
    </row>
    <row r="8" spans="1:4">
      <c r="A8" s="45" t="s">
        <v>29</v>
      </c>
      <c r="B8" s="53">
        <v>19722</v>
      </c>
      <c r="C8" s="124">
        <v>98.802665197134417</v>
      </c>
    </row>
    <row r="9" spans="1:4">
      <c r="A9" s="45" t="s">
        <v>302</v>
      </c>
      <c r="B9" s="53">
        <v>597</v>
      </c>
      <c r="C9" s="124">
        <v>99.5</v>
      </c>
    </row>
    <row r="10" spans="1:4">
      <c r="A10" s="45" t="s">
        <v>30</v>
      </c>
      <c r="B10" s="53">
        <v>2435</v>
      </c>
      <c r="C10" s="124">
        <v>121.75</v>
      </c>
    </row>
    <row r="11" spans="1:4">
      <c r="A11" s="45" t="s">
        <v>31</v>
      </c>
      <c r="B11" s="53">
        <v>3746</v>
      </c>
      <c r="C11" s="124">
        <v>98.08850484420006</v>
      </c>
    </row>
    <row r="12" spans="1:4">
      <c r="A12" s="45" t="s">
        <v>303</v>
      </c>
      <c r="B12" s="53">
        <v>822</v>
      </c>
      <c r="C12" s="124">
        <v>95.581395348837205</v>
      </c>
    </row>
    <row r="13" spans="1:4" ht="15">
      <c r="A13" s="49" t="s">
        <v>479</v>
      </c>
      <c r="B13" s="53">
        <v>708</v>
      </c>
      <c r="C13" s="124">
        <v>93.650793650793645</v>
      </c>
    </row>
    <row r="14" spans="1:4">
      <c r="A14" s="45"/>
      <c r="B14" s="53"/>
      <c r="C14" s="124"/>
    </row>
    <row r="15" spans="1:4" s="28" customFormat="1" ht="27.6">
      <c r="A15" s="42" t="s">
        <v>321</v>
      </c>
      <c r="B15" s="304">
        <v>47678.98</v>
      </c>
      <c r="C15" s="299">
        <v>96.003100837628878</v>
      </c>
    </row>
    <row r="16" spans="1:4">
      <c r="A16" s="45" t="s">
        <v>596</v>
      </c>
      <c r="B16" s="53">
        <v>3976</v>
      </c>
      <c r="C16" s="124">
        <v>613.58024691358025</v>
      </c>
    </row>
    <row r="17" spans="1:3">
      <c r="A17" s="45" t="s">
        <v>595</v>
      </c>
      <c r="B17" s="53">
        <v>20489</v>
      </c>
      <c r="C17" s="124">
        <v>102.73780273780272</v>
      </c>
    </row>
    <row r="18" spans="1:3">
      <c r="A18" s="45" t="s">
        <v>304</v>
      </c>
      <c r="B18" s="53">
        <v>3339</v>
      </c>
      <c r="C18" s="124">
        <v>87.914691943127963</v>
      </c>
    </row>
    <row r="19" spans="1:3">
      <c r="A19" s="45" t="s">
        <v>32</v>
      </c>
      <c r="B19" s="53">
        <v>13771</v>
      </c>
      <c r="C19" s="124">
        <v>89.11538212644794</v>
      </c>
    </row>
    <row r="20" spans="1:3" ht="15">
      <c r="A20" s="45" t="s">
        <v>480</v>
      </c>
      <c r="B20" s="53">
        <v>6103</v>
      </c>
      <c r="C20" s="124">
        <v>62.136021176949704</v>
      </c>
    </row>
    <row r="21" spans="1:3">
      <c r="A21" s="45"/>
      <c r="B21" s="48"/>
      <c r="C21" s="124"/>
    </row>
    <row r="22" spans="1:3" ht="18.75" customHeight="1">
      <c r="A22" s="450" t="s">
        <v>305</v>
      </c>
      <c r="B22" s="451"/>
      <c r="C22" s="124"/>
    </row>
    <row r="23" spans="1:3">
      <c r="A23" s="80" t="s">
        <v>306</v>
      </c>
      <c r="B23" s="72"/>
      <c r="C23" s="124"/>
    </row>
    <row r="24" spans="1:3">
      <c r="A24" s="45" t="s">
        <v>29</v>
      </c>
      <c r="B24" s="72">
        <v>129.68994016833992</v>
      </c>
      <c r="C24" s="124">
        <v>70.031477977108665</v>
      </c>
    </row>
    <row r="25" spans="1:3">
      <c r="A25" s="45" t="s">
        <v>302</v>
      </c>
      <c r="B25" s="72">
        <v>112.9</v>
      </c>
      <c r="C25" s="124">
        <v>80.03213572618472</v>
      </c>
    </row>
    <row r="26" spans="1:3">
      <c r="A26" s="45" t="s">
        <v>30</v>
      </c>
      <c r="B26" s="72">
        <v>42.813141683778234</v>
      </c>
      <c r="C26" s="124">
        <v>55.53296800541959</v>
      </c>
    </row>
    <row r="27" spans="1:3">
      <c r="A27" s="45" t="s">
        <v>31</v>
      </c>
      <c r="B27" s="72">
        <v>46</v>
      </c>
      <c r="C27" s="124">
        <v>61.298877125888914</v>
      </c>
    </row>
    <row r="28" spans="1:3">
      <c r="A28" s="45" t="s">
        <v>303</v>
      </c>
      <c r="B28" s="72">
        <v>37.282238442822383</v>
      </c>
      <c r="C28" s="124">
        <v>53.776668110474738</v>
      </c>
    </row>
    <row r="29" spans="1:3" ht="15">
      <c r="A29" s="45" t="s">
        <v>479</v>
      </c>
      <c r="B29" s="110">
        <v>25.412429378531073</v>
      </c>
      <c r="C29" s="124">
        <v>74.102432346561343</v>
      </c>
    </row>
    <row r="30" spans="1:3">
      <c r="A30" s="45"/>
      <c r="B30" s="72"/>
      <c r="C30" s="334"/>
    </row>
    <row r="31" spans="1:3" ht="27.6">
      <c r="A31" s="80" t="s">
        <v>307</v>
      </c>
      <c r="B31" s="72"/>
      <c r="C31" s="334"/>
    </row>
    <row r="32" spans="1:3">
      <c r="A32" s="45" t="s">
        <v>596</v>
      </c>
      <c r="B32" s="72">
        <v>31.530181086519114</v>
      </c>
      <c r="C32" s="124">
        <v>59.050743768972211</v>
      </c>
    </row>
    <row r="33" spans="1:3">
      <c r="A33" s="45" t="s">
        <v>595</v>
      </c>
      <c r="B33" s="72">
        <v>22.042120162038167</v>
      </c>
      <c r="C33" s="124">
        <v>79.467428776500171</v>
      </c>
    </row>
    <row r="34" spans="1:3">
      <c r="A34" s="45" t="s">
        <v>304</v>
      </c>
      <c r="B34" s="72">
        <v>69.027253668763109</v>
      </c>
      <c r="C34" s="124">
        <v>76.489512507465349</v>
      </c>
    </row>
    <row r="35" spans="1:3">
      <c r="A35" s="45" t="s">
        <v>32</v>
      </c>
      <c r="B35" s="72">
        <v>39.715271222133467</v>
      </c>
      <c r="C35" s="124">
        <v>86.247032844418712</v>
      </c>
    </row>
    <row r="36" spans="1:3" ht="15">
      <c r="A36" s="45" t="s">
        <v>480</v>
      </c>
      <c r="B36" s="110">
        <v>32.477633950516143</v>
      </c>
      <c r="C36" s="124">
        <v>101.41129740395019</v>
      </c>
    </row>
    <row r="37" spans="1:3">
      <c r="A37" s="54"/>
      <c r="B37" s="72"/>
      <c r="C37" s="124"/>
    </row>
    <row r="38" spans="1:3" ht="18.75" customHeight="1">
      <c r="A38" s="450" t="s">
        <v>300</v>
      </c>
      <c r="B38" s="451"/>
      <c r="C38" s="124"/>
    </row>
    <row r="39" spans="1:3">
      <c r="A39" s="80" t="s">
        <v>481</v>
      </c>
      <c r="B39" s="164">
        <v>2950468</v>
      </c>
      <c r="C39" s="299">
        <v>68.496001396632479</v>
      </c>
    </row>
    <row r="40" spans="1:3">
      <c r="A40" s="45" t="s">
        <v>29</v>
      </c>
      <c r="B40" s="53">
        <v>2557745</v>
      </c>
      <c r="C40" s="124">
        <v>69.192966718327611</v>
      </c>
    </row>
    <row r="41" spans="1:3">
      <c r="A41" s="45" t="s">
        <v>302</v>
      </c>
      <c r="B41" s="53">
        <v>67328</v>
      </c>
      <c r="C41" s="124">
        <v>79.545373991328077</v>
      </c>
    </row>
    <row r="42" spans="1:3">
      <c r="A42" s="45" t="s">
        <v>30</v>
      </c>
      <c r="B42" s="53">
        <v>104250</v>
      </c>
      <c r="C42" s="124">
        <v>67.611388546598349</v>
      </c>
    </row>
    <row r="43" spans="1:3">
      <c r="A43" s="45" t="s">
        <v>31</v>
      </c>
      <c r="B43" s="53">
        <v>172507</v>
      </c>
      <c r="C43" s="124">
        <v>60.193798720104965</v>
      </c>
    </row>
    <row r="44" spans="1:3">
      <c r="A44" s="45" t="s">
        <v>303</v>
      </c>
      <c r="B44" s="53">
        <v>30646</v>
      </c>
      <c r="C44" s="124">
        <v>51.400489752104924</v>
      </c>
    </row>
    <row r="45" spans="1:3" ht="15">
      <c r="A45" s="45" t="s">
        <v>479</v>
      </c>
      <c r="B45" s="53">
        <v>17992</v>
      </c>
      <c r="C45" s="124">
        <v>69.397516007097124</v>
      </c>
    </row>
    <row r="46" spans="1:3">
      <c r="A46" s="54"/>
      <c r="B46" s="53"/>
      <c r="C46" s="124"/>
    </row>
    <row r="47" spans="1:3" ht="27.6">
      <c r="A47" s="80" t="s">
        <v>482</v>
      </c>
      <c r="B47" s="164">
        <v>1552597</v>
      </c>
      <c r="C47" s="299">
        <v>79.349674852758696</v>
      </c>
    </row>
    <row r="48" spans="1:3">
      <c r="A48" s="45" t="s">
        <v>596</v>
      </c>
      <c r="B48" s="53">
        <v>125364</v>
      </c>
      <c r="C48" s="124">
        <v>362.32369942196533</v>
      </c>
    </row>
    <row r="49" spans="1:3">
      <c r="A49" s="45" t="s">
        <v>595</v>
      </c>
      <c r="B49" s="53">
        <v>451621</v>
      </c>
      <c r="C49" s="124">
        <v>81.64309021720463</v>
      </c>
    </row>
    <row r="50" spans="1:3">
      <c r="A50" s="45" t="s">
        <v>304</v>
      </c>
      <c r="B50" s="53">
        <v>230482</v>
      </c>
      <c r="C50" s="124">
        <v>67.245519289738496</v>
      </c>
    </row>
    <row r="51" spans="1:3">
      <c r="A51" s="45" t="s">
        <v>32</v>
      </c>
      <c r="B51" s="53">
        <v>546919</v>
      </c>
      <c r="C51" s="124">
        <v>76.859372892026798</v>
      </c>
    </row>
    <row r="52" spans="1:3" ht="15">
      <c r="A52" s="45" t="s">
        <v>480</v>
      </c>
      <c r="B52" s="53">
        <v>198211</v>
      </c>
      <c r="C52" s="124">
        <v>63.012945230737927</v>
      </c>
    </row>
    <row r="53" spans="1:3">
      <c r="A53" s="54"/>
      <c r="B53" s="48"/>
    </row>
    <row r="54" spans="1:3" ht="4.5" customHeight="1">
      <c r="A54" s="30"/>
      <c r="B54" s="33"/>
    </row>
    <row r="55" spans="1:3">
      <c r="A55" s="363" t="s">
        <v>594</v>
      </c>
      <c r="B55" s="334"/>
      <c r="C55" s="334"/>
    </row>
    <row r="56" spans="1:3">
      <c r="A56" s="363" t="s">
        <v>597</v>
      </c>
    </row>
  </sheetData>
  <customSheetViews>
    <customSheetView guid="{9B992861-3AC3-4AC1-AB34-7184421AE797}">
      <pane xSplit="1" ySplit="6" topLeftCell="B34" activePane="bottomRight" state="frozen"/>
      <selection pane="bottomRight" activeCell="D21" sqref="D21"/>
      <pageMargins left="0" right="0" top="0" bottom="0" header="0" footer="0"/>
      <printOptions horizontalCentered="1"/>
      <pageSetup paperSize="9" orientation="portrait" horizontalDpi="4294967294" r:id="rId1"/>
    </customSheetView>
    <customSheetView guid="{19B7ECBE-69EE-4DBE-BD16-EF1085DA02C7}">
      <pane xSplit="1" ySplit="6" topLeftCell="B34" activePane="bottomRight" state="frozen"/>
      <selection pane="bottomRight" activeCell="D21" sqref="D21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>
      <pane xSplit="1" ySplit="6" topLeftCell="B34" activePane="bottomRight" state="frozen"/>
      <selection pane="bottomRight" activeCell="D21" sqref="D21"/>
      <pageMargins left="0" right="0" top="0" bottom="0" header="0" footer="0"/>
      <printOptions horizontalCentered="1"/>
      <pageSetup paperSize="9" orientation="portrait" horizontalDpi="4294967294" r:id="rId3"/>
    </customSheetView>
    <customSheetView guid="{08F4DDD3-9D6E-4158-840D-C525428F9A47}">
      <pane xSplit="1" ySplit="6" topLeftCell="B37" activePane="bottomRight" state="frozen"/>
      <selection pane="bottomRight" activeCell="E60" sqref="E60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4">
    <mergeCell ref="A6:B6"/>
    <mergeCell ref="A22:B22"/>
    <mergeCell ref="A38:B38"/>
    <mergeCell ref="A3:D3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ColWidth="9.109375" defaultRowHeight="13.8"/>
  <cols>
    <col min="1" max="1" width="31.5546875" style="3" customWidth="1"/>
    <col min="2" max="2" width="10.88671875" style="3" bestFit="1" customWidth="1"/>
    <col min="3" max="3" width="11" style="3" bestFit="1" customWidth="1"/>
    <col min="4" max="8" width="10.88671875" style="3" customWidth="1"/>
    <col min="9" max="16384" width="9.109375" style="3"/>
  </cols>
  <sheetData>
    <row r="1" spans="1:10">
      <c r="A1" s="2" t="s">
        <v>460</v>
      </c>
      <c r="C1" s="2"/>
    </row>
    <row r="3" spans="1:10">
      <c r="A3" s="4" t="s">
        <v>580</v>
      </c>
    </row>
    <row r="4" spans="1:10">
      <c r="A4" s="156"/>
      <c r="I4" s="447"/>
      <c r="J4" s="447"/>
    </row>
    <row r="5" spans="1:10" s="334" customFormat="1" ht="27.75" customHeight="1">
      <c r="A5" s="350" t="s">
        <v>0</v>
      </c>
      <c r="B5" s="352" t="s">
        <v>497</v>
      </c>
      <c r="C5" s="352">
        <v>2015</v>
      </c>
      <c r="D5" s="351" t="s">
        <v>555</v>
      </c>
      <c r="E5" s="351">
        <v>2021</v>
      </c>
      <c r="F5" s="351">
        <v>2022</v>
      </c>
      <c r="G5" s="351">
        <v>2023</v>
      </c>
      <c r="H5" s="351">
        <v>2024</v>
      </c>
    </row>
    <row r="6" spans="1:10" s="334" customFormat="1" ht="22.5" customHeight="1">
      <c r="A6" s="448" t="s">
        <v>1</v>
      </c>
      <c r="B6" s="449"/>
      <c r="C6" s="449"/>
      <c r="D6" s="349"/>
      <c r="E6" s="349"/>
      <c r="F6" s="349"/>
      <c r="G6" s="349"/>
      <c r="H6" s="349"/>
    </row>
    <row r="7" spans="1:10" s="334" customFormat="1" ht="22.5" customHeight="1">
      <c r="A7" s="450" t="s">
        <v>2</v>
      </c>
      <c r="B7" s="451"/>
      <c r="C7" s="451"/>
      <c r="D7" s="349"/>
      <c r="E7" s="349"/>
      <c r="F7" s="349"/>
      <c r="G7" s="349"/>
      <c r="H7" s="349"/>
    </row>
    <row r="8" spans="1:10" s="334" customFormat="1">
      <c r="A8" s="42" t="s">
        <v>484</v>
      </c>
      <c r="B8" s="164">
        <v>1009254</v>
      </c>
      <c r="C8" s="164">
        <v>1103653</v>
      </c>
      <c r="D8" s="353">
        <v>1067462</v>
      </c>
      <c r="E8" s="353">
        <v>1070660.3699999999</v>
      </c>
      <c r="F8" s="353">
        <v>1069441.53</v>
      </c>
      <c r="G8" s="354">
        <v>1075792.42</v>
      </c>
      <c r="H8" s="354">
        <v>1068940.53</v>
      </c>
    </row>
    <row r="9" spans="1:10" s="334" customFormat="1">
      <c r="A9" s="101" t="s">
        <v>3</v>
      </c>
      <c r="B9" s="53">
        <v>794708</v>
      </c>
      <c r="C9" s="53">
        <v>818720</v>
      </c>
      <c r="D9" s="257">
        <v>736867</v>
      </c>
      <c r="E9" s="257">
        <v>719509</v>
      </c>
      <c r="F9" s="257">
        <v>717473</v>
      </c>
      <c r="G9" s="257">
        <v>717878</v>
      </c>
      <c r="H9" s="257">
        <v>692370</v>
      </c>
    </row>
    <row r="10" spans="1:10" s="334" customFormat="1">
      <c r="A10" s="49" t="s">
        <v>4</v>
      </c>
      <c r="B10" s="53"/>
      <c r="C10" s="53"/>
      <c r="D10" s="257"/>
      <c r="E10" s="257"/>
      <c r="F10" s="257"/>
      <c r="G10" s="257"/>
      <c r="H10" s="257"/>
    </row>
    <row r="11" spans="1:10" s="334" customFormat="1">
      <c r="A11" s="102" t="s">
        <v>5</v>
      </c>
      <c r="B11" s="53">
        <v>637697</v>
      </c>
      <c r="C11" s="53">
        <v>686338</v>
      </c>
      <c r="D11" s="257">
        <v>634159</v>
      </c>
      <c r="E11" s="257">
        <v>604319</v>
      </c>
      <c r="F11" s="257">
        <v>597701</v>
      </c>
      <c r="G11" s="257">
        <v>595130</v>
      </c>
      <c r="H11" s="257">
        <v>587707</v>
      </c>
    </row>
    <row r="12" spans="1:10" s="334" customFormat="1">
      <c r="A12" s="168" t="s">
        <v>6</v>
      </c>
      <c r="B12" s="53">
        <v>259485</v>
      </c>
      <c r="C12" s="53">
        <v>310011</v>
      </c>
      <c r="D12" s="257">
        <v>325658</v>
      </c>
      <c r="E12" s="257">
        <v>318209</v>
      </c>
      <c r="F12" s="257">
        <v>329753</v>
      </c>
      <c r="G12" s="257">
        <v>313475</v>
      </c>
      <c r="H12" s="257">
        <v>305949</v>
      </c>
    </row>
    <row r="13" spans="1:10" s="334" customFormat="1">
      <c r="A13" s="168" t="s">
        <v>7</v>
      </c>
      <c r="B13" s="53">
        <v>63421</v>
      </c>
      <c r="C13" s="53">
        <v>52046</v>
      </c>
      <c r="D13" s="257">
        <v>41488</v>
      </c>
      <c r="E13" s="257">
        <v>29871</v>
      </c>
      <c r="F13" s="257">
        <v>27093</v>
      </c>
      <c r="G13" s="257">
        <v>32718</v>
      </c>
      <c r="H13" s="257">
        <v>30493</v>
      </c>
    </row>
    <row r="14" spans="1:10" s="334" customFormat="1">
      <c r="A14" s="168" t="s">
        <v>8</v>
      </c>
      <c r="B14" s="53">
        <v>125148</v>
      </c>
      <c r="C14" s="53">
        <v>103555</v>
      </c>
      <c r="D14" s="257">
        <v>61829</v>
      </c>
      <c r="E14" s="257">
        <v>61839</v>
      </c>
      <c r="F14" s="257">
        <v>55780</v>
      </c>
      <c r="G14" s="257">
        <v>59895</v>
      </c>
      <c r="H14" s="257">
        <v>64088</v>
      </c>
    </row>
    <row r="15" spans="1:10" s="334" customFormat="1">
      <c r="A15" s="168" t="s">
        <v>9</v>
      </c>
      <c r="B15" s="53">
        <v>72591</v>
      </c>
      <c r="C15" s="53">
        <v>64800</v>
      </c>
      <c r="D15" s="257">
        <v>69174</v>
      </c>
      <c r="E15" s="257">
        <v>72650</v>
      </c>
      <c r="F15" s="257">
        <v>64899</v>
      </c>
      <c r="G15" s="257">
        <v>66066</v>
      </c>
      <c r="H15" s="257">
        <v>74104</v>
      </c>
    </row>
    <row r="16" spans="1:10" s="334" customFormat="1">
      <c r="A16" s="168" t="s">
        <v>10</v>
      </c>
      <c r="B16" s="53">
        <v>117053</v>
      </c>
      <c r="C16" s="53">
        <v>155926</v>
      </c>
      <c r="D16" s="257">
        <v>136010</v>
      </c>
      <c r="E16" s="257">
        <v>121750</v>
      </c>
      <c r="F16" s="257">
        <v>120175</v>
      </c>
      <c r="G16" s="257">
        <v>122975</v>
      </c>
      <c r="H16" s="257">
        <v>113073</v>
      </c>
    </row>
    <row r="17" spans="1:8" s="334" customFormat="1">
      <c r="A17" s="102" t="s">
        <v>11</v>
      </c>
      <c r="B17" s="53">
        <v>119905</v>
      </c>
      <c r="C17" s="53">
        <v>78032</v>
      </c>
      <c r="D17" s="257">
        <v>45991</v>
      </c>
      <c r="E17" s="257">
        <v>46255</v>
      </c>
      <c r="F17" s="257">
        <v>22973</v>
      </c>
      <c r="G17" s="257">
        <v>18541</v>
      </c>
      <c r="H17" s="257">
        <v>16782</v>
      </c>
    </row>
    <row r="18" spans="1:8" s="334" customFormat="1">
      <c r="A18" s="101" t="s">
        <v>12</v>
      </c>
      <c r="B18" s="53">
        <v>16299</v>
      </c>
      <c r="C18" s="53">
        <v>27913</v>
      </c>
      <c r="D18" s="257">
        <v>23319</v>
      </c>
      <c r="E18" s="257">
        <v>36119</v>
      </c>
      <c r="F18" s="257">
        <v>32216</v>
      </c>
      <c r="G18" s="257">
        <v>29767</v>
      </c>
      <c r="H18" s="257">
        <v>39172</v>
      </c>
    </row>
    <row r="19" spans="1:8" s="51" customFormat="1">
      <c r="A19" s="101" t="s">
        <v>559</v>
      </c>
      <c r="B19" s="53">
        <v>26956</v>
      </c>
      <c r="C19" s="53">
        <v>21311</v>
      </c>
      <c r="D19" s="291">
        <v>11740</v>
      </c>
      <c r="E19" s="291">
        <v>11620</v>
      </c>
      <c r="F19" s="291">
        <v>9922.59</v>
      </c>
      <c r="G19" s="291">
        <v>9412</v>
      </c>
      <c r="H19" s="291">
        <v>9878</v>
      </c>
    </row>
    <row r="20" spans="1:8" s="334" customFormat="1">
      <c r="A20" s="101" t="s">
        <v>13</v>
      </c>
      <c r="B20" s="53">
        <v>33668</v>
      </c>
      <c r="C20" s="53">
        <v>32339</v>
      </c>
      <c r="D20" s="257">
        <v>35681</v>
      </c>
      <c r="E20" s="257">
        <v>31830</v>
      </c>
      <c r="F20" s="257">
        <v>25544.14</v>
      </c>
      <c r="G20" s="257">
        <v>33462</v>
      </c>
      <c r="H20" s="257">
        <v>35583</v>
      </c>
    </row>
    <row r="21" spans="1:8" s="334" customFormat="1">
      <c r="A21" s="101" t="s">
        <v>14</v>
      </c>
      <c r="B21" s="53">
        <v>44104</v>
      </c>
      <c r="C21" s="53">
        <v>65047</v>
      </c>
      <c r="D21" s="257">
        <v>128414</v>
      </c>
      <c r="E21" s="257">
        <v>127532</v>
      </c>
      <c r="F21" s="257">
        <v>125323.4</v>
      </c>
      <c r="G21" s="257">
        <v>131853</v>
      </c>
      <c r="H21" s="257">
        <v>123661</v>
      </c>
    </row>
    <row r="22" spans="1:8" s="334" customFormat="1">
      <c r="A22" s="101" t="s">
        <v>15</v>
      </c>
      <c r="B22" s="53">
        <v>21646</v>
      </c>
      <c r="C22" s="53">
        <v>35488</v>
      </c>
      <c r="D22" s="257">
        <v>30764</v>
      </c>
      <c r="E22" s="257">
        <v>40150</v>
      </c>
      <c r="F22" s="257">
        <v>33126.01</v>
      </c>
      <c r="G22" s="257">
        <v>30336</v>
      </c>
      <c r="H22" s="257">
        <v>30295</v>
      </c>
    </row>
    <row r="23" spans="1:8" s="334" customFormat="1">
      <c r="A23" s="101" t="s">
        <v>467</v>
      </c>
      <c r="B23" s="53">
        <v>15876</v>
      </c>
      <c r="C23" s="53">
        <v>15821</v>
      </c>
      <c r="D23" s="257">
        <v>11849</v>
      </c>
      <c r="E23" s="257">
        <v>15927</v>
      </c>
      <c r="F23" s="257">
        <v>18708.07</v>
      </c>
      <c r="G23" s="257">
        <v>17358</v>
      </c>
      <c r="H23" s="257">
        <v>19716.259999999998</v>
      </c>
    </row>
    <row r="24" spans="1:8" s="334" customFormat="1">
      <c r="A24" s="101" t="s">
        <v>465</v>
      </c>
      <c r="B24" s="53">
        <v>5547</v>
      </c>
      <c r="C24" s="53">
        <v>7973</v>
      </c>
      <c r="D24" s="291">
        <v>4518.2700000000004</v>
      </c>
      <c r="E24" s="291">
        <v>4598.5</v>
      </c>
      <c r="F24" s="257">
        <v>4129.1000000000004</v>
      </c>
      <c r="G24" s="257">
        <v>3798</v>
      </c>
      <c r="H24" s="257">
        <v>3339</v>
      </c>
    </row>
    <row r="25" spans="1:8" s="334" customFormat="1" ht="22.5" customHeight="1">
      <c r="A25" s="445" t="s">
        <v>18</v>
      </c>
      <c r="B25" s="446"/>
      <c r="C25" s="446"/>
      <c r="D25" s="266"/>
      <c r="E25" s="266"/>
      <c r="F25" s="266"/>
      <c r="G25" s="266"/>
      <c r="H25" s="266"/>
    </row>
    <row r="26" spans="1:8" s="334" customFormat="1">
      <c r="A26" s="169" t="s">
        <v>19</v>
      </c>
      <c r="B26" s="166">
        <v>31.758640909617117</v>
      </c>
      <c r="C26" s="166">
        <v>36.975160005862811</v>
      </c>
      <c r="D26" s="166">
        <v>48.460084384291875</v>
      </c>
      <c r="E26" s="166">
        <v>48.944588601393448</v>
      </c>
      <c r="F26" s="166">
        <v>48.519219538574973</v>
      </c>
      <c r="G26" s="165">
        <v>51.777959486152241</v>
      </c>
      <c r="H26" s="165">
        <v>50.363441512486098</v>
      </c>
    </row>
    <row r="27" spans="1:8" s="334" customFormat="1">
      <c r="A27" s="101" t="s">
        <v>4</v>
      </c>
      <c r="B27" s="166"/>
      <c r="C27" s="166"/>
      <c r="D27" s="166"/>
      <c r="E27" s="166"/>
      <c r="F27" s="166"/>
      <c r="G27" s="165"/>
      <c r="H27" s="165"/>
    </row>
    <row r="28" spans="1:8" s="334" customFormat="1">
      <c r="A28" s="49" t="s">
        <v>5</v>
      </c>
      <c r="B28" s="166">
        <v>31.314850156108623</v>
      </c>
      <c r="C28" s="166">
        <v>37.966436362258825</v>
      </c>
      <c r="D28" s="166">
        <v>48.886109004208727</v>
      </c>
      <c r="E28" s="166">
        <v>48.70606087182432</v>
      </c>
      <c r="F28" s="166">
        <v>47.40919121768242</v>
      </c>
      <c r="G28" s="165">
        <v>49.788792364693428</v>
      </c>
      <c r="H28" s="165">
        <v>48.400318526068261</v>
      </c>
    </row>
    <row r="29" spans="1:8" s="334" customFormat="1">
      <c r="A29" s="102" t="s">
        <v>4</v>
      </c>
      <c r="B29" s="166"/>
      <c r="C29" s="166"/>
      <c r="D29" s="166"/>
      <c r="E29" s="166"/>
      <c r="F29" s="166"/>
      <c r="G29" s="165"/>
      <c r="H29" s="165"/>
    </row>
    <row r="30" spans="1:8" s="334" customFormat="1">
      <c r="A30" s="50" t="s">
        <v>6</v>
      </c>
      <c r="B30" s="166">
        <v>37.570992542921559</v>
      </c>
      <c r="C30" s="166">
        <v>44.109754170013325</v>
      </c>
      <c r="D30" s="166">
        <v>57.404642293448958</v>
      </c>
      <c r="E30" s="166">
        <v>56.571919713144503</v>
      </c>
      <c r="F30" s="166">
        <v>54.004418458664517</v>
      </c>
      <c r="G30" s="165">
        <v>57.847917696786027</v>
      </c>
      <c r="H30" s="165">
        <v>56.417527104190569</v>
      </c>
    </row>
    <row r="31" spans="1:8" s="334" customFormat="1">
      <c r="A31" s="50" t="s">
        <v>7</v>
      </c>
      <c r="B31" s="166">
        <v>23.730735876129359</v>
      </c>
      <c r="C31" s="166">
        <v>29.488068247319678</v>
      </c>
      <c r="D31" s="166">
        <v>33.021620709602779</v>
      </c>
      <c r="E31" s="166">
        <v>31.700010043185699</v>
      </c>
      <c r="F31" s="166">
        <v>32.049422360019193</v>
      </c>
      <c r="G31" s="165">
        <v>34.079833730668135</v>
      </c>
      <c r="H31" s="165">
        <v>34.077788344866036</v>
      </c>
    </row>
    <row r="32" spans="1:8" s="334" customFormat="1">
      <c r="A32" s="50" t="s">
        <v>8</v>
      </c>
      <c r="B32" s="166">
        <v>30.640018218429379</v>
      </c>
      <c r="C32" s="166">
        <v>34.24904640046352</v>
      </c>
      <c r="D32" s="166">
        <v>42.76444710410972</v>
      </c>
      <c r="E32" s="166">
        <v>43.508045084817027</v>
      </c>
      <c r="F32" s="166">
        <v>41.511545356758695</v>
      </c>
      <c r="G32" s="165">
        <v>44.680323900158612</v>
      </c>
      <c r="H32" s="165">
        <v>44.422341155910622</v>
      </c>
    </row>
    <row r="33" spans="1:8" s="334" customFormat="1">
      <c r="A33" s="50" t="s">
        <v>9</v>
      </c>
      <c r="B33" s="166">
        <v>24.223746745464315</v>
      </c>
      <c r="C33" s="166">
        <v>29.61797839506173</v>
      </c>
      <c r="D33" s="166">
        <v>33.5801746320872</v>
      </c>
      <c r="E33" s="166">
        <v>34</v>
      </c>
      <c r="F33" s="166">
        <v>32.645865113484028</v>
      </c>
      <c r="G33" s="165">
        <v>33.821375594102868</v>
      </c>
      <c r="H33" s="165">
        <v>33.374959516355389</v>
      </c>
    </row>
    <row r="34" spans="1:8" s="334" customFormat="1">
      <c r="A34" s="50" t="s">
        <v>10</v>
      </c>
      <c r="B34" s="166">
        <v>26.674130522071199</v>
      </c>
      <c r="C34" s="166">
        <v>34.520593101856008</v>
      </c>
      <c r="D34" s="166">
        <v>43.896228218513343</v>
      </c>
      <c r="E34" s="166">
        <v>43.735515400410677</v>
      </c>
      <c r="F34" s="166">
        <v>43.485658414811731</v>
      </c>
      <c r="G34" s="165">
        <v>44.491425086399673</v>
      </c>
      <c r="H34" s="165">
        <v>42.671804940171391</v>
      </c>
    </row>
    <row r="35" spans="1:8" s="334" customFormat="1">
      <c r="A35" s="49" t="s">
        <v>11</v>
      </c>
      <c r="B35" s="166">
        <v>34.028847837871652</v>
      </c>
      <c r="C35" s="166">
        <v>30.897708632355958</v>
      </c>
      <c r="D35" s="166">
        <v>33.741775564784412</v>
      </c>
      <c r="E35" s="166">
        <v>34.837379742730512</v>
      </c>
      <c r="F35" s="166">
        <v>32.679232142079833</v>
      </c>
      <c r="G35" s="165">
        <v>34.011973464214442</v>
      </c>
      <c r="H35" s="165">
        <v>34.877726135144798</v>
      </c>
    </row>
    <row r="36" spans="1:8" s="334" customFormat="1">
      <c r="A36" s="169" t="s">
        <v>20</v>
      </c>
      <c r="B36" s="166">
        <v>19.332842505675195</v>
      </c>
      <c r="C36" s="166">
        <v>16.6112205782252</v>
      </c>
      <c r="D36" s="166">
        <v>25.491830695998971</v>
      </c>
      <c r="E36" s="166">
        <v>24.376754616683741</v>
      </c>
      <c r="F36" s="166">
        <v>26.300161410479266</v>
      </c>
      <c r="G36" s="165">
        <v>29.953169617361507</v>
      </c>
      <c r="H36" s="165">
        <v>29.708312059634434</v>
      </c>
    </row>
    <row r="37" spans="1:8" s="51" customFormat="1">
      <c r="A37" s="169" t="s">
        <v>21</v>
      </c>
      <c r="B37" s="170">
        <v>276.79099272889152</v>
      </c>
      <c r="C37" s="170">
        <v>213.99601144948619</v>
      </c>
      <c r="D37" s="170">
        <v>397.78109028960819</v>
      </c>
      <c r="E37" s="170">
        <v>346</v>
      </c>
      <c r="F37" s="170">
        <v>323.56340431278528</v>
      </c>
      <c r="G37" s="268">
        <v>311.65437739056523</v>
      </c>
      <c r="H37" s="268">
        <v>328.0416076128771</v>
      </c>
    </row>
    <row r="38" spans="1:8" s="334" customFormat="1">
      <c r="A38" s="169" t="s">
        <v>22</v>
      </c>
      <c r="B38" s="170">
        <v>479.44784364975646</v>
      </c>
      <c r="C38" s="170">
        <v>517.83731717121736</v>
      </c>
      <c r="D38" s="170">
        <v>540.35189596704129</v>
      </c>
      <c r="E38" s="170">
        <v>542.14734527175619</v>
      </c>
      <c r="F38" s="170">
        <v>628.14167946151247</v>
      </c>
      <c r="G38" s="268">
        <v>655.75984699061621</v>
      </c>
      <c r="H38" s="268">
        <v>608.33777365595927</v>
      </c>
    </row>
    <row r="39" spans="1:8" s="334" customFormat="1">
      <c r="A39" s="169" t="s">
        <v>23</v>
      </c>
      <c r="B39" s="166">
        <v>22.121893705786324</v>
      </c>
      <c r="C39" s="166">
        <v>24.823158639137855</v>
      </c>
      <c r="D39" s="166">
        <v>29.847283006525767</v>
      </c>
      <c r="E39" s="166">
        <v>31.790170310196658</v>
      </c>
      <c r="F39" s="166">
        <v>33.906620790690326</v>
      </c>
      <c r="G39" s="165">
        <v>36.5194193533708</v>
      </c>
      <c r="H39" s="165">
        <v>35.887668707191438</v>
      </c>
    </row>
    <row r="40" spans="1:8" s="334" customFormat="1">
      <c r="A40" s="169" t="s">
        <v>433</v>
      </c>
      <c r="B40" s="166">
        <v>500.76799408666727</v>
      </c>
      <c r="C40" s="166">
        <v>358.24464607754732</v>
      </c>
      <c r="D40" s="166">
        <v>577.24073592510729</v>
      </c>
      <c r="E40" s="166">
        <v>514</v>
      </c>
      <c r="F40" s="166">
        <v>522.77485275165941</v>
      </c>
      <c r="G40" s="165">
        <v>594.64560258438814</v>
      </c>
      <c r="H40" s="165">
        <v>498.63036804753261</v>
      </c>
    </row>
    <row r="41" spans="1:8" s="334" customFormat="1">
      <c r="A41" s="169" t="s">
        <v>466</v>
      </c>
      <c r="B41" s="171">
        <v>83.7705065801334</v>
      </c>
      <c r="C41" s="171">
        <v>71.594757305907436</v>
      </c>
      <c r="D41" s="171">
        <v>82.052865366611556</v>
      </c>
      <c r="E41" s="171">
        <v>90.800043492443194</v>
      </c>
      <c r="F41" s="171">
        <v>79.967305223898663</v>
      </c>
      <c r="G41" s="73">
        <v>90.244075829383888</v>
      </c>
      <c r="H41" s="73">
        <v>69.027253668763109</v>
      </c>
    </row>
    <row r="42" spans="1:8" s="334" customFormat="1" ht="22.5" customHeight="1">
      <c r="A42" s="445" t="s">
        <v>25</v>
      </c>
      <c r="B42" s="446"/>
      <c r="C42" s="446"/>
      <c r="D42" s="348"/>
      <c r="E42" s="348"/>
      <c r="F42" s="348"/>
      <c r="G42" s="348"/>
      <c r="H42" s="348"/>
    </row>
    <row r="43" spans="1:8" s="334" customFormat="1">
      <c r="A43" s="169" t="s">
        <v>19</v>
      </c>
      <c r="B43" s="53">
        <v>25238846</v>
      </c>
      <c r="C43" s="53">
        <v>30272303</v>
      </c>
      <c r="D43" s="257">
        <v>35708637</v>
      </c>
      <c r="E43" s="257">
        <v>35216072</v>
      </c>
      <c r="F43" s="257">
        <v>34811230</v>
      </c>
      <c r="G43" s="257">
        <v>37170258</v>
      </c>
      <c r="H43" s="257">
        <v>34870136</v>
      </c>
    </row>
    <row r="44" spans="1:8" s="334" customFormat="1">
      <c r="A44" s="101" t="s">
        <v>4</v>
      </c>
      <c r="B44" s="53"/>
      <c r="C44" s="53"/>
      <c r="D44" s="257"/>
      <c r="E44" s="257"/>
      <c r="F44" s="257"/>
      <c r="G44" s="257"/>
      <c r="H44" s="257"/>
    </row>
    <row r="45" spans="1:8" s="334" customFormat="1">
      <c r="A45" s="49" t="s">
        <v>5</v>
      </c>
      <c r="B45" s="53">
        <v>19969386</v>
      </c>
      <c r="C45" s="53">
        <v>26057808</v>
      </c>
      <c r="D45" s="257">
        <v>31001566</v>
      </c>
      <c r="E45" s="257">
        <v>29433998</v>
      </c>
      <c r="F45" s="257">
        <v>28336521</v>
      </c>
      <c r="G45" s="257">
        <v>29630804</v>
      </c>
      <c r="H45" s="257">
        <v>28445206</v>
      </c>
    </row>
    <row r="46" spans="1:8" s="334" customFormat="1">
      <c r="A46" s="49" t="s">
        <v>4</v>
      </c>
      <c r="B46" s="53"/>
      <c r="C46" s="53"/>
      <c r="D46" s="257"/>
      <c r="E46" s="257"/>
      <c r="F46" s="257"/>
      <c r="G46" s="257"/>
      <c r="H46" s="257"/>
    </row>
    <row r="47" spans="1:8" s="334" customFormat="1">
      <c r="A47" s="50" t="s">
        <v>6</v>
      </c>
      <c r="B47" s="53">
        <v>9749109</v>
      </c>
      <c r="C47" s="53">
        <v>13674509</v>
      </c>
      <c r="D47" s="257">
        <v>18694281</v>
      </c>
      <c r="E47" s="257">
        <v>18001694</v>
      </c>
      <c r="F47" s="257">
        <v>17808119</v>
      </c>
      <c r="G47" s="257">
        <v>18133876</v>
      </c>
      <c r="H47" s="257">
        <v>17260886</v>
      </c>
    </row>
    <row r="48" spans="1:8" s="334" customFormat="1">
      <c r="A48" s="50" t="s">
        <v>7</v>
      </c>
      <c r="B48" s="53">
        <v>1505027</v>
      </c>
      <c r="C48" s="53">
        <v>1534736</v>
      </c>
      <c r="D48" s="257">
        <v>1370001</v>
      </c>
      <c r="E48" s="257">
        <v>946911</v>
      </c>
      <c r="F48" s="257">
        <v>868315</v>
      </c>
      <c r="G48" s="257">
        <v>1115024</v>
      </c>
      <c r="H48" s="257">
        <v>1039134</v>
      </c>
    </row>
    <row r="49" spans="1:8" s="334" customFormat="1">
      <c r="A49" s="50" t="s">
        <v>8</v>
      </c>
      <c r="B49" s="53">
        <v>3834537</v>
      </c>
      <c r="C49" s="53">
        <v>3546660</v>
      </c>
      <c r="D49" s="257">
        <v>2644083</v>
      </c>
      <c r="E49" s="257">
        <v>2690494</v>
      </c>
      <c r="F49" s="257">
        <v>2315514</v>
      </c>
      <c r="G49" s="257">
        <v>2676128</v>
      </c>
      <c r="H49" s="257">
        <v>2846939</v>
      </c>
    </row>
    <row r="50" spans="1:8" s="334" customFormat="1">
      <c r="A50" s="50" t="s">
        <v>9</v>
      </c>
      <c r="B50" s="53">
        <v>1758426</v>
      </c>
      <c r="C50" s="53">
        <v>1919245</v>
      </c>
      <c r="D50" s="257">
        <v>2322875</v>
      </c>
      <c r="E50" s="257">
        <v>2470100</v>
      </c>
      <c r="F50" s="257">
        <v>2118684</v>
      </c>
      <c r="G50" s="257">
        <v>2234443</v>
      </c>
      <c r="H50" s="257">
        <v>2473218</v>
      </c>
    </row>
    <row r="51" spans="1:8" s="334" customFormat="1">
      <c r="A51" s="50" t="s">
        <v>10</v>
      </c>
      <c r="B51" s="53">
        <v>3122287</v>
      </c>
      <c r="C51" s="53">
        <v>5382658</v>
      </c>
      <c r="D51" s="257">
        <v>5970326</v>
      </c>
      <c r="E51" s="257">
        <v>5324799</v>
      </c>
      <c r="F51" s="257">
        <v>5225889</v>
      </c>
      <c r="G51" s="257">
        <v>5471333</v>
      </c>
      <c r="H51" s="257">
        <v>4825029</v>
      </c>
    </row>
    <row r="52" spans="1:8" s="334" customFormat="1">
      <c r="A52" s="49" t="s">
        <v>11</v>
      </c>
      <c r="B52" s="53">
        <v>4080229</v>
      </c>
      <c r="C52" s="53">
        <v>2411010</v>
      </c>
      <c r="D52" s="257">
        <v>1551818</v>
      </c>
      <c r="E52" s="257">
        <v>1611403</v>
      </c>
      <c r="F52" s="257">
        <v>750740</v>
      </c>
      <c r="G52" s="257">
        <v>630616</v>
      </c>
      <c r="H52" s="257">
        <v>585318</v>
      </c>
    </row>
    <row r="53" spans="1:8" s="334" customFormat="1">
      <c r="A53" s="169" t="s">
        <v>20</v>
      </c>
      <c r="B53" s="53">
        <v>315106</v>
      </c>
      <c r="C53" s="53">
        <v>463669</v>
      </c>
      <c r="D53" s="257">
        <v>594444</v>
      </c>
      <c r="E53" s="257">
        <v>880464</v>
      </c>
      <c r="F53" s="257">
        <v>847286</v>
      </c>
      <c r="G53" s="257">
        <v>891616</v>
      </c>
      <c r="H53" s="257">
        <v>1163734</v>
      </c>
    </row>
    <row r="54" spans="1:8" s="51" customFormat="1">
      <c r="A54" s="169" t="s">
        <v>26</v>
      </c>
      <c r="B54" s="53">
        <v>7461178</v>
      </c>
      <c r="C54" s="53">
        <v>4560469</v>
      </c>
      <c r="D54" s="291">
        <v>4669950</v>
      </c>
      <c r="E54" s="291">
        <v>4020520</v>
      </c>
      <c r="F54" s="291">
        <v>3210587</v>
      </c>
      <c r="G54" s="291">
        <v>2933291</v>
      </c>
      <c r="H54" s="291">
        <v>3240395</v>
      </c>
    </row>
    <row r="55" spans="1:8" s="334" customFormat="1">
      <c r="A55" s="169" t="s">
        <v>22</v>
      </c>
      <c r="B55" s="53">
        <v>16142050</v>
      </c>
      <c r="C55" s="53">
        <v>16746341</v>
      </c>
      <c r="D55" s="257">
        <v>19280296</v>
      </c>
      <c r="E55" s="257">
        <v>17256550</v>
      </c>
      <c r="F55" s="257">
        <v>16045339</v>
      </c>
      <c r="G55" s="257">
        <v>21943036</v>
      </c>
      <c r="H55" s="257">
        <v>21646483</v>
      </c>
    </row>
    <row r="56" spans="1:8" s="334" customFormat="1">
      <c r="A56" s="169" t="s">
        <v>23</v>
      </c>
      <c r="B56" s="53">
        <v>975664</v>
      </c>
      <c r="C56" s="53">
        <v>1614672</v>
      </c>
      <c r="D56" s="257">
        <v>3832809</v>
      </c>
      <c r="E56" s="257">
        <v>4054264</v>
      </c>
      <c r="F56" s="257">
        <v>4249293</v>
      </c>
      <c r="G56" s="257">
        <v>4815195</v>
      </c>
      <c r="H56" s="257">
        <v>4437905</v>
      </c>
    </row>
    <row r="57" spans="1:8" s="334" customFormat="1">
      <c r="A57" s="169" t="s">
        <v>433</v>
      </c>
      <c r="B57" s="53">
        <v>10839624</v>
      </c>
      <c r="C57" s="53">
        <v>12713386</v>
      </c>
      <c r="D57" s="257">
        <v>17758234</v>
      </c>
      <c r="E57" s="257">
        <v>20637100</v>
      </c>
      <c r="F57" s="257">
        <v>17317445</v>
      </c>
      <c r="G57" s="257">
        <v>18039169</v>
      </c>
      <c r="H57" s="257">
        <v>15106007</v>
      </c>
    </row>
    <row r="58" spans="1:8" s="334" customFormat="1">
      <c r="A58" s="169" t="s">
        <v>468</v>
      </c>
      <c r="B58" s="53">
        <v>4608603</v>
      </c>
      <c r="C58" s="53">
        <v>3646705</v>
      </c>
      <c r="D58" s="257">
        <v>3953271</v>
      </c>
      <c r="E58" s="257">
        <v>5077080</v>
      </c>
      <c r="F58" s="257">
        <v>6346096</v>
      </c>
      <c r="G58" s="257">
        <v>5586486</v>
      </c>
      <c r="H58" s="257">
        <v>5600194</v>
      </c>
    </row>
    <row r="59" spans="1:8" s="334" customFormat="1">
      <c r="A59" s="169" t="s">
        <v>466</v>
      </c>
      <c r="B59" s="109">
        <v>464675</v>
      </c>
      <c r="C59" s="109">
        <v>570825</v>
      </c>
      <c r="D59" s="291">
        <v>370737</v>
      </c>
      <c r="E59" s="291">
        <v>417544</v>
      </c>
      <c r="F59" s="291">
        <v>330193</v>
      </c>
      <c r="G59" s="257">
        <v>342747</v>
      </c>
      <c r="H59" s="257">
        <v>230482</v>
      </c>
    </row>
    <row r="60" spans="1:8" s="334" customFormat="1" ht="22.5" customHeight="1">
      <c r="A60" s="445" t="s">
        <v>647</v>
      </c>
      <c r="B60" s="445"/>
      <c r="C60" s="445"/>
      <c r="D60" s="445"/>
      <c r="E60" s="445"/>
      <c r="F60" s="445"/>
      <c r="G60" s="445"/>
      <c r="H60" s="452"/>
    </row>
    <row r="61" spans="1:8" s="334" customFormat="1">
      <c r="A61" s="445" t="s">
        <v>27</v>
      </c>
      <c r="B61" s="446"/>
      <c r="C61" s="446"/>
      <c r="D61" s="266"/>
      <c r="E61" s="266"/>
      <c r="F61" s="266"/>
      <c r="G61" s="266"/>
      <c r="H61" s="266"/>
    </row>
    <row r="62" spans="1:8" s="334" customFormat="1">
      <c r="A62" s="169" t="s">
        <v>28</v>
      </c>
      <c r="B62" s="53">
        <v>30267</v>
      </c>
      <c r="C62" s="53">
        <v>30152.93</v>
      </c>
      <c r="D62" s="257">
        <v>27133</v>
      </c>
      <c r="E62" s="257">
        <v>27469.43</v>
      </c>
      <c r="F62" s="257">
        <v>28314.59</v>
      </c>
      <c r="G62" s="257">
        <v>27996</v>
      </c>
      <c r="H62" s="257">
        <v>28030</v>
      </c>
    </row>
    <row r="63" spans="1:8" s="334" customFormat="1">
      <c r="A63" s="101" t="s">
        <v>4</v>
      </c>
      <c r="B63" s="53"/>
      <c r="C63" s="53"/>
      <c r="D63" s="257"/>
      <c r="E63" s="257"/>
      <c r="F63" s="257"/>
      <c r="G63" s="257"/>
      <c r="H63" s="257"/>
    </row>
    <row r="64" spans="1:8" s="334" customFormat="1">
      <c r="A64" s="49" t="s">
        <v>29</v>
      </c>
      <c r="B64" s="53">
        <v>20079</v>
      </c>
      <c r="C64" s="53">
        <v>22816.77</v>
      </c>
      <c r="D64" s="291">
        <v>20538.68</v>
      </c>
      <c r="E64" s="291">
        <v>20797.43</v>
      </c>
      <c r="F64" s="291">
        <v>20424.53</v>
      </c>
      <c r="G64" s="257">
        <v>19961</v>
      </c>
      <c r="H64" s="257">
        <v>19722</v>
      </c>
    </row>
    <row r="65" spans="1:8" s="334" customFormat="1">
      <c r="A65" s="49" t="s">
        <v>30</v>
      </c>
      <c r="B65" s="53">
        <v>1883</v>
      </c>
      <c r="C65" s="53">
        <v>1216.42</v>
      </c>
      <c r="D65" s="291">
        <v>1786.4599999999461</v>
      </c>
      <c r="E65" s="291">
        <v>1580</v>
      </c>
      <c r="F65" s="291">
        <v>1784.83</v>
      </c>
      <c r="G65" s="257">
        <v>2000</v>
      </c>
      <c r="H65" s="257">
        <v>2435</v>
      </c>
    </row>
    <row r="66" spans="1:8" s="334" customFormat="1">
      <c r="A66" s="49" t="s">
        <v>31</v>
      </c>
      <c r="B66" s="53">
        <v>4248</v>
      </c>
      <c r="C66" s="53">
        <v>4704.8900000000003</v>
      </c>
      <c r="D66" s="291">
        <v>3673.25</v>
      </c>
      <c r="E66" s="291">
        <v>3605</v>
      </c>
      <c r="F66" s="291">
        <v>3908.37</v>
      </c>
      <c r="G66" s="257">
        <v>3819</v>
      </c>
      <c r="H66" s="257">
        <v>3746</v>
      </c>
    </row>
    <row r="67" spans="1:8" s="334" customFormat="1" ht="28.8">
      <c r="A67" s="101" t="s">
        <v>581</v>
      </c>
      <c r="B67" s="53">
        <v>40534</v>
      </c>
      <c r="C67" s="53">
        <v>40343.230000000003</v>
      </c>
      <c r="D67" s="323">
        <v>45100.350000000006</v>
      </c>
      <c r="E67" s="323">
        <v>48219.69</v>
      </c>
      <c r="F67" s="323">
        <v>49761.409999999996</v>
      </c>
      <c r="G67" s="258">
        <v>49664</v>
      </c>
      <c r="H67" s="258">
        <v>47678.98</v>
      </c>
    </row>
    <row r="68" spans="1:8" s="334" customFormat="1">
      <c r="A68" s="101" t="s">
        <v>4</v>
      </c>
      <c r="B68" s="53"/>
      <c r="C68" s="53"/>
      <c r="D68" s="291"/>
      <c r="E68" s="257"/>
      <c r="F68" s="257"/>
      <c r="G68" s="257"/>
      <c r="H68" s="257"/>
    </row>
    <row r="69" spans="1:8" s="334" customFormat="1">
      <c r="A69" s="49" t="s">
        <v>32</v>
      </c>
      <c r="B69" s="53">
        <v>18621</v>
      </c>
      <c r="C69" s="53">
        <v>18753</v>
      </c>
      <c r="D69" s="291">
        <v>12701.68</v>
      </c>
      <c r="E69" s="291">
        <v>14412</v>
      </c>
      <c r="F69" s="291">
        <v>15414.81</v>
      </c>
      <c r="G69" s="257">
        <v>15453</v>
      </c>
      <c r="H69" s="257">
        <v>13771</v>
      </c>
    </row>
    <row r="70" spans="1:8" s="334" customFormat="1">
      <c r="A70" s="49" t="s">
        <v>33</v>
      </c>
      <c r="B70" s="53">
        <v>14453</v>
      </c>
      <c r="C70" s="53">
        <v>17020</v>
      </c>
      <c r="D70" s="291">
        <v>18002.88</v>
      </c>
      <c r="E70" s="291">
        <v>18545</v>
      </c>
      <c r="F70" s="291">
        <v>19695.64</v>
      </c>
      <c r="G70" s="257">
        <v>19943</v>
      </c>
      <c r="H70" s="257">
        <v>20489</v>
      </c>
    </row>
    <row r="71" spans="1:8" s="334" customFormat="1" ht="22.5" customHeight="1">
      <c r="A71" s="445" t="s">
        <v>18</v>
      </c>
      <c r="B71" s="446"/>
      <c r="C71" s="446"/>
      <c r="D71" s="348"/>
      <c r="E71" s="348"/>
      <c r="F71" s="348"/>
      <c r="G71" s="348"/>
      <c r="H71" s="348"/>
    </row>
    <row r="72" spans="1:8" s="334" customFormat="1">
      <c r="A72" s="169" t="s">
        <v>34</v>
      </c>
      <c r="B72" s="53"/>
      <c r="C72" s="53"/>
      <c r="D72" s="73"/>
      <c r="E72" s="73"/>
      <c r="F72" s="73"/>
      <c r="G72" s="73"/>
      <c r="H72" s="73"/>
    </row>
    <row r="73" spans="1:8" s="334" customFormat="1">
      <c r="A73" s="49" t="s">
        <v>29</v>
      </c>
      <c r="B73" s="110">
        <v>135.1588226505304</v>
      </c>
      <c r="C73" s="110">
        <v>209.79297244964997</v>
      </c>
      <c r="D73" s="110">
        <v>250.05706306344905</v>
      </c>
      <c r="E73" s="110">
        <v>263.20002038713437</v>
      </c>
      <c r="F73" s="110">
        <v>249.53886331778506</v>
      </c>
      <c r="G73" s="355">
        <v>185.18806673012375</v>
      </c>
      <c r="H73" s="73">
        <v>129.68994016833992</v>
      </c>
    </row>
    <row r="74" spans="1:8" s="334" customFormat="1">
      <c r="A74" s="49" t="s">
        <v>30</v>
      </c>
      <c r="B74" s="110">
        <v>54.963887413701542</v>
      </c>
      <c r="C74" s="110">
        <v>109.49507571398036</v>
      </c>
      <c r="D74" s="110">
        <v>88.4</v>
      </c>
      <c r="E74" s="110">
        <v>124.43037974683544</v>
      </c>
      <c r="F74" s="110">
        <v>121.38242857863214</v>
      </c>
      <c r="G74" s="355">
        <v>77.094999999999999</v>
      </c>
      <c r="H74" s="73">
        <v>42.813141683778234</v>
      </c>
    </row>
    <row r="75" spans="1:8" s="334" customFormat="1">
      <c r="A75" s="49" t="s">
        <v>31</v>
      </c>
      <c r="B75" s="110">
        <v>59.306497175141246</v>
      </c>
      <c r="C75" s="110">
        <v>82.449536546019132</v>
      </c>
      <c r="D75" s="110">
        <v>83.64336759000885</v>
      </c>
      <c r="E75" s="110">
        <v>86.20804438280166</v>
      </c>
      <c r="F75" s="110">
        <v>80.030549820001696</v>
      </c>
      <c r="G75" s="355">
        <v>75.042157632888191</v>
      </c>
      <c r="H75" s="73">
        <v>46</v>
      </c>
    </row>
    <row r="76" spans="1:8" s="334" customFormat="1" ht="28.8">
      <c r="A76" s="320" t="s">
        <v>582</v>
      </c>
      <c r="B76" s="110"/>
      <c r="C76" s="110"/>
      <c r="D76" s="110"/>
      <c r="E76" s="110"/>
      <c r="F76" s="110"/>
      <c r="G76" s="355"/>
      <c r="H76" s="73"/>
    </row>
    <row r="77" spans="1:8" s="334" customFormat="1">
      <c r="A77" s="49" t="s">
        <v>32</v>
      </c>
      <c r="B77" s="110">
        <v>38.759733634069065</v>
      </c>
      <c r="C77" s="110">
        <v>33.431557617447872</v>
      </c>
      <c r="D77" s="110">
        <v>71.277972677630046</v>
      </c>
      <c r="E77" s="110">
        <v>54.801693033583128</v>
      </c>
      <c r="F77" s="110">
        <v>50.710453129166041</v>
      </c>
      <c r="G77" s="355">
        <v>46.048275415776871</v>
      </c>
      <c r="H77" s="73">
        <v>39.715271222133467</v>
      </c>
    </row>
    <row r="78" spans="1:8" s="334" customFormat="1">
      <c r="A78" s="49" t="s">
        <v>33</v>
      </c>
      <c r="B78" s="110">
        <v>60.374247561059988</v>
      </c>
      <c r="C78" s="110">
        <v>45.583783783783787</v>
      </c>
      <c r="D78" s="110">
        <v>33.092927353845603</v>
      </c>
      <c r="E78" s="110">
        <v>28.404691291453222</v>
      </c>
      <c r="F78" s="110">
        <v>30.696133763614689</v>
      </c>
      <c r="G78" s="355">
        <v>27.737301308729879</v>
      </c>
      <c r="H78" s="73">
        <v>22.042120162038167</v>
      </c>
    </row>
    <row r="79" spans="1:8" s="334" customFormat="1" ht="22.5" customHeight="1">
      <c r="A79" s="445" t="s">
        <v>25</v>
      </c>
      <c r="B79" s="446"/>
      <c r="C79" s="446"/>
      <c r="D79" s="348"/>
      <c r="E79" s="348"/>
      <c r="F79" s="348"/>
      <c r="G79" s="348"/>
      <c r="H79" s="348"/>
    </row>
    <row r="80" spans="1:8" s="334" customFormat="1">
      <c r="A80" s="169" t="s">
        <v>469</v>
      </c>
      <c r="B80" s="53">
        <v>3179817</v>
      </c>
      <c r="C80" s="53">
        <v>5427234</v>
      </c>
      <c r="D80" s="257">
        <v>5707173</v>
      </c>
      <c r="E80" s="257">
        <v>6109784</v>
      </c>
      <c r="F80" s="257">
        <v>5804402</v>
      </c>
      <c r="G80" s="291">
        <v>4307504</v>
      </c>
      <c r="H80" s="257">
        <v>2950468</v>
      </c>
    </row>
    <row r="81" spans="1:8" s="334" customFormat="1">
      <c r="A81" s="101" t="s">
        <v>4</v>
      </c>
      <c r="B81" s="53"/>
      <c r="C81" s="53"/>
      <c r="D81" s="257"/>
      <c r="E81" s="257"/>
      <c r="F81" s="257"/>
      <c r="G81" s="291"/>
      <c r="H81" s="257"/>
    </row>
    <row r="82" spans="1:8" s="334" customFormat="1">
      <c r="A82" s="49" t="s">
        <v>29</v>
      </c>
      <c r="B82" s="53">
        <v>2713854</v>
      </c>
      <c r="C82" s="53">
        <v>4786798</v>
      </c>
      <c r="D82" s="291">
        <v>5135842</v>
      </c>
      <c r="E82" s="291">
        <v>5473884</v>
      </c>
      <c r="F82" s="291">
        <v>5096714</v>
      </c>
      <c r="G82" s="291">
        <v>3696539</v>
      </c>
      <c r="H82" s="257">
        <v>2557745</v>
      </c>
    </row>
    <row r="83" spans="1:8" s="334" customFormat="1">
      <c r="A83" s="49" t="s">
        <v>30</v>
      </c>
      <c r="B83" s="53">
        <v>103497</v>
      </c>
      <c r="C83" s="53">
        <v>133192</v>
      </c>
      <c r="D83" s="291">
        <v>157923.06399999524</v>
      </c>
      <c r="E83" s="291">
        <v>196600</v>
      </c>
      <c r="F83" s="291">
        <v>216647</v>
      </c>
      <c r="G83" s="291">
        <v>154190</v>
      </c>
      <c r="H83" s="257">
        <v>104250</v>
      </c>
    </row>
    <row r="84" spans="1:8" s="334" customFormat="1">
      <c r="A84" s="49" t="s">
        <v>31</v>
      </c>
      <c r="B84" s="53">
        <v>251934</v>
      </c>
      <c r="C84" s="53">
        <v>387916</v>
      </c>
      <c r="D84" s="291">
        <v>307243</v>
      </c>
      <c r="E84" s="291">
        <v>310780</v>
      </c>
      <c r="F84" s="291">
        <v>312789</v>
      </c>
      <c r="G84" s="291">
        <v>286586</v>
      </c>
      <c r="H84" s="257">
        <v>172507</v>
      </c>
    </row>
    <row r="85" spans="1:8" s="334" customFormat="1" ht="28.8">
      <c r="A85" s="320" t="s">
        <v>582</v>
      </c>
      <c r="B85" s="53">
        <v>2304732</v>
      </c>
      <c r="C85" s="53">
        <v>2182370</v>
      </c>
      <c r="D85" s="258">
        <v>2160799</v>
      </c>
      <c r="E85" s="258">
        <v>2034475</v>
      </c>
      <c r="F85" s="258">
        <v>2062491</v>
      </c>
      <c r="G85" s="323">
        <v>1956652</v>
      </c>
      <c r="H85" s="258">
        <v>1552597</v>
      </c>
    </row>
    <row r="86" spans="1:8" s="334" customFormat="1">
      <c r="A86" s="101" t="s">
        <v>4</v>
      </c>
      <c r="B86" s="53"/>
      <c r="C86" s="53"/>
      <c r="D86" s="257"/>
      <c r="E86" s="257"/>
      <c r="F86" s="257"/>
      <c r="G86" s="291"/>
      <c r="H86" s="257"/>
    </row>
    <row r="87" spans="1:8" s="334" customFormat="1">
      <c r="A87" s="49" t="s">
        <v>32</v>
      </c>
      <c r="B87" s="53">
        <v>721745</v>
      </c>
      <c r="C87" s="53">
        <v>626942</v>
      </c>
      <c r="D87" s="291">
        <v>905350</v>
      </c>
      <c r="E87" s="291">
        <v>789802</v>
      </c>
      <c r="F87" s="291">
        <v>781692</v>
      </c>
      <c r="G87" s="291">
        <v>711584</v>
      </c>
      <c r="H87" s="257">
        <v>546919</v>
      </c>
    </row>
    <row r="88" spans="1:8" s="334" customFormat="1">
      <c r="A88" s="49" t="s">
        <v>33</v>
      </c>
      <c r="B88" s="53">
        <v>872589</v>
      </c>
      <c r="C88" s="53">
        <v>775836</v>
      </c>
      <c r="D88" s="291">
        <v>595768</v>
      </c>
      <c r="E88" s="291">
        <v>526765</v>
      </c>
      <c r="F88" s="291">
        <v>604580</v>
      </c>
      <c r="G88" s="291">
        <v>553165</v>
      </c>
      <c r="H88" s="257">
        <v>451621</v>
      </c>
    </row>
    <row r="89" spans="1:8" s="334" customFormat="1" ht="22.5" customHeight="1">
      <c r="A89" s="445" t="s">
        <v>35</v>
      </c>
      <c r="B89" s="446"/>
      <c r="C89" s="446"/>
      <c r="D89" s="348"/>
      <c r="E89" s="348"/>
      <c r="F89" s="348"/>
      <c r="G89" s="348"/>
      <c r="H89" s="348"/>
    </row>
    <row r="90" spans="1:8" s="334" customFormat="1">
      <c r="A90" s="169" t="s">
        <v>36</v>
      </c>
      <c r="B90" s="53">
        <v>205208</v>
      </c>
      <c r="C90" s="53">
        <v>209890</v>
      </c>
      <c r="D90" s="257">
        <v>192730</v>
      </c>
      <c r="E90" s="257">
        <v>181061</v>
      </c>
      <c r="F90" s="257">
        <v>161331</v>
      </c>
      <c r="G90" s="291">
        <v>157930</v>
      </c>
      <c r="H90" s="257">
        <v>154770</v>
      </c>
    </row>
    <row r="91" spans="1:8" s="334" customFormat="1">
      <c r="A91" s="169" t="s">
        <v>37</v>
      </c>
      <c r="B91" s="110">
        <v>45.65992066586098</v>
      </c>
      <c r="C91" s="110">
        <v>39.823255038353423</v>
      </c>
      <c r="D91" s="110">
        <v>52.13174907902247</v>
      </c>
      <c r="E91" s="110">
        <v>59.025063376431149</v>
      </c>
      <c r="F91" s="172">
        <v>50.685857026857825</v>
      </c>
      <c r="G91" s="324">
        <v>53.042100930792124</v>
      </c>
      <c r="H91" s="324">
        <v>47.891096465723329</v>
      </c>
    </row>
    <row r="92" spans="1:8" s="51" customFormat="1">
      <c r="A92" s="169" t="s">
        <v>38</v>
      </c>
      <c r="B92" s="53">
        <v>9369781</v>
      </c>
      <c r="C92" s="53">
        <v>8358503</v>
      </c>
      <c r="D92" s="291">
        <v>10047352</v>
      </c>
      <c r="E92" s="291">
        <v>10687137</v>
      </c>
      <c r="F92" s="291">
        <v>8177200</v>
      </c>
      <c r="G92" s="325">
        <v>8376939</v>
      </c>
      <c r="H92" s="325">
        <v>7412105</v>
      </c>
    </row>
    <row r="93" spans="1:8" s="334" customFormat="1" ht="6" customHeight="1">
      <c r="A93" s="127"/>
      <c r="B93" s="29"/>
      <c r="C93" s="29"/>
    </row>
    <row r="94" spans="1:8" s="334" customFormat="1">
      <c r="A94" s="113" t="s">
        <v>475</v>
      </c>
      <c r="D94" s="25"/>
      <c r="E94" s="25"/>
      <c r="F94" s="25"/>
    </row>
    <row r="95" spans="1:8">
      <c r="A95" s="356" t="s">
        <v>561</v>
      </c>
    </row>
  </sheetData>
  <customSheetViews>
    <customSheetView guid="{9B992861-3AC3-4AC1-AB34-7184421AE797}">
      <pane xSplit="1" ySplit="7" topLeftCell="B8" activePane="bottomRight" state="frozen"/>
      <selection pane="bottomRight" activeCell="G8" sqref="G8"/>
      <pageMargins left="0" right="0" top="0" bottom="0" header="0" footer="0"/>
      <printOptions horizontalCentered="1"/>
      <pageSetup paperSize="9" orientation="portrait" horizontalDpi="4294967295" verticalDpi="4294967295" r:id="rId1"/>
    </customSheetView>
    <customSheetView guid="{19B7ECBE-69EE-4DBE-BD16-EF1085DA02C7}">
      <pane xSplit="1" ySplit="7" topLeftCell="B23" activePane="bottomRight" state="frozen"/>
      <selection pane="bottomRight" activeCell="G8" sqref="G8"/>
      <pageMargins left="0" right="0" top="0" bottom="0" header="0" footer="0"/>
      <printOptions horizontalCentered="1"/>
      <pageSetup paperSize="9" orientation="portrait" horizontalDpi="4294967295" verticalDpi="4294967295" r:id="rId2"/>
    </customSheetView>
    <customSheetView guid="{29E01DBE-1661-4C34-BC41-66AA3D6D32EB}">
      <pane xSplit="1" ySplit="7" topLeftCell="B8" activePane="bottomRight" state="frozen"/>
      <selection pane="bottomRight" activeCell="J80" sqref="J80:J88"/>
      <pageMargins left="0" right="0" top="0" bottom="0" header="0" footer="0"/>
      <printOptions horizontalCentered="1"/>
      <pageSetup paperSize="9" orientation="portrait" horizontalDpi="4294967295" verticalDpi="4294967295" r:id="rId3"/>
    </customSheetView>
    <customSheetView guid="{08F4DDD3-9D6E-4158-840D-C525428F9A47}">
      <pane xSplit="1" ySplit="7" topLeftCell="B20" activePane="bottomRight" state="frozen"/>
      <selection pane="bottomRight" activeCell="J80" sqref="J80:J88"/>
      <pageMargins left="0" right="0" top="0" bottom="0" header="0" footer="0"/>
      <printOptions horizontalCentered="1"/>
      <pageSetup paperSize="9" orientation="portrait" horizontalDpi="4294967295" verticalDpi="4294967295" r:id="rId4"/>
    </customSheetView>
  </customSheetViews>
  <mergeCells count="10">
    <mergeCell ref="A71:C71"/>
    <mergeCell ref="A79:C79"/>
    <mergeCell ref="A89:C89"/>
    <mergeCell ref="I4:J4"/>
    <mergeCell ref="A61:C61"/>
    <mergeCell ref="A25:C25"/>
    <mergeCell ref="A6:C6"/>
    <mergeCell ref="A7:C7"/>
    <mergeCell ref="A42:C42"/>
    <mergeCell ref="A60:H60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5" verticalDpi="4294967295" r:id="rId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ColWidth="12.44140625" defaultRowHeight="13.8"/>
  <cols>
    <col min="1" max="1" width="31.33203125" style="3" customWidth="1"/>
    <col min="2" max="2" width="15.33203125" style="3" customWidth="1"/>
    <col min="3" max="3" width="14.44140625" style="3" customWidth="1"/>
    <col min="4" max="4" width="15.5546875" style="3" customWidth="1"/>
    <col min="5" max="16384" width="12.44140625" style="3"/>
  </cols>
  <sheetData>
    <row r="1" spans="1:4">
      <c r="A1" s="2" t="s">
        <v>460</v>
      </c>
    </row>
    <row r="3" spans="1:4">
      <c r="A3" s="4" t="s">
        <v>678</v>
      </c>
      <c r="B3" s="5"/>
    </row>
    <row r="4" spans="1:4">
      <c r="A4" s="60"/>
    </row>
    <row r="5" spans="1:4" ht="30" customHeight="1">
      <c r="A5" s="17" t="s">
        <v>0</v>
      </c>
      <c r="B5" s="19" t="s">
        <v>329</v>
      </c>
      <c r="C5" s="19" t="s">
        <v>330</v>
      </c>
      <c r="D5" s="18" t="s">
        <v>331</v>
      </c>
    </row>
    <row r="6" spans="1:4" ht="22.5" customHeight="1">
      <c r="A6" s="61" t="s">
        <v>488</v>
      </c>
      <c r="B6" s="381">
        <v>154770</v>
      </c>
      <c r="C6" s="395">
        <v>47.891096465723329</v>
      </c>
      <c r="D6" s="396">
        <v>7412105</v>
      </c>
    </row>
    <row r="7" spans="1:4">
      <c r="A7" s="7" t="s">
        <v>308</v>
      </c>
      <c r="B7" s="53">
        <v>154770</v>
      </c>
      <c r="C7" s="166">
        <v>24.558719390062674</v>
      </c>
      <c r="D7" s="161">
        <v>3800953</v>
      </c>
    </row>
    <row r="8" spans="1:4">
      <c r="A8" s="7" t="s">
        <v>309</v>
      </c>
      <c r="B8" s="53">
        <v>154770</v>
      </c>
      <c r="C8" s="166">
        <v>17.734431737416813</v>
      </c>
      <c r="D8" s="161">
        <v>2744758</v>
      </c>
    </row>
    <row r="9" spans="1:4">
      <c r="A9" s="7" t="s">
        <v>310</v>
      </c>
      <c r="B9" s="53">
        <v>154770</v>
      </c>
      <c r="C9" s="166">
        <v>5.5979453382438455</v>
      </c>
      <c r="D9" s="161">
        <v>866394</v>
      </c>
    </row>
    <row r="10" spans="1:4">
      <c r="B10" s="26"/>
      <c r="C10" s="26"/>
      <c r="D10" s="26"/>
    </row>
  </sheetData>
  <customSheetViews>
    <customSheetView guid="{9B992861-3AC3-4AC1-AB34-7184421AE797}">
      <selection activeCell="C8" sqref="C8"/>
      <pageMargins left="0" right="0" top="0" bottom="0" header="0" footer="0"/>
      <printOptions horizontalCentered="1"/>
      <pageSetup paperSize="9" orientation="portrait" horizontalDpi="4294967294" r:id="rId1"/>
    </customSheetView>
    <customSheetView guid="{19B7ECBE-69EE-4DBE-BD16-EF1085DA02C7}">
      <selection activeCell="C8" sqref="C8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>
      <selection activeCell="C8" sqref="C8"/>
      <pageMargins left="0" right="0" top="0" bottom="0" header="0" footer="0"/>
      <printOptions horizontalCentered="1"/>
      <pageSetup paperSize="9" orientation="portrait" horizontalDpi="4294967294" r:id="rId3"/>
    </customSheetView>
    <customSheetView guid="{08F4DDD3-9D6E-4158-840D-C525428F9A47}">
      <selection activeCell="E22" sqref="E22"/>
      <pageMargins left="0" right="0" top="0" bottom="0" header="0" footer="0"/>
      <printOptions horizontalCentered="1"/>
      <pageSetup paperSize="9" orientation="portrait" horizontalDpi="4294967294" r:id="rId4"/>
    </customSheetView>
  </customSheetView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ColWidth="9.109375" defaultRowHeight="13.8"/>
  <cols>
    <col min="1" max="1" width="19.88671875" style="3" customWidth="1"/>
    <col min="2" max="2" width="11" style="3" customWidth="1"/>
    <col min="3" max="3" width="10.109375" style="3" customWidth="1"/>
    <col min="4" max="4" width="9.44140625" style="3" customWidth="1"/>
    <col min="5" max="5" width="10.88671875" style="3" customWidth="1"/>
    <col min="6" max="6" width="11.33203125" style="3" customWidth="1"/>
    <col min="7" max="7" width="10.6640625" style="3" customWidth="1"/>
    <col min="8" max="8" width="10.44140625" style="3" customWidth="1"/>
    <col min="9" max="16384" width="9.109375" style="3"/>
  </cols>
  <sheetData>
    <row r="1" spans="1:8">
      <c r="A1" s="2" t="s">
        <v>460</v>
      </c>
    </row>
    <row r="3" spans="1:8">
      <c r="A3" s="4" t="s">
        <v>677</v>
      </c>
      <c r="B3" s="5"/>
    </row>
    <row r="4" spans="1:8">
      <c r="A4" s="60"/>
    </row>
    <row r="5" spans="1:8" ht="18.75" customHeight="1">
      <c r="A5" s="461" t="s">
        <v>0</v>
      </c>
      <c r="B5" s="463" t="s">
        <v>138</v>
      </c>
      <c r="C5" s="463" t="s">
        <v>311</v>
      </c>
      <c r="D5" s="463"/>
      <c r="E5" s="463"/>
      <c r="F5" s="463"/>
      <c r="G5" s="463"/>
      <c r="H5" s="464"/>
    </row>
    <row r="6" spans="1:8" ht="18.75" customHeight="1">
      <c r="A6" s="461"/>
      <c r="B6" s="463"/>
      <c r="C6" s="463" t="s">
        <v>696</v>
      </c>
      <c r="D6" s="463" t="s">
        <v>312</v>
      </c>
      <c r="E6" s="463"/>
      <c r="F6" s="463" t="s">
        <v>313</v>
      </c>
      <c r="G6" s="492" t="s">
        <v>314</v>
      </c>
      <c r="H6" s="494" t="s">
        <v>315</v>
      </c>
    </row>
    <row r="7" spans="1:8" ht="37.5" customHeight="1">
      <c r="A7" s="461"/>
      <c r="B7" s="463"/>
      <c r="C7" s="463"/>
      <c r="D7" s="261" t="s">
        <v>316</v>
      </c>
      <c r="E7" s="261" t="s">
        <v>317</v>
      </c>
      <c r="F7" s="463"/>
      <c r="G7" s="493"/>
      <c r="H7" s="495"/>
    </row>
    <row r="8" spans="1:8">
      <c r="A8" s="461" t="s">
        <v>292</v>
      </c>
      <c r="B8" s="463"/>
      <c r="C8" s="463"/>
      <c r="D8" s="463"/>
      <c r="E8" s="463"/>
      <c r="F8" s="463"/>
      <c r="G8" s="463"/>
      <c r="H8" s="464"/>
    </row>
    <row r="9" spans="1:8" s="22" customFormat="1">
      <c r="A9" s="397" t="s">
        <v>318</v>
      </c>
      <c r="B9" s="398">
        <v>100</v>
      </c>
      <c r="C9" s="398">
        <v>68.099999999999994</v>
      </c>
      <c r="D9" s="398">
        <v>7.5</v>
      </c>
      <c r="E9" s="398">
        <v>7.4</v>
      </c>
      <c r="F9" s="398">
        <v>5.4</v>
      </c>
      <c r="G9" s="398">
        <v>1.2</v>
      </c>
      <c r="H9" s="399">
        <v>10.4</v>
      </c>
    </row>
    <row r="10" spans="1:8" s="22" customFormat="1">
      <c r="A10" s="169" t="s">
        <v>319</v>
      </c>
      <c r="B10" s="110">
        <v>100</v>
      </c>
      <c r="C10" s="110">
        <v>69.099999999999994</v>
      </c>
      <c r="D10" s="110">
        <v>4.5</v>
      </c>
      <c r="E10" s="110">
        <v>7</v>
      </c>
      <c r="F10" s="110">
        <v>6</v>
      </c>
      <c r="G10" s="110">
        <v>10.6</v>
      </c>
      <c r="H10" s="172">
        <v>2.7</v>
      </c>
    </row>
    <row r="11" spans="1:8" s="22" customFormat="1">
      <c r="A11" s="169" t="s">
        <v>310</v>
      </c>
      <c r="B11" s="53">
        <v>100</v>
      </c>
      <c r="C11" s="110">
        <v>41.2</v>
      </c>
      <c r="D11" s="110">
        <v>0.7</v>
      </c>
      <c r="E11" s="110">
        <v>7.7</v>
      </c>
      <c r="F11" s="110">
        <v>9.1</v>
      </c>
      <c r="G11" s="110">
        <v>0</v>
      </c>
      <c r="H11" s="172">
        <v>41.4</v>
      </c>
    </row>
    <row r="12" spans="1:8">
      <c r="A12" s="445" t="s">
        <v>300</v>
      </c>
      <c r="B12" s="446"/>
      <c r="C12" s="446"/>
      <c r="D12" s="446"/>
      <c r="E12" s="446"/>
      <c r="F12" s="446"/>
      <c r="G12" s="446"/>
      <c r="H12" s="457"/>
    </row>
    <row r="13" spans="1:8" s="25" customFormat="1">
      <c r="A13" s="104" t="s">
        <v>142</v>
      </c>
      <c r="B13" s="190">
        <v>100</v>
      </c>
      <c r="C13" s="190">
        <v>79.8</v>
      </c>
      <c r="D13" s="190">
        <v>6.1</v>
      </c>
      <c r="E13" s="190">
        <v>8.6</v>
      </c>
      <c r="F13" s="190">
        <v>5.5</v>
      </c>
      <c r="G13" s="190" t="s">
        <v>152</v>
      </c>
      <c r="H13" s="294" t="s">
        <v>152</v>
      </c>
    </row>
    <row r="14" spans="1:8" s="22" customFormat="1">
      <c r="A14" s="49" t="s">
        <v>318</v>
      </c>
      <c r="B14" s="110">
        <v>100</v>
      </c>
      <c r="C14" s="110">
        <v>78.8</v>
      </c>
      <c r="D14" s="110">
        <v>8.1</v>
      </c>
      <c r="E14" s="110">
        <v>8.1</v>
      </c>
      <c r="F14" s="110">
        <v>5</v>
      </c>
      <c r="G14" s="110" t="s">
        <v>152</v>
      </c>
      <c r="H14" s="172" t="s">
        <v>152</v>
      </c>
    </row>
    <row r="15" spans="1:8" s="22" customFormat="1">
      <c r="A15" s="49" t="s">
        <v>319</v>
      </c>
      <c r="B15" s="110">
        <v>100</v>
      </c>
      <c r="C15" s="110">
        <v>82.4</v>
      </c>
      <c r="D15" s="110">
        <v>5</v>
      </c>
      <c r="E15" s="110">
        <v>7.9</v>
      </c>
      <c r="F15" s="110">
        <v>4.7</v>
      </c>
      <c r="G15" s="110" t="s">
        <v>152</v>
      </c>
      <c r="H15" s="172" t="s">
        <v>152</v>
      </c>
    </row>
    <row r="16" spans="1:8" s="22" customFormat="1">
      <c r="A16" s="49" t="s">
        <v>310</v>
      </c>
      <c r="B16" s="110">
        <v>100</v>
      </c>
      <c r="C16" s="110">
        <v>75.5</v>
      </c>
      <c r="D16" s="110">
        <v>1.2</v>
      </c>
      <c r="E16" s="110">
        <v>13.1</v>
      </c>
      <c r="F16" s="110">
        <v>10.199999999999999</v>
      </c>
      <c r="G16" s="110" t="s">
        <v>152</v>
      </c>
      <c r="H16" s="172" t="s">
        <v>152</v>
      </c>
    </row>
    <row r="17" spans="1:8">
      <c r="A17" s="26"/>
      <c r="B17" s="26"/>
      <c r="C17" s="26"/>
      <c r="D17" s="26"/>
      <c r="E17" s="26"/>
      <c r="F17" s="26"/>
      <c r="G17" s="26"/>
      <c r="H17" s="26"/>
    </row>
    <row r="18" spans="1:8">
      <c r="A18" s="363" t="s">
        <v>697</v>
      </c>
    </row>
    <row r="19" spans="1:8">
      <c r="B19" s="23"/>
    </row>
  </sheetData>
  <customSheetViews>
    <customSheetView guid="{9B992861-3AC3-4AC1-AB34-7184421AE797}">
      <pane xSplit="1" ySplit="8" topLeftCell="B9" activePane="bottomRight" state="frozen"/>
      <selection pane="bottomRight" activeCell="A4" sqref="A4"/>
      <pageMargins left="0" right="0" top="0" bottom="0" header="0" footer="0"/>
      <printOptions horizontalCentered="1"/>
      <pageSetup paperSize="9" orientation="portrait" horizontalDpi="4294967294" r:id="rId1"/>
    </customSheetView>
    <customSheetView guid="{19B7ECBE-69EE-4DBE-BD16-EF1085DA02C7}">
      <pane xSplit="1" ySplit="8" topLeftCell="B9" activePane="bottomRight" state="frozen"/>
      <selection pane="bottomRight" activeCell="A4" sqref="A4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>
      <pane xSplit="1" ySplit="8" topLeftCell="B9" activePane="bottomRight" state="frozen"/>
      <selection pane="bottomRight" activeCell="A4" sqref="A4"/>
      <pageMargins left="0" right="0" top="0" bottom="0" header="0" footer="0"/>
      <printOptions horizontalCentered="1"/>
      <pageSetup paperSize="9" orientation="portrait" horizontalDpi="4294967294" r:id="rId3"/>
    </customSheetView>
    <customSheetView guid="{08F4DDD3-9D6E-4158-840D-C525428F9A47}">
      <pane xSplit="1" ySplit="8" topLeftCell="B9" activePane="bottomRight" state="frozen"/>
      <selection pane="bottomRight" activeCell="I28" sqref="I28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10">
    <mergeCell ref="A8:H8"/>
    <mergeCell ref="A12:H12"/>
    <mergeCell ref="A5:A7"/>
    <mergeCell ref="B5:B7"/>
    <mergeCell ref="C5:H5"/>
    <mergeCell ref="C6:C7"/>
    <mergeCell ref="D6:E6"/>
    <mergeCell ref="F6:F7"/>
    <mergeCell ref="G6:G7"/>
    <mergeCell ref="H6:H7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ColWidth="9.109375" defaultRowHeight="13.8"/>
  <cols>
    <col min="1" max="1" width="20.109375" style="3" customWidth="1"/>
    <col min="2" max="2" width="12.88671875" style="3" customWidth="1"/>
    <col min="3" max="3" width="15.44140625" style="3" customWidth="1"/>
    <col min="4" max="16384" width="9.109375" style="3"/>
  </cols>
  <sheetData>
    <row r="1" spans="1:5" ht="15.6">
      <c r="A1" s="24" t="s">
        <v>457</v>
      </c>
    </row>
    <row r="2" spans="1:5">
      <c r="A2" s="68"/>
    </row>
    <row r="3" spans="1:5" s="26" customFormat="1">
      <c r="A3" s="34" t="s">
        <v>676</v>
      </c>
      <c r="B3" s="35"/>
    </row>
    <row r="4" spans="1:5" s="26" customFormat="1">
      <c r="A4" s="69" t="s">
        <v>40</v>
      </c>
    </row>
    <row r="5" spans="1:5" s="26" customFormat="1">
      <c r="A5" s="70"/>
    </row>
    <row r="6" spans="1:5" s="26" customFormat="1" ht="18" customHeight="1">
      <c r="A6" s="474" t="s">
        <v>0</v>
      </c>
      <c r="B6" s="475" t="s">
        <v>138</v>
      </c>
      <c r="C6" s="474"/>
    </row>
    <row r="7" spans="1:5" s="26" customFormat="1" ht="45" customHeight="1">
      <c r="A7" s="474"/>
      <c r="B7" s="312" t="s">
        <v>332</v>
      </c>
      <c r="C7" s="359" t="s">
        <v>601</v>
      </c>
      <c r="D7" s="334"/>
      <c r="E7" s="334"/>
    </row>
    <row r="8" spans="1:5" s="26" customFormat="1" ht="7.5" customHeight="1">
      <c r="A8" s="67"/>
      <c r="B8" s="71"/>
      <c r="C8" s="71"/>
    </row>
    <row r="9" spans="1:5" s="26" customFormat="1">
      <c r="A9" s="43" t="s">
        <v>41</v>
      </c>
      <c r="B9" s="53">
        <v>342565</v>
      </c>
      <c r="C9" s="110">
        <v>24.765191013640319</v>
      </c>
    </row>
    <row r="10" spans="1:5" s="26" customFormat="1">
      <c r="A10" s="74" t="s">
        <v>42</v>
      </c>
      <c r="B10" s="53">
        <v>121935</v>
      </c>
      <c r="C10" s="110">
        <v>8.8150965984506069</v>
      </c>
    </row>
    <row r="11" spans="1:5" s="26" customFormat="1" ht="7.5" customHeight="1">
      <c r="A11" s="74"/>
      <c r="B11" s="53"/>
      <c r="C11" s="110"/>
    </row>
    <row r="12" spans="1:5" s="26" customFormat="1">
      <c r="A12" s="43" t="s">
        <v>377</v>
      </c>
      <c r="B12" s="53">
        <v>434888</v>
      </c>
      <c r="C12" s="110">
        <v>31.439535240144238</v>
      </c>
    </row>
    <row r="13" spans="1:5" s="26" customFormat="1">
      <c r="A13" s="74" t="s">
        <v>43</v>
      </c>
      <c r="B13" s="53">
        <v>26608</v>
      </c>
      <c r="C13" s="110">
        <v>1.923582976926836</v>
      </c>
    </row>
    <row r="14" spans="1:5" s="26" customFormat="1" ht="7.5" customHeight="1">
      <c r="A14" s="74"/>
      <c r="B14" s="53"/>
      <c r="C14" s="110"/>
    </row>
    <row r="15" spans="1:5" s="26" customFormat="1" ht="15">
      <c r="A15" s="43" t="s">
        <v>610</v>
      </c>
      <c r="B15" s="53">
        <v>11283963</v>
      </c>
      <c r="C15" s="110">
        <v>815.75613120385879</v>
      </c>
    </row>
    <row r="16" spans="1:5">
      <c r="A16" s="13"/>
      <c r="B16" s="14"/>
      <c r="C16" s="14"/>
    </row>
    <row r="17" spans="1:1">
      <c r="A17" s="163" t="s">
        <v>600</v>
      </c>
    </row>
    <row r="18" spans="1:1">
      <c r="A18" s="163" t="s">
        <v>637</v>
      </c>
    </row>
  </sheetData>
  <customSheetViews>
    <customSheetView guid="{9B992861-3AC3-4AC1-AB34-7184421AE797}">
      <pane xSplit="1" ySplit="7" topLeftCell="B8" activePane="bottomRight" state="frozen"/>
      <selection pane="bottomRight" activeCell="C9" sqref="C9"/>
      <pageMargins left="0" right="0" top="0" bottom="0" header="0" footer="0"/>
      <printOptions horizontalCentered="1"/>
      <pageSetup paperSize="9" orientation="portrait" horizontalDpi="4294967294" r:id="rId1"/>
    </customSheetView>
    <customSheetView guid="{19B7ECBE-69EE-4DBE-BD16-EF1085DA02C7}">
      <pane xSplit="1" ySplit="7" topLeftCell="B8" activePane="bottomRight" state="frozen"/>
      <selection pane="bottomRight" activeCell="C9" sqref="C9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>
      <pane xSplit="1" ySplit="7" topLeftCell="B8" activePane="bottomRight" state="frozen"/>
      <selection pane="bottomRight" activeCell="C9" sqref="C9"/>
      <pageMargins left="0" right="0" top="0" bottom="0" header="0" footer="0"/>
      <printOptions horizontalCentered="1"/>
      <pageSetup paperSize="9" orientation="portrait" horizontalDpi="4294967294" r:id="rId3"/>
    </customSheetView>
    <customSheetView guid="{08F4DDD3-9D6E-4158-840D-C525428F9A47}">
      <pane xSplit="1" ySplit="7" topLeftCell="B8" activePane="bottomRight" state="frozen"/>
      <selection pane="bottomRight" activeCell="A24" sqref="A24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2">
    <mergeCell ref="A6:A7"/>
    <mergeCell ref="B6:C6"/>
  </mergeCells>
  <printOptions horizontalCentered="1"/>
  <pageMargins left="0" right="0" top="0" bottom="0" header="0" footer="0"/>
  <pageSetup paperSize="9" orientation="portrait" horizontalDpi="4294967294" r:id="rId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ColWidth="9.109375" defaultRowHeight="13.8"/>
  <cols>
    <col min="1" max="1" width="30.44140625" style="88" customWidth="1"/>
    <col min="2" max="2" width="12.88671875" style="3" customWidth="1"/>
    <col min="3" max="3" width="17.44140625" style="3" customWidth="1"/>
    <col min="4" max="4" width="12.88671875" style="3" customWidth="1"/>
    <col min="5" max="16384" width="9.109375" style="3"/>
  </cols>
  <sheetData>
    <row r="1" spans="1:5">
      <c r="A1" s="2" t="s">
        <v>460</v>
      </c>
    </row>
    <row r="3" spans="1:5" s="26" customFormat="1">
      <c r="A3" s="34" t="s">
        <v>675</v>
      </c>
    </row>
    <row r="4" spans="1:5" s="26" customFormat="1">
      <c r="A4" s="69" t="s">
        <v>40</v>
      </c>
    </row>
    <row r="5" spans="1:5" s="26" customFormat="1">
      <c r="A5" s="69"/>
    </row>
    <row r="6" spans="1:5" s="76" customFormat="1">
      <c r="A6" s="474" t="s">
        <v>156</v>
      </c>
      <c r="B6" s="475" t="s">
        <v>138</v>
      </c>
      <c r="C6" s="476"/>
      <c r="D6" s="474"/>
    </row>
    <row r="7" spans="1:5" s="26" customFormat="1" ht="40.950000000000003" customHeight="1">
      <c r="A7" s="474"/>
      <c r="B7" s="313" t="s">
        <v>332</v>
      </c>
      <c r="C7" s="359" t="s">
        <v>601</v>
      </c>
      <c r="D7" s="359" t="s">
        <v>598</v>
      </c>
    </row>
    <row r="8" spans="1:5" s="26" customFormat="1" ht="7.5" customHeight="1">
      <c r="A8" s="77"/>
      <c r="B8" s="260"/>
      <c r="C8" s="78"/>
      <c r="D8" s="78"/>
    </row>
    <row r="9" spans="1:5" s="27" customFormat="1">
      <c r="A9" s="80" t="s">
        <v>371</v>
      </c>
      <c r="B9" s="164">
        <v>342565</v>
      </c>
      <c r="C9" s="190">
        <v>24.765191013640319</v>
      </c>
      <c r="D9" s="190">
        <v>98.734137083269673</v>
      </c>
      <c r="E9" s="400"/>
    </row>
    <row r="10" spans="1:5" s="26" customFormat="1" ht="7.5" customHeight="1">
      <c r="A10" s="77"/>
      <c r="B10" s="164"/>
      <c r="C10" s="190"/>
      <c r="D10" s="190"/>
      <c r="E10" s="51"/>
    </row>
    <row r="11" spans="1:5" s="26" customFormat="1" ht="15" customHeight="1">
      <c r="A11" s="45" t="s">
        <v>365</v>
      </c>
      <c r="B11" s="53">
        <v>102207</v>
      </c>
      <c r="C11" s="110">
        <v>7.3888922625812219</v>
      </c>
      <c r="D11" s="110">
        <v>99.688859411271295</v>
      </c>
      <c r="E11" s="51"/>
    </row>
    <row r="12" spans="1:5" s="26" customFormat="1" ht="15" customHeight="1">
      <c r="A12" s="46" t="s">
        <v>372</v>
      </c>
      <c r="B12" s="53">
        <v>3577</v>
      </c>
      <c r="C12" s="110">
        <v>0.25859351730559582</v>
      </c>
      <c r="D12" s="110">
        <v>106.55347036044087</v>
      </c>
      <c r="E12" s="51"/>
    </row>
    <row r="13" spans="1:5" s="26" customFormat="1" ht="15" customHeight="1">
      <c r="A13" s="46" t="s">
        <v>373</v>
      </c>
      <c r="B13" s="53">
        <v>52180</v>
      </c>
      <c r="C13" s="110">
        <v>3.7722699840665328</v>
      </c>
      <c r="D13" s="110">
        <v>100.74720522078273</v>
      </c>
      <c r="E13" s="51"/>
    </row>
    <row r="14" spans="1:5" s="26" customFormat="1" ht="15" customHeight="1">
      <c r="A14" s="46" t="s">
        <v>374</v>
      </c>
      <c r="B14" s="53">
        <v>46450</v>
      </c>
      <c r="C14" s="110">
        <v>3.3580287612090927</v>
      </c>
      <c r="D14" s="110">
        <v>98.045423843296192</v>
      </c>
      <c r="E14" s="51"/>
    </row>
    <row r="15" spans="1:5" s="26" customFormat="1" ht="15" customHeight="1">
      <c r="A15" s="45" t="s">
        <v>366</v>
      </c>
      <c r="B15" s="53">
        <v>93915</v>
      </c>
      <c r="C15" s="110">
        <v>6.7894353306555857</v>
      </c>
      <c r="D15" s="110">
        <v>98.956851588430538</v>
      </c>
      <c r="E15" s="51"/>
    </row>
    <row r="16" spans="1:5" s="26" customFormat="1">
      <c r="A16" s="46" t="s">
        <v>367</v>
      </c>
      <c r="B16" s="53">
        <v>48745</v>
      </c>
      <c r="C16" s="110">
        <v>3.5239421305734604</v>
      </c>
      <c r="D16" s="110">
        <v>101.49921915668922</v>
      </c>
      <c r="E16" s="51"/>
    </row>
    <row r="17" spans="1:5" s="26" customFormat="1">
      <c r="A17" s="46" t="s">
        <v>368</v>
      </c>
      <c r="B17" s="53">
        <v>45170</v>
      </c>
      <c r="C17" s="110">
        <v>3.2654932000821248</v>
      </c>
      <c r="D17" s="110">
        <v>96.352389078498291</v>
      </c>
      <c r="E17" s="51"/>
    </row>
    <row r="18" spans="1:5" s="26" customFormat="1">
      <c r="A18" s="85" t="s">
        <v>376</v>
      </c>
      <c r="B18" s="53">
        <v>1828</v>
      </c>
      <c r="C18" s="110">
        <v>0.13215234823445041</v>
      </c>
      <c r="D18" s="110">
        <v>98.757428417071864</v>
      </c>
      <c r="E18" s="51"/>
    </row>
    <row r="19" spans="1:5" s="26" customFormat="1" ht="15" customHeight="1">
      <c r="A19" s="45" t="s">
        <v>375</v>
      </c>
      <c r="B19" s="53">
        <v>146443</v>
      </c>
      <c r="C19" s="110">
        <v>10.586863420403512</v>
      </c>
      <c r="D19" s="110">
        <v>97.938151224536199</v>
      </c>
      <c r="E19" s="51"/>
    </row>
    <row r="20" spans="1:5" s="26" customFormat="1" ht="15" customHeight="1">
      <c r="A20" s="46" t="s">
        <v>599</v>
      </c>
      <c r="B20" s="53">
        <v>8055</v>
      </c>
      <c r="C20" s="110">
        <v>0.58232339443572101</v>
      </c>
      <c r="D20" s="110">
        <v>100.63718140929537</v>
      </c>
      <c r="E20" s="51"/>
    </row>
    <row r="21" spans="1:5" s="26" customFormat="1">
      <c r="A21" s="46" t="s">
        <v>368</v>
      </c>
      <c r="B21" s="53">
        <v>16453</v>
      </c>
      <c r="C21" s="110">
        <v>1.1894434275171841</v>
      </c>
      <c r="D21" s="110">
        <v>92.802752552315411</v>
      </c>
      <c r="E21" s="51"/>
    </row>
    <row r="22" spans="1:5" s="26" customFormat="1">
      <c r="A22" s="47" t="s">
        <v>376</v>
      </c>
      <c r="B22" s="53">
        <v>283</v>
      </c>
      <c r="C22" s="110">
        <v>2.0459034217915464E-2</v>
      </c>
      <c r="D22" s="110">
        <v>75.2659574468085</v>
      </c>
      <c r="E22" s="51"/>
    </row>
    <row r="23" spans="1:5" s="26" customFormat="1">
      <c r="A23" s="46" t="s">
        <v>369</v>
      </c>
      <c r="B23" s="53">
        <v>121935</v>
      </c>
      <c r="C23" s="110">
        <v>8.8150965984506069</v>
      </c>
      <c r="D23" s="110">
        <v>98.499107380869674</v>
      </c>
      <c r="E23" s="51"/>
    </row>
    <row r="24" spans="1:5" s="26" customFormat="1">
      <c r="A24" s="47" t="s">
        <v>370</v>
      </c>
      <c r="B24" s="53">
        <v>110054</v>
      </c>
      <c r="C24" s="110">
        <v>7.9561786283338094</v>
      </c>
      <c r="D24" s="110">
        <v>98.578479232540019</v>
      </c>
      <c r="E24" s="51"/>
    </row>
    <row r="25" spans="1:5" s="26" customFormat="1">
      <c r="A25" s="47" t="s">
        <v>141</v>
      </c>
      <c r="B25" s="161">
        <v>11881</v>
      </c>
      <c r="C25" s="110">
        <v>0.85891797011679716</v>
      </c>
      <c r="D25" s="110">
        <v>97.769914417379852</v>
      </c>
      <c r="E25" s="51"/>
    </row>
    <row r="26" spans="1:5">
      <c r="A26" s="86"/>
      <c r="B26" s="12"/>
      <c r="C26" s="87"/>
      <c r="D26" s="87"/>
    </row>
    <row r="27" spans="1:5">
      <c r="A27" s="163" t="s">
        <v>638</v>
      </c>
    </row>
  </sheetData>
  <customSheetViews>
    <customSheetView guid="{9B992861-3AC3-4AC1-AB34-7184421AE797}" showPageBreaks="1" printArea="1">
      <pane xSplit="1" ySplit="7" topLeftCell="B8" activePane="bottomRight" state="frozen"/>
      <selection pane="bottomRight" activeCell="C9" sqref="C9:C25"/>
      <pageMargins left="0" right="0" top="0" bottom="0" header="0" footer="0"/>
      <printOptions horizontalCentered="1"/>
      <pageSetup paperSize="9" orientation="portrait" horizontalDpi="4294967294" r:id="rId1"/>
    </customSheetView>
    <customSheetView guid="{19B7ECBE-69EE-4DBE-BD16-EF1085DA02C7}" showPageBreaks="1" printArea="1">
      <pane xSplit="1" ySplit="7" topLeftCell="B8" activePane="bottomRight" state="frozen"/>
      <selection pane="bottomRight" activeCell="C9" sqref="C9:C25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 showPageBreaks="1" printArea="1">
      <pane xSplit="1" ySplit="7" topLeftCell="B8" activePane="bottomRight" state="frozen"/>
      <selection pane="bottomRight" activeCell="C9" sqref="C9:C25"/>
      <pageMargins left="0" right="0" top="0" bottom="0" header="0" footer="0"/>
      <printOptions horizontalCentered="1"/>
      <pageSetup paperSize="9" orientation="portrait" horizontalDpi="4294967294" r:id="rId3"/>
    </customSheetView>
    <customSheetView guid="{08F4DDD3-9D6E-4158-840D-C525428F9A47}" showPageBreaks="1" printArea="1">
      <pane xSplit="1" ySplit="7" topLeftCell="B8" activePane="bottomRight" state="frozen"/>
      <selection pane="bottomRight" activeCell="C7" sqref="C7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2">
    <mergeCell ref="A6:A7"/>
    <mergeCell ref="B6:D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ColWidth="9.109375" defaultRowHeight="13.8"/>
  <cols>
    <col min="1" max="1" width="39.109375" style="3" customWidth="1"/>
    <col min="2" max="2" width="12.88671875" style="3" customWidth="1"/>
    <col min="3" max="3" width="16.5546875" style="3" customWidth="1"/>
    <col min="4" max="4" width="12.88671875" style="3" customWidth="1"/>
    <col min="5" max="16384" width="9.109375" style="3"/>
  </cols>
  <sheetData>
    <row r="1" spans="1:5">
      <c r="A1" s="2" t="s">
        <v>460</v>
      </c>
    </row>
    <row r="3" spans="1:5" s="26" customFormat="1">
      <c r="A3" s="34" t="s">
        <v>674</v>
      </c>
      <c r="B3" s="35"/>
    </row>
    <row r="4" spans="1:5" s="26" customFormat="1">
      <c r="A4" s="69" t="s">
        <v>40</v>
      </c>
    </row>
    <row r="5" spans="1:5" s="26" customFormat="1">
      <c r="A5" s="70"/>
    </row>
    <row r="6" spans="1:5" s="76" customFormat="1">
      <c r="A6" s="474" t="s">
        <v>156</v>
      </c>
      <c r="B6" s="475" t="s">
        <v>138</v>
      </c>
      <c r="C6" s="476"/>
      <c r="D6" s="474"/>
    </row>
    <row r="7" spans="1:5" s="26" customFormat="1" ht="40.200000000000003" customHeight="1">
      <c r="A7" s="474"/>
      <c r="B7" s="359" t="s">
        <v>332</v>
      </c>
      <c r="C7" s="359" t="s">
        <v>601</v>
      </c>
      <c r="D7" s="359" t="s">
        <v>598</v>
      </c>
    </row>
    <row r="8" spans="1:5" s="26" customFormat="1" ht="7.5" customHeight="1">
      <c r="A8" s="43"/>
      <c r="B8" s="48"/>
      <c r="C8" s="90"/>
      <c r="D8" s="78"/>
    </row>
    <row r="9" spans="1:5" s="26" customFormat="1" ht="18.75" customHeight="1">
      <c r="A9" s="42" t="s">
        <v>489</v>
      </c>
      <c r="B9" s="164">
        <v>434888</v>
      </c>
      <c r="C9" s="190">
        <v>31.439535240144238</v>
      </c>
      <c r="D9" s="190">
        <v>106.74246105964882</v>
      </c>
      <c r="E9" s="51"/>
    </row>
    <row r="10" spans="1:5" s="26" customFormat="1" ht="7.5" customHeight="1">
      <c r="A10" s="43"/>
      <c r="B10" s="53"/>
      <c r="C10" s="401"/>
      <c r="D10" s="190"/>
      <c r="E10" s="51"/>
    </row>
    <row r="11" spans="1:5" s="26" customFormat="1">
      <c r="A11" s="45" t="s">
        <v>334</v>
      </c>
      <c r="B11" s="53">
        <v>64954</v>
      </c>
      <c r="C11" s="110">
        <v>4.6957459667508159</v>
      </c>
      <c r="D11" s="110">
        <v>93.296562818689765</v>
      </c>
      <c r="E11" s="51"/>
    </row>
    <row r="12" spans="1:5" s="26" customFormat="1">
      <c r="A12" s="45" t="s">
        <v>335</v>
      </c>
      <c r="B12" s="53">
        <v>132119</v>
      </c>
      <c r="C12" s="110">
        <v>9.5513326566670429</v>
      </c>
      <c r="D12" s="110">
        <v>114.49481337689463</v>
      </c>
      <c r="E12" s="51"/>
    </row>
    <row r="13" spans="1:5" s="26" customFormat="1">
      <c r="A13" s="45" t="s">
        <v>336</v>
      </c>
      <c r="B13" s="332">
        <v>237814</v>
      </c>
      <c r="C13" s="110">
        <v>17.192384323319253</v>
      </c>
      <c r="D13" s="110">
        <v>106.92835143094806</v>
      </c>
      <c r="E13" s="51"/>
    </row>
    <row r="14" spans="1:5" s="26" customFormat="1" ht="7.5" customHeight="1">
      <c r="A14" s="45"/>
      <c r="B14" s="109"/>
      <c r="C14" s="110"/>
      <c r="D14" s="110"/>
      <c r="E14" s="51"/>
    </row>
    <row r="15" spans="1:5" s="26" customFormat="1">
      <c r="A15" s="46" t="s">
        <v>337</v>
      </c>
      <c r="B15" s="109">
        <v>210764</v>
      </c>
      <c r="C15" s="110">
        <v>15.236847660440759</v>
      </c>
      <c r="D15" s="110">
        <v>106.88913682929304</v>
      </c>
      <c r="E15" s="51"/>
    </row>
    <row r="16" spans="1:5" s="26" customFormat="1">
      <c r="A16" s="47" t="s">
        <v>338</v>
      </c>
      <c r="B16" s="109">
        <v>95580</v>
      </c>
      <c r="C16" s="110">
        <v>6.9098038535277739</v>
      </c>
      <c r="D16" s="110">
        <v>138.16730994405654</v>
      </c>
      <c r="E16" s="51"/>
    </row>
    <row r="17" spans="1:5" s="26" customFormat="1">
      <c r="A17" s="47" t="s">
        <v>339</v>
      </c>
      <c r="B17" s="53">
        <v>82746</v>
      </c>
      <c r="C17" s="110">
        <v>5.9819902664156643</v>
      </c>
      <c r="D17" s="110">
        <v>98.212505341119495</v>
      </c>
      <c r="E17" s="51"/>
    </row>
    <row r="18" spans="1:5" s="26" customFormat="1">
      <c r="A18" s="92" t="s">
        <v>340</v>
      </c>
      <c r="B18" s="53">
        <v>32438</v>
      </c>
      <c r="C18" s="110">
        <v>2.3450535404973207</v>
      </c>
      <c r="D18" s="110">
        <v>74.142305318735566</v>
      </c>
      <c r="E18" s="51"/>
    </row>
    <row r="19" spans="1:5" s="26" customFormat="1" ht="7.5" customHeight="1">
      <c r="A19" s="92"/>
      <c r="B19" s="109"/>
      <c r="C19" s="110"/>
      <c r="D19" s="110"/>
      <c r="E19" s="51"/>
    </row>
    <row r="20" spans="1:5" s="26" customFormat="1">
      <c r="A20" s="46" t="s">
        <v>341</v>
      </c>
      <c r="B20" s="53">
        <v>27050</v>
      </c>
      <c r="C20" s="110">
        <v>1.955536662878492</v>
      </c>
      <c r="D20" s="110">
        <v>107.23488602576809</v>
      </c>
      <c r="E20" s="51"/>
    </row>
    <row r="21" spans="1:5" s="26" customFormat="1">
      <c r="A21" s="47" t="s">
        <v>470</v>
      </c>
      <c r="B21" s="53">
        <v>442</v>
      </c>
      <c r="C21" s="110">
        <v>3.1953685951655951E-2</v>
      </c>
      <c r="D21" s="110">
        <v>102.31481481481481</v>
      </c>
      <c r="E21" s="51"/>
    </row>
    <row r="22" spans="1:5" s="26" customFormat="1">
      <c r="A22" s="47" t="s">
        <v>342</v>
      </c>
      <c r="B22" s="53">
        <v>26608</v>
      </c>
      <c r="C22" s="110">
        <v>1.923582976926836</v>
      </c>
      <c r="D22" s="110">
        <v>107.32061468963015</v>
      </c>
      <c r="E22" s="51"/>
    </row>
    <row r="23" spans="1:5" s="26" customFormat="1">
      <c r="A23" s="93" t="s">
        <v>343</v>
      </c>
      <c r="B23" s="53">
        <v>18408</v>
      </c>
      <c r="C23" s="110">
        <v>1.3307770384572009</v>
      </c>
      <c r="D23" s="110">
        <v>106.6944879151452</v>
      </c>
      <c r="E23" s="51"/>
    </row>
    <row r="24" spans="1:5" s="26" customFormat="1" ht="24" customHeight="1">
      <c r="A24" s="94" t="s">
        <v>344</v>
      </c>
      <c r="B24" s="53">
        <v>3126</v>
      </c>
      <c r="C24" s="110">
        <v>0.22598919068976586</v>
      </c>
      <c r="D24" s="110">
        <v>101.00161550888529</v>
      </c>
      <c r="E24" s="51"/>
    </row>
    <row r="25" spans="1:5" s="26" customFormat="1">
      <c r="A25" s="47" t="s">
        <v>378</v>
      </c>
      <c r="B25" s="53">
        <v>1568</v>
      </c>
      <c r="C25" s="110">
        <v>0.11335606238053514</v>
      </c>
      <c r="D25" s="110">
        <v>160.65573770491804</v>
      </c>
      <c r="E25" s="51"/>
    </row>
    <row r="26" spans="1:5">
      <c r="B26" s="402"/>
      <c r="C26" s="402"/>
      <c r="D26" s="402"/>
      <c r="E26" s="402"/>
    </row>
    <row r="27" spans="1:5">
      <c r="A27" s="163" t="s">
        <v>638</v>
      </c>
    </row>
  </sheetData>
  <customSheetViews>
    <customSheetView guid="{9B992861-3AC3-4AC1-AB34-7184421AE797}" showPageBreaks="1" printArea="1">
      <pane xSplit="1" ySplit="7" topLeftCell="B8" activePane="bottomRight" state="frozen"/>
      <selection pane="bottomRight" activeCell="C9" sqref="C9:C25"/>
      <pageMargins left="0" right="0" top="0" bottom="0" header="0" footer="0"/>
      <printOptions horizontalCentered="1"/>
      <pageSetup paperSize="9" orientation="portrait" horizontalDpi="4294967294" verticalDpi="4294967295" r:id="rId1"/>
    </customSheetView>
    <customSheetView guid="{19B7ECBE-69EE-4DBE-BD16-EF1085DA02C7}" showPageBreaks="1" printArea="1">
      <pane xSplit="1" ySplit="7" topLeftCell="B8" activePane="bottomRight" state="frozen"/>
      <selection pane="bottomRight" activeCell="C9" sqref="C9:C25"/>
      <pageMargins left="0" right="0" top="0" bottom="0" header="0" footer="0"/>
      <printOptions horizontalCentered="1"/>
      <pageSetup paperSize="9" orientation="portrait" horizontalDpi="4294967294" verticalDpi="4294967295" r:id="rId2"/>
    </customSheetView>
    <customSheetView guid="{29E01DBE-1661-4C34-BC41-66AA3D6D32EB}" showPageBreaks="1" printArea="1">
      <pane xSplit="1" ySplit="7" topLeftCell="B8" activePane="bottomRight" state="frozen"/>
      <selection pane="bottomRight" activeCell="C9" sqref="C9:C25"/>
      <pageMargins left="0" right="0" top="0" bottom="0" header="0" footer="0"/>
      <printOptions horizontalCentered="1"/>
      <pageSetup paperSize="9" orientation="portrait" horizontalDpi="4294967294" verticalDpi="4294967295" r:id="rId3"/>
    </customSheetView>
    <customSheetView guid="{08F4DDD3-9D6E-4158-840D-C525428F9A47}" showPageBreaks="1" printArea="1">
      <pane xSplit="1" ySplit="7" topLeftCell="B8" activePane="bottomRight" state="frozen"/>
      <selection pane="bottomRight" activeCell="D9" sqref="D9"/>
      <pageMargins left="0" right="0" top="0" bottom="0" header="0" footer="0"/>
      <printOptions horizontalCentered="1"/>
      <pageSetup paperSize="9" orientation="portrait" horizontalDpi="4294967294" verticalDpi="4294967295" r:id="rId4"/>
    </customSheetView>
  </customSheetViews>
  <mergeCells count="2">
    <mergeCell ref="A6:A7"/>
    <mergeCell ref="B6:D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4294967295" r:id="rId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ColWidth="9.109375" defaultRowHeight="13.8"/>
  <cols>
    <col min="1" max="1" width="20" style="26" customWidth="1"/>
    <col min="2" max="2" width="12.88671875" style="26" customWidth="1"/>
    <col min="3" max="3" width="18.44140625" style="26" customWidth="1"/>
    <col min="4" max="4" width="12.88671875" style="26" customWidth="1"/>
    <col min="5" max="16384" width="9.109375" style="26"/>
  </cols>
  <sheetData>
    <row r="1" spans="1:6">
      <c r="A1" s="2" t="s">
        <v>460</v>
      </c>
    </row>
    <row r="3" spans="1:6">
      <c r="A3" s="34" t="s">
        <v>673</v>
      </c>
      <c r="B3" s="35"/>
    </row>
    <row r="4" spans="1:6">
      <c r="A4" s="69" t="s">
        <v>567</v>
      </c>
    </row>
    <row r="5" spans="1:6">
      <c r="A5" s="70"/>
    </row>
    <row r="6" spans="1:6" s="76" customFormat="1">
      <c r="A6" s="474" t="s">
        <v>156</v>
      </c>
      <c r="B6" s="333" t="s">
        <v>138</v>
      </c>
      <c r="C6" s="264" t="s">
        <v>138</v>
      </c>
      <c r="D6" s="264" t="s">
        <v>138</v>
      </c>
      <c r="F6" s="22"/>
    </row>
    <row r="7" spans="1:6" ht="27" customHeight="1">
      <c r="A7" s="474"/>
      <c r="B7" s="359" t="s">
        <v>332</v>
      </c>
      <c r="C7" s="359" t="s">
        <v>601</v>
      </c>
      <c r="D7" s="359" t="s">
        <v>598</v>
      </c>
    </row>
    <row r="8" spans="1:6" ht="7.5" customHeight="1">
      <c r="A8" s="43"/>
      <c r="B8" s="330"/>
      <c r="C8" s="90"/>
      <c r="D8" s="78"/>
    </row>
    <row r="9" spans="1:6" ht="18.75" customHeight="1">
      <c r="A9" s="42" t="s">
        <v>490</v>
      </c>
      <c r="B9" s="403">
        <v>13168582</v>
      </c>
      <c r="C9" s="190">
        <v>952.00165985662773</v>
      </c>
      <c r="D9" s="190">
        <v>135.8373629901219</v>
      </c>
      <c r="E9" s="51"/>
    </row>
    <row r="10" spans="1:6" ht="7.5" customHeight="1">
      <c r="A10" s="43"/>
      <c r="B10" s="335"/>
      <c r="C10" s="401"/>
      <c r="D10" s="190"/>
      <c r="E10" s="51"/>
    </row>
    <row r="11" spans="1:6" ht="27.6">
      <c r="A11" s="45" t="s">
        <v>382</v>
      </c>
      <c r="B11" s="404">
        <v>11283963</v>
      </c>
      <c r="C11" s="110">
        <v>815.75613120385879</v>
      </c>
      <c r="D11" s="110">
        <v>137.88522666883034</v>
      </c>
      <c r="E11" s="51"/>
    </row>
    <row r="12" spans="1:6">
      <c r="A12" s="46" t="s">
        <v>383</v>
      </c>
      <c r="B12" s="404">
        <v>1701886</v>
      </c>
      <c r="C12" s="110">
        <v>123.03513748760169</v>
      </c>
      <c r="D12" s="110">
        <v>133.8234230267193</v>
      </c>
      <c r="E12" s="51"/>
    </row>
    <row r="13" spans="1:6">
      <c r="A13" s="45" t="s">
        <v>379</v>
      </c>
      <c r="B13" s="404">
        <v>68708</v>
      </c>
      <c r="C13" s="110">
        <v>4.9671354171185005</v>
      </c>
      <c r="D13" s="110">
        <v>112.54381654381653</v>
      </c>
      <c r="E13" s="51"/>
    </row>
    <row r="14" spans="1:6">
      <c r="A14" s="45" t="s">
        <v>380</v>
      </c>
      <c r="B14" s="404">
        <v>1225594</v>
      </c>
      <c r="C14" s="110">
        <v>88.602366018628558</v>
      </c>
      <c r="D14" s="110">
        <v>124.43677766462622</v>
      </c>
      <c r="E14" s="51"/>
    </row>
    <row r="15" spans="1:6">
      <c r="A15" s="45" t="s">
        <v>381</v>
      </c>
      <c r="B15" s="404">
        <v>590317</v>
      </c>
      <c r="C15" s="110">
        <v>42.676027217021918</v>
      </c>
      <c r="D15" s="110">
        <v>126.9990533970139</v>
      </c>
      <c r="E15" s="51"/>
    </row>
    <row r="16" spans="1:6">
      <c r="A16" s="31"/>
      <c r="B16" s="335"/>
      <c r="C16" s="162"/>
      <c r="D16" s="162"/>
      <c r="E16" s="51"/>
    </row>
    <row r="17" spans="1:2">
      <c r="A17" s="163" t="s">
        <v>638</v>
      </c>
      <c r="B17" s="36"/>
    </row>
  </sheetData>
  <customSheetViews>
    <customSheetView guid="{9B992861-3AC3-4AC1-AB34-7184421AE797}" showPageBreaks="1" printArea="1">
      <pane xSplit="1" ySplit="7" topLeftCell="B8" activePane="bottomRight" state="frozen"/>
      <selection pane="bottomRight" activeCell="C9" sqref="C9:C15"/>
      <pageMargins left="0" right="0" top="0" bottom="0" header="0" footer="0"/>
      <printOptions horizontalCentered="1"/>
      <pageSetup paperSize="9" orientation="portrait" horizontalDpi="4294967294" r:id="rId1"/>
    </customSheetView>
    <customSheetView guid="{19B7ECBE-69EE-4DBE-BD16-EF1085DA02C7}" showPageBreaks="1" printArea="1">
      <pane xSplit="1" ySplit="7" topLeftCell="B8" activePane="bottomRight" state="frozen"/>
      <selection pane="bottomRight" activeCell="C9" sqref="C9:C15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 showPageBreaks="1" printArea="1">
      <pane xSplit="1" ySplit="7" topLeftCell="B8" activePane="bottomRight" state="frozen"/>
      <selection pane="bottomRight" activeCell="C9" sqref="C9:C15"/>
      <pageMargins left="0" right="0" top="0" bottom="0" header="0" footer="0"/>
      <printOptions horizontalCentered="1"/>
      <pageSetup paperSize="9" orientation="portrait" horizontalDpi="4294967294" r:id="rId3"/>
    </customSheetView>
    <customSheetView guid="{08F4DDD3-9D6E-4158-840D-C525428F9A47}" showPageBreaks="1" printArea="1">
      <pane xSplit="1" ySplit="7" topLeftCell="B8" activePane="bottomRight" state="frozen"/>
      <selection pane="bottomRight" activeCell="D9" sqref="D9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1">
    <mergeCell ref="A6:A7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ColWidth="9.109375" defaultRowHeight="13.8"/>
  <cols>
    <col min="1" max="1" width="17.88671875" style="26" customWidth="1"/>
    <col min="2" max="2" width="12.88671875" style="26" customWidth="1"/>
    <col min="3" max="3" width="16.109375" style="26" customWidth="1"/>
    <col min="4" max="4" width="12.88671875" style="26" customWidth="1"/>
    <col min="5" max="16384" width="9.109375" style="26"/>
  </cols>
  <sheetData>
    <row r="1" spans="1:5">
      <c r="A1" s="2" t="s">
        <v>460</v>
      </c>
    </row>
    <row r="3" spans="1:5">
      <c r="A3" s="34" t="s">
        <v>672</v>
      </c>
      <c r="B3" s="35"/>
    </row>
    <row r="4" spans="1:5">
      <c r="A4" s="69" t="s">
        <v>40</v>
      </c>
    </row>
    <row r="5" spans="1:5">
      <c r="A5" s="70"/>
    </row>
    <row r="6" spans="1:5" s="76" customFormat="1">
      <c r="A6" s="474" t="s">
        <v>156</v>
      </c>
      <c r="B6" s="264" t="s">
        <v>138</v>
      </c>
      <c r="C6" s="264" t="s">
        <v>138</v>
      </c>
      <c r="D6" s="264" t="s">
        <v>138</v>
      </c>
    </row>
    <row r="7" spans="1:5" ht="27" customHeight="1">
      <c r="A7" s="474"/>
      <c r="B7" s="359" t="s">
        <v>332</v>
      </c>
      <c r="C7" s="359" t="s">
        <v>601</v>
      </c>
      <c r="D7" s="359" t="s">
        <v>598</v>
      </c>
    </row>
    <row r="8" spans="1:5" ht="7.5" customHeight="1">
      <c r="A8" s="43"/>
      <c r="B8" s="48"/>
      <c r="C8" s="90"/>
      <c r="D8" s="78"/>
    </row>
    <row r="9" spans="1:5" ht="15" customHeight="1">
      <c r="A9" s="43" t="s">
        <v>386</v>
      </c>
      <c r="B9" s="53">
        <v>20332</v>
      </c>
      <c r="C9" s="110">
        <v>1.4698695537761739</v>
      </c>
      <c r="D9" s="110">
        <v>114.16058394160584</v>
      </c>
      <c r="E9" s="51"/>
    </row>
    <row r="10" spans="1:5">
      <c r="A10" s="45" t="s">
        <v>387</v>
      </c>
      <c r="B10" s="53">
        <v>10884</v>
      </c>
      <c r="C10" s="110">
        <v>0.78684144320774529</v>
      </c>
      <c r="D10" s="110">
        <v>105.12894813097653</v>
      </c>
      <c r="E10" s="51"/>
    </row>
    <row r="11" spans="1:5">
      <c r="A11" s="77" t="s">
        <v>384</v>
      </c>
      <c r="B11" s="53">
        <v>13877</v>
      </c>
      <c r="C11" s="110">
        <v>1.0032156107491621</v>
      </c>
      <c r="D11" s="110">
        <v>92.334819349258098</v>
      </c>
      <c r="E11" s="51"/>
    </row>
    <row r="12" spans="1:5">
      <c r="A12" s="77" t="s">
        <v>385</v>
      </c>
      <c r="B12" s="109">
        <v>4576</v>
      </c>
      <c r="C12" s="110">
        <v>0.33081463102890868</v>
      </c>
      <c r="D12" s="110">
        <v>102.07450368057106</v>
      </c>
      <c r="E12" s="51"/>
    </row>
    <row r="13" spans="1:5" ht="15" customHeight="1">
      <c r="A13" s="98"/>
      <c r="B13" s="99"/>
      <c r="C13" s="96"/>
      <c r="D13" s="96"/>
    </row>
    <row r="14" spans="1:5">
      <c r="A14" s="163" t="s">
        <v>638</v>
      </c>
    </row>
  </sheetData>
  <customSheetViews>
    <customSheetView guid="{9B992861-3AC3-4AC1-AB34-7184421AE797}" showPageBreaks="1" printArea="1">
      <pane xSplit="1" ySplit="7" topLeftCell="B8" activePane="bottomRight" state="frozen"/>
      <selection pane="bottomRight" activeCell="C9" sqref="C9:C12"/>
      <pageMargins left="0" right="0" top="0" bottom="0" header="0" footer="0"/>
      <printOptions horizontalCentered="1"/>
      <pageSetup paperSize="9" orientation="portrait" horizontalDpi="4294967294" r:id="rId1"/>
    </customSheetView>
    <customSheetView guid="{19B7ECBE-69EE-4DBE-BD16-EF1085DA02C7}" showPageBreaks="1" printArea="1">
      <pane xSplit="1" ySplit="7" topLeftCell="B8" activePane="bottomRight" state="frozen"/>
      <selection pane="bottomRight" activeCell="C9" sqref="C9:C12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 showPageBreaks="1" printArea="1">
      <pane xSplit="1" ySplit="7" topLeftCell="B8" activePane="bottomRight" state="frozen"/>
      <selection pane="bottomRight" activeCell="C9" sqref="C9:C12"/>
      <pageMargins left="0" right="0" top="0" bottom="0" header="0" footer="0"/>
      <printOptions horizontalCentered="1"/>
      <pageSetup paperSize="9" orientation="portrait" horizontalDpi="4294967294" r:id="rId3"/>
    </customSheetView>
    <customSheetView guid="{08F4DDD3-9D6E-4158-840D-C525428F9A47}" showPageBreaks="1" printArea="1">
      <pane xSplit="1" ySplit="7" topLeftCell="B8" activePane="bottomRight" state="frozen"/>
      <selection pane="bottomRight" activeCell="C7" sqref="C7:D7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1">
    <mergeCell ref="A6:A7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.109375" defaultRowHeight="13.8"/>
  <cols>
    <col min="1" max="1" width="24.33203125" style="26" customWidth="1"/>
    <col min="2" max="3" width="16.44140625" style="37" customWidth="1"/>
    <col min="4" max="4" width="14.33203125" style="37" customWidth="1"/>
    <col min="5" max="16384" width="9.109375" style="26"/>
  </cols>
  <sheetData>
    <row r="1" spans="1:5">
      <c r="A1" s="2" t="s">
        <v>460</v>
      </c>
    </row>
    <row r="3" spans="1:5">
      <c r="A3" s="34" t="s">
        <v>671</v>
      </c>
      <c r="B3" s="34"/>
      <c r="C3" s="34"/>
    </row>
    <row r="4" spans="1:5">
      <c r="A4" s="70"/>
    </row>
    <row r="5" spans="1:5" s="76" customFormat="1">
      <c r="A5" s="474" t="s">
        <v>156</v>
      </c>
      <c r="B5" s="479" t="s">
        <v>138</v>
      </c>
      <c r="C5" s="475" t="s">
        <v>138</v>
      </c>
      <c r="D5" s="474"/>
    </row>
    <row r="6" spans="1:5" ht="44.4" customHeight="1">
      <c r="A6" s="474"/>
      <c r="B6" s="479"/>
      <c r="C6" s="359" t="s">
        <v>698</v>
      </c>
      <c r="D6" s="313" t="s">
        <v>602</v>
      </c>
    </row>
    <row r="7" spans="1:5" ht="18.75" customHeight="1">
      <c r="A7" s="100"/>
      <c r="B7" s="496" t="s">
        <v>399</v>
      </c>
      <c r="C7" s="497"/>
      <c r="D7" s="78"/>
    </row>
    <row r="8" spans="1:5">
      <c r="A8" s="74" t="s">
        <v>388</v>
      </c>
      <c r="B8" s="53">
        <v>57549</v>
      </c>
      <c r="C8" s="405">
        <v>4.1604132869498835</v>
      </c>
      <c r="D8" s="110">
        <v>73.278156236073087</v>
      </c>
      <c r="E8" s="51"/>
    </row>
    <row r="9" spans="1:5">
      <c r="A9" s="74" t="s">
        <v>377</v>
      </c>
      <c r="B9" s="109">
        <v>480242</v>
      </c>
      <c r="C9" s="405">
        <v>34.718330427138369</v>
      </c>
      <c r="D9" s="110">
        <v>91.448538512805868</v>
      </c>
      <c r="E9" s="51"/>
    </row>
    <row r="10" spans="1:5">
      <c r="A10" s="74" t="s">
        <v>389</v>
      </c>
      <c r="B10" s="53">
        <v>11799</v>
      </c>
      <c r="C10" s="405">
        <v>0.85298991073210084</v>
      </c>
      <c r="D10" s="110">
        <v>100.45977011494254</v>
      </c>
      <c r="E10" s="51"/>
    </row>
    <row r="11" spans="1:5">
      <c r="A11" s="74" t="s">
        <v>384</v>
      </c>
      <c r="B11" s="53">
        <v>257</v>
      </c>
      <c r="C11" s="441">
        <v>1.8579405632523936E-2</v>
      </c>
      <c r="D11" s="110">
        <v>143.57541899441341</v>
      </c>
      <c r="E11" s="51"/>
    </row>
    <row r="12" spans="1:5" ht="28.8">
      <c r="A12" s="45"/>
      <c r="B12" s="442" t="s">
        <v>491</v>
      </c>
      <c r="C12" s="442" t="s">
        <v>699</v>
      </c>
      <c r="D12" s="110"/>
      <c r="E12" s="51"/>
    </row>
    <row r="13" spans="1:5" ht="15">
      <c r="A13" s="77" t="s">
        <v>492</v>
      </c>
      <c r="B13" s="332">
        <v>278621</v>
      </c>
      <c r="C13" s="405">
        <v>201.42461388091252</v>
      </c>
      <c r="D13" s="110">
        <v>99.458126144521103</v>
      </c>
      <c r="E13" s="51"/>
    </row>
    <row r="14" spans="1:5">
      <c r="A14" s="101" t="s">
        <v>111</v>
      </c>
      <c r="B14" s="331"/>
      <c r="C14" s="331"/>
      <c r="D14" s="110"/>
      <c r="E14" s="51"/>
    </row>
    <row r="15" spans="1:5" ht="27.6">
      <c r="A15" s="102" t="s">
        <v>528</v>
      </c>
      <c r="B15" s="332">
        <v>35429</v>
      </c>
      <c r="C15" s="405">
        <v>25.612831212244771</v>
      </c>
      <c r="D15" s="110">
        <v>72.148006353602412</v>
      </c>
      <c r="E15" s="51"/>
    </row>
    <row r="16" spans="1:5">
      <c r="A16" s="102" t="s">
        <v>402</v>
      </c>
      <c r="B16" s="332">
        <v>93937</v>
      </c>
      <c r="C16" s="405">
        <v>67.910257856124545</v>
      </c>
      <c r="D16" s="110">
        <v>97.725830446407201</v>
      </c>
      <c r="E16" s="51"/>
    </row>
    <row r="17" spans="1:5">
      <c r="A17" s="102" t="s">
        <v>407</v>
      </c>
      <c r="B17" s="332">
        <v>148776</v>
      </c>
      <c r="C17" s="405">
        <v>107.55523939238837</v>
      </c>
      <c r="D17" s="110">
        <v>110.42611464495396</v>
      </c>
      <c r="E17" s="51"/>
    </row>
    <row r="18" spans="1:5">
      <c r="A18" s="102" t="s">
        <v>403</v>
      </c>
      <c r="B18" s="332">
        <v>128</v>
      </c>
      <c r="C18" s="405">
        <v>9.2535561126967467E-2</v>
      </c>
      <c r="D18" s="110">
        <v>113.27433628318585</v>
      </c>
      <c r="E18" s="51"/>
    </row>
    <row r="19" spans="1:5">
      <c r="A19" s="102" t="s">
        <v>404</v>
      </c>
      <c r="B19" s="332">
        <v>508</v>
      </c>
      <c r="C19" s="405">
        <v>0.36725050822265215</v>
      </c>
      <c r="D19" s="110">
        <v>99.803536345776038</v>
      </c>
      <c r="E19" s="51"/>
    </row>
    <row r="21" spans="1:5">
      <c r="A21" s="163" t="s">
        <v>638</v>
      </c>
    </row>
    <row r="22" spans="1:5">
      <c r="A22" s="106" t="s">
        <v>390</v>
      </c>
    </row>
    <row r="23" spans="1:5">
      <c r="A23" s="106" t="s">
        <v>391</v>
      </c>
    </row>
    <row r="24" spans="1:5">
      <c r="A24" s="55"/>
    </row>
    <row r="25" spans="1:5">
      <c r="A25" s="55"/>
    </row>
    <row r="26" spans="1:5">
      <c r="A26" s="55"/>
    </row>
  </sheetData>
  <customSheetViews>
    <customSheetView guid="{9B992861-3AC3-4AC1-AB34-7184421AE797}" showPageBreaks="1" printArea="1">
      <pane xSplit="1" ySplit="6" topLeftCell="B7" activePane="bottomRight" state="frozen"/>
      <selection pane="bottomRight" activeCell="C8" sqref="C8"/>
      <pageMargins left="0" right="0" top="0" bottom="0" header="0" footer="0"/>
      <printOptions horizontalCentered="1"/>
      <pageSetup paperSize="9" orientation="portrait" horizontalDpi="4294967294" r:id="rId1"/>
    </customSheetView>
    <customSheetView guid="{19B7ECBE-69EE-4DBE-BD16-EF1085DA02C7}" showPageBreaks="1" printArea="1">
      <pane xSplit="1" ySplit="6" topLeftCell="B7" activePane="bottomRight" state="frozen"/>
      <selection pane="bottomRight" activeCell="C8" sqref="C8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 showPageBreaks="1" printArea="1">
      <pane xSplit="1" ySplit="6" topLeftCell="B7" activePane="bottomRight" state="frozen"/>
      <selection pane="bottomRight" activeCell="C8" sqref="C8"/>
      <pageMargins left="0" right="0" top="0" bottom="0" header="0" footer="0"/>
      <printOptions horizontalCentered="1"/>
      <pageSetup paperSize="9" orientation="portrait" horizontalDpi="4294967294" r:id="rId3"/>
    </customSheetView>
    <customSheetView guid="{08F4DDD3-9D6E-4158-840D-C525428F9A47}" showPageBreaks="1" printArea="1">
      <pane xSplit="1" ySplit="6" topLeftCell="B7" activePane="bottomRight" state="frozen"/>
      <selection pane="bottomRight" activeCell="A21" sqref="A21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4">
    <mergeCell ref="A5:A6"/>
    <mergeCell ref="B5:B6"/>
    <mergeCell ref="C5:D5"/>
    <mergeCell ref="B7:C7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.109375" defaultRowHeight="13.8"/>
  <cols>
    <col min="1" max="1" width="31.5546875" style="26" customWidth="1"/>
    <col min="2" max="2" width="10.5546875" style="37" customWidth="1"/>
    <col min="3" max="3" width="15" style="37" customWidth="1"/>
    <col min="4" max="5" width="14.33203125" style="37" customWidth="1"/>
    <col min="6" max="16384" width="9.109375" style="26"/>
  </cols>
  <sheetData>
    <row r="1" spans="1:7">
      <c r="A1" s="2" t="s">
        <v>460</v>
      </c>
    </row>
    <row r="3" spans="1:7" ht="15">
      <c r="A3" s="34" t="s">
        <v>670</v>
      </c>
      <c r="B3" s="34"/>
    </row>
    <row r="4" spans="1:7">
      <c r="A4" s="70"/>
    </row>
    <row r="5" spans="1:7" s="76" customFormat="1" ht="37.5" customHeight="1">
      <c r="A5" s="474" t="s">
        <v>156</v>
      </c>
      <c r="B5" s="479" t="s">
        <v>409</v>
      </c>
      <c r="C5" s="465" t="s">
        <v>701</v>
      </c>
      <c r="D5" s="264" t="s">
        <v>138</v>
      </c>
      <c r="E5" s="263" t="s">
        <v>345</v>
      </c>
    </row>
    <row r="6" spans="1:7" ht="15" customHeight="1">
      <c r="A6" s="474"/>
      <c r="B6" s="479"/>
      <c r="C6" s="465"/>
      <c r="D6" s="479" t="s">
        <v>602</v>
      </c>
      <c r="E6" s="475"/>
    </row>
    <row r="7" spans="1:7" ht="7.5" customHeight="1">
      <c r="A7" s="75"/>
      <c r="B7" s="78"/>
      <c r="C7" s="439"/>
      <c r="D7" s="78"/>
      <c r="E7" s="79"/>
    </row>
    <row r="8" spans="1:7" s="27" customFormat="1" ht="37.5" customHeight="1">
      <c r="A8" s="104" t="s">
        <v>615</v>
      </c>
      <c r="B8" s="304">
        <v>216009</v>
      </c>
      <c r="C8" s="190">
        <v>156.16026580839934</v>
      </c>
      <c r="D8" s="82">
        <v>100.95482459830068</v>
      </c>
      <c r="E8" s="83">
        <v>101.01715266304009</v>
      </c>
      <c r="G8" s="25"/>
    </row>
    <row r="9" spans="1:7" ht="15" customHeight="1">
      <c r="A9" s="49" t="s">
        <v>493</v>
      </c>
      <c r="B9" s="332"/>
      <c r="C9" s="406"/>
      <c r="D9" s="72"/>
      <c r="E9" s="84"/>
    </row>
    <row r="10" spans="1:7">
      <c r="A10" s="50" t="s">
        <v>529</v>
      </c>
      <c r="B10" s="332">
        <v>18352</v>
      </c>
      <c r="C10" s="406">
        <v>13.26728607657896</v>
      </c>
      <c r="D10" s="72">
        <v>72.14687266580178</v>
      </c>
      <c r="E10" s="84">
        <v>72.191415113061268</v>
      </c>
    </row>
    <row r="11" spans="1:7">
      <c r="A11" s="50" t="s">
        <v>346</v>
      </c>
      <c r="B11" s="332">
        <v>73271</v>
      </c>
      <c r="C11" s="406">
        <v>52.970102338547136</v>
      </c>
      <c r="D11" s="72">
        <v>97.725938967136145</v>
      </c>
      <c r="E11" s="84">
        <v>97.786273564069987</v>
      </c>
    </row>
    <row r="12" spans="1:7">
      <c r="A12" s="50" t="s">
        <v>392</v>
      </c>
      <c r="B12" s="332">
        <v>111582</v>
      </c>
      <c r="C12" s="406">
        <v>80.666429544291276</v>
      </c>
      <c r="D12" s="72">
        <v>110.42584144012193</v>
      </c>
      <c r="E12" s="84">
        <v>110.49401677519455</v>
      </c>
    </row>
    <row r="14" spans="1:7" ht="24.75" customHeight="1">
      <c r="A14" s="498" t="s">
        <v>408</v>
      </c>
      <c r="B14" s="498"/>
      <c r="C14" s="498"/>
      <c r="D14" s="498"/>
      <c r="E14" s="498"/>
    </row>
    <row r="15" spans="1:7">
      <c r="A15" s="106" t="s">
        <v>563</v>
      </c>
      <c r="B15" s="134"/>
      <c r="C15" s="134"/>
      <c r="D15" s="134"/>
      <c r="E15" s="134"/>
    </row>
    <row r="16" spans="1:7">
      <c r="A16" s="106" t="s">
        <v>564</v>
      </c>
      <c r="B16" s="134"/>
      <c r="C16" s="134"/>
      <c r="D16" s="134"/>
      <c r="E16" s="134"/>
    </row>
    <row r="17" spans="1:5">
      <c r="A17" s="443" t="s">
        <v>700</v>
      </c>
      <c r="B17" s="134"/>
      <c r="C17" s="134"/>
      <c r="D17" s="134"/>
      <c r="E17" s="134"/>
    </row>
  </sheetData>
  <customSheetViews>
    <customSheetView guid="{9B992861-3AC3-4AC1-AB34-7184421AE797}" showPageBreaks="1" printArea="1">
      <pane xSplit="1" ySplit="6" topLeftCell="B7" activePane="bottomRight" state="frozen"/>
      <selection pane="bottomRight" activeCell="C10" sqref="C10:C12"/>
      <pageMargins left="0" right="0" top="0" bottom="0" header="0" footer="0"/>
      <printOptions horizontalCentered="1"/>
      <pageSetup paperSize="9" orientation="portrait" horizontalDpi="4294967294" r:id="rId1"/>
    </customSheetView>
    <customSheetView guid="{19B7ECBE-69EE-4DBE-BD16-EF1085DA02C7}" showPageBreaks="1" printArea="1">
      <pane xSplit="1" ySplit="6" topLeftCell="B7" activePane="bottomRight" state="frozen"/>
      <selection pane="bottomRight" activeCell="C10" sqref="C10:C12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 showPageBreaks="1" printArea="1">
      <pane xSplit="1" ySplit="6" topLeftCell="B7" activePane="bottomRight" state="frozen"/>
      <selection pane="bottomRight" activeCell="C10" sqref="C10:C12"/>
      <pageMargins left="0" right="0" top="0" bottom="0" header="0" footer="0"/>
      <printOptions horizontalCentered="1"/>
      <pageSetup paperSize="9" orientation="portrait" horizontalDpi="4294967294" r:id="rId3"/>
    </customSheetView>
    <customSheetView guid="{08F4DDD3-9D6E-4158-840D-C525428F9A47}" showPageBreaks="1" printArea="1">
      <pane xSplit="1" ySplit="6" topLeftCell="B7" activePane="bottomRight" state="frozen"/>
      <selection pane="bottomRight" activeCell="C8" sqref="C8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5">
    <mergeCell ref="A14:E14"/>
    <mergeCell ref="A5:A6"/>
    <mergeCell ref="B5:B6"/>
    <mergeCell ref="C5:C6"/>
    <mergeCell ref="D6:E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.109375" defaultRowHeight="13.8"/>
  <cols>
    <col min="1" max="1" width="46.88671875" style="26" customWidth="1"/>
    <col min="2" max="3" width="12.88671875" style="26" customWidth="1"/>
    <col min="4" max="16384" width="9.109375" style="26"/>
  </cols>
  <sheetData>
    <row r="1" spans="1:4">
      <c r="A1" s="2" t="s">
        <v>460</v>
      </c>
    </row>
    <row r="3" spans="1:4">
      <c r="A3" s="34" t="s">
        <v>669</v>
      </c>
      <c r="B3" s="35"/>
    </row>
    <row r="4" spans="1:4">
      <c r="A4" s="70"/>
    </row>
    <row r="5" spans="1:4" s="76" customFormat="1" ht="51" customHeight="1">
      <c r="A5" s="474" t="s">
        <v>156</v>
      </c>
      <c r="B5" s="479" t="s">
        <v>138</v>
      </c>
      <c r="C5" s="364" t="s">
        <v>138</v>
      </c>
    </row>
    <row r="6" spans="1:4">
      <c r="A6" s="474"/>
      <c r="B6" s="479"/>
      <c r="C6" s="364" t="s">
        <v>602</v>
      </c>
    </row>
    <row r="7" spans="1:4" ht="7.5" customHeight="1">
      <c r="A7" s="43"/>
      <c r="B7" s="48"/>
      <c r="C7" s="366"/>
    </row>
    <row r="8" spans="1:4">
      <c r="A8" s="77" t="s">
        <v>463</v>
      </c>
      <c r="B8" s="53">
        <v>776803</v>
      </c>
      <c r="C8" s="172">
        <v>101.2984354094564</v>
      </c>
      <c r="D8" s="51"/>
    </row>
    <row r="9" spans="1:4" ht="15">
      <c r="A9" s="45" t="s">
        <v>614</v>
      </c>
      <c r="B9" s="53">
        <v>561.57735539149769</v>
      </c>
      <c r="C9" s="172">
        <v>101.29843540945637</v>
      </c>
      <c r="D9" s="51"/>
    </row>
    <row r="10" spans="1:4" ht="27.6">
      <c r="A10" s="45" t="s">
        <v>462</v>
      </c>
      <c r="B10" s="53">
        <v>6461</v>
      </c>
      <c r="C10" s="172">
        <v>102.27956308374229</v>
      </c>
      <c r="D10" s="51"/>
    </row>
    <row r="11" spans="1:4" ht="7.5" customHeight="1">
      <c r="A11" s="77"/>
      <c r="B11" s="53"/>
      <c r="C11" s="294"/>
      <c r="D11" s="51"/>
    </row>
    <row r="12" spans="1:4" ht="27.6">
      <c r="A12" s="77" t="s">
        <v>400</v>
      </c>
      <c r="B12" s="53">
        <v>331169</v>
      </c>
      <c r="C12" s="172">
        <v>128.1375750634557</v>
      </c>
      <c r="D12" s="51"/>
    </row>
    <row r="13" spans="1:4" ht="15" customHeight="1">
      <c r="A13" s="45" t="s">
        <v>405</v>
      </c>
      <c r="B13" s="332">
        <v>274</v>
      </c>
      <c r="C13" s="172">
        <v>114.64435146443515</v>
      </c>
      <c r="D13" s="51"/>
    </row>
    <row r="14" spans="1:4" ht="7.5" customHeight="1">
      <c r="A14" s="77"/>
      <c r="B14" s="332"/>
      <c r="C14" s="172"/>
      <c r="D14" s="51"/>
    </row>
    <row r="15" spans="1:4">
      <c r="A15" s="77" t="s">
        <v>401</v>
      </c>
      <c r="B15" s="109">
        <v>66413</v>
      </c>
      <c r="C15" s="172">
        <v>75.167792831030084</v>
      </c>
      <c r="D15" s="51"/>
    </row>
    <row r="16" spans="1:4">
      <c r="A16" s="45" t="s">
        <v>406</v>
      </c>
      <c r="B16" s="110">
        <v>3.8</v>
      </c>
      <c r="C16" s="172">
        <v>77.551020408163254</v>
      </c>
      <c r="D16" s="51"/>
    </row>
    <row r="17" spans="1:4" ht="14.25" customHeight="1">
      <c r="A17" s="77"/>
      <c r="B17" s="53"/>
      <c r="C17" s="172"/>
      <c r="D17" s="51"/>
    </row>
    <row r="18" spans="1:4">
      <c r="A18" s="77" t="s">
        <v>393</v>
      </c>
      <c r="B18" s="53">
        <v>3075</v>
      </c>
      <c r="C18" s="172">
        <v>84.050840508405088</v>
      </c>
      <c r="D18" s="51"/>
    </row>
    <row r="20" spans="1:4" s="334" customFormat="1">
      <c r="A20" s="163" t="s">
        <v>600</v>
      </c>
    </row>
  </sheetData>
  <customSheetViews>
    <customSheetView guid="{9B992861-3AC3-4AC1-AB34-7184421AE797}" showPageBreaks="1" printArea="1">
      <pane xSplit="1" ySplit="6" topLeftCell="B7" activePane="bottomRight" state="frozen"/>
      <selection pane="bottomRight" activeCell="E16" sqref="E16"/>
      <pageMargins left="0" right="0" top="0" bottom="0" header="0" footer="0"/>
      <printOptions horizontalCentered="1"/>
      <pageSetup paperSize="9" orientation="portrait" horizontalDpi="4294967294" r:id="rId1"/>
    </customSheetView>
    <customSheetView guid="{19B7ECBE-69EE-4DBE-BD16-EF1085DA02C7}" showPageBreaks="1" printArea="1">
      <pane xSplit="1" ySplit="6" topLeftCell="B7" activePane="bottomRight" state="frozen"/>
      <selection pane="bottomRight" activeCell="E16" sqref="E16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 showPageBreaks="1" printArea="1">
      <pane xSplit="1" ySplit="6" topLeftCell="B7" activePane="bottomRight" state="frozen"/>
      <selection pane="bottomRight" activeCell="E16" sqref="E16"/>
      <pageMargins left="0" right="0" top="0" bottom="0" header="0" footer="0"/>
      <printOptions horizontalCentered="1"/>
      <pageSetup paperSize="9" orientation="portrait" horizontalDpi="4294967294" r:id="rId3"/>
    </customSheetView>
    <customSheetView guid="{08F4DDD3-9D6E-4158-840D-C525428F9A47}" showPageBreaks="1" printArea="1">
      <pane xSplit="1" ySplit="6" topLeftCell="B7" activePane="bottomRight" state="frozen"/>
      <selection pane="bottomRight" activeCell="E16" sqref="E16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2">
    <mergeCell ref="A5:A6"/>
    <mergeCell ref="B5:B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ColWidth="9.109375" defaultRowHeight="13.8"/>
  <cols>
    <col min="1" max="1" width="23.5546875" style="3" customWidth="1"/>
    <col min="2" max="4" width="9.33203125" style="3" bestFit="1" customWidth="1"/>
    <col min="5" max="7" width="9.33203125" style="3" customWidth="1"/>
    <col min="8" max="16384" width="9.109375" style="3"/>
  </cols>
  <sheetData>
    <row r="1" spans="1:10">
      <c r="A1" s="2" t="s">
        <v>460</v>
      </c>
    </row>
    <row r="3" spans="1:10">
      <c r="A3" s="4" t="s">
        <v>39</v>
      </c>
    </row>
    <row r="4" spans="1:10">
      <c r="A4" s="88" t="s">
        <v>40</v>
      </c>
    </row>
    <row r="5" spans="1:10">
      <c r="A5" s="156"/>
    </row>
    <row r="6" spans="1:10" s="26" customFormat="1" ht="22.5" customHeight="1">
      <c r="A6" s="38" t="s">
        <v>0</v>
      </c>
      <c r="B6" s="40" t="s">
        <v>497</v>
      </c>
      <c r="C6" s="40">
        <v>2015</v>
      </c>
      <c r="D6" s="316" t="s">
        <v>555</v>
      </c>
      <c r="E6" s="300">
        <v>2021</v>
      </c>
      <c r="F6" s="351">
        <v>2022</v>
      </c>
      <c r="G6" s="351">
        <v>2023</v>
      </c>
      <c r="H6" s="274" t="s">
        <v>603</v>
      </c>
    </row>
    <row r="7" spans="1:10" s="26" customFormat="1" ht="22.5" customHeight="1">
      <c r="A7" s="453" t="s">
        <v>332</v>
      </c>
      <c r="B7" s="453"/>
      <c r="C7" s="453"/>
      <c r="D7" s="453"/>
      <c r="E7" s="453"/>
      <c r="F7" s="453"/>
      <c r="G7" s="453"/>
      <c r="H7" s="453"/>
    </row>
    <row r="8" spans="1:10" s="26" customFormat="1">
      <c r="A8" s="43" t="s">
        <v>41</v>
      </c>
      <c r="B8" s="48">
        <v>387014</v>
      </c>
      <c r="C8" s="48">
        <v>366284</v>
      </c>
      <c r="D8" s="66">
        <v>384298</v>
      </c>
      <c r="E8" s="66">
        <v>377195</v>
      </c>
      <c r="F8" s="66">
        <v>361439</v>
      </c>
      <c r="G8" s="161">
        <v>346957</v>
      </c>
      <c r="H8" s="161">
        <v>342565</v>
      </c>
    </row>
    <row r="9" spans="1:10" s="26" customFormat="1">
      <c r="A9" s="74" t="s">
        <v>42</v>
      </c>
      <c r="B9" s="48">
        <v>186035</v>
      </c>
      <c r="C9" s="48">
        <v>149186</v>
      </c>
      <c r="D9" s="66">
        <v>140977</v>
      </c>
      <c r="E9" s="66">
        <v>133822</v>
      </c>
      <c r="F9" s="66">
        <v>120830</v>
      </c>
      <c r="G9" s="161">
        <v>123793</v>
      </c>
      <c r="H9" s="161">
        <v>121935</v>
      </c>
    </row>
    <row r="10" spans="1:10" s="26" customFormat="1">
      <c r="A10" s="43" t="s">
        <v>377</v>
      </c>
      <c r="B10" s="48">
        <v>997034</v>
      </c>
      <c r="C10" s="48">
        <v>574611</v>
      </c>
      <c r="D10" s="66">
        <v>486027</v>
      </c>
      <c r="E10" s="66">
        <v>432524</v>
      </c>
      <c r="F10" s="66">
        <v>402050</v>
      </c>
      <c r="G10" s="161">
        <v>407418</v>
      </c>
      <c r="H10" s="161">
        <v>434888</v>
      </c>
    </row>
    <row r="11" spans="1:10" s="26" customFormat="1">
      <c r="A11" s="74" t="s">
        <v>43</v>
      </c>
      <c r="B11" s="48">
        <v>94872</v>
      </c>
      <c r="C11" s="48">
        <v>51331</v>
      </c>
      <c r="D11" s="66">
        <v>32905</v>
      </c>
      <c r="E11" s="66">
        <v>30809</v>
      </c>
      <c r="F11" s="66">
        <v>25890</v>
      </c>
      <c r="G11" s="161">
        <v>24793</v>
      </c>
      <c r="H11" s="161">
        <v>26608</v>
      </c>
    </row>
    <row r="12" spans="1:10" s="26" customFormat="1">
      <c r="A12" s="43" t="s">
        <v>44</v>
      </c>
      <c r="B12" s="48">
        <v>17076</v>
      </c>
      <c r="C12" s="48">
        <v>12309</v>
      </c>
      <c r="D12" s="66">
        <v>17610</v>
      </c>
      <c r="E12" s="66">
        <v>18767</v>
      </c>
      <c r="F12" s="66">
        <v>19163</v>
      </c>
      <c r="G12" s="161">
        <v>17810</v>
      </c>
      <c r="H12" s="161">
        <v>20332</v>
      </c>
    </row>
    <row r="13" spans="1:10" s="26" customFormat="1">
      <c r="A13" s="43" t="s">
        <v>45</v>
      </c>
      <c r="B13" s="48">
        <v>29156</v>
      </c>
      <c r="C13" s="48">
        <v>23270</v>
      </c>
      <c r="D13" s="66">
        <v>15029</v>
      </c>
      <c r="E13" s="66">
        <v>15029</v>
      </c>
      <c r="F13" s="66">
        <v>15029</v>
      </c>
      <c r="G13" s="161">
        <v>15029</v>
      </c>
      <c r="H13" s="161">
        <v>13877</v>
      </c>
    </row>
    <row r="14" spans="1:10" s="26" customFormat="1" ht="15">
      <c r="A14" s="43" t="s">
        <v>604</v>
      </c>
      <c r="B14" s="53">
        <v>8934.3119999999999</v>
      </c>
      <c r="C14" s="53">
        <v>6837.8230000000003</v>
      </c>
      <c r="D14" s="66">
        <v>10350.751</v>
      </c>
      <c r="E14" s="66">
        <v>9060.01</v>
      </c>
      <c r="F14" s="66">
        <v>10244.957</v>
      </c>
      <c r="G14" s="66">
        <v>9694.3739999999998</v>
      </c>
      <c r="H14" s="66">
        <v>13168.582</v>
      </c>
      <c r="J14" s="334"/>
    </row>
    <row r="15" spans="1:10" s="26" customFormat="1" ht="22.5" customHeight="1">
      <c r="A15" s="450" t="s">
        <v>333</v>
      </c>
      <c r="B15" s="450"/>
      <c r="C15" s="450"/>
      <c r="D15" s="450"/>
      <c r="E15" s="450"/>
      <c r="F15" s="454"/>
      <c r="G15" s="454"/>
      <c r="H15" s="454"/>
    </row>
    <row r="16" spans="1:10" s="26" customFormat="1">
      <c r="A16" s="43" t="s">
        <v>41</v>
      </c>
      <c r="B16" s="118">
        <v>27.980907155912359</v>
      </c>
      <c r="C16" s="118">
        <v>25.366665789448167</v>
      </c>
      <c r="D16" s="118">
        <v>27.765070016313782</v>
      </c>
      <c r="E16" s="118">
        <v>27.251886777457795</v>
      </c>
      <c r="F16" s="118">
        <v>26.113534657027714</v>
      </c>
      <c r="G16" s="165">
        <v>25.082703657757229</v>
      </c>
      <c r="H16" s="165">
        <v>24.765191013640319</v>
      </c>
    </row>
    <row r="17" spans="1:8" s="26" customFormat="1">
      <c r="A17" s="74" t="s">
        <v>42</v>
      </c>
      <c r="B17" s="118">
        <v>13.450231936700369</v>
      </c>
      <c r="C17" s="118">
        <v>10.331740950914085</v>
      </c>
      <c r="D17" s="118">
        <v>10.185419324820497</v>
      </c>
      <c r="E17" s="118">
        <v>9.6684791482733257</v>
      </c>
      <c r="F17" s="118">
        <v>8.7298227158902559</v>
      </c>
      <c r="G17" s="165">
        <v>8.9494177488989717</v>
      </c>
      <c r="H17" s="165">
        <v>8.8150965984506069</v>
      </c>
    </row>
    <row r="18" spans="1:8" s="26" customFormat="1">
      <c r="A18" s="43" t="s">
        <v>377</v>
      </c>
      <c r="B18" s="118">
        <v>72.085029960900442</v>
      </c>
      <c r="C18" s="118">
        <v>39.794162988120149</v>
      </c>
      <c r="D18" s="118">
        <v>35.114868369908088</v>
      </c>
      <c r="E18" s="118">
        <v>31.249340729684</v>
      </c>
      <c r="F18" s="118">
        <v>29.047630745044096</v>
      </c>
      <c r="G18" s="165">
        <v>29.453635346270961</v>
      </c>
      <c r="H18" s="165">
        <v>31.439535240144238</v>
      </c>
    </row>
    <row r="19" spans="1:8" s="26" customFormat="1">
      <c r="A19" s="74" t="s">
        <v>43</v>
      </c>
      <c r="B19" s="118">
        <v>6.8591953358165787</v>
      </c>
      <c r="C19" s="118">
        <v>3.5548817901905734</v>
      </c>
      <c r="D19" s="118">
        <v>2.3773468217029619</v>
      </c>
      <c r="E19" s="118">
        <v>2.2259133332273686</v>
      </c>
      <c r="F19" s="118">
        <v>1.8705214774012973</v>
      </c>
      <c r="G19" s="165">
        <v>1.7923704429850817</v>
      </c>
      <c r="H19" s="165">
        <v>1.923582976926836</v>
      </c>
    </row>
    <row r="20" spans="1:8" s="26" customFormat="1">
      <c r="A20" s="43" t="s">
        <v>44</v>
      </c>
      <c r="B20" s="118">
        <v>1.2345857529556024</v>
      </c>
      <c r="C20" s="118">
        <v>0.85244861692653118</v>
      </c>
      <c r="D20" s="118">
        <v>1.2723013988812995</v>
      </c>
      <c r="E20" s="118">
        <v>1.3558932625102413</v>
      </c>
      <c r="F20" s="118">
        <v>1.3845037880046758</v>
      </c>
      <c r="G20" s="165">
        <v>1.2875455809931957</v>
      </c>
      <c r="H20" s="165">
        <v>1.4698695537761739</v>
      </c>
    </row>
    <row r="21" spans="1:8" s="26" customFormat="1">
      <c r="A21" s="43" t="s">
        <v>45</v>
      </c>
      <c r="B21" s="118">
        <v>2.1079633528445503</v>
      </c>
      <c r="C21" s="118">
        <v>1.6115427180014932</v>
      </c>
      <c r="D21" s="118">
        <v>1.0858272415551988</v>
      </c>
      <c r="E21" s="118">
        <v>1.0858272415551988</v>
      </c>
      <c r="F21" s="118">
        <v>1.0858272415551988</v>
      </c>
      <c r="G21" s="165">
        <v>1.0864976157634327</v>
      </c>
      <c r="H21" s="165">
        <v>1.0032156107491621</v>
      </c>
    </row>
    <row r="22" spans="1:8" s="26" customFormat="1" ht="15">
      <c r="A22" s="43" t="s">
        <v>609</v>
      </c>
      <c r="B22" s="118">
        <v>645.94602410753532</v>
      </c>
      <c r="C22" s="118">
        <v>473.54722228762887</v>
      </c>
      <c r="D22" s="118">
        <v>747.8293570001141</v>
      </c>
      <c r="E22" s="118">
        <v>654.57486637584111</v>
      </c>
      <c r="F22" s="118">
        <v>740.18586726739136</v>
      </c>
      <c r="G22" s="165">
        <v>700.83932645678442</v>
      </c>
      <c r="H22" s="165">
        <v>952.00165985662773</v>
      </c>
    </row>
    <row r="23" spans="1:8" ht="6" customHeight="1">
      <c r="A23" s="13"/>
      <c r="B23" s="173"/>
      <c r="C23" s="173"/>
    </row>
    <row r="24" spans="1:8" s="163" customFormat="1" ht="10.199999999999999">
      <c r="A24" s="113" t="s">
        <v>475</v>
      </c>
    </row>
    <row r="25" spans="1:8">
      <c r="A25" s="163" t="s">
        <v>608</v>
      </c>
    </row>
    <row r="26" spans="1:8" s="163" customFormat="1" ht="10.199999999999999">
      <c r="A26" s="113" t="s">
        <v>605</v>
      </c>
    </row>
    <row r="27" spans="1:8" s="163" customFormat="1" ht="10.199999999999999">
      <c r="A27" s="113" t="s">
        <v>606</v>
      </c>
    </row>
    <row r="28" spans="1:8">
      <c r="A28" s="363" t="s">
        <v>607</v>
      </c>
    </row>
  </sheetData>
  <customSheetViews>
    <customSheetView guid="{9B992861-3AC3-4AC1-AB34-7184421AE797}">
      <pane xSplit="1" ySplit="7" topLeftCell="B8" activePane="bottomRight" state="frozen"/>
      <selection pane="bottomRight" activeCell="H16" sqref="H16"/>
      <pageMargins left="0" right="0" top="0" bottom="0" header="0" footer="0"/>
      <printOptions horizontalCentered="1"/>
      <pageSetup paperSize="9" orientation="portrait" horizontalDpi="4294967294" r:id="rId1"/>
    </customSheetView>
    <customSheetView guid="{19B7ECBE-69EE-4DBE-BD16-EF1085DA02C7}">
      <pane xSplit="1" ySplit="7" topLeftCell="B23" activePane="bottomRight" state="frozen"/>
      <selection pane="bottomRight" activeCell="H16" sqref="H16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>
      <pane xSplit="1" ySplit="7" topLeftCell="B8" activePane="bottomRight" state="frozen"/>
      <selection pane="bottomRight" activeCell="H16" sqref="H16"/>
      <pageMargins left="0" right="0" top="0" bottom="0" header="0" footer="0"/>
      <printOptions horizontalCentered="1"/>
      <pageSetup paperSize="9" orientation="portrait" horizontalDpi="4294967294" r:id="rId3"/>
    </customSheetView>
    <customSheetView guid="{08F4DDD3-9D6E-4158-840D-C525428F9A47}">
      <pane xSplit="1" ySplit="7" topLeftCell="B8" activePane="bottomRight" state="frozen"/>
      <selection pane="bottomRight" activeCell="F14" sqref="F14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2">
    <mergeCell ref="A7:H7"/>
    <mergeCell ref="A15:H15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.109375" defaultRowHeight="13.8"/>
  <cols>
    <col min="1" max="1" width="32.44140625" style="3" customWidth="1"/>
    <col min="2" max="2" width="12.44140625" style="3" customWidth="1"/>
    <col min="3" max="3" width="11.5546875" style="3" customWidth="1"/>
    <col min="4" max="5" width="12.88671875" style="3" customWidth="1"/>
    <col min="6" max="16384" width="9.109375" style="3"/>
  </cols>
  <sheetData>
    <row r="1" spans="1:5" ht="15.6">
      <c r="A1" s="24" t="s">
        <v>458</v>
      </c>
    </row>
    <row r="3" spans="1:5" s="26" customFormat="1" ht="15">
      <c r="A3" s="34" t="s">
        <v>668</v>
      </c>
      <c r="B3" s="35"/>
      <c r="E3" s="334"/>
    </row>
    <row r="4" spans="1:5" s="26" customFormat="1">
      <c r="A4" s="114"/>
      <c r="E4" s="334"/>
    </row>
    <row r="5" spans="1:5" s="26" customFormat="1" ht="37.5" customHeight="1">
      <c r="A5" s="448" t="s">
        <v>0</v>
      </c>
      <c r="B5" s="475" t="s">
        <v>639</v>
      </c>
      <c r="C5" s="476"/>
      <c r="D5" s="475" t="s">
        <v>640</v>
      </c>
      <c r="E5" s="476"/>
    </row>
    <row r="6" spans="1:5" s="26" customFormat="1" ht="27" customHeight="1">
      <c r="A6" s="477"/>
      <c r="B6" s="365" t="s">
        <v>258</v>
      </c>
      <c r="C6" s="365" t="s">
        <v>494</v>
      </c>
      <c r="D6" s="365" t="s">
        <v>110</v>
      </c>
      <c r="E6" s="365" t="s">
        <v>494</v>
      </c>
    </row>
    <row r="7" spans="1:5" s="26" customFormat="1" ht="7.5" customHeight="1">
      <c r="A7" s="75"/>
      <c r="B7" s="115"/>
      <c r="C7" s="115"/>
      <c r="D7" s="366"/>
      <c r="E7" s="366"/>
    </row>
    <row r="8" spans="1:5" s="27" customFormat="1" ht="18.75" customHeight="1">
      <c r="A8" s="42" t="s">
        <v>138</v>
      </c>
      <c r="B8" s="190">
        <v>5775.120183</v>
      </c>
      <c r="C8" s="407">
        <v>4175.0311461685942</v>
      </c>
      <c r="D8" s="408">
        <v>100.84421883407759</v>
      </c>
      <c r="E8" s="408">
        <v>100.84421883407759</v>
      </c>
    </row>
    <row r="9" spans="1:5" s="27" customFormat="1" ht="7.5" customHeight="1">
      <c r="A9" s="42"/>
      <c r="B9" s="190"/>
      <c r="C9" s="407"/>
      <c r="D9" s="408"/>
      <c r="E9" s="408"/>
    </row>
    <row r="10" spans="1:5" s="27" customFormat="1" ht="15" customHeight="1">
      <c r="A10" s="117" t="s">
        <v>394</v>
      </c>
      <c r="B10" s="190">
        <v>2449.4821449999999</v>
      </c>
      <c r="C10" s="407">
        <v>1770.8140996723662</v>
      </c>
      <c r="D10" s="408">
        <v>93.365065324566672</v>
      </c>
      <c r="E10" s="408">
        <v>93.365065324566672</v>
      </c>
    </row>
    <row r="11" spans="1:5" s="26" customFormat="1" ht="15" customHeight="1">
      <c r="A11" s="54" t="s">
        <v>111</v>
      </c>
      <c r="B11" s="110"/>
      <c r="C11" s="193"/>
      <c r="D11" s="165"/>
      <c r="E11" s="165"/>
    </row>
    <row r="12" spans="1:5" s="26" customFormat="1" ht="15" customHeight="1">
      <c r="A12" s="46" t="s">
        <v>395</v>
      </c>
      <c r="B12" s="110">
        <v>666.92681300000004</v>
      </c>
      <c r="C12" s="193">
        <v>482.14411618418052</v>
      </c>
      <c r="D12" s="165">
        <v>83.776689052324187</v>
      </c>
      <c r="E12" s="165">
        <v>83.776689052324187</v>
      </c>
    </row>
    <row r="13" spans="1:5" s="26" customFormat="1" ht="15" customHeight="1">
      <c r="A13" s="85" t="s">
        <v>67</v>
      </c>
      <c r="B13" s="213">
        <v>586.51583500000004</v>
      </c>
      <c r="C13" s="193">
        <v>424.0122804810693</v>
      </c>
      <c r="D13" s="165">
        <v>84.551646293958143</v>
      </c>
      <c r="E13" s="165">
        <v>84.551646293958143</v>
      </c>
    </row>
    <row r="14" spans="1:5" s="26" customFormat="1" ht="7.5" customHeight="1">
      <c r="A14" s="85"/>
      <c r="B14" s="213"/>
      <c r="C14" s="409"/>
      <c r="D14" s="408"/>
      <c r="E14" s="408"/>
    </row>
    <row r="15" spans="1:5" s="27" customFormat="1" ht="15" customHeight="1">
      <c r="A15" s="117" t="s">
        <v>396</v>
      </c>
      <c r="B15" s="190">
        <v>3325.6380380000001</v>
      </c>
      <c r="C15" s="407">
        <v>2404.2170464962278</v>
      </c>
      <c r="D15" s="408">
        <v>107.1673135146759</v>
      </c>
      <c r="E15" s="408">
        <v>107.1673135146759</v>
      </c>
    </row>
    <row r="16" spans="1:5" s="26" customFormat="1" ht="15" customHeight="1">
      <c r="A16" s="54" t="s">
        <v>111</v>
      </c>
      <c r="B16" s="110"/>
      <c r="C16" s="193"/>
      <c r="D16" s="165"/>
      <c r="E16" s="165"/>
    </row>
    <row r="17" spans="1:5" s="26" customFormat="1" ht="15" customHeight="1">
      <c r="A17" s="85" t="s">
        <v>397</v>
      </c>
      <c r="B17" s="110">
        <v>2065.7424390000001</v>
      </c>
      <c r="C17" s="193">
        <v>1493.39559169262</v>
      </c>
      <c r="D17" s="165">
        <v>106.68332737452974</v>
      </c>
      <c r="E17" s="165">
        <v>106.68332737452974</v>
      </c>
    </row>
    <row r="18" spans="1:5" s="26" customFormat="1">
      <c r="A18" s="85" t="s">
        <v>398</v>
      </c>
      <c r="B18" s="110">
        <v>1238.4547950000001</v>
      </c>
      <c r="C18" s="193">
        <v>895.32116707584748</v>
      </c>
      <c r="D18" s="165">
        <v>107.8512933888593</v>
      </c>
      <c r="E18" s="165">
        <v>107.85129338885933</v>
      </c>
    </row>
    <row r="19" spans="1:5" s="26" customFormat="1" ht="4.5" customHeight="1">
      <c r="A19" s="120"/>
      <c r="B19" s="121"/>
      <c r="C19" s="122"/>
      <c r="D19" s="121"/>
      <c r="E19" s="121"/>
    </row>
    <row r="20" spans="1:5" ht="15" customHeight="1">
      <c r="A20" s="113" t="s">
        <v>347</v>
      </c>
    </row>
  </sheetData>
  <customSheetViews>
    <customSheetView guid="{9B992861-3AC3-4AC1-AB34-7184421AE797}">
      <pane xSplit="1" ySplit="6" topLeftCell="B7" activePane="bottomRight" state="frozen"/>
      <selection pane="bottomRight" activeCell="B2" sqref="B2"/>
      <pageMargins left="0" right="0" top="0" bottom="0" header="0" footer="0"/>
      <printOptions horizontalCentered="1"/>
      <pageSetup paperSize="9" orientation="portrait" horizontalDpi="4294967294" r:id="rId1"/>
    </customSheetView>
    <customSheetView guid="{19B7ECBE-69EE-4DBE-BD16-EF1085DA02C7}">
      <pane xSplit="1" ySplit="6" topLeftCell="B7" activePane="bottomRight" state="frozen"/>
      <selection pane="bottomRight" activeCell="B2" sqref="B2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>
      <pane xSplit="1" ySplit="6" topLeftCell="B7" activePane="bottomRight" state="frozen"/>
      <selection pane="bottomRight" activeCell="B2" sqref="B2"/>
      <pageMargins left="0" right="0" top="0" bottom="0" header="0" footer="0"/>
      <printOptions horizontalCentered="1"/>
      <pageSetup paperSize="9" orientation="portrait" horizontalDpi="4294967294" r:id="rId3"/>
    </customSheetView>
    <customSheetView guid="{08F4DDD3-9D6E-4158-840D-C525428F9A47}">
      <pane xSplit="1" ySplit="6" topLeftCell="B7" activePane="bottomRight" state="frozen"/>
      <selection pane="bottomRight" activeCell="B2" sqref="B2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3">
    <mergeCell ref="A5:A6"/>
    <mergeCell ref="B5:C5"/>
    <mergeCell ref="D5:E5"/>
  </mergeCells>
  <printOptions horizontalCentered="1"/>
  <pageMargins left="0" right="0" top="0" bottom="0" header="0" footer="0"/>
  <pageSetup paperSize="9" orientation="portrait" horizontalDpi="4294967294" r:id="rId5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.109375" defaultRowHeight="13.8"/>
  <cols>
    <col min="1" max="1" width="37" style="26" customWidth="1"/>
    <col min="2" max="2" width="12.88671875" style="124" customWidth="1"/>
    <col min="3" max="3" width="12.88671875" style="26" customWidth="1"/>
    <col min="4" max="16384" width="9.109375" style="26"/>
  </cols>
  <sheetData>
    <row r="1" spans="1:4">
      <c r="A1" s="2" t="s">
        <v>460</v>
      </c>
    </row>
    <row r="3" spans="1:4" ht="15">
      <c r="A3" s="34" t="s">
        <v>663</v>
      </c>
      <c r="B3" s="125"/>
    </row>
    <row r="4" spans="1:4">
      <c r="A4" s="126"/>
    </row>
    <row r="5" spans="1:4" ht="45" customHeight="1">
      <c r="A5" s="474" t="s">
        <v>0</v>
      </c>
      <c r="B5" s="500" t="s">
        <v>641</v>
      </c>
      <c r="C5" s="501"/>
    </row>
    <row r="6" spans="1:4" ht="18.75" customHeight="1">
      <c r="A6" s="474"/>
      <c r="B6" s="410" t="s">
        <v>410</v>
      </c>
      <c r="C6" s="364" t="s">
        <v>598</v>
      </c>
    </row>
    <row r="7" spans="1:4" ht="7.5" customHeight="1">
      <c r="A7" s="100"/>
      <c r="B7" s="123"/>
      <c r="C7" s="71"/>
    </row>
    <row r="8" spans="1:4" s="308" customFormat="1">
      <c r="A8" s="306" t="s">
        <v>79</v>
      </c>
      <c r="B8" s="307">
        <v>666926.81299999997</v>
      </c>
      <c r="C8" s="307">
        <v>83.776689052324173</v>
      </c>
      <c r="D8" s="27"/>
    </row>
    <row r="9" spans="1:4">
      <c r="A9" s="74" t="s">
        <v>348</v>
      </c>
      <c r="B9" s="72">
        <v>586515.83499999996</v>
      </c>
      <c r="C9" s="72">
        <v>84.551646293958129</v>
      </c>
    </row>
    <row r="10" spans="1:4">
      <c r="A10" s="45" t="s">
        <v>68</v>
      </c>
      <c r="B10" s="72">
        <v>454742.58399999997</v>
      </c>
      <c r="C10" s="72">
        <v>81.091910258581919</v>
      </c>
    </row>
    <row r="11" spans="1:4">
      <c r="A11" s="45" t="s">
        <v>69</v>
      </c>
      <c r="B11" s="72">
        <v>9913.0689999999995</v>
      </c>
      <c r="C11" s="72">
        <v>93.48916134968249</v>
      </c>
    </row>
    <row r="12" spans="1:4">
      <c r="A12" s="45" t="s">
        <v>70</v>
      </c>
      <c r="B12" s="72">
        <v>94595.12</v>
      </c>
      <c r="C12" s="72">
        <v>105.91116922020547</v>
      </c>
    </row>
    <row r="13" spans="1:4">
      <c r="A13" s="45" t="s">
        <v>349</v>
      </c>
      <c r="B13" s="72">
        <v>3820.0819999999999</v>
      </c>
      <c r="C13" s="72">
        <v>150.48461308163812</v>
      </c>
    </row>
    <row r="14" spans="1:4">
      <c r="A14" s="45" t="s">
        <v>350</v>
      </c>
      <c r="B14" s="72">
        <v>23444.98</v>
      </c>
      <c r="C14" s="72">
        <v>77.005566444660317</v>
      </c>
    </row>
    <row r="15" spans="1:4">
      <c r="A15" s="45" t="s">
        <v>179</v>
      </c>
      <c r="B15" s="72">
        <v>75683.448000000004</v>
      </c>
      <c r="C15" s="72">
        <v>81.445860744146444</v>
      </c>
    </row>
    <row r="16" spans="1:4" ht="13.95" customHeight="1">
      <c r="A16" s="74" t="s">
        <v>351</v>
      </c>
      <c r="B16" s="72">
        <v>666321.92700000003</v>
      </c>
      <c r="C16" s="72">
        <v>83.808625298359843</v>
      </c>
    </row>
    <row r="17" spans="1:3">
      <c r="A17" s="54" t="s">
        <v>348</v>
      </c>
      <c r="B17" s="72">
        <v>586141.48899999994</v>
      </c>
      <c r="C17" s="72">
        <v>84.576234339091855</v>
      </c>
    </row>
    <row r="18" spans="1:3">
      <c r="A18" s="54" t="s">
        <v>68</v>
      </c>
      <c r="B18" s="72">
        <v>454718.94</v>
      </c>
      <c r="C18" s="72">
        <v>81.115035941740217</v>
      </c>
    </row>
    <row r="19" spans="1:3">
      <c r="A19" s="54" t="s">
        <v>69</v>
      </c>
      <c r="B19" s="72">
        <v>9903.6409999999996</v>
      </c>
      <c r="C19" s="72">
        <v>93.689724785917278</v>
      </c>
    </row>
    <row r="20" spans="1:3">
      <c r="A20" s="54" t="s">
        <v>70</v>
      </c>
      <c r="B20" s="72">
        <v>94494.804999999993</v>
      </c>
      <c r="C20" s="72">
        <v>105.91770542153382</v>
      </c>
    </row>
    <row r="21" spans="1:3">
      <c r="A21" s="54" t="s">
        <v>349</v>
      </c>
      <c r="B21" s="72">
        <v>3658.4140000000002</v>
      </c>
      <c r="C21" s="72">
        <v>152.03021310495092</v>
      </c>
    </row>
    <row r="22" spans="1:3">
      <c r="A22" s="54" t="s">
        <v>350</v>
      </c>
      <c r="B22" s="72">
        <v>23365.688999999998</v>
      </c>
      <c r="C22" s="72">
        <v>77.227395168513695</v>
      </c>
    </row>
    <row r="23" spans="1:3">
      <c r="A23" s="54" t="s">
        <v>179</v>
      </c>
      <c r="B23" s="72">
        <v>75683.448000000004</v>
      </c>
      <c r="C23" s="72">
        <v>81.543265280813955</v>
      </c>
    </row>
    <row r="24" spans="1:3" ht="6" customHeight="1">
      <c r="A24" s="46"/>
      <c r="B24" s="72"/>
      <c r="C24" s="72"/>
    </row>
    <row r="25" spans="1:3">
      <c r="A25" s="43" t="s">
        <v>20</v>
      </c>
      <c r="B25" s="72">
        <v>17842.651000000002</v>
      </c>
      <c r="C25" s="72">
        <v>103.77960463751459</v>
      </c>
    </row>
    <row r="26" spans="1:3">
      <c r="A26" s="45" t="s">
        <v>181</v>
      </c>
      <c r="B26" s="48">
        <v>17572.187999999998</v>
      </c>
      <c r="C26" s="72">
        <v>102.49831426724872</v>
      </c>
    </row>
    <row r="27" spans="1:3">
      <c r="A27" s="43" t="s">
        <v>702</v>
      </c>
      <c r="B27" s="72">
        <v>30070.228999999999</v>
      </c>
      <c r="C27" s="72">
        <v>107.99690715303285</v>
      </c>
    </row>
    <row r="28" spans="1:3">
      <c r="A28" s="45" t="s">
        <v>358</v>
      </c>
      <c r="B28" s="48">
        <v>7077.5829999999996</v>
      </c>
      <c r="C28" s="72">
        <v>84.229295218224209</v>
      </c>
    </row>
    <row r="29" spans="1:3">
      <c r="A29" s="43" t="s">
        <v>536</v>
      </c>
      <c r="B29" s="72">
        <v>450079.19</v>
      </c>
      <c r="C29" s="72">
        <v>96.428848605081185</v>
      </c>
    </row>
    <row r="30" spans="1:3">
      <c r="A30" s="43" t="s">
        <v>537</v>
      </c>
      <c r="B30" s="72">
        <v>229704.81099999999</v>
      </c>
      <c r="C30" s="72">
        <v>78.820868552161201</v>
      </c>
    </row>
    <row r="31" spans="1:3">
      <c r="A31" s="43" t="s">
        <v>538</v>
      </c>
      <c r="B31" s="72">
        <v>38507.123</v>
      </c>
      <c r="C31" s="72">
        <v>106.10760909020243</v>
      </c>
    </row>
    <row r="32" spans="1:3">
      <c r="A32" s="43" t="s">
        <v>539</v>
      </c>
      <c r="B32" s="72">
        <v>20897.406999999999</v>
      </c>
      <c r="C32" s="72">
        <v>102.25762449648997</v>
      </c>
    </row>
    <row r="33" spans="1:3" ht="6" customHeight="1">
      <c r="A33" s="43"/>
      <c r="B33" s="72"/>
      <c r="C33" s="72"/>
    </row>
    <row r="34" spans="1:3" s="27" customFormat="1">
      <c r="A34" s="42" t="s">
        <v>81</v>
      </c>
      <c r="B34" s="82">
        <v>132497.64600000001</v>
      </c>
      <c r="C34" s="82">
        <v>78.2070593295077</v>
      </c>
    </row>
    <row r="35" spans="1:3" s="27" customFormat="1">
      <c r="A35" s="42" t="s">
        <v>82</v>
      </c>
      <c r="B35" s="82">
        <v>657320.36600000004</v>
      </c>
      <c r="C35" s="82">
        <v>115.21933670929845</v>
      </c>
    </row>
    <row r="36" spans="1:3" ht="6" customHeight="1">
      <c r="A36" s="43"/>
      <c r="B36" s="72"/>
      <c r="C36" s="72"/>
    </row>
    <row r="37" spans="1:3" s="27" customFormat="1" ht="15">
      <c r="A37" s="42" t="s">
        <v>540</v>
      </c>
      <c r="B37" s="82">
        <v>2065742.439</v>
      </c>
      <c r="C37" s="82">
        <v>106.68332737452974</v>
      </c>
    </row>
    <row r="38" spans="1:3">
      <c r="A38" s="45" t="s">
        <v>432</v>
      </c>
      <c r="B38" s="72">
        <v>435205.78899999999</v>
      </c>
      <c r="C38" s="72">
        <v>180.79304236869299</v>
      </c>
    </row>
    <row r="39" spans="1:3">
      <c r="A39" s="54" t="s">
        <v>438</v>
      </c>
      <c r="B39" s="72">
        <v>980.28599999999994</v>
      </c>
      <c r="C39" s="72">
        <v>120.59255176893335</v>
      </c>
    </row>
    <row r="40" spans="1:3">
      <c r="A40" s="45" t="s">
        <v>52</v>
      </c>
      <c r="B40" s="72">
        <v>732418.49899999995</v>
      </c>
      <c r="C40" s="72">
        <v>86.490472091133569</v>
      </c>
    </row>
    <row r="41" spans="1:3">
      <c r="A41" s="45" t="s">
        <v>352</v>
      </c>
      <c r="B41" s="72">
        <v>5392.9549999999999</v>
      </c>
      <c r="C41" s="72">
        <v>103.13058337822505</v>
      </c>
    </row>
    <row r="42" spans="1:3">
      <c r="A42" s="45" t="s">
        <v>353</v>
      </c>
      <c r="B42" s="72">
        <v>639.66300000000001</v>
      </c>
      <c r="C42" s="72">
        <v>63.626154577628</v>
      </c>
    </row>
    <row r="43" spans="1:3">
      <c r="A43" s="45" t="s">
        <v>354</v>
      </c>
      <c r="B43" s="72">
        <v>891105.24699999997</v>
      </c>
      <c r="C43" s="72">
        <v>105.86425033573654</v>
      </c>
    </row>
    <row r="44" spans="1:3">
      <c r="A44" s="43" t="s">
        <v>355</v>
      </c>
      <c r="B44" s="72">
        <v>1238454.7949999999</v>
      </c>
      <c r="C44" s="72">
        <v>107.8512933888593</v>
      </c>
    </row>
    <row r="45" spans="1:3">
      <c r="A45" s="43" t="s">
        <v>356</v>
      </c>
      <c r="B45" s="110">
        <v>186.321</v>
      </c>
      <c r="C45" s="72">
        <v>316.22172060895093</v>
      </c>
    </row>
    <row r="46" spans="1:3" ht="27" customHeight="1">
      <c r="A46" s="499" t="s">
        <v>259</v>
      </c>
      <c r="B46" s="499"/>
      <c r="C46" s="499"/>
    </row>
    <row r="47" spans="1:3" s="308" customFormat="1">
      <c r="A47" s="306" t="s">
        <v>79</v>
      </c>
      <c r="B47" s="309">
        <v>482.14411618418046</v>
      </c>
      <c r="C47" s="307">
        <v>83.776689052324173</v>
      </c>
    </row>
    <row r="48" spans="1:3">
      <c r="A48" s="45" t="s">
        <v>348</v>
      </c>
      <c r="B48" s="105">
        <v>424.01228048106918</v>
      </c>
      <c r="C48" s="72">
        <v>84.551646293958115</v>
      </c>
    </row>
    <row r="49" spans="1:3">
      <c r="A49" s="43" t="s">
        <v>26</v>
      </c>
      <c r="B49" s="105">
        <v>21.738793076026639</v>
      </c>
      <c r="C49" s="72">
        <v>107.99690715303285</v>
      </c>
    </row>
    <row r="50" spans="1:3" ht="7.5" customHeight="1">
      <c r="A50" s="43"/>
      <c r="B50" s="105"/>
      <c r="C50" s="72"/>
    </row>
    <row r="51" spans="1:3" s="308" customFormat="1" ht="15">
      <c r="A51" s="42" t="s">
        <v>704</v>
      </c>
      <c r="B51" s="309">
        <v>1493.39559169262</v>
      </c>
      <c r="C51" s="307">
        <v>106.68332737452972</v>
      </c>
    </row>
    <row r="52" spans="1:3">
      <c r="A52" s="43" t="s">
        <v>4</v>
      </c>
      <c r="B52" s="105"/>
      <c r="C52" s="72"/>
    </row>
    <row r="53" spans="1:3">
      <c r="A53" s="45" t="s">
        <v>432</v>
      </c>
      <c r="B53" s="105">
        <v>314.6250928970282</v>
      </c>
      <c r="C53" s="72">
        <v>180.79304236869302</v>
      </c>
    </row>
    <row r="54" spans="1:3">
      <c r="A54" s="45" t="s">
        <v>52</v>
      </c>
      <c r="B54" s="105">
        <v>529.49028738075197</v>
      </c>
      <c r="C54" s="72">
        <v>86.490472091133554</v>
      </c>
    </row>
    <row r="55" spans="1:3">
      <c r="A55" s="45" t="s">
        <v>354</v>
      </c>
      <c r="B55" s="105">
        <v>644.21034417445264</v>
      </c>
      <c r="C55" s="72">
        <v>105.86425033573654</v>
      </c>
    </row>
    <row r="56" spans="1:3">
      <c r="A56" s="43" t="s">
        <v>355</v>
      </c>
      <c r="B56" s="105">
        <v>895.32116707584726</v>
      </c>
      <c r="C56" s="72">
        <v>107.8512933888593</v>
      </c>
    </row>
    <row r="57" spans="1:3" ht="4.5" customHeight="1">
      <c r="A57" s="127"/>
      <c r="B57" s="122"/>
      <c r="C57" s="96"/>
    </row>
    <row r="58" spans="1:3" ht="15" customHeight="1">
      <c r="A58" s="128" t="s">
        <v>347</v>
      </c>
      <c r="B58" s="121"/>
    </row>
    <row r="59" spans="1:3">
      <c r="A59" s="134" t="s">
        <v>703</v>
      </c>
    </row>
  </sheetData>
  <customSheetViews>
    <customSheetView guid="{9B992861-3AC3-4AC1-AB34-7184421AE797}">
      <pane xSplit="1" ySplit="6" topLeftCell="B41" activePane="bottomRight" state="frozen"/>
      <selection pane="bottomRight" activeCell="B47" sqref="B47"/>
      <pageMargins left="0" right="0" top="0" bottom="0" header="0" footer="0"/>
      <printOptions horizontalCentered="1"/>
      <pageSetup paperSize="9" orientation="portrait" horizontalDpi="4294967294" r:id="rId1"/>
    </customSheetView>
    <customSheetView guid="{19B7ECBE-69EE-4DBE-BD16-EF1085DA02C7}">
      <pane xSplit="1" ySplit="6" topLeftCell="B41" activePane="bottomRight" state="frozen"/>
      <selection pane="bottomRight" activeCell="B47" sqref="B47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>
      <pane xSplit="1" ySplit="6" topLeftCell="B41" activePane="bottomRight" state="frozen"/>
      <selection pane="bottomRight" activeCell="B47" sqref="B47"/>
      <pageMargins left="0" right="0" top="0" bottom="0" header="0" footer="0"/>
      <printOptions horizontalCentered="1"/>
      <pageSetup paperSize="9" orientation="portrait" horizontalDpi="4294967294" r:id="rId3"/>
    </customSheetView>
    <customSheetView guid="{08F4DDD3-9D6E-4158-840D-C525428F9A47}">
      <pane xSplit="1" ySplit="6" topLeftCell="B7" activePane="bottomRight" state="frozen"/>
      <selection pane="bottomRight" activeCell="B47" sqref="B47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3">
    <mergeCell ref="A46:C46"/>
    <mergeCell ref="A5:A6"/>
    <mergeCell ref="B5:C5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6"/>
  <sheetViews>
    <sheetView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.109375" defaultRowHeight="13.8"/>
  <cols>
    <col min="1" max="1" width="35" style="3" customWidth="1"/>
    <col min="2" max="2" width="14.109375" style="3" customWidth="1"/>
    <col min="3" max="3" width="12.88671875" style="3" customWidth="1"/>
    <col min="4" max="4" width="12.6640625" style="3" customWidth="1"/>
    <col min="5" max="16384" width="9.109375" style="3"/>
  </cols>
  <sheetData>
    <row r="1" spans="1:3">
      <c r="A1" s="2" t="s">
        <v>460</v>
      </c>
    </row>
    <row r="3" spans="1:3">
      <c r="A3" s="4" t="s">
        <v>664</v>
      </c>
      <c r="B3" s="5"/>
    </row>
    <row r="4" spans="1:3">
      <c r="A4" s="130"/>
    </row>
    <row r="5" spans="1:3" s="26" customFormat="1" ht="45" customHeight="1">
      <c r="A5" s="474" t="s">
        <v>0</v>
      </c>
      <c r="B5" s="475" t="s">
        <v>642</v>
      </c>
      <c r="C5" s="474"/>
    </row>
    <row r="6" spans="1:3" s="26" customFormat="1" ht="31.95" customHeight="1">
      <c r="A6" s="474"/>
      <c r="B6" s="365" t="s">
        <v>643</v>
      </c>
      <c r="C6" s="365" t="s">
        <v>598</v>
      </c>
    </row>
    <row r="7" spans="1:3" s="26" customFormat="1" ht="7.5" customHeight="1">
      <c r="A7" s="129"/>
      <c r="B7" s="129"/>
      <c r="C7" s="78"/>
    </row>
    <row r="8" spans="1:3" s="27" customFormat="1">
      <c r="A8" s="42" t="s">
        <v>66</v>
      </c>
      <c r="B8" s="81">
        <v>869632</v>
      </c>
      <c r="C8" s="82">
        <v>94.933431145228838</v>
      </c>
    </row>
    <row r="9" spans="1:3" s="26" customFormat="1">
      <c r="A9" s="74" t="s">
        <v>348</v>
      </c>
      <c r="B9" s="48">
        <v>748373</v>
      </c>
      <c r="C9" s="72">
        <v>98.547153959805428</v>
      </c>
    </row>
    <row r="10" spans="1:3" s="26" customFormat="1">
      <c r="A10" s="54" t="s">
        <v>68</v>
      </c>
      <c r="B10" s="48">
        <v>572058</v>
      </c>
      <c r="C10" s="72">
        <v>92.841690131701739</v>
      </c>
    </row>
    <row r="11" spans="1:3" s="26" customFormat="1">
      <c r="A11" s="54" t="s">
        <v>69</v>
      </c>
      <c r="B11" s="48">
        <v>18042</v>
      </c>
      <c r="C11" s="72">
        <v>118.62712867381155</v>
      </c>
    </row>
    <row r="12" spans="1:3" s="26" customFormat="1">
      <c r="A12" s="54" t="s">
        <v>70</v>
      </c>
      <c r="B12" s="48">
        <v>116371</v>
      </c>
      <c r="C12" s="72">
        <v>133.39943829884794</v>
      </c>
    </row>
    <row r="13" spans="1:3" s="26" customFormat="1">
      <c r="A13" s="54" t="s">
        <v>349</v>
      </c>
      <c r="B13" s="48">
        <v>5018</v>
      </c>
      <c r="C13" s="72">
        <v>152.56916996047431</v>
      </c>
    </row>
    <row r="14" spans="1:3" s="26" customFormat="1">
      <c r="A14" s="54" t="s">
        <v>350</v>
      </c>
      <c r="B14" s="48">
        <v>36884</v>
      </c>
      <c r="C14" s="72">
        <v>98.336354910952323</v>
      </c>
    </row>
    <row r="15" spans="1:3" s="26" customFormat="1">
      <c r="A15" s="74" t="s">
        <v>179</v>
      </c>
      <c r="B15" s="48">
        <v>117954</v>
      </c>
      <c r="C15" s="72">
        <v>77.555394832007366</v>
      </c>
    </row>
    <row r="16" spans="1:3" s="26" customFormat="1">
      <c r="A16" s="74" t="s">
        <v>357</v>
      </c>
      <c r="B16" s="48">
        <v>869079</v>
      </c>
      <c r="C16" s="72">
        <v>94.943437863584464</v>
      </c>
    </row>
    <row r="17" spans="1:3" s="26" customFormat="1">
      <c r="A17" s="54" t="s">
        <v>348</v>
      </c>
      <c r="B17" s="48">
        <v>747911</v>
      </c>
      <c r="C17" s="72">
        <v>98.562243269493067</v>
      </c>
    </row>
    <row r="18" spans="1:3" s="26" customFormat="1">
      <c r="A18" s="85" t="s">
        <v>68</v>
      </c>
      <c r="B18" s="48">
        <v>572032</v>
      </c>
      <c r="C18" s="72">
        <v>92.856157301218587</v>
      </c>
    </row>
    <row r="19" spans="1:3" s="26" customFormat="1">
      <c r="A19" s="85" t="s">
        <v>69</v>
      </c>
      <c r="B19" s="48">
        <v>18029</v>
      </c>
      <c r="C19" s="72">
        <v>118.87775286825794</v>
      </c>
    </row>
    <row r="20" spans="1:3" s="26" customFormat="1">
      <c r="A20" s="85" t="s">
        <v>70</v>
      </c>
      <c r="B20" s="48">
        <v>116240</v>
      </c>
      <c r="C20" s="72">
        <v>133.39300673620912</v>
      </c>
    </row>
    <row r="21" spans="1:3" s="26" customFormat="1">
      <c r="A21" s="85" t="s">
        <v>349</v>
      </c>
      <c r="B21" s="48">
        <v>4830</v>
      </c>
      <c r="C21" s="72">
        <v>153.47950428979982</v>
      </c>
    </row>
    <row r="22" spans="1:3" s="26" customFormat="1">
      <c r="A22" s="85" t="s">
        <v>350</v>
      </c>
      <c r="B22" s="48">
        <v>36780</v>
      </c>
      <c r="C22" s="72">
        <v>98.537212666773826</v>
      </c>
    </row>
    <row r="23" spans="1:3" s="26" customFormat="1">
      <c r="A23" s="54" t="s">
        <v>179</v>
      </c>
      <c r="B23" s="48">
        <v>117954</v>
      </c>
      <c r="C23" s="72">
        <v>77.556924654967219</v>
      </c>
    </row>
    <row r="24" spans="1:3" s="26" customFormat="1" ht="7.5" customHeight="1">
      <c r="A24" s="85"/>
      <c r="B24" s="48"/>
      <c r="C24" s="72"/>
    </row>
    <row r="25" spans="1:3" s="26" customFormat="1">
      <c r="A25" s="43" t="s">
        <v>71</v>
      </c>
      <c r="B25" s="48">
        <v>3944</v>
      </c>
      <c r="C25" s="72">
        <v>119.9878308487983</v>
      </c>
    </row>
    <row r="26" spans="1:3" s="26" customFormat="1">
      <c r="A26" s="45" t="s">
        <v>181</v>
      </c>
      <c r="B26" s="48">
        <v>3744</v>
      </c>
      <c r="C26" s="72">
        <v>114.28571428571428</v>
      </c>
    </row>
    <row r="27" spans="1:3" s="26" customFormat="1">
      <c r="A27" s="43" t="s">
        <v>705</v>
      </c>
      <c r="B27" s="48">
        <v>51227</v>
      </c>
      <c r="C27" s="72">
        <v>110.0803678872271</v>
      </c>
    </row>
    <row r="28" spans="1:3" s="26" customFormat="1">
      <c r="A28" s="45" t="s">
        <v>358</v>
      </c>
      <c r="B28" s="48">
        <v>5841</v>
      </c>
      <c r="C28" s="72">
        <v>76.482912138274202</v>
      </c>
    </row>
    <row r="29" spans="1:3" s="26" customFormat="1">
      <c r="A29" s="43" t="s">
        <v>73</v>
      </c>
      <c r="B29" s="48">
        <v>2208790</v>
      </c>
      <c r="C29" s="72">
        <v>98.550645748801799</v>
      </c>
    </row>
    <row r="30" spans="1:3" s="26" customFormat="1">
      <c r="A30" s="43" t="s">
        <v>74</v>
      </c>
      <c r="B30" s="48">
        <v>116357</v>
      </c>
      <c r="C30" s="72">
        <v>74.470386441892913</v>
      </c>
    </row>
    <row r="31" spans="1:3" s="26" customFormat="1">
      <c r="A31" s="43" t="s">
        <v>359</v>
      </c>
      <c r="B31" s="48">
        <v>2179</v>
      </c>
      <c r="C31" s="72">
        <v>128.70643827525103</v>
      </c>
    </row>
    <row r="32" spans="1:3" s="26" customFormat="1">
      <c r="A32" s="43" t="s">
        <v>360</v>
      </c>
      <c r="B32" s="48">
        <v>2552</v>
      </c>
      <c r="C32" s="72">
        <v>100.51201260338716</v>
      </c>
    </row>
    <row r="33" spans="1:3" s="26" customFormat="1" ht="7.5" customHeight="1">
      <c r="A33" s="43"/>
      <c r="B33" s="48"/>
      <c r="C33" s="72"/>
    </row>
    <row r="34" spans="1:3" s="27" customFormat="1" ht="15">
      <c r="A34" s="42" t="s">
        <v>709</v>
      </c>
      <c r="B34" s="81">
        <v>94481</v>
      </c>
      <c r="C34" s="82">
        <v>94.427176509389639</v>
      </c>
    </row>
    <row r="35" spans="1:3" s="26" customFormat="1">
      <c r="A35" s="74" t="s">
        <v>4</v>
      </c>
      <c r="B35" s="48"/>
      <c r="C35" s="72"/>
    </row>
    <row r="36" spans="1:3" s="26" customFormat="1">
      <c r="A36" s="54" t="s">
        <v>16</v>
      </c>
      <c r="B36" s="48">
        <v>146</v>
      </c>
      <c r="C36" s="72">
        <v>13.721804511278195</v>
      </c>
    </row>
    <row r="37" spans="1:3" s="26" customFormat="1">
      <c r="A37" s="54" t="s">
        <v>188</v>
      </c>
      <c r="B37" s="48">
        <v>14289</v>
      </c>
      <c r="C37" s="72">
        <v>124.3603133159269</v>
      </c>
    </row>
    <row r="38" spans="1:3" s="26" customFormat="1">
      <c r="A38" s="54" t="s">
        <v>189</v>
      </c>
      <c r="B38" s="48">
        <v>9642</v>
      </c>
      <c r="C38" s="72">
        <v>57.202183198860943</v>
      </c>
    </row>
    <row r="39" spans="1:3" s="26" customFormat="1">
      <c r="A39" s="54" t="s">
        <v>190</v>
      </c>
      <c r="B39" s="48">
        <v>10079</v>
      </c>
      <c r="C39" s="72">
        <v>85.097939885173929</v>
      </c>
    </row>
    <row r="40" spans="1:3" s="26" customFormat="1">
      <c r="A40" s="54" t="s">
        <v>191</v>
      </c>
      <c r="B40" s="48">
        <v>1676</v>
      </c>
      <c r="C40" s="72">
        <v>50.285028502850281</v>
      </c>
    </row>
    <row r="41" spans="1:3" s="26" customFormat="1">
      <c r="A41" s="54" t="s">
        <v>192</v>
      </c>
      <c r="B41" s="48">
        <v>23308</v>
      </c>
      <c r="C41" s="72">
        <v>142.07863456263334</v>
      </c>
    </row>
    <row r="42" spans="1:3" s="26" customFormat="1">
      <c r="A42" s="54" t="s">
        <v>193</v>
      </c>
      <c r="B42" s="48">
        <v>7432</v>
      </c>
      <c r="C42" s="72">
        <v>106.70495333811915</v>
      </c>
    </row>
    <row r="43" spans="1:3" s="26" customFormat="1" ht="7.5" customHeight="1">
      <c r="A43" s="54"/>
      <c r="B43" s="48"/>
      <c r="C43" s="72"/>
    </row>
    <row r="44" spans="1:3" s="27" customFormat="1">
      <c r="A44" s="42" t="s">
        <v>76</v>
      </c>
      <c r="B44" s="81">
        <v>216859</v>
      </c>
      <c r="C44" s="82">
        <v>67.672849599940093</v>
      </c>
    </row>
    <row r="45" spans="1:3" s="26" customFormat="1">
      <c r="A45" s="74" t="s">
        <v>4</v>
      </c>
      <c r="B45" s="48"/>
      <c r="C45" s="72"/>
    </row>
    <row r="46" spans="1:3" s="26" customFormat="1">
      <c r="A46" s="54" t="s">
        <v>195</v>
      </c>
      <c r="B46" s="48">
        <v>128302</v>
      </c>
      <c r="C46" s="72">
        <v>62.885122484389242</v>
      </c>
    </row>
    <row r="47" spans="1:3" s="26" customFormat="1">
      <c r="A47" s="54" t="s">
        <v>196</v>
      </c>
      <c r="B47" s="48">
        <v>2582</v>
      </c>
      <c r="C47" s="72">
        <v>53.858990404672504</v>
      </c>
    </row>
    <row r="48" spans="1:3" s="26" customFormat="1">
      <c r="A48" s="54" t="s">
        <v>197</v>
      </c>
      <c r="B48" s="48">
        <v>281</v>
      </c>
      <c r="C48" s="72">
        <v>31.679819616685457</v>
      </c>
    </row>
    <row r="49" spans="1:3" s="26" customFormat="1">
      <c r="A49" s="54" t="s">
        <v>198</v>
      </c>
      <c r="B49" s="48">
        <v>14637</v>
      </c>
      <c r="C49" s="72">
        <v>84.660766961651916</v>
      </c>
    </row>
    <row r="50" spans="1:3" s="26" customFormat="1">
      <c r="A50" s="54" t="s">
        <v>200</v>
      </c>
      <c r="B50" s="53">
        <v>16566</v>
      </c>
      <c r="C50" s="72">
        <v>64.698301113063849</v>
      </c>
    </row>
    <row r="51" spans="1:3" s="26" customFormat="1">
      <c r="A51" s="54" t="s">
        <v>201</v>
      </c>
      <c r="B51" s="53">
        <v>16900</v>
      </c>
      <c r="C51" s="72">
        <v>66.721939279087223</v>
      </c>
    </row>
    <row r="52" spans="1:3" s="26" customFormat="1">
      <c r="A52" s="54" t="s">
        <v>202</v>
      </c>
      <c r="B52" s="48">
        <v>30146</v>
      </c>
      <c r="C52" s="72">
        <v>88.852864890356059</v>
      </c>
    </row>
    <row r="53" spans="1:3" s="26" customFormat="1" ht="7.5" customHeight="1">
      <c r="A53" s="54"/>
      <c r="B53" s="48"/>
      <c r="C53" s="72"/>
    </row>
    <row r="54" spans="1:3" s="27" customFormat="1" ht="15">
      <c r="A54" s="42" t="s">
        <v>708</v>
      </c>
      <c r="B54" s="81">
        <v>307757</v>
      </c>
      <c r="C54" s="82">
        <v>114.72896248606695</v>
      </c>
    </row>
    <row r="55" spans="1:3" s="26" customFormat="1">
      <c r="A55" s="45" t="s">
        <v>439</v>
      </c>
      <c r="B55" s="48">
        <v>38506</v>
      </c>
      <c r="C55" s="72">
        <v>177.89789789789791</v>
      </c>
    </row>
    <row r="56" spans="1:3" s="26" customFormat="1">
      <c r="A56" s="46" t="s">
        <v>438</v>
      </c>
      <c r="B56" s="48">
        <v>73</v>
      </c>
      <c r="C56" s="72">
        <v>102.8169014084507</v>
      </c>
    </row>
    <row r="57" spans="1:3" s="26" customFormat="1">
      <c r="A57" s="45" t="s">
        <v>52</v>
      </c>
      <c r="B57" s="48">
        <v>105162</v>
      </c>
      <c r="C57" s="72">
        <v>100.38277603306574</v>
      </c>
    </row>
    <row r="58" spans="1:3" s="26" customFormat="1">
      <c r="A58" s="46" t="s">
        <v>205</v>
      </c>
      <c r="B58" s="48">
        <v>894</v>
      </c>
      <c r="C58" s="72">
        <v>158.79218472468918</v>
      </c>
    </row>
    <row r="59" spans="1:3" s="26" customFormat="1">
      <c r="A59" s="45" t="s">
        <v>352</v>
      </c>
      <c r="B59" s="48">
        <v>447</v>
      </c>
      <c r="C59" s="72">
        <v>88.514851485148512</v>
      </c>
    </row>
    <row r="60" spans="1:3" s="26" customFormat="1">
      <c r="A60" s="45" t="s">
        <v>353</v>
      </c>
      <c r="B60" s="48">
        <v>65</v>
      </c>
      <c r="C60" s="72">
        <v>82.278481012658233</v>
      </c>
    </row>
    <row r="61" spans="1:3" s="26" customFormat="1">
      <c r="A61" s="45" t="s">
        <v>354</v>
      </c>
      <c r="B61" s="48">
        <v>163504</v>
      </c>
      <c r="C61" s="72">
        <v>115.80751632598133</v>
      </c>
    </row>
    <row r="62" spans="1:3" s="26" customFormat="1">
      <c r="A62" s="54" t="s">
        <v>4</v>
      </c>
      <c r="B62" s="48"/>
      <c r="C62" s="72"/>
    </row>
    <row r="63" spans="1:3" s="26" customFormat="1">
      <c r="A63" s="85" t="s">
        <v>206</v>
      </c>
      <c r="B63" s="48">
        <v>703</v>
      </c>
      <c r="C63" s="72">
        <v>79.524886877828052</v>
      </c>
    </row>
    <row r="64" spans="1:3" s="26" customFormat="1">
      <c r="A64" s="85" t="s">
        <v>207</v>
      </c>
      <c r="B64" s="48">
        <v>135818</v>
      </c>
      <c r="C64" s="72">
        <v>122.08579030634259</v>
      </c>
    </row>
    <row r="65" spans="1:3" s="26" customFormat="1">
      <c r="A65" s="85" t="s">
        <v>208</v>
      </c>
      <c r="B65" s="48">
        <v>2744</v>
      </c>
      <c r="C65" s="72">
        <v>143.89092815941268</v>
      </c>
    </row>
    <row r="66" spans="1:3" s="26" customFormat="1">
      <c r="A66" s="85" t="s">
        <v>209</v>
      </c>
      <c r="B66" s="48">
        <v>485</v>
      </c>
      <c r="C66" s="72">
        <v>132.5136612021858</v>
      </c>
    </row>
    <row r="67" spans="1:3" s="26" customFormat="1">
      <c r="A67" s="85" t="s">
        <v>210</v>
      </c>
      <c r="B67" s="48">
        <v>23754</v>
      </c>
      <c r="C67" s="72">
        <v>88.703835094663731</v>
      </c>
    </row>
    <row r="68" spans="1:3" s="26" customFormat="1" ht="7.2" customHeight="1">
      <c r="A68" s="74"/>
      <c r="B68" s="48"/>
      <c r="C68" s="72"/>
    </row>
    <row r="69" spans="1:3" s="26" customFormat="1">
      <c r="A69" s="43" t="s">
        <v>77</v>
      </c>
      <c r="B69" s="48">
        <v>575089</v>
      </c>
      <c r="C69" s="72">
        <v>101.10157289701718</v>
      </c>
    </row>
    <row r="70" spans="1:3" s="26" customFormat="1">
      <c r="A70" s="43" t="s">
        <v>361</v>
      </c>
      <c r="B70" s="53"/>
      <c r="C70" s="72"/>
    </row>
    <row r="71" spans="1:3" s="26" customFormat="1">
      <c r="A71" s="45" t="s">
        <v>213</v>
      </c>
      <c r="B71" s="53">
        <v>449</v>
      </c>
      <c r="C71" s="72">
        <v>262.57309941520469</v>
      </c>
    </row>
    <row r="72" spans="1:3" s="26" customFormat="1">
      <c r="A72" s="45" t="s">
        <v>214</v>
      </c>
      <c r="B72" s="48">
        <v>6122</v>
      </c>
      <c r="C72" s="72">
        <v>264.44924406047517</v>
      </c>
    </row>
    <row r="73" spans="1:3" s="26" customFormat="1">
      <c r="A73" s="43" t="s">
        <v>362</v>
      </c>
      <c r="B73" s="48">
        <v>19725</v>
      </c>
      <c r="C73" s="72">
        <v>182.63888888888889</v>
      </c>
    </row>
    <row r="74" spans="1:3" s="26" customFormat="1">
      <c r="A74" s="43" t="s">
        <v>363</v>
      </c>
      <c r="B74" s="48">
        <v>1019722</v>
      </c>
      <c r="C74" s="72">
        <v>179.11542042121164</v>
      </c>
    </row>
    <row r="75" spans="1:3" s="26" customFormat="1" ht="27" customHeight="1">
      <c r="A75" s="499" t="s">
        <v>524</v>
      </c>
      <c r="B75" s="499"/>
      <c r="C75" s="499"/>
    </row>
    <row r="76" spans="1:3" s="27" customFormat="1">
      <c r="A76" s="42" t="s">
        <v>521</v>
      </c>
      <c r="B76" s="82">
        <v>628.68660229661702</v>
      </c>
      <c r="C76" s="82">
        <v>94.933431145228838</v>
      </c>
    </row>
    <row r="77" spans="1:3" s="26" customFormat="1">
      <c r="A77" s="45" t="s">
        <v>522</v>
      </c>
      <c r="B77" s="72">
        <v>541.02433974431267</v>
      </c>
      <c r="C77" s="72">
        <v>98.547153959805442</v>
      </c>
    </row>
    <row r="78" spans="1:3" s="26" customFormat="1">
      <c r="A78" s="43" t="s">
        <v>523</v>
      </c>
      <c r="B78" s="72">
        <v>37.033743670712212</v>
      </c>
      <c r="C78" s="72">
        <v>110.0803678872271</v>
      </c>
    </row>
    <row r="79" spans="1:3" s="27" customFormat="1" ht="15">
      <c r="A79" s="42" t="s">
        <v>707</v>
      </c>
      <c r="B79" s="82">
        <v>222.48802098243848</v>
      </c>
      <c r="C79" s="82">
        <v>114.72896248606695</v>
      </c>
    </row>
    <row r="80" spans="1:3" s="26" customFormat="1">
      <c r="A80" s="46" t="s">
        <v>432</v>
      </c>
      <c r="B80" s="72">
        <v>27.837299349648511</v>
      </c>
      <c r="C80" s="72">
        <v>177.89789789789791</v>
      </c>
    </row>
    <row r="81" spans="1:3" s="26" customFormat="1">
      <c r="A81" s="46" t="s">
        <v>52</v>
      </c>
      <c r="B81" s="72">
        <v>76.025192806516813</v>
      </c>
      <c r="C81" s="72">
        <v>100.38277603306574</v>
      </c>
    </row>
    <row r="82" spans="1:3" s="26" customFormat="1">
      <c r="A82" s="46" t="s">
        <v>84</v>
      </c>
      <c r="B82" s="72">
        <v>118.20261239456006</v>
      </c>
      <c r="C82" s="72">
        <v>115.80751632598133</v>
      </c>
    </row>
    <row r="83" spans="1:3" s="26" customFormat="1">
      <c r="A83" s="43" t="s">
        <v>364</v>
      </c>
      <c r="B83" s="72">
        <v>415.75143213239522</v>
      </c>
      <c r="C83" s="72">
        <v>101.10157289701715</v>
      </c>
    </row>
    <row r="84" spans="1:3" s="26" customFormat="1" ht="6" customHeight="1">
      <c r="A84" s="127"/>
      <c r="B84" s="121"/>
      <c r="C84" s="96"/>
    </row>
    <row r="85" spans="1:3" s="132" customFormat="1">
      <c r="A85" s="135" t="s">
        <v>706</v>
      </c>
    </row>
    <row r="86" spans="1:3" s="132" customFormat="1" ht="15" customHeight="1">
      <c r="A86" s="134" t="s">
        <v>703</v>
      </c>
      <c r="B86" s="133"/>
    </row>
  </sheetData>
  <customSheetViews>
    <customSheetView guid="{9B992861-3AC3-4AC1-AB34-7184421AE797}">
      <pane xSplit="1" ySplit="6" topLeftCell="B70" activePane="bottomRight" state="frozen"/>
      <selection pane="bottomRight" activeCell="G77" sqref="G77"/>
      <pageMargins left="0" right="0" top="0" bottom="0" header="0" footer="0"/>
      <printOptions horizontalCentered="1"/>
      <pageSetup paperSize="9" orientation="portrait" horizontalDpi="4294967294" r:id="rId1"/>
    </customSheetView>
    <customSheetView guid="{19B7ECBE-69EE-4DBE-BD16-EF1085DA02C7}">
      <pane xSplit="1" ySplit="6" topLeftCell="F70" activePane="bottomRight" state="frozen"/>
      <selection pane="bottomRight" activeCell="G77" sqref="G77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>
      <pane xSplit="1" ySplit="6" topLeftCell="F70" activePane="bottomRight" state="frozen"/>
      <selection pane="bottomRight" activeCell="G77" sqref="G77"/>
      <pageMargins left="0" right="0" top="0" bottom="0" header="0" footer="0"/>
      <printOptions horizontalCentered="1"/>
      <pageSetup paperSize="9" orientation="portrait" horizontalDpi="4294967294" r:id="rId3"/>
    </customSheetView>
    <customSheetView guid="{08F4DDD3-9D6E-4158-840D-C525428F9A47}">
      <pane xSplit="1" ySplit="6" topLeftCell="B7" activePane="bottomRight" state="frozen"/>
      <selection pane="bottomRight" activeCell="G77" sqref="G77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3">
    <mergeCell ref="A75:C75"/>
    <mergeCell ref="A5:A6"/>
    <mergeCell ref="B5:C5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8"/>
  <cols>
    <col min="1" max="1" width="15.6640625" style="136" customWidth="1"/>
    <col min="2" max="2" width="12.44140625" style="136" customWidth="1"/>
    <col min="3" max="3" width="10.6640625" style="136" customWidth="1"/>
    <col min="4" max="4" width="9.88671875" style="136" customWidth="1"/>
    <col min="5" max="9" width="10.6640625" style="136" customWidth="1"/>
    <col min="10" max="256" width="9.109375" style="136"/>
    <col min="257" max="257" width="20.88671875" style="136" customWidth="1"/>
    <col min="258" max="258" width="10.33203125" style="136" customWidth="1"/>
    <col min="259" max="261" width="9.109375" style="136" customWidth="1"/>
    <col min="262" max="262" width="10.33203125" style="136" customWidth="1"/>
    <col min="263" max="263" width="8.5546875" style="136" customWidth="1"/>
    <col min="264" max="264" width="11.109375" style="136" customWidth="1"/>
    <col min="265" max="265" width="9" style="136" customWidth="1"/>
    <col min="266" max="512" width="9.109375" style="136"/>
    <col min="513" max="513" width="20.88671875" style="136" customWidth="1"/>
    <col min="514" max="514" width="10.33203125" style="136" customWidth="1"/>
    <col min="515" max="517" width="9.109375" style="136" customWidth="1"/>
    <col min="518" max="518" width="10.33203125" style="136" customWidth="1"/>
    <col min="519" max="519" width="8.5546875" style="136" customWidth="1"/>
    <col min="520" max="520" width="11.109375" style="136" customWidth="1"/>
    <col min="521" max="521" width="9" style="136" customWidth="1"/>
    <col min="522" max="768" width="9.109375" style="136"/>
    <col min="769" max="769" width="20.88671875" style="136" customWidth="1"/>
    <col min="770" max="770" width="10.33203125" style="136" customWidth="1"/>
    <col min="771" max="773" width="9.109375" style="136" customWidth="1"/>
    <col min="774" max="774" width="10.33203125" style="136" customWidth="1"/>
    <col min="775" max="775" width="8.5546875" style="136" customWidth="1"/>
    <col min="776" max="776" width="11.109375" style="136" customWidth="1"/>
    <col min="777" max="777" width="9" style="136" customWidth="1"/>
    <col min="778" max="1024" width="9.109375" style="136"/>
    <col min="1025" max="1025" width="20.88671875" style="136" customWidth="1"/>
    <col min="1026" max="1026" width="10.33203125" style="136" customWidth="1"/>
    <col min="1027" max="1029" width="9.109375" style="136" customWidth="1"/>
    <col min="1030" max="1030" width="10.33203125" style="136" customWidth="1"/>
    <col min="1031" max="1031" width="8.5546875" style="136" customWidth="1"/>
    <col min="1032" max="1032" width="11.109375" style="136" customWidth="1"/>
    <col min="1033" max="1033" width="9" style="136" customWidth="1"/>
    <col min="1034" max="1280" width="9.109375" style="136"/>
    <col min="1281" max="1281" width="20.88671875" style="136" customWidth="1"/>
    <col min="1282" max="1282" width="10.33203125" style="136" customWidth="1"/>
    <col min="1283" max="1285" width="9.109375" style="136" customWidth="1"/>
    <col min="1286" max="1286" width="10.33203125" style="136" customWidth="1"/>
    <col min="1287" max="1287" width="8.5546875" style="136" customWidth="1"/>
    <col min="1288" max="1288" width="11.109375" style="136" customWidth="1"/>
    <col min="1289" max="1289" width="9" style="136" customWidth="1"/>
    <col min="1290" max="1536" width="9.109375" style="136"/>
    <col min="1537" max="1537" width="20.88671875" style="136" customWidth="1"/>
    <col min="1538" max="1538" width="10.33203125" style="136" customWidth="1"/>
    <col min="1539" max="1541" width="9.109375" style="136" customWidth="1"/>
    <col min="1542" max="1542" width="10.33203125" style="136" customWidth="1"/>
    <col min="1543" max="1543" width="8.5546875" style="136" customWidth="1"/>
    <col min="1544" max="1544" width="11.109375" style="136" customWidth="1"/>
    <col min="1545" max="1545" width="9" style="136" customWidth="1"/>
    <col min="1546" max="1792" width="9.109375" style="136"/>
    <col min="1793" max="1793" width="20.88671875" style="136" customWidth="1"/>
    <col min="1794" max="1794" width="10.33203125" style="136" customWidth="1"/>
    <col min="1795" max="1797" width="9.109375" style="136" customWidth="1"/>
    <col min="1798" max="1798" width="10.33203125" style="136" customWidth="1"/>
    <col min="1799" max="1799" width="8.5546875" style="136" customWidth="1"/>
    <col min="1800" max="1800" width="11.109375" style="136" customWidth="1"/>
    <col min="1801" max="1801" width="9" style="136" customWidth="1"/>
    <col min="1802" max="2048" width="9.109375" style="136"/>
    <col min="2049" max="2049" width="20.88671875" style="136" customWidth="1"/>
    <col min="2050" max="2050" width="10.33203125" style="136" customWidth="1"/>
    <col min="2051" max="2053" width="9.109375" style="136" customWidth="1"/>
    <col min="2054" max="2054" width="10.33203125" style="136" customWidth="1"/>
    <col min="2055" max="2055" width="8.5546875" style="136" customWidth="1"/>
    <col min="2056" max="2056" width="11.109375" style="136" customWidth="1"/>
    <col min="2057" max="2057" width="9" style="136" customWidth="1"/>
    <col min="2058" max="2304" width="9.109375" style="136"/>
    <col min="2305" max="2305" width="20.88671875" style="136" customWidth="1"/>
    <col min="2306" max="2306" width="10.33203125" style="136" customWidth="1"/>
    <col min="2307" max="2309" width="9.109375" style="136" customWidth="1"/>
    <col min="2310" max="2310" width="10.33203125" style="136" customWidth="1"/>
    <col min="2311" max="2311" width="8.5546875" style="136" customWidth="1"/>
    <col min="2312" max="2312" width="11.109375" style="136" customWidth="1"/>
    <col min="2313" max="2313" width="9" style="136" customWidth="1"/>
    <col min="2314" max="2560" width="9.109375" style="136"/>
    <col min="2561" max="2561" width="20.88671875" style="136" customWidth="1"/>
    <col min="2562" max="2562" width="10.33203125" style="136" customWidth="1"/>
    <col min="2563" max="2565" width="9.109375" style="136" customWidth="1"/>
    <col min="2566" max="2566" width="10.33203125" style="136" customWidth="1"/>
    <col min="2567" max="2567" width="8.5546875" style="136" customWidth="1"/>
    <col min="2568" max="2568" width="11.109375" style="136" customWidth="1"/>
    <col min="2569" max="2569" width="9" style="136" customWidth="1"/>
    <col min="2570" max="2816" width="9.109375" style="136"/>
    <col min="2817" max="2817" width="20.88671875" style="136" customWidth="1"/>
    <col min="2818" max="2818" width="10.33203125" style="136" customWidth="1"/>
    <col min="2819" max="2821" width="9.109375" style="136" customWidth="1"/>
    <col min="2822" max="2822" width="10.33203125" style="136" customWidth="1"/>
    <col min="2823" max="2823" width="8.5546875" style="136" customWidth="1"/>
    <col min="2824" max="2824" width="11.109375" style="136" customWidth="1"/>
    <col min="2825" max="2825" width="9" style="136" customWidth="1"/>
    <col min="2826" max="3072" width="9.109375" style="136"/>
    <col min="3073" max="3073" width="20.88671875" style="136" customWidth="1"/>
    <col min="3074" max="3074" width="10.33203125" style="136" customWidth="1"/>
    <col min="3075" max="3077" width="9.109375" style="136" customWidth="1"/>
    <col min="3078" max="3078" width="10.33203125" style="136" customWidth="1"/>
    <col min="3079" max="3079" width="8.5546875" style="136" customWidth="1"/>
    <col min="3080" max="3080" width="11.109375" style="136" customWidth="1"/>
    <col min="3081" max="3081" width="9" style="136" customWidth="1"/>
    <col min="3082" max="3328" width="9.109375" style="136"/>
    <col min="3329" max="3329" width="20.88671875" style="136" customWidth="1"/>
    <col min="3330" max="3330" width="10.33203125" style="136" customWidth="1"/>
    <col min="3331" max="3333" width="9.109375" style="136" customWidth="1"/>
    <col min="3334" max="3334" width="10.33203125" style="136" customWidth="1"/>
    <col min="3335" max="3335" width="8.5546875" style="136" customWidth="1"/>
    <col min="3336" max="3336" width="11.109375" style="136" customWidth="1"/>
    <col min="3337" max="3337" width="9" style="136" customWidth="1"/>
    <col min="3338" max="3584" width="9.109375" style="136"/>
    <col min="3585" max="3585" width="20.88671875" style="136" customWidth="1"/>
    <col min="3586" max="3586" width="10.33203125" style="136" customWidth="1"/>
    <col min="3587" max="3589" width="9.109375" style="136" customWidth="1"/>
    <col min="3590" max="3590" width="10.33203125" style="136" customWidth="1"/>
    <col min="3591" max="3591" width="8.5546875" style="136" customWidth="1"/>
    <col min="3592" max="3592" width="11.109375" style="136" customWidth="1"/>
    <col min="3593" max="3593" width="9" style="136" customWidth="1"/>
    <col min="3594" max="3840" width="9.109375" style="136"/>
    <col min="3841" max="3841" width="20.88671875" style="136" customWidth="1"/>
    <col min="3842" max="3842" width="10.33203125" style="136" customWidth="1"/>
    <col min="3843" max="3845" width="9.109375" style="136" customWidth="1"/>
    <col min="3846" max="3846" width="10.33203125" style="136" customWidth="1"/>
    <col min="3847" max="3847" width="8.5546875" style="136" customWidth="1"/>
    <col min="3848" max="3848" width="11.109375" style="136" customWidth="1"/>
    <col min="3849" max="3849" width="9" style="136" customWidth="1"/>
    <col min="3850" max="4096" width="9.109375" style="136"/>
    <col min="4097" max="4097" width="20.88671875" style="136" customWidth="1"/>
    <col min="4098" max="4098" width="10.33203125" style="136" customWidth="1"/>
    <col min="4099" max="4101" width="9.109375" style="136" customWidth="1"/>
    <col min="4102" max="4102" width="10.33203125" style="136" customWidth="1"/>
    <col min="4103" max="4103" width="8.5546875" style="136" customWidth="1"/>
    <col min="4104" max="4104" width="11.109375" style="136" customWidth="1"/>
    <col min="4105" max="4105" width="9" style="136" customWidth="1"/>
    <col min="4106" max="4352" width="9.109375" style="136"/>
    <col min="4353" max="4353" width="20.88671875" style="136" customWidth="1"/>
    <col min="4354" max="4354" width="10.33203125" style="136" customWidth="1"/>
    <col min="4355" max="4357" width="9.109375" style="136" customWidth="1"/>
    <col min="4358" max="4358" width="10.33203125" style="136" customWidth="1"/>
    <col min="4359" max="4359" width="8.5546875" style="136" customWidth="1"/>
    <col min="4360" max="4360" width="11.109375" style="136" customWidth="1"/>
    <col min="4361" max="4361" width="9" style="136" customWidth="1"/>
    <col min="4362" max="4608" width="9.109375" style="136"/>
    <col min="4609" max="4609" width="20.88671875" style="136" customWidth="1"/>
    <col min="4610" max="4610" width="10.33203125" style="136" customWidth="1"/>
    <col min="4611" max="4613" width="9.109375" style="136" customWidth="1"/>
    <col min="4614" max="4614" width="10.33203125" style="136" customWidth="1"/>
    <col min="4615" max="4615" width="8.5546875" style="136" customWidth="1"/>
    <col min="4616" max="4616" width="11.109375" style="136" customWidth="1"/>
    <col min="4617" max="4617" width="9" style="136" customWidth="1"/>
    <col min="4618" max="4864" width="9.109375" style="136"/>
    <col min="4865" max="4865" width="20.88671875" style="136" customWidth="1"/>
    <col min="4866" max="4866" width="10.33203125" style="136" customWidth="1"/>
    <col min="4867" max="4869" width="9.109375" style="136" customWidth="1"/>
    <col min="4870" max="4870" width="10.33203125" style="136" customWidth="1"/>
    <col min="4871" max="4871" width="8.5546875" style="136" customWidth="1"/>
    <col min="4872" max="4872" width="11.109375" style="136" customWidth="1"/>
    <col min="4873" max="4873" width="9" style="136" customWidth="1"/>
    <col min="4874" max="5120" width="9.109375" style="136"/>
    <col min="5121" max="5121" width="20.88671875" style="136" customWidth="1"/>
    <col min="5122" max="5122" width="10.33203125" style="136" customWidth="1"/>
    <col min="5123" max="5125" width="9.109375" style="136" customWidth="1"/>
    <col min="5126" max="5126" width="10.33203125" style="136" customWidth="1"/>
    <col min="5127" max="5127" width="8.5546875" style="136" customWidth="1"/>
    <col min="5128" max="5128" width="11.109375" style="136" customWidth="1"/>
    <col min="5129" max="5129" width="9" style="136" customWidth="1"/>
    <col min="5130" max="5376" width="9.109375" style="136"/>
    <col min="5377" max="5377" width="20.88671875" style="136" customWidth="1"/>
    <col min="5378" max="5378" width="10.33203125" style="136" customWidth="1"/>
    <col min="5379" max="5381" width="9.109375" style="136" customWidth="1"/>
    <col min="5382" max="5382" width="10.33203125" style="136" customWidth="1"/>
    <col min="5383" max="5383" width="8.5546875" style="136" customWidth="1"/>
    <col min="5384" max="5384" width="11.109375" style="136" customWidth="1"/>
    <col min="5385" max="5385" width="9" style="136" customWidth="1"/>
    <col min="5386" max="5632" width="9.109375" style="136"/>
    <col min="5633" max="5633" width="20.88671875" style="136" customWidth="1"/>
    <col min="5634" max="5634" width="10.33203125" style="136" customWidth="1"/>
    <col min="5635" max="5637" width="9.109375" style="136" customWidth="1"/>
    <col min="5638" max="5638" width="10.33203125" style="136" customWidth="1"/>
    <col min="5639" max="5639" width="8.5546875" style="136" customWidth="1"/>
    <col min="5640" max="5640" width="11.109375" style="136" customWidth="1"/>
    <col min="5641" max="5641" width="9" style="136" customWidth="1"/>
    <col min="5642" max="5888" width="9.109375" style="136"/>
    <col min="5889" max="5889" width="20.88671875" style="136" customWidth="1"/>
    <col min="5890" max="5890" width="10.33203125" style="136" customWidth="1"/>
    <col min="5891" max="5893" width="9.109375" style="136" customWidth="1"/>
    <col min="5894" max="5894" width="10.33203125" style="136" customWidth="1"/>
    <col min="5895" max="5895" width="8.5546875" style="136" customWidth="1"/>
    <col min="5896" max="5896" width="11.109375" style="136" customWidth="1"/>
    <col min="5897" max="5897" width="9" style="136" customWidth="1"/>
    <col min="5898" max="6144" width="9.109375" style="136"/>
    <col min="6145" max="6145" width="20.88671875" style="136" customWidth="1"/>
    <col min="6146" max="6146" width="10.33203125" style="136" customWidth="1"/>
    <col min="6147" max="6149" width="9.109375" style="136" customWidth="1"/>
    <col min="6150" max="6150" width="10.33203125" style="136" customWidth="1"/>
    <col min="6151" max="6151" width="8.5546875" style="136" customWidth="1"/>
    <col min="6152" max="6152" width="11.109375" style="136" customWidth="1"/>
    <col min="6153" max="6153" width="9" style="136" customWidth="1"/>
    <col min="6154" max="6400" width="9.109375" style="136"/>
    <col min="6401" max="6401" width="20.88671875" style="136" customWidth="1"/>
    <col min="6402" max="6402" width="10.33203125" style="136" customWidth="1"/>
    <col min="6403" max="6405" width="9.109375" style="136" customWidth="1"/>
    <col min="6406" max="6406" width="10.33203125" style="136" customWidth="1"/>
    <col min="6407" max="6407" width="8.5546875" style="136" customWidth="1"/>
    <col min="6408" max="6408" width="11.109375" style="136" customWidth="1"/>
    <col min="6409" max="6409" width="9" style="136" customWidth="1"/>
    <col min="6410" max="6656" width="9.109375" style="136"/>
    <col min="6657" max="6657" width="20.88671875" style="136" customWidth="1"/>
    <col min="6658" max="6658" width="10.33203125" style="136" customWidth="1"/>
    <col min="6659" max="6661" width="9.109375" style="136" customWidth="1"/>
    <col min="6662" max="6662" width="10.33203125" style="136" customWidth="1"/>
    <col min="6663" max="6663" width="8.5546875" style="136" customWidth="1"/>
    <col min="6664" max="6664" width="11.109375" style="136" customWidth="1"/>
    <col min="6665" max="6665" width="9" style="136" customWidth="1"/>
    <col min="6666" max="6912" width="9.109375" style="136"/>
    <col min="6913" max="6913" width="20.88671875" style="136" customWidth="1"/>
    <col min="6914" max="6914" width="10.33203125" style="136" customWidth="1"/>
    <col min="6915" max="6917" width="9.109375" style="136" customWidth="1"/>
    <col min="6918" max="6918" width="10.33203125" style="136" customWidth="1"/>
    <col min="6919" max="6919" width="8.5546875" style="136" customWidth="1"/>
    <col min="6920" max="6920" width="11.109375" style="136" customWidth="1"/>
    <col min="6921" max="6921" width="9" style="136" customWidth="1"/>
    <col min="6922" max="7168" width="9.109375" style="136"/>
    <col min="7169" max="7169" width="20.88671875" style="136" customWidth="1"/>
    <col min="7170" max="7170" width="10.33203125" style="136" customWidth="1"/>
    <col min="7171" max="7173" width="9.109375" style="136" customWidth="1"/>
    <col min="7174" max="7174" width="10.33203125" style="136" customWidth="1"/>
    <col min="7175" max="7175" width="8.5546875" style="136" customWidth="1"/>
    <col min="7176" max="7176" width="11.109375" style="136" customWidth="1"/>
    <col min="7177" max="7177" width="9" style="136" customWidth="1"/>
    <col min="7178" max="7424" width="9.109375" style="136"/>
    <col min="7425" max="7425" width="20.88671875" style="136" customWidth="1"/>
    <col min="7426" max="7426" width="10.33203125" style="136" customWidth="1"/>
    <col min="7427" max="7429" width="9.109375" style="136" customWidth="1"/>
    <col min="7430" max="7430" width="10.33203125" style="136" customWidth="1"/>
    <col min="7431" max="7431" width="8.5546875" style="136" customWidth="1"/>
    <col min="7432" max="7432" width="11.109375" style="136" customWidth="1"/>
    <col min="7433" max="7433" width="9" style="136" customWidth="1"/>
    <col min="7434" max="7680" width="9.109375" style="136"/>
    <col min="7681" max="7681" width="20.88671875" style="136" customWidth="1"/>
    <col min="7682" max="7682" width="10.33203125" style="136" customWidth="1"/>
    <col min="7683" max="7685" width="9.109375" style="136" customWidth="1"/>
    <col min="7686" max="7686" width="10.33203125" style="136" customWidth="1"/>
    <col min="7687" max="7687" width="8.5546875" style="136" customWidth="1"/>
    <col min="7688" max="7688" width="11.109375" style="136" customWidth="1"/>
    <col min="7689" max="7689" width="9" style="136" customWidth="1"/>
    <col min="7690" max="7936" width="9.109375" style="136"/>
    <col min="7937" max="7937" width="20.88671875" style="136" customWidth="1"/>
    <col min="7938" max="7938" width="10.33203125" style="136" customWidth="1"/>
    <col min="7939" max="7941" width="9.109375" style="136" customWidth="1"/>
    <col min="7942" max="7942" width="10.33203125" style="136" customWidth="1"/>
    <col min="7943" max="7943" width="8.5546875" style="136" customWidth="1"/>
    <col min="7944" max="7944" width="11.109375" style="136" customWidth="1"/>
    <col min="7945" max="7945" width="9" style="136" customWidth="1"/>
    <col min="7946" max="8192" width="9.109375" style="136"/>
    <col min="8193" max="8193" width="20.88671875" style="136" customWidth="1"/>
    <col min="8194" max="8194" width="10.33203125" style="136" customWidth="1"/>
    <col min="8195" max="8197" width="9.109375" style="136" customWidth="1"/>
    <col min="8198" max="8198" width="10.33203125" style="136" customWidth="1"/>
    <col min="8199" max="8199" width="8.5546875" style="136" customWidth="1"/>
    <col min="8200" max="8200" width="11.109375" style="136" customWidth="1"/>
    <col min="8201" max="8201" width="9" style="136" customWidth="1"/>
    <col min="8202" max="8448" width="9.109375" style="136"/>
    <col min="8449" max="8449" width="20.88671875" style="136" customWidth="1"/>
    <col min="8450" max="8450" width="10.33203125" style="136" customWidth="1"/>
    <col min="8451" max="8453" width="9.109375" style="136" customWidth="1"/>
    <col min="8454" max="8454" width="10.33203125" style="136" customWidth="1"/>
    <col min="8455" max="8455" width="8.5546875" style="136" customWidth="1"/>
    <col min="8456" max="8456" width="11.109375" style="136" customWidth="1"/>
    <col min="8457" max="8457" width="9" style="136" customWidth="1"/>
    <col min="8458" max="8704" width="9.109375" style="136"/>
    <col min="8705" max="8705" width="20.88671875" style="136" customWidth="1"/>
    <col min="8706" max="8706" width="10.33203125" style="136" customWidth="1"/>
    <col min="8707" max="8709" width="9.109375" style="136" customWidth="1"/>
    <col min="8710" max="8710" width="10.33203125" style="136" customWidth="1"/>
    <col min="8711" max="8711" width="8.5546875" style="136" customWidth="1"/>
    <col min="8712" max="8712" width="11.109375" style="136" customWidth="1"/>
    <col min="8713" max="8713" width="9" style="136" customWidth="1"/>
    <col min="8714" max="8960" width="9.109375" style="136"/>
    <col min="8961" max="8961" width="20.88671875" style="136" customWidth="1"/>
    <col min="8962" max="8962" width="10.33203125" style="136" customWidth="1"/>
    <col min="8963" max="8965" width="9.109375" style="136" customWidth="1"/>
    <col min="8966" max="8966" width="10.33203125" style="136" customWidth="1"/>
    <col min="8967" max="8967" width="8.5546875" style="136" customWidth="1"/>
    <col min="8968" max="8968" width="11.109375" style="136" customWidth="1"/>
    <col min="8969" max="8969" width="9" style="136" customWidth="1"/>
    <col min="8970" max="9216" width="9.109375" style="136"/>
    <col min="9217" max="9217" width="20.88671875" style="136" customWidth="1"/>
    <col min="9218" max="9218" width="10.33203125" style="136" customWidth="1"/>
    <col min="9219" max="9221" width="9.109375" style="136" customWidth="1"/>
    <col min="9222" max="9222" width="10.33203125" style="136" customWidth="1"/>
    <col min="9223" max="9223" width="8.5546875" style="136" customWidth="1"/>
    <col min="9224" max="9224" width="11.109375" style="136" customWidth="1"/>
    <col min="9225" max="9225" width="9" style="136" customWidth="1"/>
    <col min="9226" max="9472" width="9.109375" style="136"/>
    <col min="9473" max="9473" width="20.88671875" style="136" customWidth="1"/>
    <col min="9474" max="9474" width="10.33203125" style="136" customWidth="1"/>
    <col min="9475" max="9477" width="9.109375" style="136" customWidth="1"/>
    <col min="9478" max="9478" width="10.33203125" style="136" customWidth="1"/>
    <col min="9479" max="9479" width="8.5546875" style="136" customWidth="1"/>
    <col min="9480" max="9480" width="11.109375" style="136" customWidth="1"/>
    <col min="9481" max="9481" width="9" style="136" customWidth="1"/>
    <col min="9482" max="9728" width="9.109375" style="136"/>
    <col min="9729" max="9729" width="20.88671875" style="136" customWidth="1"/>
    <col min="9730" max="9730" width="10.33203125" style="136" customWidth="1"/>
    <col min="9731" max="9733" width="9.109375" style="136" customWidth="1"/>
    <col min="9734" max="9734" width="10.33203125" style="136" customWidth="1"/>
    <col min="9735" max="9735" width="8.5546875" style="136" customWidth="1"/>
    <col min="9736" max="9736" width="11.109375" style="136" customWidth="1"/>
    <col min="9737" max="9737" width="9" style="136" customWidth="1"/>
    <col min="9738" max="9984" width="9.109375" style="136"/>
    <col min="9985" max="9985" width="20.88671875" style="136" customWidth="1"/>
    <col min="9986" max="9986" width="10.33203125" style="136" customWidth="1"/>
    <col min="9987" max="9989" width="9.109375" style="136" customWidth="1"/>
    <col min="9990" max="9990" width="10.33203125" style="136" customWidth="1"/>
    <col min="9991" max="9991" width="8.5546875" style="136" customWidth="1"/>
    <col min="9992" max="9992" width="11.109375" style="136" customWidth="1"/>
    <col min="9993" max="9993" width="9" style="136" customWidth="1"/>
    <col min="9994" max="10240" width="9.109375" style="136"/>
    <col min="10241" max="10241" width="20.88671875" style="136" customWidth="1"/>
    <col min="10242" max="10242" width="10.33203125" style="136" customWidth="1"/>
    <col min="10243" max="10245" width="9.109375" style="136" customWidth="1"/>
    <col min="10246" max="10246" width="10.33203125" style="136" customWidth="1"/>
    <col min="10247" max="10247" width="8.5546875" style="136" customWidth="1"/>
    <col min="10248" max="10248" width="11.109375" style="136" customWidth="1"/>
    <col min="10249" max="10249" width="9" style="136" customWidth="1"/>
    <col min="10250" max="10496" width="9.109375" style="136"/>
    <col min="10497" max="10497" width="20.88671875" style="136" customWidth="1"/>
    <col min="10498" max="10498" width="10.33203125" style="136" customWidth="1"/>
    <col min="10499" max="10501" width="9.109375" style="136" customWidth="1"/>
    <col min="10502" max="10502" width="10.33203125" style="136" customWidth="1"/>
    <col min="10503" max="10503" width="8.5546875" style="136" customWidth="1"/>
    <col min="10504" max="10504" width="11.109375" style="136" customWidth="1"/>
    <col min="10505" max="10505" width="9" style="136" customWidth="1"/>
    <col min="10506" max="10752" width="9.109375" style="136"/>
    <col min="10753" max="10753" width="20.88671875" style="136" customWidth="1"/>
    <col min="10754" max="10754" width="10.33203125" style="136" customWidth="1"/>
    <col min="10755" max="10757" width="9.109375" style="136" customWidth="1"/>
    <col min="10758" max="10758" width="10.33203125" style="136" customWidth="1"/>
    <col min="10759" max="10759" width="8.5546875" style="136" customWidth="1"/>
    <col min="10760" max="10760" width="11.109375" style="136" customWidth="1"/>
    <col min="10761" max="10761" width="9" style="136" customWidth="1"/>
    <col min="10762" max="11008" width="9.109375" style="136"/>
    <col min="11009" max="11009" width="20.88671875" style="136" customWidth="1"/>
    <col min="11010" max="11010" width="10.33203125" style="136" customWidth="1"/>
    <col min="11011" max="11013" width="9.109375" style="136" customWidth="1"/>
    <col min="11014" max="11014" width="10.33203125" style="136" customWidth="1"/>
    <col min="11015" max="11015" width="8.5546875" style="136" customWidth="1"/>
    <col min="11016" max="11016" width="11.109375" style="136" customWidth="1"/>
    <col min="11017" max="11017" width="9" style="136" customWidth="1"/>
    <col min="11018" max="11264" width="9.109375" style="136"/>
    <col min="11265" max="11265" width="20.88671875" style="136" customWidth="1"/>
    <col min="11266" max="11266" width="10.33203125" style="136" customWidth="1"/>
    <col min="11267" max="11269" width="9.109375" style="136" customWidth="1"/>
    <col min="11270" max="11270" width="10.33203125" style="136" customWidth="1"/>
    <col min="11271" max="11271" width="8.5546875" style="136" customWidth="1"/>
    <col min="11272" max="11272" width="11.109375" style="136" customWidth="1"/>
    <col min="11273" max="11273" width="9" style="136" customWidth="1"/>
    <col min="11274" max="11520" width="9.109375" style="136"/>
    <col min="11521" max="11521" width="20.88671875" style="136" customWidth="1"/>
    <col min="11522" max="11522" width="10.33203125" style="136" customWidth="1"/>
    <col min="11523" max="11525" width="9.109375" style="136" customWidth="1"/>
    <col min="11526" max="11526" width="10.33203125" style="136" customWidth="1"/>
    <col min="11527" max="11527" width="8.5546875" style="136" customWidth="1"/>
    <col min="11528" max="11528" width="11.109375" style="136" customWidth="1"/>
    <col min="11529" max="11529" width="9" style="136" customWidth="1"/>
    <col min="11530" max="11776" width="9.109375" style="136"/>
    <col min="11777" max="11777" width="20.88671875" style="136" customWidth="1"/>
    <col min="11778" max="11778" width="10.33203125" style="136" customWidth="1"/>
    <col min="11779" max="11781" width="9.109375" style="136" customWidth="1"/>
    <col min="11782" max="11782" width="10.33203125" style="136" customWidth="1"/>
    <col min="11783" max="11783" width="8.5546875" style="136" customWidth="1"/>
    <col min="11784" max="11784" width="11.109375" style="136" customWidth="1"/>
    <col min="11785" max="11785" width="9" style="136" customWidth="1"/>
    <col min="11786" max="12032" width="9.109375" style="136"/>
    <col min="12033" max="12033" width="20.88671875" style="136" customWidth="1"/>
    <col min="12034" max="12034" width="10.33203125" style="136" customWidth="1"/>
    <col min="12035" max="12037" width="9.109375" style="136" customWidth="1"/>
    <col min="12038" max="12038" width="10.33203125" style="136" customWidth="1"/>
    <col min="12039" max="12039" width="8.5546875" style="136" customWidth="1"/>
    <col min="12040" max="12040" width="11.109375" style="136" customWidth="1"/>
    <col min="12041" max="12041" width="9" style="136" customWidth="1"/>
    <col min="12042" max="12288" width="9.109375" style="136"/>
    <col min="12289" max="12289" width="20.88671875" style="136" customWidth="1"/>
    <col min="12290" max="12290" width="10.33203125" style="136" customWidth="1"/>
    <col min="12291" max="12293" width="9.109375" style="136" customWidth="1"/>
    <col min="12294" max="12294" width="10.33203125" style="136" customWidth="1"/>
    <col min="12295" max="12295" width="8.5546875" style="136" customWidth="1"/>
    <col min="12296" max="12296" width="11.109375" style="136" customWidth="1"/>
    <col min="12297" max="12297" width="9" style="136" customWidth="1"/>
    <col min="12298" max="12544" width="9.109375" style="136"/>
    <col min="12545" max="12545" width="20.88671875" style="136" customWidth="1"/>
    <col min="12546" max="12546" width="10.33203125" style="136" customWidth="1"/>
    <col min="12547" max="12549" width="9.109375" style="136" customWidth="1"/>
    <col min="12550" max="12550" width="10.33203125" style="136" customWidth="1"/>
    <col min="12551" max="12551" width="8.5546875" style="136" customWidth="1"/>
    <col min="12552" max="12552" width="11.109375" style="136" customWidth="1"/>
    <col min="12553" max="12553" width="9" style="136" customWidth="1"/>
    <col min="12554" max="12800" width="9.109375" style="136"/>
    <col min="12801" max="12801" width="20.88671875" style="136" customWidth="1"/>
    <col min="12802" max="12802" width="10.33203125" style="136" customWidth="1"/>
    <col min="12803" max="12805" width="9.109375" style="136" customWidth="1"/>
    <col min="12806" max="12806" width="10.33203125" style="136" customWidth="1"/>
    <col min="12807" max="12807" width="8.5546875" style="136" customWidth="1"/>
    <col min="12808" max="12808" width="11.109375" style="136" customWidth="1"/>
    <col min="12809" max="12809" width="9" style="136" customWidth="1"/>
    <col min="12810" max="13056" width="9.109375" style="136"/>
    <col min="13057" max="13057" width="20.88671875" style="136" customWidth="1"/>
    <col min="13058" max="13058" width="10.33203125" style="136" customWidth="1"/>
    <col min="13059" max="13061" width="9.109375" style="136" customWidth="1"/>
    <col min="13062" max="13062" width="10.33203125" style="136" customWidth="1"/>
    <col min="13063" max="13063" width="8.5546875" style="136" customWidth="1"/>
    <col min="13064" max="13064" width="11.109375" style="136" customWidth="1"/>
    <col min="13065" max="13065" width="9" style="136" customWidth="1"/>
    <col min="13066" max="13312" width="9.109375" style="136"/>
    <col min="13313" max="13313" width="20.88671875" style="136" customWidth="1"/>
    <col min="13314" max="13314" width="10.33203125" style="136" customWidth="1"/>
    <col min="13315" max="13317" width="9.109375" style="136" customWidth="1"/>
    <col min="13318" max="13318" width="10.33203125" style="136" customWidth="1"/>
    <col min="13319" max="13319" width="8.5546875" style="136" customWidth="1"/>
    <col min="13320" max="13320" width="11.109375" style="136" customWidth="1"/>
    <col min="13321" max="13321" width="9" style="136" customWidth="1"/>
    <col min="13322" max="13568" width="9.109375" style="136"/>
    <col min="13569" max="13569" width="20.88671875" style="136" customWidth="1"/>
    <col min="13570" max="13570" width="10.33203125" style="136" customWidth="1"/>
    <col min="13571" max="13573" width="9.109375" style="136" customWidth="1"/>
    <col min="13574" max="13574" width="10.33203125" style="136" customWidth="1"/>
    <col min="13575" max="13575" width="8.5546875" style="136" customWidth="1"/>
    <col min="13576" max="13576" width="11.109375" style="136" customWidth="1"/>
    <col min="13577" max="13577" width="9" style="136" customWidth="1"/>
    <col min="13578" max="13824" width="9.109375" style="136"/>
    <col min="13825" max="13825" width="20.88671875" style="136" customWidth="1"/>
    <col min="13826" max="13826" width="10.33203125" style="136" customWidth="1"/>
    <col min="13827" max="13829" width="9.109375" style="136" customWidth="1"/>
    <col min="13830" max="13830" width="10.33203125" style="136" customWidth="1"/>
    <col min="13831" max="13831" width="8.5546875" style="136" customWidth="1"/>
    <col min="13832" max="13832" width="11.109375" style="136" customWidth="1"/>
    <col min="13833" max="13833" width="9" style="136" customWidth="1"/>
    <col min="13834" max="14080" width="9.109375" style="136"/>
    <col min="14081" max="14081" width="20.88671875" style="136" customWidth="1"/>
    <col min="14082" max="14082" width="10.33203125" style="136" customWidth="1"/>
    <col min="14083" max="14085" width="9.109375" style="136" customWidth="1"/>
    <col min="14086" max="14086" width="10.33203125" style="136" customWidth="1"/>
    <col min="14087" max="14087" width="8.5546875" style="136" customWidth="1"/>
    <col min="14088" max="14088" width="11.109375" style="136" customWidth="1"/>
    <col min="14089" max="14089" width="9" style="136" customWidth="1"/>
    <col min="14090" max="14336" width="9.109375" style="136"/>
    <col min="14337" max="14337" width="20.88671875" style="136" customWidth="1"/>
    <col min="14338" max="14338" width="10.33203125" style="136" customWidth="1"/>
    <col min="14339" max="14341" width="9.109375" style="136" customWidth="1"/>
    <col min="14342" max="14342" width="10.33203125" style="136" customWidth="1"/>
    <col min="14343" max="14343" width="8.5546875" style="136" customWidth="1"/>
    <col min="14344" max="14344" width="11.109375" style="136" customWidth="1"/>
    <col min="14345" max="14345" width="9" style="136" customWidth="1"/>
    <col min="14346" max="14592" width="9.109375" style="136"/>
    <col min="14593" max="14593" width="20.88671875" style="136" customWidth="1"/>
    <col min="14594" max="14594" width="10.33203125" style="136" customWidth="1"/>
    <col min="14595" max="14597" width="9.109375" style="136" customWidth="1"/>
    <col min="14598" max="14598" width="10.33203125" style="136" customWidth="1"/>
    <col min="14599" max="14599" width="8.5546875" style="136" customWidth="1"/>
    <col min="14600" max="14600" width="11.109375" style="136" customWidth="1"/>
    <col min="14601" max="14601" width="9" style="136" customWidth="1"/>
    <col min="14602" max="14848" width="9.109375" style="136"/>
    <col min="14849" max="14849" width="20.88671875" style="136" customWidth="1"/>
    <col min="14850" max="14850" width="10.33203125" style="136" customWidth="1"/>
    <col min="14851" max="14853" width="9.109375" style="136" customWidth="1"/>
    <col min="14854" max="14854" width="10.33203125" style="136" customWidth="1"/>
    <col min="14855" max="14855" width="8.5546875" style="136" customWidth="1"/>
    <col min="14856" max="14856" width="11.109375" style="136" customWidth="1"/>
    <col min="14857" max="14857" width="9" style="136" customWidth="1"/>
    <col min="14858" max="15104" width="9.109375" style="136"/>
    <col min="15105" max="15105" width="20.88671875" style="136" customWidth="1"/>
    <col min="15106" max="15106" width="10.33203125" style="136" customWidth="1"/>
    <col min="15107" max="15109" width="9.109375" style="136" customWidth="1"/>
    <col min="15110" max="15110" width="10.33203125" style="136" customWidth="1"/>
    <col min="15111" max="15111" width="8.5546875" style="136" customWidth="1"/>
    <col min="15112" max="15112" width="11.109375" style="136" customWidth="1"/>
    <col min="15113" max="15113" width="9" style="136" customWidth="1"/>
    <col min="15114" max="15360" width="9.109375" style="136"/>
    <col min="15361" max="15361" width="20.88671875" style="136" customWidth="1"/>
    <col min="15362" max="15362" width="10.33203125" style="136" customWidth="1"/>
    <col min="15363" max="15365" width="9.109375" style="136" customWidth="1"/>
    <col min="15366" max="15366" width="10.33203125" style="136" customWidth="1"/>
    <col min="15367" max="15367" width="8.5546875" style="136" customWidth="1"/>
    <col min="15368" max="15368" width="11.109375" style="136" customWidth="1"/>
    <col min="15369" max="15369" width="9" style="136" customWidth="1"/>
    <col min="15370" max="15616" width="9.109375" style="136"/>
    <col min="15617" max="15617" width="20.88671875" style="136" customWidth="1"/>
    <col min="15618" max="15618" width="10.33203125" style="136" customWidth="1"/>
    <col min="15619" max="15621" width="9.109375" style="136" customWidth="1"/>
    <col min="15622" max="15622" width="10.33203125" style="136" customWidth="1"/>
    <col min="15623" max="15623" width="8.5546875" style="136" customWidth="1"/>
    <col min="15624" max="15624" width="11.109375" style="136" customWidth="1"/>
    <col min="15625" max="15625" width="9" style="136" customWidth="1"/>
    <col min="15626" max="15872" width="9.109375" style="136"/>
    <col min="15873" max="15873" width="20.88671875" style="136" customWidth="1"/>
    <col min="15874" max="15874" width="10.33203125" style="136" customWidth="1"/>
    <col min="15875" max="15877" width="9.109375" style="136" customWidth="1"/>
    <col min="15878" max="15878" width="10.33203125" style="136" customWidth="1"/>
    <col min="15879" max="15879" width="8.5546875" style="136" customWidth="1"/>
    <col min="15880" max="15880" width="11.109375" style="136" customWidth="1"/>
    <col min="15881" max="15881" width="9" style="136" customWidth="1"/>
    <col min="15882" max="16128" width="9.109375" style="136"/>
    <col min="16129" max="16129" width="20.88671875" style="136" customWidth="1"/>
    <col min="16130" max="16130" width="10.33203125" style="136" customWidth="1"/>
    <col min="16131" max="16133" width="9.109375" style="136" customWidth="1"/>
    <col min="16134" max="16134" width="10.33203125" style="136" customWidth="1"/>
    <col min="16135" max="16135" width="8.5546875" style="136" customWidth="1"/>
    <col min="16136" max="16136" width="11.109375" style="136" customWidth="1"/>
    <col min="16137" max="16137" width="9" style="136" customWidth="1"/>
    <col min="16138" max="16384" width="9.109375" style="136"/>
  </cols>
  <sheetData>
    <row r="1" spans="1:9" ht="15.6">
      <c r="A1" s="24" t="s">
        <v>459</v>
      </c>
      <c r="B1" s="24"/>
      <c r="F1" s="2" t="s">
        <v>460</v>
      </c>
      <c r="I1" s="137"/>
    </row>
    <row r="2" spans="1:9">
      <c r="I2" s="137"/>
    </row>
    <row r="3" spans="1:9">
      <c r="A3" s="138" t="s">
        <v>665</v>
      </c>
      <c r="B3" s="138"/>
      <c r="I3" s="137"/>
    </row>
    <row r="4" spans="1:9">
      <c r="A4" s="138"/>
      <c r="B4" s="138"/>
    </row>
    <row r="5" spans="1:9" ht="15" customHeight="1">
      <c r="A5" s="474" t="s">
        <v>156</v>
      </c>
      <c r="B5" s="503" t="s">
        <v>167</v>
      </c>
      <c r="C5" s="504"/>
      <c r="D5" s="504"/>
      <c r="E5" s="504"/>
      <c r="F5" s="504"/>
      <c r="G5" s="504"/>
      <c r="H5" s="504"/>
      <c r="I5" s="505"/>
    </row>
    <row r="6" spans="1:9" s="139" customFormat="1" ht="16.5" customHeight="1">
      <c r="A6" s="474"/>
      <c r="B6" s="449" t="s">
        <v>110</v>
      </c>
      <c r="C6" s="475" t="s">
        <v>168</v>
      </c>
      <c r="D6" s="476"/>
      <c r="E6" s="476"/>
      <c r="F6" s="474"/>
      <c r="G6" s="502" t="s">
        <v>169</v>
      </c>
      <c r="H6" s="502"/>
      <c r="I6" s="502"/>
    </row>
    <row r="7" spans="1:9" s="139" customFormat="1" ht="42.75" customHeight="1">
      <c r="A7" s="474"/>
      <c r="B7" s="483"/>
      <c r="C7" s="336" t="s">
        <v>110</v>
      </c>
      <c r="D7" s="338" t="s">
        <v>170</v>
      </c>
      <c r="E7" s="338" t="s">
        <v>171</v>
      </c>
      <c r="F7" s="338" t="s">
        <v>172</v>
      </c>
      <c r="G7" s="338" t="s">
        <v>110</v>
      </c>
      <c r="H7" s="338" t="s">
        <v>173</v>
      </c>
      <c r="I7" s="338" t="s">
        <v>174</v>
      </c>
    </row>
    <row r="8" spans="1:9" s="139" customFormat="1">
      <c r="A8" s="474"/>
      <c r="B8" s="337"/>
      <c r="C8" s="479" t="s">
        <v>166</v>
      </c>
      <c r="D8" s="479"/>
      <c r="E8" s="479"/>
      <c r="F8" s="479"/>
      <c r="G8" s="479"/>
      <c r="H8" s="479"/>
      <c r="I8" s="479"/>
    </row>
    <row r="9" spans="1:9" ht="18.75" customHeight="1">
      <c r="A9" s="127"/>
      <c r="B9" s="127"/>
      <c r="C9" s="450" t="s">
        <v>165</v>
      </c>
      <c r="D9" s="451"/>
      <c r="E9" s="451"/>
      <c r="F9" s="451"/>
      <c r="G9" s="451"/>
      <c r="H9" s="451"/>
      <c r="I9" s="451"/>
    </row>
    <row r="10" spans="1:9" s="138" customFormat="1">
      <c r="A10" s="42" t="s">
        <v>160</v>
      </c>
      <c r="B10" s="273">
        <v>56283</v>
      </c>
      <c r="C10" s="81">
        <v>57246</v>
      </c>
      <c r="D10" s="140">
        <v>79305</v>
      </c>
      <c r="E10" s="140">
        <v>57048</v>
      </c>
      <c r="F10" s="140">
        <v>38959</v>
      </c>
      <c r="G10" s="140">
        <v>29814</v>
      </c>
      <c r="H10" s="140">
        <v>32808</v>
      </c>
      <c r="I10" s="140">
        <v>26700</v>
      </c>
    </row>
    <row r="11" spans="1:9" ht="15" customHeight="1">
      <c r="A11" s="169" t="s">
        <v>161</v>
      </c>
      <c r="B11" s="302">
        <v>55877</v>
      </c>
      <c r="C11" s="48">
        <v>56810</v>
      </c>
      <c r="D11" s="141">
        <v>80200</v>
      </c>
      <c r="E11" s="141">
        <v>56744</v>
      </c>
      <c r="F11" s="141">
        <v>38897</v>
      </c>
      <c r="G11" s="141">
        <v>32500</v>
      </c>
      <c r="H11" s="141">
        <v>37500</v>
      </c>
      <c r="I11" s="141">
        <v>29773</v>
      </c>
    </row>
    <row r="12" spans="1:9" ht="15" customHeight="1">
      <c r="A12" s="169" t="s">
        <v>162</v>
      </c>
      <c r="B12" s="272">
        <v>57020</v>
      </c>
      <c r="C12" s="48">
        <v>57648</v>
      </c>
      <c r="D12" s="141">
        <v>79231</v>
      </c>
      <c r="E12" s="141">
        <v>57200</v>
      </c>
      <c r="F12" s="141">
        <v>39183</v>
      </c>
      <c r="G12" s="141">
        <v>26429</v>
      </c>
      <c r="H12" s="339" t="s">
        <v>46</v>
      </c>
      <c r="I12" s="141">
        <v>23000</v>
      </c>
    </row>
    <row r="13" spans="1:9" ht="15" customHeight="1">
      <c r="A13" s="411" t="s">
        <v>163</v>
      </c>
      <c r="B13" s="303">
        <v>55562</v>
      </c>
      <c r="C13" s="48">
        <v>56631</v>
      </c>
      <c r="D13" s="141">
        <v>79107</v>
      </c>
      <c r="E13" s="141">
        <v>57026</v>
      </c>
      <c r="F13" s="141">
        <v>38144</v>
      </c>
      <c r="G13" s="141">
        <v>28143</v>
      </c>
      <c r="H13" s="141">
        <v>29889</v>
      </c>
      <c r="I13" s="141">
        <v>25000</v>
      </c>
    </row>
    <row r="14" spans="1:9" ht="15" customHeight="1">
      <c r="A14" s="411" t="s">
        <v>164</v>
      </c>
      <c r="B14" s="303">
        <v>56950</v>
      </c>
      <c r="C14" s="48">
        <v>58227</v>
      </c>
      <c r="D14" s="141">
        <v>78340</v>
      </c>
      <c r="E14" s="141">
        <v>57343</v>
      </c>
      <c r="F14" s="141">
        <v>39950</v>
      </c>
      <c r="G14" s="141">
        <v>29923</v>
      </c>
      <c r="H14" s="141">
        <v>32111</v>
      </c>
      <c r="I14" s="141">
        <v>25000</v>
      </c>
    </row>
    <row r="15" spans="1:9" ht="18.75" customHeight="1">
      <c r="A15" s="187"/>
      <c r="B15" s="127"/>
      <c r="C15" s="450" t="s">
        <v>175</v>
      </c>
      <c r="D15" s="451"/>
      <c r="E15" s="451"/>
      <c r="F15" s="451"/>
      <c r="G15" s="451"/>
      <c r="H15" s="451"/>
      <c r="I15" s="451"/>
    </row>
    <row r="16" spans="1:9" s="138" customFormat="1">
      <c r="A16" s="104" t="s">
        <v>160</v>
      </c>
      <c r="B16" s="273">
        <v>980</v>
      </c>
      <c r="C16" s="81">
        <v>980</v>
      </c>
      <c r="D16" s="140">
        <v>1107</v>
      </c>
      <c r="E16" s="140">
        <v>950</v>
      </c>
      <c r="F16" s="140">
        <v>919</v>
      </c>
      <c r="G16" s="413" t="s">
        <v>46</v>
      </c>
      <c r="H16" s="413" t="s">
        <v>46</v>
      </c>
      <c r="I16" s="413" t="s">
        <v>46</v>
      </c>
    </row>
    <row r="17" spans="1:9" ht="15" customHeight="1">
      <c r="A17" s="169" t="s">
        <v>161</v>
      </c>
      <c r="B17" s="302">
        <v>995</v>
      </c>
      <c r="C17" s="48">
        <v>995</v>
      </c>
      <c r="D17" s="141">
        <v>1083</v>
      </c>
      <c r="E17" s="141">
        <v>978</v>
      </c>
      <c r="F17" s="141">
        <v>929</v>
      </c>
      <c r="G17" s="339" t="s">
        <v>46</v>
      </c>
      <c r="H17" s="339" t="s">
        <v>46</v>
      </c>
      <c r="I17" s="339" t="s">
        <v>46</v>
      </c>
    </row>
    <row r="18" spans="1:9" ht="15" customHeight="1">
      <c r="A18" s="169" t="s">
        <v>162</v>
      </c>
      <c r="B18" s="272">
        <v>997</v>
      </c>
      <c r="C18" s="48">
        <v>997</v>
      </c>
      <c r="D18" s="141">
        <v>1106</v>
      </c>
      <c r="E18" s="141">
        <v>972</v>
      </c>
      <c r="F18" s="141">
        <v>935</v>
      </c>
      <c r="G18" s="339" t="s">
        <v>46</v>
      </c>
      <c r="H18" s="339" t="s">
        <v>46</v>
      </c>
      <c r="I18" s="339" t="s">
        <v>46</v>
      </c>
    </row>
    <row r="19" spans="1:9" ht="15" customHeight="1">
      <c r="A19" s="411" t="s">
        <v>163</v>
      </c>
      <c r="B19" s="303">
        <v>984</v>
      </c>
      <c r="C19" s="48">
        <v>984</v>
      </c>
      <c r="D19" s="141">
        <v>1146</v>
      </c>
      <c r="E19" s="141">
        <v>949</v>
      </c>
      <c r="F19" s="141">
        <v>942</v>
      </c>
      <c r="G19" s="339" t="s">
        <v>46</v>
      </c>
      <c r="H19" s="339" t="s">
        <v>46</v>
      </c>
      <c r="I19" s="339" t="s">
        <v>46</v>
      </c>
    </row>
    <row r="20" spans="1:9" ht="15" customHeight="1">
      <c r="A20" s="411" t="s">
        <v>164</v>
      </c>
      <c r="B20" s="303">
        <v>916</v>
      </c>
      <c r="C20" s="48">
        <v>916</v>
      </c>
      <c r="D20" s="141">
        <v>1136</v>
      </c>
      <c r="E20" s="141">
        <v>870</v>
      </c>
      <c r="F20" s="141">
        <v>842</v>
      </c>
      <c r="G20" s="339" t="s">
        <v>46</v>
      </c>
      <c r="H20" s="339" t="s">
        <v>46</v>
      </c>
      <c r="I20" s="339" t="s">
        <v>46</v>
      </c>
    </row>
    <row r="23" spans="1:9">
      <c r="A23" s="412" t="s">
        <v>646</v>
      </c>
    </row>
  </sheetData>
  <customSheetViews>
    <customSheetView guid="{9B992861-3AC3-4AC1-AB34-7184421AE797}">
      <pane xSplit="1" ySplit="8" topLeftCell="B9" activePane="bottomRight" state="frozen"/>
      <selection pane="bottomRight" activeCell="A4" sqref="A4"/>
      <pageMargins left="0" right="0" top="0" bottom="0" header="0" footer="0"/>
      <printOptions horizontalCentered="1"/>
      <pageSetup paperSize="9" orientation="portrait" horizontalDpi="4294967294" r:id="rId1"/>
    </customSheetView>
    <customSheetView guid="{19B7ECBE-69EE-4DBE-BD16-EF1085DA02C7}">
      <pane xSplit="1" ySplit="8" topLeftCell="B9" activePane="bottomRight" state="frozen"/>
      <selection pane="bottomRight" activeCell="A4" sqref="A4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>
      <pane xSplit="1" ySplit="8" topLeftCell="B9" activePane="bottomRight" state="frozen"/>
      <selection pane="bottomRight" activeCell="A4" sqref="A4"/>
      <pageMargins left="0" right="0" top="0" bottom="0" header="0" footer="0"/>
      <printOptions horizontalCentered="1"/>
      <pageSetup paperSize="9" orientation="portrait" horizontalDpi="4294967294" r:id="rId3"/>
    </customSheetView>
    <customSheetView guid="{08F4DDD3-9D6E-4158-840D-C525428F9A47}">
      <pane xSplit="1" ySplit="8" topLeftCell="B9" activePane="bottomRight" state="frozen"/>
      <selection pane="bottomRight" activeCell="A4" sqref="A4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8">
    <mergeCell ref="A5:A8"/>
    <mergeCell ref="C15:I15"/>
    <mergeCell ref="G6:I6"/>
    <mergeCell ref="C9:I9"/>
    <mergeCell ref="C8:I8"/>
    <mergeCell ref="B5:I5"/>
    <mergeCell ref="B6:B7"/>
    <mergeCell ref="C6:F6"/>
  </mergeCells>
  <hyperlinks>
    <hyperlink ref="F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.109375" defaultRowHeight="13.8"/>
  <cols>
    <col min="1" max="1" width="41.44140625" style="3" customWidth="1"/>
    <col min="2" max="2" width="10.5546875" style="3" customWidth="1"/>
    <col min="3" max="3" width="10.33203125" style="3" customWidth="1"/>
    <col min="4" max="16384" width="9.109375" style="3"/>
  </cols>
  <sheetData>
    <row r="1" spans="1:6">
      <c r="A1" s="2" t="s">
        <v>460</v>
      </c>
    </row>
    <row r="2" spans="1:6">
      <c r="B2" s="402"/>
      <c r="C2" s="402"/>
      <c r="D2" s="402"/>
    </row>
    <row r="3" spans="1:6" s="26" customFormat="1">
      <c r="A3" s="34" t="s">
        <v>666</v>
      </c>
      <c r="B3" s="414"/>
      <c r="C3" s="51"/>
      <c r="D3" s="51"/>
    </row>
    <row r="4" spans="1:6" s="26" customFormat="1">
      <c r="A4" s="35"/>
      <c r="B4" s="51"/>
      <c r="C4" s="51"/>
      <c r="D4" s="51"/>
    </row>
    <row r="5" spans="1:6" s="26" customFormat="1" ht="50.4" customHeight="1">
      <c r="A5" s="506" t="s">
        <v>0</v>
      </c>
      <c r="B5" s="507" t="s">
        <v>645</v>
      </c>
      <c r="C5" s="508"/>
      <c r="D5" s="51"/>
    </row>
    <row r="6" spans="1:6" s="26" customFormat="1" ht="18.75" customHeight="1">
      <c r="A6" s="506"/>
      <c r="B6" s="416" t="s">
        <v>89</v>
      </c>
      <c r="C6" s="415" t="s">
        <v>644</v>
      </c>
      <c r="D6" s="51"/>
    </row>
    <row r="7" spans="1:6" s="26" customFormat="1" ht="6.6" customHeight="1">
      <c r="A7" s="145"/>
      <c r="B7" s="193"/>
      <c r="C7" s="417"/>
      <c r="D7" s="51"/>
    </row>
    <row r="8" spans="1:6" s="26" customFormat="1">
      <c r="A8" s="146" t="s">
        <v>496</v>
      </c>
      <c r="B8" s="193">
        <v>766.91</v>
      </c>
      <c r="C8" s="355">
        <v>88.247951762864773</v>
      </c>
      <c r="D8" s="51"/>
    </row>
    <row r="9" spans="1:6" s="26" customFormat="1">
      <c r="A9" s="148" t="s">
        <v>533</v>
      </c>
      <c r="B9" s="193">
        <v>783.7</v>
      </c>
      <c r="C9" s="355">
        <v>85.809701083981167</v>
      </c>
      <c r="D9" s="51"/>
    </row>
    <row r="10" spans="1:6" s="26" customFormat="1">
      <c r="A10" s="147" t="s">
        <v>91</v>
      </c>
      <c r="B10" s="193">
        <v>794.92</v>
      </c>
      <c r="C10" s="355">
        <v>87.355766060792533</v>
      </c>
      <c r="D10" s="51"/>
    </row>
    <row r="11" spans="1:6" s="26" customFormat="1">
      <c r="A11" s="147" t="s">
        <v>92</v>
      </c>
      <c r="B11" s="193">
        <v>549.32000000000005</v>
      </c>
      <c r="C11" s="355">
        <v>78.812051649928279</v>
      </c>
      <c r="D11" s="51"/>
      <c r="F11" s="22"/>
    </row>
    <row r="12" spans="1:6" s="26" customFormat="1">
      <c r="A12" s="147" t="s">
        <v>93</v>
      </c>
      <c r="B12" s="193">
        <v>812.93</v>
      </c>
      <c r="C12" s="355">
        <v>79.403203750732558</v>
      </c>
      <c r="D12" s="51"/>
    </row>
    <row r="13" spans="1:6" s="26" customFormat="1">
      <c r="A13" s="147" t="s">
        <v>176</v>
      </c>
      <c r="B13" s="193">
        <v>757.44</v>
      </c>
      <c r="C13" s="355">
        <v>99.055789501216239</v>
      </c>
      <c r="D13" s="51"/>
    </row>
    <row r="14" spans="1:6" s="26" customFormat="1">
      <c r="A14" s="147" t="s">
        <v>177</v>
      </c>
      <c r="B14" s="193">
        <v>635.28</v>
      </c>
      <c r="C14" s="355">
        <v>78.373510325939449</v>
      </c>
      <c r="D14" s="51"/>
    </row>
    <row r="15" spans="1:6" s="26" customFormat="1">
      <c r="A15" s="147" t="s">
        <v>178</v>
      </c>
      <c r="B15" s="193">
        <v>1465.58</v>
      </c>
      <c r="C15" s="355">
        <v>68.709154157016812</v>
      </c>
      <c r="D15" s="51"/>
    </row>
    <row r="16" spans="1:6" s="26" customFormat="1">
      <c r="A16" s="147" t="s">
        <v>179</v>
      </c>
      <c r="B16" s="193">
        <v>641.64</v>
      </c>
      <c r="C16" s="355">
        <v>105.14034771494585</v>
      </c>
      <c r="D16" s="51"/>
    </row>
    <row r="17" spans="1:4" s="26" customFormat="1" ht="6.6" customHeight="1">
      <c r="A17" s="146"/>
      <c r="B17" s="193"/>
      <c r="C17" s="355"/>
      <c r="D17" s="51"/>
    </row>
    <row r="18" spans="1:4" s="26" customFormat="1">
      <c r="A18" s="146" t="s">
        <v>180</v>
      </c>
      <c r="B18" s="193">
        <v>4524</v>
      </c>
      <c r="C18" s="355">
        <v>86.491860320616382</v>
      </c>
      <c r="D18" s="51"/>
    </row>
    <row r="19" spans="1:4" s="26" customFormat="1">
      <c r="A19" s="148" t="s">
        <v>181</v>
      </c>
      <c r="B19" s="193">
        <v>4693.43</v>
      </c>
      <c r="C19" s="355">
        <v>89.68617491883505</v>
      </c>
      <c r="D19" s="51"/>
    </row>
    <row r="20" spans="1:4" s="26" customFormat="1">
      <c r="A20" s="149" t="s">
        <v>182</v>
      </c>
      <c r="B20" s="193">
        <v>4912.6000000000004</v>
      </c>
      <c r="C20" s="355">
        <v>86.404857217231026</v>
      </c>
      <c r="D20" s="51"/>
    </row>
    <row r="21" spans="1:4" s="26" customFormat="1" ht="6.6" customHeight="1">
      <c r="A21" s="146"/>
      <c r="B21" s="193"/>
      <c r="C21" s="355"/>
      <c r="D21" s="51"/>
    </row>
    <row r="22" spans="1:4" s="26" customFormat="1">
      <c r="A22" s="146" t="s">
        <v>183</v>
      </c>
      <c r="B22" s="193">
        <v>587</v>
      </c>
      <c r="C22" s="355">
        <v>98.1080358336676</v>
      </c>
      <c r="D22" s="51"/>
    </row>
    <row r="23" spans="1:4" s="26" customFormat="1">
      <c r="A23" s="147" t="s">
        <v>525</v>
      </c>
      <c r="B23" s="193">
        <v>1211.71</v>
      </c>
      <c r="C23" s="355">
        <v>110.12842302343971</v>
      </c>
      <c r="D23" s="51"/>
    </row>
    <row r="24" spans="1:4" s="26" customFormat="1">
      <c r="A24" s="146" t="s">
        <v>184</v>
      </c>
      <c r="B24" s="193">
        <v>203.77</v>
      </c>
      <c r="C24" s="355">
        <v>97.848739495798327</v>
      </c>
      <c r="D24" s="51"/>
    </row>
    <row r="25" spans="1:4" s="26" customFormat="1">
      <c r="A25" s="146" t="s">
        <v>535</v>
      </c>
      <c r="B25" s="193">
        <v>1974.14</v>
      </c>
      <c r="C25" s="355">
        <v>105.84179542993171</v>
      </c>
      <c r="D25" s="51"/>
    </row>
    <row r="26" spans="1:4" s="26" customFormat="1">
      <c r="A26" s="146" t="s">
        <v>185</v>
      </c>
      <c r="B26" s="193">
        <v>18939.650000000001</v>
      </c>
      <c r="C26" s="355">
        <v>80.954416350187756</v>
      </c>
      <c r="D26" s="51"/>
    </row>
    <row r="27" spans="1:4" s="26" customFormat="1">
      <c r="A27" s="146" t="s">
        <v>186</v>
      </c>
      <c r="B27" s="193">
        <v>17671.919999999998</v>
      </c>
      <c r="C27" s="355">
        <v>82.441534449539773</v>
      </c>
      <c r="D27" s="51"/>
    </row>
    <row r="28" spans="1:4" s="26" customFormat="1">
      <c r="A28" s="146" t="s">
        <v>534</v>
      </c>
      <c r="B28" s="193">
        <v>8188.64</v>
      </c>
      <c r="C28" s="355">
        <v>101.73676984910888</v>
      </c>
      <c r="D28" s="51"/>
    </row>
    <row r="29" spans="1:4" s="26" customFormat="1" ht="6.6" customHeight="1">
      <c r="A29" s="146"/>
      <c r="B29" s="193"/>
      <c r="C29" s="355"/>
      <c r="D29" s="51"/>
    </row>
    <row r="30" spans="1:4" s="26" customFormat="1">
      <c r="A30" s="146" t="s">
        <v>187</v>
      </c>
      <c r="B30" s="193"/>
      <c r="C30" s="355"/>
      <c r="D30" s="51"/>
    </row>
    <row r="31" spans="1:4" s="26" customFormat="1">
      <c r="A31" s="147" t="s">
        <v>16</v>
      </c>
      <c r="B31" s="193">
        <v>1608.07</v>
      </c>
      <c r="C31" s="355">
        <v>154.63995845674498</v>
      </c>
      <c r="D31" s="51"/>
    </row>
    <row r="32" spans="1:4" s="26" customFormat="1">
      <c r="A32" s="147" t="s">
        <v>188</v>
      </c>
      <c r="B32" s="193">
        <v>1156.5</v>
      </c>
      <c r="C32" s="355">
        <v>61.330010075833904</v>
      </c>
      <c r="D32" s="51"/>
    </row>
    <row r="33" spans="1:4" s="26" customFormat="1">
      <c r="A33" s="147" t="s">
        <v>189</v>
      </c>
      <c r="B33" s="193">
        <v>610.32000000000005</v>
      </c>
      <c r="C33" s="355">
        <v>117.23846478927351</v>
      </c>
      <c r="D33" s="51"/>
    </row>
    <row r="34" spans="1:4" s="26" customFormat="1">
      <c r="A34" s="147" t="s">
        <v>190</v>
      </c>
      <c r="B34" s="193">
        <v>459.63</v>
      </c>
      <c r="C34" s="355">
        <v>121.01895734597157</v>
      </c>
      <c r="D34" s="51"/>
    </row>
    <row r="35" spans="1:4" s="26" customFormat="1">
      <c r="A35" s="147" t="s">
        <v>191</v>
      </c>
      <c r="B35" s="193">
        <v>3111.36</v>
      </c>
      <c r="C35" s="355">
        <v>76.935592750939023</v>
      </c>
      <c r="D35" s="51"/>
    </row>
    <row r="36" spans="1:4" s="26" customFormat="1">
      <c r="A36" s="147" t="s">
        <v>192</v>
      </c>
      <c r="B36" s="193">
        <v>903.64</v>
      </c>
      <c r="C36" s="355">
        <v>42.03035391191505</v>
      </c>
      <c r="D36" s="51"/>
    </row>
    <row r="37" spans="1:4" s="26" customFormat="1">
      <c r="A37" s="147" t="s">
        <v>193</v>
      </c>
      <c r="B37" s="193">
        <v>2195.29</v>
      </c>
      <c r="C37" s="355">
        <v>114.15192940674837</v>
      </c>
      <c r="D37" s="51"/>
    </row>
    <row r="38" spans="1:4" s="26" customFormat="1" ht="6.6" customHeight="1">
      <c r="A38" s="145"/>
      <c r="B38" s="193"/>
      <c r="C38" s="355"/>
      <c r="D38" s="51"/>
    </row>
    <row r="39" spans="1:4" s="26" customFormat="1">
      <c r="A39" s="146" t="s">
        <v>194</v>
      </c>
      <c r="B39" s="193"/>
      <c r="C39" s="355"/>
      <c r="D39" s="51"/>
    </row>
    <row r="40" spans="1:4" s="26" customFormat="1">
      <c r="A40" s="147" t="s">
        <v>195</v>
      </c>
      <c r="B40" s="193">
        <v>1320.81</v>
      </c>
      <c r="C40" s="355">
        <v>144.83518652542929</v>
      </c>
      <c r="D40" s="51"/>
    </row>
    <row r="41" spans="1:4" s="26" customFormat="1">
      <c r="A41" s="147" t="s">
        <v>196</v>
      </c>
      <c r="B41" s="193">
        <v>2294.52</v>
      </c>
      <c r="C41" s="355">
        <v>105.80407165748275</v>
      </c>
      <c r="D41" s="51"/>
    </row>
    <row r="42" spans="1:4" s="26" customFormat="1">
      <c r="A42" s="147" t="s">
        <v>197</v>
      </c>
      <c r="B42" s="193">
        <v>2388.4499999999998</v>
      </c>
      <c r="C42" s="355">
        <v>97.453149289844006</v>
      </c>
      <c r="D42" s="51"/>
    </row>
    <row r="43" spans="1:4" s="26" customFormat="1">
      <c r="A43" s="147" t="s">
        <v>198</v>
      </c>
      <c r="B43" s="193">
        <v>4246.5600000000004</v>
      </c>
      <c r="C43" s="355">
        <v>158.73625819088454</v>
      </c>
      <c r="D43" s="51"/>
    </row>
    <row r="44" spans="1:4" s="26" customFormat="1">
      <c r="A44" s="147" t="s">
        <v>199</v>
      </c>
      <c r="B44" s="193">
        <v>14334.5</v>
      </c>
      <c r="C44" s="355">
        <v>120.15144555570829</v>
      </c>
      <c r="D44" s="51"/>
    </row>
    <row r="45" spans="1:4" s="26" customFormat="1">
      <c r="A45" s="147" t="s">
        <v>200</v>
      </c>
      <c r="B45" s="193">
        <v>4807.22</v>
      </c>
      <c r="C45" s="355">
        <v>118.07057875760168</v>
      </c>
      <c r="D45" s="51"/>
    </row>
    <row r="46" spans="1:4" s="26" customFormat="1">
      <c r="A46" s="147" t="s">
        <v>201</v>
      </c>
      <c r="B46" s="193">
        <v>8942.0400000000009</v>
      </c>
      <c r="C46" s="355">
        <v>170.1699598650369</v>
      </c>
      <c r="D46" s="51"/>
    </row>
    <row r="47" spans="1:4" s="26" customFormat="1">
      <c r="A47" s="147" t="s">
        <v>202</v>
      </c>
      <c r="B47" s="193">
        <v>5060.42</v>
      </c>
      <c r="C47" s="355">
        <v>353.21355780774491</v>
      </c>
      <c r="D47" s="51"/>
    </row>
    <row r="48" spans="1:4" s="26" customFormat="1" ht="6.6" customHeight="1">
      <c r="A48" s="146"/>
      <c r="B48" s="193"/>
      <c r="C48" s="355"/>
      <c r="D48" s="51"/>
    </row>
    <row r="49" spans="1:4" s="26" customFormat="1">
      <c r="A49" s="146" t="s">
        <v>203</v>
      </c>
      <c r="B49" s="193">
        <v>6454.71</v>
      </c>
      <c r="C49" s="355">
        <v>110.47629316984504</v>
      </c>
      <c r="D49" s="51"/>
    </row>
    <row r="50" spans="1:4" s="26" customFormat="1" ht="6.6" customHeight="1">
      <c r="A50" s="146"/>
      <c r="B50" s="193"/>
      <c r="C50" s="355"/>
      <c r="D50" s="51"/>
    </row>
    <row r="51" spans="1:4" s="26" customFormat="1">
      <c r="A51" s="146" t="s">
        <v>204</v>
      </c>
      <c r="B51" s="193"/>
      <c r="C51" s="355"/>
      <c r="D51" s="51"/>
    </row>
    <row r="52" spans="1:4" s="26" customFormat="1">
      <c r="A52" s="147" t="s">
        <v>432</v>
      </c>
      <c r="B52" s="193">
        <v>11302.29</v>
      </c>
      <c r="C52" s="355">
        <v>101.62750903896939</v>
      </c>
      <c r="D52" s="51"/>
    </row>
    <row r="53" spans="1:4" s="26" customFormat="1">
      <c r="A53" s="150" t="s">
        <v>437</v>
      </c>
      <c r="B53" s="193">
        <v>13428.58</v>
      </c>
      <c r="C53" s="355">
        <v>117.28867682111455</v>
      </c>
      <c r="D53" s="51"/>
    </row>
    <row r="54" spans="1:4" s="26" customFormat="1">
      <c r="A54" s="147" t="s">
        <v>52</v>
      </c>
      <c r="B54" s="193">
        <v>6964.67</v>
      </c>
      <c r="C54" s="355">
        <v>86.160688328477676</v>
      </c>
      <c r="D54" s="51"/>
    </row>
    <row r="55" spans="1:4" s="26" customFormat="1">
      <c r="A55" s="150" t="s">
        <v>205</v>
      </c>
      <c r="B55" s="193">
        <v>4974.26</v>
      </c>
      <c r="C55" s="355">
        <v>69.630448780760943</v>
      </c>
      <c r="D55" s="51"/>
    </row>
    <row r="56" spans="1:4" s="26" customFormat="1">
      <c r="A56" s="147" t="s">
        <v>53</v>
      </c>
      <c r="B56" s="193">
        <v>12064.78</v>
      </c>
      <c r="C56" s="355">
        <v>116.512199479476</v>
      </c>
      <c r="D56" s="51"/>
    </row>
    <row r="57" spans="1:4" s="26" customFormat="1">
      <c r="A57" s="147" t="s">
        <v>54</v>
      </c>
      <c r="B57" s="193">
        <v>9840.9699999999993</v>
      </c>
      <c r="C57" s="355">
        <v>77.330247762437239</v>
      </c>
      <c r="D57" s="51"/>
    </row>
    <row r="58" spans="1:4" s="26" customFormat="1">
      <c r="A58" s="147" t="s">
        <v>84</v>
      </c>
      <c r="B58" s="193">
        <v>5450.05</v>
      </c>
      <c r="C58" s="355">
        <v>91.413883041622285</v>
      </c>
      <c r="D58" s="51"/>
    </row>
    <row r="59" spans="1:4" s="26" customFormat="1">
      <c r="A59" s="149" t="s">
        <v>111</v>
      </c>
      <c r="B59" s="193"/>
      <c r="C59" s="355"/>
      <c r="D59" s="51"/>
    </row>
    <row r="60" spans="1:4" s="26" customFormat="1">
      <c r="A60" s="150" t="s">
        <v>206</v>
      </c>
      <c r="B60" s="193">
        <v>1857.77</v>
      </c>
      <c r="C60" s="355">
        <v>77.64779148694285</v>
      </c>
      <c r="D60" s="51"/>
    </row>
    <row r="61" spans="1:4" s="26" customFormat="1">
      <c r="A61" s="150" t="s">
        <v>207</v>
      </c>
      <c r="B61" s="193">
        <v>5245.46</v>
      </c>
      <c r="C61" s="355">
        <v>94.505981550879227</v>
      </c>
      <c r="D61" s="51"/>
    </row>
    <row r="62" spans="1:4" s="26" customFormat="1">
      <c r="A62" s="150" t="s">
        <v>208</v>
      </c>
      <c r="B62" s="193">
        <v>6023.92</v>
      </c>
      <c r="C62" s="355">
        <v>82.082391430833354</v>
      </c>
      <c r="D62" s="51"/>
    </row>
    <row r="63" spans="1:4" s="26" customFormat="1">
      <c r="A63" s="150" t="s">
        <v>209</v>
      </c>
      <c r="B63" s="193">
        <v>11065.18</v>
      </c>
      <c r="C63" s="355">
        <v>71.188058871856512</v>
      </c>
      <c r="D63" s="51"/>
    </row>
    <row r="64" spans="1:4" s="26" customFormat="1">
      <c r="A64" s="150" t="s">
        <v>210</v>
      </c>
      <c r="B64" s="193">
        <v>6545.21</v>
      </c>
      <c r="C64" s="355">
        <v>86.577768018709193</v>
      </c>
      <c r="D64" s="51"/>
    </row>
    <row r="65" spans="1:4" s="26" customFormat="1" ht="6.6" customHeight="1">
      <c r="A65" s="146"/>
      <c r="B65" s="193"/>
      <c r="C65" s="355"/>
      <c r="D65" s="51"/>
    </row>
    <row r="66" spans="1:4" s="26" customFormat="1">
      <c r="A66" s="146" t="s">
        <v>211</v>
      </c>
      <c r="B66" s="193">
        <v>2153.5</v>
      </c>
      <c r="C66" s="355">
        <v>106.67597945242801</v>
      </c>
      <c r="D66" s="51"/>
    </row>
    <row r="67" spans="1:4" s="26" customFormat="1">
      <c r="A67" s="146" t="s">
        <v>212</v>
      </c>
      <c r="B67" s="193"/>
      <c r="C67" s="355"/>
      <c r="D67" s="51"/>
    </row>
    <row r="68" spans="1:4" s="26" customFormat="1">
      <c r="A68" s="147" t="s">
        <v>213</v>
      </c>
      <c r="B68" s="193">
        <v>414.97</v>
      </c>
      <c r="C68" s="355">
        <v>120.43126215282818</v>
      </c>
      <c r="D68" s="51"/>
    </row>
    <row r="69" spans="1:4" s="26" customFormat="1">
      <c r="A69" s="147" t="s">
        <v>214</v>
      </c>
      <c r="B69" s="193">
        <v>1138.3900000000001</v>
      </c>
      <c r="C69" s="355">
        <v>112.92319290553611</v>
      </c>
      <c r="D69" s="51"/>
    </row>
    <row r="70" spans="1:4" s="26" customFormat="1">
      <c r="A70" s="146" t="s">
        <v>215</v>
      </c>
      <c r="B70" s="193">
        <v>2.23</v>
      </c>
      <c r="C70" s="355">
        <v>212.38095238095238</v>
      </c>
      <c r="D70" s="51"/>
    </row>
    <row r="71" spans="1:4" s="26" customFormat="1">
      <c r="A71" s="146" t="s">
        <v>216</v>
      </c>
      <c r="B71" s="193">
        <v>12.63</v>
      </c>
      <c r="C71" s="355">
        <v>89.25795053003533</v>
      </c>
      <c r="D71" s="51"/>
    </row>
  </sheetData>
  <customSheetViews>
    <customSheetView guid="{9B992861-3AC3-4AC1-AB34-7184421AE797}">
      <pane xSplit="1" ySplit="6" topLeftCell="B7" activePane="bottomRight" state="frozen"/>
      <selection pane="bottomRight" activeCell="A4" sqref="A4"/>
      <pageMargins left="0" right="0" top="0" bottom="0" header="0" footer="0"/>
      <printOptions horizontalCentered="1"/>
      <pageSetup paperSize="9" orientation="portrait" horizontalDpi="4294967294" r:id="rId1"/>
    </customSheetView>
    <customSheetView guid="{19B7ECBE-69EE-4DBE-BD16-EF1085DA02C7}">
      <pane xSplit="1" ySplit="6" topLeftCell="B7" activePane="bottomRight" state="frozen"/>
      <selection pane="bottomRight" activeCell="A4" sqref="A4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>
      <pane xSplit="1" ySplit="6" topLeftCell="B7" activePane="bottomRight" state="frozen"/>
      <selection pane="bottomRight" activeCell="A4" sqref="A4"/>
      <pageMargins left="0" right="0" top="0" bottom="0" header="0" footer="0"/>
      <printOptions horizontalCentered="1"/>
      <pageSetup paperSize="9" orientation="portrait" horizontalDpi="4294967294" r:id="rId3"/>
    </customSheetView>
    <customSheetView guid="{08F4DDD3-9D6E-4158-840D-C525428F9A47}">
      <pane xSplit="1" ySplit="6" topLeftCell="B7" activePane="bottomRight" state="frozen"/>
      <selection pane="bottomRight" activeCell="L22" sqref="L22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2">
    <mergeCell ref="A5:A6"/>
    <mergeCell ref="B5:C5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Normal="100" workbookViewId="0">
      <pane xSplit="1" ySplit="6" topLeftCell="B7" activePane="bottomRight" state="frozen"/>
      <selection activeCell="A4" sqref="A4"/>
      <selection pane="topRight" activeCell="A4" sqref="A4"/>
      <selection pane="bottomLeft" activeCell="A4" sqref="A4"/>
      <selection pane="bottomRight"/>
    </sheetView>
  </sheetViews>
  <sheetFormatPr defaultColWidth="9.109375" defaultRowHeight="13.8"/>
  <cols>
    <col min="1" max="1" width="8.6640625" style="3" customWidth="1"/>
    <col min="2" max="2" width="11.6640625" style="3" customWidth="1"/>
    <col min="3" max="5" width="9.109375" style="3"/>
    <col min="6" max="6" width="9.88671875" style="3" customWidth="1"/>
    <col min="7" max="7" width="12" style="3" hidden="1" customWidth="1"/>
    <col min="8" max="16384" width="9.109375" style="3"/>
  </cols>
  <sheetData>
    <row r="1" spans="1:7">
      <c r="A1" s="2" t="s">
        <v>460</v>
      </c>
    </row>
    <row r="3" spans="1:7" s="26" customFormat="1" ht="30" customHeight="1">
      <c r="A3" s="491" t="s">
        <v>667</v>
      </c>
      <c r="B3" s="491"/>
      <c r="C3" s="491"/>
      <c r="D3" s="491"/>
      <c r="E3" s="491"/>
      <c r="F3" s="491"/>
      <c r="G3" s="491"/>
    </row>
    <row r="4" spans="1:7" s="26" customFormat="1">
      <c r="A4" s="27"/>
    </row>
    <row r="5" spans="1:7" s="26" customFormat="1" ht="40.5" customHeight="1">
      <c r="A5" s="474" t="s">
        <v>217</v>
      </c>
      <c r="B5" s="264" t="s">
        <v>218</v>
      </c>
      <c r="C5" s="264" t="s">
        <v>219</v>
      </c>
      <c r="D5" s="264" t="s">
        <v>220</v>
      </c>
      <c r="E5" s="264" t="s">
        <v>221</v>
      </c>
      <c r="F5" s="264" t="s">
        <v>237</v>
      </c>
      <c r="G5" s="475" t="s">
        <v>222</v>
      </c>
    </row>
    <row r="6" spans="1:7" s="26" customFormat="1">
      <c r="A6" s="474"/>
      <c r="B6" s="479" t="s">
        <v>223</v>
      </c>
      <c r="C6" s="479"/>
      <c r="D6" s="479"/>
      <c r="E6" s="479"/>
      <c r="F6" s="479"/>
      <c r="G6" s="475"/>
    </row>
    <row r="7" spans="1:7" s="26" customFormat="1" ht="6" customHeight="1">
      <c r="A7" s="43"/>
      <c r="B7" s="90"/>
      <c r="C7" s="90"/>
      <c r="D7" s="90"/>
      <c r="E7" s="90"/>
      <c r="F7" s="90"/>
      <c r="G7" s="91"/>
    </row>
    <row r="8" spans="1:7" s="27" customFormat="1">
      <c r="A8" s="277" t="s">
        <v>224</v>
      </c>
      <c r="B8" s="283">
        <v>105.7</v>
      </c>
      <c r="C8" s="283">
        <v>78.650000000000006</v>
      </c>
      <c r="D8" s="283">
        <v>100.02</v>
      </c>
      <c r="E8" s="283">
        <v>93.53</v>
      </c>
      <c r="F8" s="283">
        <v>208</v>
      </c>
      <c r="G8" s="284"/>
    </row>
    <row r="9" spans="1:7" s="26" customFormat="1" ht="6" customHeight="1">
      <c r="A9" s="74"/>
      <c r="B9" s="143"/>
      <c r="C9" s="143"/>
      <c r="D9" s="143"/>
      <c r="E9" s="143"/>
      <c r="F9" s="143"/>
      <c r="G9" s="144"/>
    </row>
    <row r="10" spans="1:7" s="26" customFormat="1">
      <c r="A10" s="74" t="s">
        <v>225</v>
      </c>
      <c r="B10" s="418">
        <v>112.93</v>
      </c>
      <c r="C10" s="418">
        <v>80</v>
      </c>
      <c r="D10" s="418">
        <v>105</v>
      </c>
      <c r="E10" s="418">
        <v>96.25</v>
      </c>
      <c r="F10" s="418">
        <v>206.15</v>
      </c>
      <c r="G10" s="144"/>
    </row>
    <row r="11" spans="1:7" s="26" customFormat="1">
      <c r="A11" s="74" t="s">
        <v>226</v>
      </c>
      <c r="B11" s="418">
        <v>105.49</v>
      </c>
      <c r="C11" s="418">
        <v>76</v>
      </c>
      <c r="D11" s="418">
        <v>101.9</v>
      </c>
      <c r="E11" s="418">
        <v>98.53</v>
      </c>
      <c r="F11" s="418">
        <v>205.46</v>
      </c>
      <c r="G11" s="144"/>
    </row>
    <row r="12" spans="1:7" s="26" customFormat="1">
      <c r="A12" s="74" t="s">
        <v>227</v>
      </c>
      <c r="B12" s="418">
        <v>101.63</v>
      </c>
      <c r="C12" s="418">
        <v>76</v>
      </c>
      <c r="D12" s="418">
        <v>100.75</v>
      </c>
      <c r="E12" s="418">
        <v>97.5</v>
      </c>
      <c r="F12" s="418">
        <v>203.62</v>
      </c>
      <c r="G12" s="144"/>
    </row>
    <row r="13" spans="1:7" s="26" customFormat="1">
      <c r="A13" s="74" t="s">
        <v>228</v>
      </c>
      <c r="B13" s="418">
        <v>100.6</v>
      </c>
      <c r="C13" s="418">
        <v>75.63</v>
      </c>
      <c r="D13" s="418">
        <v>100.48</v>
      </c>
      <c r="E13" s="418">
        <v>94.57</v>
      </c>
      <c r="F13" s="418">
        <v>208.57</v>
      </c>
      <c r="G13" s="144"/>
    </row>
    <row r="14" spans="1:7" s="26" customFormat="1">
      <c r="A14" s="74" t="s">
        <v>229</v>
      </c>
      <c r="B14" s="418">
        <v>102.4</v>
      </c>
      <c r="C14" s="418">
        <v>75.83</v>
      </c>
      <c r="D14" s="418">
        <v>97.71</v>
      </c>
      <c r="E14" s="418">
        <v>93.42</v>
      </c>
      <c r="F14" s="418">
        <v>230.49</v>
      </c>
      <c r="G14" s="144"/>
    </row>
    <row r="15" spans="1:7" s="26" customFormat="1">
      <c r="A15" s="74" t="s">
        <v>230</v>
      </c>
      <c r="B15" s="418">
        <v>108.7</v>
      </c>
      <c r="C15" s="418">
        <v>83.46</v>
      </c>
      <c r="D15" s="418">
        <v>101.57</v>
      </c>
      <c r="E15" s="418">
        <v>93.24</v>
      </c>
      <c r="F15" s="418">
        <v>242.19</v>
      </c>
      <c r="G15" s="144"/>
    </row>
    <row r="16" spans="1:7" s="26" customFormat="1">
      <c r="A16" s="74" t="s">
        <v>231</v>
      </c>
      <c r="B16" s="418">
        <v>106.04</v>
      </c>
      <c r="C16" s="418">
        <v>79.23</v>
      </c>
      <c r="D16" s="418">
        <v>99.47</v>
      </c>
      <c r="E16" s="418">
        <v>94.44</v>
      </c>
      <c r="F16" s="418">
        <v>178.57</v>
      </c>
      <c r="G16" s="144"/>
    </row>
    <row r="17" spans="1:7" s="26" customFormat="1">
      <c r="A17" s="74" t="s">
        <v>232</v>
      </c>
      <c r="B17" s="418">
        <v>105</v>
      </c>
      <c r="C17" s="418">
        <v>70</v>
      </c>
      <c r="D17" s="418">
        <v>97.98</v>
      </c>
      <c r="E17" s="418">
        <v>92.08</v>
      </c>
      <c r="F17" s="418">
        <v>224.04</v>
      </c>
      <c r="G17" s="144"/>
    </row>
    <row r="18" spans="1:7" s="26" customFormat="1">
      <c r="A18" s="74" t="s">
        <v>233</v>
      </c>
      <c r="B18" s="418">
        <v>105.38</v>
      </c>
      <c r="C18" s="418">
        <v>80</v>
      </c>
      <c r="D18" s="418">
        <v>98.81</v>
      </c>
      <c r="E18" s="418">
        <v>89.27</v>
      </c>
      <c r="F18" s="418">
        <v>199.32</v>
      </c>
      <c r="G18" s="144"/>
    </row>
    <row r="19" spans="1:7" s="26" customFormat="1">
      <c r="A19" s="74" t="s">
        <v>234</v>
      </c>
      <c r="B19" s="418">
        <v>103.46</v>
      </c>
      <c r="C19" s="418">
        <v>82.5</v>
      </c>
      <c r="D19" s="418">
        <v>98.67</v>
      </c>
      <c r="E19" s="418">
        <v>88.78</v>
      </c>
      <c r="F19" s="418">
        <v>201.09</v>
      </c>
      <c r="G19" s="144"/>
    </row>
    <row r="20" spans="1:7" s="26" customFormat="1">
      <c r="A20" s="74" t="s">
        <v>235</v>
      </c>
      <c r="B20" s="418">
        <v>107.45</v>
      </c>
      <c r="C20" s="418">
        <v>82.33</v>
      </c>
      <c r="D20" s="418">
        <v>97.86</v>
      </c>
      <c r="E20" s="418">
        <v>91.34</v>
      </c>
      <c r="F20" s="418">
        <v>199.83</v>
      </c>
      <c r="G20" s="144"/>
    </row>
    <row r="21" spans="1:7" s="26" customFormat="1">
      <c r="A21" s="74" t="s">
        <v>236</v>
      </c>
      <c r="B21" s="418">
        <v>109.26</v>
      </c>
      <c r="C21" s="418">
        <v>82.86</v>
      </c>
      <c r="D21" s="418">
        <v>100</v>
      </c>
      <c r="E21" s="418">
        <v>92.97</v>
      </c>
      <c r="F21" s="418">
        <v>196.61</v>
      </c>
      <c r="G21" s="144"/>
    </row>
    <row r="22" spans="1:7" ht="6" customHeight="1"/>
    <row r="23" spans="1:7">
      <c r="A23" s="142"/>
    </row>
  </sheetData>
  <customSheetViews>
    <customSheetView guid="{9B992861-3AC3-4AC1-AB34-7184421AE797}" hiddenColumns="1">
      <pane xSplit="1" ySplit="6" topLeftCell="B7" activePane="bottomRight" state="frozen"/>
      <selection pane="bottomRight" activeCell="A4" sqref="A4"/>
      <pageMargins left="0" right="0" top="0" bottom="0" header="0" footer="0"/>
      <printOptions horizontalCentered="1"/>
      <pageSetup paperSize="9" orientation="portrait" horizontalDpi="4294967294" r:id="rId1"/>
    </customSheetView>
    <customSheetView guid="{19B7ECBE-69EE-4DBE-BD16-EF1085DA02C7}" hiddenColumns="1">
      <pane xSplit="1" ySplit="6" topLeftCell="B7" activePane="bottomRight" state="frozen"/>
      <selection pane="bottomRight" activeCell="A4" sqref="A4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 hiddenColumns="1">
      <pane xSplit="1" ySplit="6" topLeftCell="B7" activePane="bottomRight" state="frozen"/>
      <selection pane="bottomRight" activeCell="A4" sqref="A4"/>
      <pageMargins left="0" right="0" top="0" bottom="0" header="0" footer="0"/>
      <printOptions horizontalCentered="1"/>
      <pageSetup paperSize="9" orientation="portrait" horizontalDpi="4294967294" r:id="rId3"/>
    </customSheetView>
    <customSheetView guid="{08F4DDD3-9D6E-4158-840D-C525428F9A47}" hiddenColumns="1">
      <pane xSplit="1" ySplit="6" topLeftCell="B7" activePane="bottomRight" state="frozen"/>
      <selection pane="bottomRight" activeCell="A4" sqref="A4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4">
    <mergeCell ref="A5:A6"/>
    <mergeCell ref="G5:G6"/>
    <mergeCell ref="B6:F6"/>
    <mergeCell ref="A3:G3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109375" defaultRowHeight="13.8"/>
  <cols>
    <col min="1" max="1" width="49.5546875" style="3" customWidth="1"/>
    <col min="2" max="2" width="9.109375" style="3"/>
    <col min="3" max="3" width="9.109375" style="3" customWidth="1"/>
    <col min="4" max="16384" width="9.109375" style="3"/>
  </cols>
  <sheetData>
    <row r="1" spans="1:7">
      <c r="A1" s="2" t="s">
        <v>460</v>
      </c>
    </row>
    <row r="3" spans="1:7">
      <c r="A3" s="4" t="s">
        <v>47</v>
      </c>
    </row>
    <row r="4" spans="1:7">
      <c r="A4" s="156"/>
    </row>
    <row r="5" spans="1:7" s="26" customFormat="1" ht="22.5" customHeight="1">
      <c r="A5" s="38" t="s">
        <v>0</v>
      </c>
      <c r="B5" s="40">
        <v>2010</v>
      </c>
      <c r="C5" s="41">
        <v>2015</v>
      </c>
      <c r="D5" s="41">
        <v>2020</v>
      </c>
      <c r="E5" s="274">
        <v>2021</v>
      </c>
      <c r="F5" s="351">
        <v>2022</v>
      </c>
      <c r="G5" s="351">
        <v>2023</v>
      </c>
    </row>
    <row r="6" spans="1:7" s="26" customFormat="1">
      <c r="A6" s="43" t="s">
        <v>48</v>
      </c>
      <c r="B6" s="72"/>
      <c r="C6" s="84"/>
      <c r="D6" s="84"/>
      <c r="F6" s="334"/>
      <c r="G6" s="334"/>
    </row>
    <row r="7" spans="1:7" s="26" customFormat="1">
      <c r="A7" s="45" t="s">
        <v>49</v>
      </c>
      <c r="B7" s="72"/>
      <c r="C7" s="84"/>
      <c r="D7" s="84"/>
      <c r="F7" s="334"/>
      <c r="G7" s="334"/>
    </row>
    <row r="8" spans="1:7" s="26" customFormat="1">
      <c r="A8" s="54" t="s">
        <v>50</v>
      </c>
      <c r="B8" s="72">
        <v>80.5</v>
      </c>
      <c r="C8" s="84">
        <v>71.2</v>
      </c>
      <c r="D8" s="84">
        <v>78.534999999999997</v>
      </c>
      <c r="E8" s="84">
        <v>82.838999999999999</v>
      </c>
      <c r="F8" s="172">
        <v>78.534999999999997</v>
      </c>
      <c r="G8" s="172">
        <v>57.548999999999999</v>
      </c>
    </row>
    <row r="9" spans="1:7" s="26" customFormat="1">
      <c r="A9" s="54" t="s">
        <v>52</v>
      </c>
      <c r="B9" s="72">
        <v>1278.5999999999999</v>
      </c>
      <c r="C9" s="84">
        <v>1088.7</v>
      </c>
      <c r="D9" s="84">
        <v>525.15</v>
      </c>
      <c r="E9" s="84">
        <v>576.50900000000001</v>
      </c>
      <c r="F9" s="172">
        <v>525.15</v>
      </c>
      <c r="G9" s="172">
        <v>480.24200000000002</v>
      </c>
    </row>
    <row r="10" spans="1:7" s="26" customFormat="1">
      <c r="A10" s="54" t="s">
        <v>53</v>
      </c>
      <c r="B10" s="72">
        <v>14.2</v>
      </c>
      <c r="C10" s="84">
        <v>7.2</v>
      </c>
      <c r="D10" s="84">
        <v>11.744999999999999</v>
      </c>
      <c r="E10" s="84">
        <v>12.962</v>
      </c>
      <c r="F10" s="172">
        <v>11.744999999999999</v>
      </c>
      <c r="G10" s="172">
        <v>11.798999999999999</v>
      </c>
    </row>
    <row r="11" spans="1:7" s="26" customFormat="1">
      <c r="A11" s="54" t="s">
        <v>54</v>
      </c>
      <c r="B11" s="72">
        <v>6</v>
      </c>
      <c r="C11" s="84">
        <v>4.4000000000000004</v>
      </c>
      <c r="D11" s="84">
        <v>0.17899999999999999</v>
      </c>
      <c r="E11" s="84">
        <v>0.22700000000000001</v>
      </c>
      <c r="F11" s="172">
        <v>0.17899999999999999</v>
      </c>
      <c r="G11" s="172">
        <v>0.25700000000000001</v>
      </c>
    </row>
    <row r="12" spans="1:7" s="26" customFormat="1">
      <c r="A12" s="45" t="s">
        <v>55</v>
      </c>
      <c r="B12" s="72"/>
      <c r="C12" s="84"/>
      <c r="D12" s="84"/>
      <c r="E12" s="84"/>
      <c r="F12" s="172"/>
      <c r="G12" s="172"/>
    </row>
    <row r="13" spans="1:7" s="26" customFormat="1">
      <c r="A13" s="54" t="s">
        <v>50</v>
      </c>
      <c r="B13" s="72">
        <v>5.8201073502533376</v>
      </c>
      <c r="C13" s="84">
        <v>4.9308913417149256</v>
      </c>
      <c r="D13" s="84">
        <v>5.6740596457207761</v>
      </c>
      <c r="E13" s="172">
        <v>5.9850184884683681</v>
      </c>
      <c r="F13" s="172">
        <v>5.6740596457207761</v>
      </c>
      <c r="G13" s="172">
        <v>4.1604132869498835</v>
      </c>
    </row>
    <row r="14" spans="1:7" s="26" customFormat="1" hidden="1">
      <c r="A14" s="54" t="s">
        <v>51</v>
      </c>
      <c r="B14" s="72" t="e">
        <v>#REF!</v>
      </c>
      <c r="C14" s="84" t="e">
        <v>#REF!</v>
      </c>
      <c r="D14" s="84" t="e">
        <v>#REF!</v>
      </c>
      <c r="E14" s="172" t="e">
        <v>#REF!</v>
      </c>
      <c r="F14" s="172" t="e">
        <v>#REF!</v>
      </c>
      <c r="G14" s="172" t="e">
        <v>#REF!</v>
      </c>
    </row>
    <row r="15" spans="1:7" s="26" customFormat="1">
      <c r="A15" s="54" t="s">
        <v>52</v>
      </c>
      <c r="B15" s="72">
        <v>92.442102584272249</v>
      </c>
      <c r="C15" s="84">
        <v>75.396929827598868</v>
      </c>
      <c r="D15" s="84">
        <v>37.941458240915068</v>
      </c>
      <c r="E15" s="172">
        <v>41.652084450179395</v>
      </c>
      <c r="F15" s="172">
        <v>37.941458240915068</v>
      </c>
      <c r="G15" s="172">
        <v>34.718330427138369</v>
      </c>
    </row>
    <row r="16" spans="1:7" s="26" customFormat="1">
      <c r="A16" s="54" t="s">
        <v>53</v>
      </c>
      <c r="B16" s="72">
        <v>1.0266524766906509</v>
      </c>
      <c r="C16" s="84">
        <v>0.49862946152173399</v>
      </c>
      <c r="D16" s="84">
        <v>0.84856217659630107</v>
      </c>
      <c r="E16" s="172">
        <v>0.93648896833046014</v>
      </c>
      <c r="F16" s="172">
        <v>0.84856217659630107</v>
      </c>
      <c r="G16" s="172">
        <v>0.85298991073210095</v>
      </c>
    </row>
    <row r="17" spans="1:7" s="26" customFormat="1">
      <c r="A17" s="54" t="s">
        <v>54</v>
      </c>
      <c r="B17" s="72">
        <v>0.43379682113689472</v>
      </c>
      <c r="C17" s="84">
        <v>0.30471800426328194</v>
      </c>
      <c r="D17" s="84">
        <v>1.2932535513898502E-2</v>
      </c>
      <c r="E17" s="172">
        <v>1.6400477998072403E-2</v>
      </c>
      <c r="F17" s="172">
        <v>1.2932535513898502E-2</v>
      </c>
      <c r="G17" s="172">
        <v>1.8579405632523936E-2</v>
      </c>
    </row>
    <row r="18" spans="1:7" s="26" customFormat="1" ht="15">
      <c r="A18" s="45" t="s">
        <v>498</v>
      </c>
      <c r="B18" s="72">
        <v>235.9</v>
      </c>
      <c r="C18" s="84">
        <v>245.3</v>
      </c>
      <c r="D18" s="84">
        <v>213.96600000000001</v>
      </c>
      <c r="E18" s="84">
        <v>205.285</v>
      </c>
      <c r="F18" s="172">
        <v>213.96600000000001</v>
      </c>
      <c r="G18" s="172">
        <v>216.00899999999999</v>
      </c>
    </row>
    <row r="19" spans="1:7" s="26" customFormat="1">
      <c r="A19" s="102" t="s">
        <v>56</v>
      </c>
      <c r="B19" s="84">
        <v>170.55445017698912</v>
      </c>
      <c r="C19" s="84">
        <v>169.88028737677968</v>
      </c>
      <c r="D19" s="172">
        <v>154.58787116015682</v>
      </c>
      <c r="E19" s="172">
        <v>148.31595267992481</v>
      </c>
      <c r="F19" s="172">
        <v>154.58787116015682</v>
      </c>
      <c r="G19" s="172">
        <v>156.16026580839932</v>
      </c>
    </row>
    <row r="20" spans="1:7" s="26" customFormat="1">
      <c r="A20" s="43" t="s">
        <v>57</v>
      </c>
      <c r="B20" s="72">
        <v>742.43299999999999</v>
      </c>
      <c r="C20" s="84">
        <v>782.7</v>
      </c>
      <c r="D20" s="84">
        <v>766.846</v>
      </c>
      <c r="E20" s="84">
        <v>784.57299999999998</v>
      </c>
      <c r="F20" s="172">
        <v>766.846</v>
      </c>
      <c r="G20" s="172">
        <v>776.803</v>
      </c>
    </row>
    <row r="21" spans="1:7" s="26" customFormat="1">
      <c r="A21" s="74" t="s">
        <v>58</v>
      </c>
      <c r="B21" s="84">
        <v>53.677512551188023</v>
      </c>
      <c r="C21" s="84">
        <v>54.20517771292517</v>
      </c>
      <c r="D21" s="172">
        <v>55.403704629558725</v>
      </c>
      <c r="E21" s="172">
        <v>56.684459138245195</v>
      </c>
      <c r="F21" s="172">
        <v>55.403704629558725</v>
      </c>
      <c r="G21" s="172">
        <v>56.157735539149776</v>
      </c>
    </row>
    <row r="22" spans="1:7" s="26" customFormat="1">
      <c r="A22" s="74" t="s">
        <v>59</v>
      </c>
      <c r="B22" s="48">
        <v>4078</v>
      </c>
      <c r="C22" s="161">
        <v>5370</v>
      </c>
      <c r="D22" s="66">
        <v>6317</v>
      </c>
      <c r="E22" s="66">
        <v>5984</v>
      </c>
      <c r="F22" s="161">
        <v>6317</v>
      </c>
      <c r="G22" s="161">
        <v>6461</v>
      </c>
    </row>
    <row r="23" spans="1:7" s="26" customFormat="1">
      <c r="A23" s="43" t="s">
        <v>60</v>
      </c>
      <c r="B23" s="72">
        <v>462.423</v>
      </c>
      <c r="C23" s="84">
        <v>254.6</v>
      </c>
      <c r="D23" s="84">
        <v>258.44799999999998</v>
      </c>
      <c r="E23" s="84">
        <v>286.238</v>
      </c>
      <c r="F23" s="172">
        <v>258.44799999999998</v>
      </c>
      <c r="G23" s="172">
        <v>331.16899999999998</v>
      </c>
    </row>
    <row r="24" spans="1:7" s="26" customFormat="1">
      <c r="A24" s="74" t="s">
        <v>61</v>
      </c>
      <c r="B24" s="48">
        <v>191</v>
      </c>
      <c r="C24" s="66">
        <v>179</v>
      </c>
      <c r="D24" s="66">
        <v>239</v>
      </c>
      <c r="E24" s="66">
        <v>230</v>
      </c>
      <c r="F24" s="161">
        <v>239</v>
      </c>
      <c r="G24" s="161">
        <v>274</v>
      </c>
    </row>
    <row r="25" spans="1:7" s="26" customFormat="1">
      <c r="A25" s="43" t="s">
        <v>519</v>
      </c>
      <c r="B25" s="72">
        <v>50.618000000000002</v>
      </c>
      <c r="C25" s="84">
        <v>53.4</v>
      </c>
      <c r="D25" s="84">
        <v>88.352999999999994</v>
      </c>
      <c r="E25" s="84">
        <v>63.268999999999998</v>
      </c>
      <c r="F25" s="172">
        <v>88.352999999999994</v>
      </c>
      <c r="G25" s="172">
        <v>66.412999999999997</v>
      </c>
    </row>
    <row r="26" spans="1:7" s="26" customFormat="1" ht="21" customHeight="1">
      <c r="A26" s="74" t="s">
        <v>62</v>
      </c>
      <c r="B26" s="72">
        <v>3.9</v>
      </c>
      <c r="C26" s="84">
        <v>4.0999999999999996</v>
      </c>
      <c r="D26" s="84">
        <v>4.9000000000000004</v>
      </c>
      <c r="E26" s="84">
        <v>3.5</v>
      </c>
      <c r="F26" s="172">
        <v>4.9000000000000004</v>
      </c>
      <c r="G26" s="172">
        <v>3.8</v>
      </c>
    </row>
    <row r="27" spans="1:7" ht="6" customHeight="1">
      <c r="A27" s="174"/>
      <c r="B27" s="96"/>
      <c r="C27" s="96"/>
      <c r="D27" s="96"/>
    </row>
    <row r="28" spans="1:7" ht="30.75" customHeight="1">
      <c r="A28" s="455" t="s">
        <v>63</v>
      </c>
      <c r="B28" s="455"/>
      <c r="C28" s="455"/>
      <c r="D28" s="455"/>
    </row>
    <row r="30" spans="1:7">
      <c r="B30" s="456"/>
      <c r="C30" s="456"/>
      <c r="D30" s="456"/>
    </row>
    <row r="31" spans="1:7">
      <c r="B31" s="175"/>
      <c r="C31" s="175"/>
      <c r="D31" s="175"/>
    </row>
    <row r="32" spans="1:7">
      <c r="B32" s="103"/>
      <c r="C32" s="103"/>
      <c r="D32" s="103"/>
    </row>
  </sheetData>
  <customSheetViews>
    <customSheetView guid="{9B992861-3AC3-4AC1-AB34-7184421AE797}" hiddenRows="1">
      <pane xSplit="1" ySplit="5" topLeftCell="B6" activePane="bottomRight" state="frozen"/>
      <selection pane="bottomRight" activeCell="E5" sqref="E5"/>
      <pageMargins left="0" right="0" top="0" bottom="0" header="0" footer="0"/>
      <printOptions horizontalCentered="1"/>
      <pageSetup paperSize="9" orientation="portrait" horizontalDpi="4294967294" r:id="rId1"/>
    </customSheetView>
    <customSheetView guid="{19B7ECBE-69EE-4DBE-BD16-EF1085DA02C7}" hiddenRows="1">
      <pane xSplit="1" ySplit="5" topLeftCell="B6" activePane="bottomRight" state="frozen"/>
      <selection pane="bottomRight" activeCell="E5" sqref="E5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 hiddenRows="1">
      <pane xSplit="1" ySplit="5" topLeftCell="B6" activePane="bottomRight" state="frozen"/>
      <selection pane="bottomRight" activeCell="E5" sqref="E5"/>
      <pageMargins left="0" right="0" top="0" bottom="0" header="0" footer="0"/>
      <printOptions horizontalCentered="1"/>
      <pageSetup paperSize="9" orientation="portrait" horizontalDpi="4294967294" r:id="rId3"/>
    </customSheetView>
    <customSheetView guid="{08F4DDD3-9D6E-4158-840D-C525428F9A47}" hiddenRows="1">
      <pane xSplit="1" ySplit="5" topLeftCell="B6" activePane="bottomRight" state="frozen"/>
      <selection pane="bottomRight" activeCell="E18" sqref="E18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2">
    <mergeCell ref="A28:D28"/>
    <mergeCell ref="B30:D30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.109375" defaultRowHeight="13.8"/>
  <cols>
    <col min="1" max="1" width="32.109375" style="103" customWidth="1"/>
    <col min="2" max="2" width="9.33203125" style="103" bestFit="1" customWidth="1"/>
    <col min="3" max="3" width="9.109375" style="103" customWidth="1"/>
    <col min="4" max="7" width="9.109375" style="177" customWidth="1"/>
    <col min="8" max="16384" width="9.109375" style="103"/>
  </cols>
  <sheetData>
    <row r="1" spans="1:8">
      <c r="A1" s="2" t="s">
        <v>460</v>
      </c>
    </row>
    <row r="3" spans="1:8">
      <c r="A3" s="4" t="s">
        <v>64</v>
      </c>
    </row>
    <row r="4" spans="1:8" s="153" customFormat="1">
      <c r="A4" s="156"/>
      <c r="D4" s="179"/>
      <c r="E4" s="179"/>
      <c r="F4" s="179"/>
      <c r="G4" s="179"/>
    </row>
    <row r="5" spans="1:8" s="186" customFormat="1" ht="22.5" customHeight="1">
      <c r="A5" s="183" t="s">
        <v>0</v>
      </c>
      <c r="B5" s="184">
        <v>2010</v>
      </c>
      <c r="C5" s="184">
        <v>2015</v>
      </c>
      <c r="D5" s="185">
        <v>2020</v>
      </c>
      <c r="E5" s="185">
        <v>2021</v>
      </c>
      <c r="F5" s="185">
        <v>2022</v>
      </c>
      <c r="G5" s="185">
        <v>2023</v>
      </c>
      <c r="H5" s="185">
        <v>2024</v>
      </c>
    </row>
    <row r="6" spans="1:8" s="186" customFormat="1" ht="22.5" customHeight="1">
      <c r="A6" s="458" t="s">
        <v>65</v>
      </c>
      <c r="B6" s="459"/>
      <c r="C6" s="459"/>
      <c r="D6" s="459"/>
      <c r="E6" s="459"/>
      <c r="F6" s="459"/>
      <c r="G6" s="459"/>
      <c r="H6" s="460"/>
    </row>
    <row r="7" spans="1:8" s="186" customFormat="1">
      <c r="A7" s="169" t="s">
        <v>66</v>
      </c>
      <c r="B7" s="53">
        <v>527381</v>
      </c>
      <c r="C7" s="109">
        <v>778729</v>
      </c>
      <c r="D7" s="109">
        <v>835218</v>
      </c>
      <c r="E7" s="109">
        <v>743193</v>
      </c>
      <c r="F7" s="109">
        <v>820319</v>
      </c>
      <c r="G7" s="109">
        <v>916044</v>
      </c>
      <c r="H7" s="167">
        <v>869632</v>
      </c>
    </row>
    <row r="8" spans="1:8" s="186" customFormat="1">
      <c r="A8" s="101" t="s">
        <v>67</v>
      </c>
      <c r="B8" s="53">
        <v>470249</v>
      </c>
      <c r="C8" s="109">
        <v>685231</v>
      </c>
      <c r="D8" s="109">
        <v>735150</v>
      </c>
      <c r="E8" s="109">
        <v>610001</v>
      </c>
      <c r="F8" s="109">
        <v>659961</v>
      </c>
      <c r="G8" s="109">
        <v>759406</v>
      </c>
      <c r="H8" s="167">
        <v>748373</v>
      </c>
    </row>
    <row r="9" spans="1:8" s="186" customFormat="1">
      <c r="A9" s="49" t="s">
        <v>4</v>
      </c>
      <c r="B9" s="53"/>
      <c r="C9" s="109"/>
      <c r="D9" s="109"/>
      <c r="E9" s="109"/>
      <c r="F9" s="109"/>
      <c r="G9" s="109"/>
      <c r="H9" s="167"/>
    </row>
    <row r="10" spans="1:8" s="186" customFormat="1">
      <c r="A10" s="102" t="s">
        <v>68</v>
      </c>
      <c r="B10" s="53">
        <v>332129</v>
      </c>
      <c r="C10" s="109">
        <v>512070</v>
      </c>
      <c r="D10" s="109">
        <v>547761</v>
      </c>
      <c r="E10" s="109">
        <v>449677</v>
      </c>
      <c r="F10" s="109">
        <v>517286</v>
      </c>
      <c r="G10" s="109">
        <v>616165</v>
      </c>
      <c r="H10" s="167">
        <v>572058</v>
      </c>
    </row>
    <row r="11" spans="1:8" s="186" customFormat="1">
      <c r="A11" s="102" t="s">
        <v>69</v>
      </c>
      <c r="B11" s="53">
        <v>40666</v>
      </c>
      <c r="C11" s="109">
        <v>26753</v>
      </c>
      <c r="D11" s="109">
        <v>41197</v>
      </c>
      <c r="E11" s="109">
        <v>36268</v>
      </c>
      <c r="F11" s="109">
        <v>17401</v>
      </c>
      <c r="G11" s="109">
        <v>15209</v>
      </c>
      <c r="H11" s="167">
        <v>18042</v>
      </c>
    </row>
    <row r="12" spans="1:8" s="186" customFormat="1">
      <c r="A12" s="102" t="s">
        <v>70</v>
      </c>
      <c r="B12" s="53">
        <v>67738</v>
      </c>
      <c r="C12" s="109">
        <v>103477</v>
      </c>
      <c r="D12" s="109">
        <v>75532</v>
      </c>
      <c r="E12" s="109">
        <v>59672</v>
      </c>
      <c r="F12" s="109">
        <v>81310</v>
      </c>
      <c r="G12" s="109">
        <v>87235</v>
      </c>
      <c r="H12" s="167">
        <v>116371</v>
      </c>
    </row>
    <row r="13" spans="1:8" s="186" customFormat="1">
      <c r="A13" s="169" t="s">
        <v>71</v>
      </c>
      <c r="B13" s="53">
        <v>1585</v>
      </c>
      <c r="C13" s="109">
        <v>5013</v>
      </c>
      <c r="D13" s="109">
        <v>7459</v>
      </c>
      <c r="E13" s="109">
        <v>6003</v>
      </c>
      <c r="F13" s="109">
        <v>7091</v>
      </c>
      <c r="G13" s="109">
        <v>3287</v>
      </c>
      <c r="H13" s="167">
        <v>3944</v>
      </c>
    </row>
    <row r="14" spans="1:8" s="186" customFormat="1">
      <c r="A14" s="169" t="s">
        <v>72</v>
      </c>
      <c r="B14" s="53">
        <v>25369</v>
      </c>
      <c r="C14" s="109">
        <v>26138</v>
      </c>
      <c r="D14" s="109">
        <v>62150</v>
      </c>
      <c r="E14" s="109">
        <v>58420</v>
      </c>
      <c r="F14" s="109">
        <v>46227</v>
      </c>
      <c r="G14" s="109">
        <v>46536</v>
      </c>
      <c r="H14" s="167">
        <v>51227</v>
      </c>
    </row>
    <row r="15" spans="1:8" s="186" customFormat="1">
      <c r="A15" s="169" t="s">
        <v>73</v>
      </c>
      <c r="B15" s="53">
        <v>1613298</v>
      </c>
      <c r="C15" s="109">
        <v>1688759</v>
      </c>
      <c r="D15" s="109">
        <v>1931090</v>
      </c>
      <c r="E15" s="109">
        <v>1728551</v>
      </c>
      <c r="F15" s="109">
        <v>1685311</v>
      </c>
      <c r="G15" s="109">
        <v>2241274</v>
      </c>
      <c r="H15" s="167">
        <v>2208790</v>
      </c>
    </row>
    <row r="16" spans="1:8" s="186" customFormat="1">
      <c r="A16" s="169" t="s">
        <v>74</v>
      </c>
      <c r="B16" s="53">
        <v>99727</v>
      </c>
      <c r="C16" s="109">
        <v>95610</v>
      </c>
      <c r="D16" s="109">
        <v>129452</v>
      </c>
      <c r="E16" s="109">
        <v>122033</v>
      </c>
      <c r="F16" s="109">
        <v>106740</v>
      </c>
      <c r="G16" s="109">
        <v>156246</v>
      </c>
      <c r="H16" s="167">
        <v>116357</v>
      </c>
    </row>
    <row r="17" spans="1:10" s="186" customFormat="1">
      <c r="A17" s="169" t="s">
        <v>75</v>
      </c>
      <c r="B17" s="53">
        <v>166031</v>
      </c>
      <c r="C17" s="109">
        <v>158249</v>
      </c>
      <c r="D17" s="109">
        <v>116490</v>
      </c>
      <c r="E17" s="109">
        <v>131464</v>
      </c>
      <c r="F17" s="109">
        <v>119981</v>
      </c>
      <c r="G17" s="109">
        <v>100057</v>
      </c>
      <c r="H17" s="167">
        <v>94481</v>
      </c>
    </row>
    <row r="18" spans="1:10" s="186" customFormat="1">
      <c r="A18" s="169" t="s">
        <v>76</v>
      </c>
      <c r="B18" s="53">
        <v>340625</v>
      </c>
      <c r="C18" s="109">
        <v>547353</v>
      </c>
      <c r="D18" s="109">
        <v>374804</v>
      </c>
      <c r="E18" s="109">
        <v>480661</v>
      </c>
      <c r="F18" s="109">
        <v>545359</v>
      </c>
      <c r="G18" s="109">
        <v>320452</v>
      </c>
      <c r="H18" s="167">
        <v>216859</v>
      </c>
    </row>
    <row r="19" spans="1:10" s="186" customFormat="1">
      <c r="A19" s="169" t="s">
        <v>560</v>
      </c>
      <c r="B19" s="53">
        <v>250038</v>
      </c>
      <c r="C19" s="109">
        <v>278810</v>
      </c>
      <c r="D19" s="109">
        <v>232323</v>
      </c>
      <c r="E19" s="109">
        <v>273762</v>
      </c>
      <c r="F19" s="109">
        <v>275178</v>
      </c>
      <c r="G19" s="109">
        <v>268247</v>
      </c>
      <c r="H19" s="167">
        <v>307757</v>
      </c>
    </row>
    <row r="20" spans="1:10" s="186" customFormat="1">
      <c r="A20" s="169" t="s">
        <v>77</v>
      </c>
      <c r="B20" s="53">
        <v>507491</v>
      </c>
      <c r="C20" s="109">
        <v>544591</v>
      </c>
      <c r="D20" s="109">
        <v>580710</v>
      </c>
      <c r="E20" s="109">
        <v>575298</v>
      </c>
      <c r="F20" s="109">
        <v>574957</v>
      </c>
      <c r="G20" s="109">
        <v>568823</v>
      </c>
      <c r="H20" s="167">
        <v>575089</v>
      </c>
    </row>
    <row r="21" spans="1:10" s="186" customFormat="1">
      <c r="A21" s="169" t="s">
        <v>78</v>
      </c>
      <c r="B21" s="109">
        <v>11919</v>
      </c>
      <c r="C21" s="109">
        <v>3828</v>
      </c>
      <c r="D21" s="53">
        <v>5</v>
      </c>
      <c r="E21" s="53">
        <v>39</v>
      </c>
      <c r="F21" s="53">
        <v>76</v>
      </c>
      <c r="G21" s="109">
        <v>171</v>
      </c>
      <c r="H21" s="167">
        <v>449</v>
      </c>
      <c r="J21" s="326"/>
    </row>
    <row r="22" spans="1:10" s="186" customFormat="1" ht="22.5" customHeight="1">
      <c r="A22" s="445" t="s">
        <v>83</v>
      </c>
      <c r="B22" s="446"/>
      <c r="C22" s="446"/>
      <c r="D22" s="446"/>
      <c r="E22" s="446"/>
      <c r="F22" s="446"/>
      <c r="G22" s="446"/>
      <c r="H22" s="457"/>
    </row>
    <row r="23" spans="1:10" s="186" customFormat="1">
      <c r="A23" s="169" t="s">
        <v>79</v>
      </c>
      <c r="B23" s="213">
        <v>381.29366887999441</v>
      </c>
      <c r="C23" s="213">
        <v>539.30169714077556</v>
      </c>
      <c r="D23" s="213">
        <v>603.43499703057421</v>
      </c>
      <c r="E23" s="213">
        <v>536.94803721680273</v>
      </c>
      <c r="F23" s="213">
        <v>592.67064805730195</v>
      </c>
      <c r="G23" s="213">
        <v>662.23941841399835</v>
      </c>
      <c r="H23" s="188">
        <v>628.68660229661702</v>
      </c>
    </row>
    <row r="24" spans="1:10" s="186" customFormat="1">
      <c r="A24" s="101" t="s">
        <v>80</v>
      </c>
      <c r="B24" s="213">
        <v>339.98753557133932</v>
      </c>
      <c r="C24" s="213">
        <v>474.55050631666575</v>
      </c>
      <c r="D24" s="213">
        <v>531.13706609175881</v>
      </c>
      <c r="E24" s="213">
        <v>440.71841318511736</v>
      </c>
      <c r="F24" s="213">
        <v>476.81391454122735</v>
      </c>
      <c r="G24" s="213">
        <v>549.0004713530144</v>
      </c>
      <c r="H24" s="188">
        <v>541.02433974431267</v>
      </c>
    </row>
    <row r="25" spans="1:10" s="186" customFormat="1">
      <c r="A25" s="189" t="s">
        <v>26</v>
      </c>
      <c r="B25" s="213">
        <v>18.341652592369801</v>
      </c>
      <c r="C25" s="213">
        <v>18.101634535076506</v>
      </c>
      <c r="D25" s="213">
        <v>44.90263028987664</v>
      </c>
      <c r="E25" s="213">
        <v>42.20774998446651</v>
      </c>
      <c r="F25" s="213">
        <v>33.398453586647264</v>
      </c>
      <c r="G25" s="213">
        <v>33.642459942223113</v>
      </c>
      <c r="H25" s="188">
        <v>37.033743670712212</v>
      </c>
    </row>
    <row r="26" spans="1:10" s="186" customFormat="1" ht="15">
      <c r="A26" s="169" t="s">
        <v>495</v>
      </c>
      <c r="B26" s="213">
        <v>180.77614927237815</v>
      </c>
      <c r="C26" s="213">
        <v>193.08733356510368</v>
      </c>
      <c r="D26" s="213">
        <v>167.85058369806939</v>
      </c>
      <c r="E26" s="213">
        <v>197.78976465675316</v>
      </c>
      <c r="F26" s="213">
        <v>198.81280768958447</v>
      </c>
      <c r="G26" s="213">
        <v>193.92489582520034</v>
      </c>
      <c r="H26" s="188">
        <v>222.48802098243848</v>
      </c>
    </row>
    <row r="27" spans="1:10" s="186" customFormat="1">
      <c r="A27" s="101" t="s">
        <v>4</v>
      </c>
      <c r="B27" s="110"/>
      <c r="C27" s="213"/>
      <c r="D27" s="213"/>
      <c r="E27" s="213"/>
      <c r="F27" s="213"/>
      <c r="G27" s="213"/>
      <c r="H27" s="188"/>
    </row>
    <row r="28" spans="1:10" s="186" customFormat="1">
      <c r="A28" s="101" t="s">
        <v>432</v>
      </c>
      <c r="B28" s="110">
        <v>28.040626518288871</v>
      </c>
      <c r="C28" s="213">
        <v>26.848426339270254</v>
      </c>
      <c r="D28" s="213">
        <v>36.5</v>
      </c>
      <c r="E28" s="213">
        <v>27.251886777457795</v>
      </c>
      <c r="F28" s="213">
        <v>26.113534657027714</v>
      </c>
      <c r="G28" s="213">
        <v>15.647907973384459</v>
      </c>
      <c r="H28" s="188">
        <v>27.837299349648511</v>
      </c>
    </row>
    <row r="29" spans="1:10" s="186" customFormat="1">
      <c r="A29" s="101" t="s">
        <v>52</v>
      </c>
      <c r="B29" s="110">
        <v>88.426590009948399</v>
      </c>
      <c r="C29" s="213">
        <v>91.307364895654857</v>
      </c>
      <c r="D29" s="213">
        <v>65.099999999999994</v>
      </c>
      <c r="E29" s="213">
        <v>31.249340729684</v>
      </c>
      <c r="F29" s="213">
        <v>29.047630745044096</v>
      </c>
      <c r="G29" s="213">
        <v>75.735296243923742</v>
      </c>
      <c r="H29" s="188">
        <v>76.025192806516813</v>
      </c>
    </row>
    <row r="30" spans="1:10" s="186" customFormat="1">
      <c r="A30" s="101" t="s">
        <v>84</v>
      </c>
      <c r="B30" s="110">
        <v>61.227529324665113</v>
      </c>
      <c r="C30" s="213">
        <v>72.040183994271302</v>
      </c>
      <c r="D30" s="213">
        <v>57.4</v>
      </c>
      <c r="E30" s="213">
        <v>606.8819151134378</v>
      </c>
      <c r="F30" s="213">
        <v>740.18586726739136</v>
      </c>
      <c r="G30" s="213">
        <v>102.06816979118773</v>
      </c>
      <c r="H30" s="188">
        <v>118.20261239456006</v>
      </c>
    </row>
    <row r="31" spans="1:10" s="186" customFormat="1">
      <c r="A31" s="169" t="s">
        <v>364</v>
      </c>
      <c r="B31" s="110">
        <v>366.91330425930641</v>
      </c>
      <c r="C31" s="213">
        <v>377.15155149942035</v>
      </c>
      <c r="D31" s="213">
        <v>399.36262629874864</v>
      </c>
      <c r="E31" s="213">
        <v>415.64591151255757</v>
      </c>
      <c r="F31" s="213">
        <v>415.39954309857768</v>
      </c>
      <c r="G31" s="213">
        <v>411.22152724160168</v>
      </c>
      <c r="H31" s="188">
        <v>415.75143213239522</v>
      </c>
    </row>
    <row r="32" spans="1:10" s="186" customFormat="1" ht="22.5" customHeight="1">
      <c r="A32" s="445" t="s">
        <v>85</v>
      </c>
      <c r="B32" s="446"/>
      <c r="C32" s="446"/>
      <c r="D32" s="446"/>
      <c r="E32" s="446"/>
      <c r="F32" s="446"/>
      <c r="G32" s="446"/>
      <c r="H32" s="457"/>
    </row>
    <row r="33" spans="1:8" s="186" customFormat="1">
      <c r="A33" s="104" t="s">
        <v>483</v>
      </c>
      <c r="B33" s="190">
        <v>3015.8324619999999</v>
      </c>
      <c r="C33" s="322">
        <v>4045.655941</v>
      </c>
      <c r="D33" s="322">
        <v>4043.7076529999999</v>
      </c>
      <c r="E33" s="322">
        <v>5069.0400810000001</v>
      </c>
      <c r="F33" s="322">
        <v>7025.8385159999998</v>
      </c>
      <c r="G33" s="322">
        <v>5726.7736809999997</v>
      </c>
      <c r="H33" s="191">
        <v>5775.120183</v>
      </c>
    </row>
    <row r="34" spans="1:8" s="186" customFormat="1">
      <c r="A34" s="101" t="s">
        <v>86</v>
      </c>
      <c r="B34" s="110">
        <v>1497.832204</v>
      </c>
      <c r="C34" s="213">
        <v>2131.4787510000001</v>
      </c>
      <c r="D34" s="213">
        <v>2052.2972829999999</v>
      </c>
      <c r="E34" s="213">
        <v>2740.9986439999998</v>
      </c>
      <c r="F34" s="213">
        <v>3740.7387720000002</v>
      </c>
      <c r="G34" s="213">
        <v>2623.5531850000002</v>
      </c>
      <c r="H34" s="188">
        <v>2449.4821449999999</v>
      </c>
    </row>
    <row r="35" spans="1:8" s="186" customFormat="1">
      <c r="A35" s="101" t="s">
        <v>87</v>
      </c>
      <c r="B35" s="110">
        <v>1518.000258</v>
      </c>
      <c r="C35" s="213">
        <v>1914.1771900000001</v>
      </c>
      <c r="D35" s="213">
        <v>1991.4103700000001</v>
      </c>
      <c r="E35" s="213">
        <v>2328.0414369999999</v>
      </c>
      <c r="F35" s="213">
        <v>3285.0997440000001</v>
      </c>
      <c r="G35" s="213">
        <v>3103.2204959999999</v>
      </c>
      <c r="H35" s="188">
        <v>3325.6380380000001</v>
      </c>
    </row>
    <row r="36" spans="1:8" s="186" customFormat="1"/>
    <row r="37" spans="1:8" s="153" customFormat="1">
      <c r="A37" s="296" t="s">
        <v>526</v>
      </c>
      <c r="D37" s="179"/>
      <c r="E37" s="179"/>
      <c r="F37" s="179"/>
      <c r="G37" s="179"/>
    </row>
    <row r="38" spans="1:8" s="153" customFormat="1">
      <c r="D38" s="179"/>
      <c r="E38" s="179"/>
      <c r="F38" s="179"/>
      <c r="G38" s="179"/>
    </row>
    <row r="39" spans="1:8" s="153" customFormat="1">
      <c r="D39" s="179"/>
      <c r="E39" s="179"/>
      <c r="F39" s="179"/>
      <c r="G39" s="179"/>
    </row>
    <row r="40" spans="1:8" s="153" customFormat="1">
      <c r="D40" s="179"/>
      <c r="E40" s="179"/>
      <c r="F40" s="179"/>
      <c r="G40" s="179"/>
    </row>
    <row r="41" spans="1:8" s="153" customFormat="1">
      <c r="D41" s="179"/>
      <c r="E41" s="179"/>
      <c r="F41" s="179"/>
      <c r="G41" s="179"/>
    </row>
    <row r="42" spans="1:8" s="153" customFormat="1">
      <c r="D42" s="179"/>
      <c r="E42" s="179"/>
      <c r="F42" s="179"/>
      <c r="G42" s="179"/>
    </row>
    <row r="43" spans="1:8" s="153" customFormat="1">
      <c r="D43" s="179"/>
      <c r="E43" s="179"/>
      <c r="F43" s="179"/>
      <c r="G43" s="179"/>
    </row>
    <row r="44" spans="1:8" s="153" customFormat="1">
      <c r="D44" s="179"/>
      <c r="E44" s="179"/>
      <c r="F44" s="179"/>
      <c r="G44" s="179"/>
    </row>
    <row r="45" spans="1:8" s="153" customFormat="1">
      <c r="D45" s="179"/>
      <c r="E45" s="179"/>
      <c r="F45" s="179"/>
      <c r="G45" s="179"/>
    </row>
    <row r="46" spans="1:8" s="153" customFormat="1">
      <c r="D46" s="179"/>
      <c r="E46" s="179"/>
      <c r="F46" s="179"/>
      <c r="G46" s="179"/>
    </row>
    <row r="47" spans="1:8" s="153" customFormat="1">
      <c r="D47" s="179"/>
      <c r="E47" s="179"/>
      <c r="F47" s="179"/>
      <c r="G47" s="179"/>
    </row>
    <row r="48" spans="1:8" s="153" customFormat="1">
      <c r="D48" s="179"/>
      <c r="E48" s="179"/>
      <c r="F48" s="179"/>
      <c r="G48" s="179"/>
    </row>
    <row r="49" spans="4:7" s="153" customFormat="1">
      <c r="D49" s="179"/>
      <c r="E49" s="179"/>
      <c r="F49" s="179"/>
      <c r="G49" s="179"/>
    </row>
    <row r="50" spans="4:7" s="153" customFormat="1">
      <c r="D50" s="179"/>
      <c r="E50" s="179"/>
      <c r="F50" s="179"/>
      <c r="G50" s="179"/>
    </row>
    <row r="51" spans="4:7" s="153" customFormat="1">
      <c r="D51" s="179"/>
      <c r="E51" s="179"/>
      <c r="F51" s="179"/>
      <c r="G51" s="179"/>
    </row>
    <row r="52" spans="4:7" s="153" customFormat="1">
      <c r="D52" s="179"/>
      <c r="E52" s="179"/>
      <c r="F52" s="179"/>
      <c r="G52" s="179"/>
    </row>
    <row r="53" spans="4:7" s="153" customFormat="1">
      <c r="D53" s="179"/>
      <c r="E53" s="179"/>
      <c r="F53" s="179"/>
      <c r="G53" s="179"/>
    </row>
    <row r="54" spans="4:7" s="153" customFormat="1">
      <c r="D54" s="179"/>
      <c r="E54" s="179"/>
      <c r="F54" s="179"/>
      <c r="G54" s="179"/>
    </row>
    <row r="55" spans="4:7" s="153" customFormat="1">
      <c r="D55" s="179"/>
      <c r="E55" s="179"/>
      <c r="F55" s="179"/>
      <c r="G55" s="179"/>
    </row>
    <row r="56" spans="4:7" s="153" customFormat="1">
      <c r="D56" s="179"/>
      <c r="E56" s="179"/>
      <c r="F56" s="179"/>
      <c r="G56" s="179"/>
    </row>
    <row r="57" spans="4:7" s="153" customFormat="1">
      <c r="D57" s="179"/>
      <c r="E57" s="179"/>
      <c r="F57" s="179"/>
      <c r="G57" s="179"/>
    </row>
    <row r="58" spans="4:7" s="153" customFormat="1">
      <c r="D58" s="179"/>
      <c r="E58" s="179"/>
      <c r="F58" s="179"/>
      <c r="G58" s="179"/>
    </row>
    <row r="59" spans="4:7" s="153" customFormat="1">
      <c r="D59" s="179"/>
      <c r="E59" s="179"/>
      <c r="F59" s="179"/>
      <c r="G59" s="179"/>
    </row>
    <row r="60" spans="4:7" s="153" customFormat="1">
      <c r="D60" s="179"/>
      <c r="E60" s="179"/>
      <c r="F60" s="179"/>
      <c r="G60" s="179"/>
    </row>
    <row r="61" spans="4:7" s="153" customFormat="1">
      <c r="D61" s="179"/>
      <c r="E61" s="179"/>
      <c r="F61" s="179"/>
      <c r="G61" s="179"/>
    </row>
    <row r="62" spans="4:7" s="153" customFormat="1">
      <c r="D62" s="179"/>
      <c r="E62" s="179"/>
      <c r="F62" s="179"/>
      <c r="G62" s="179"/>
    </row>
    <row r="63" spans="4:7" s="153" customFormat="1">
      <c r="D63" s="179"/>
      <c r="E63" s="179"/>
      <c r="F63" s="179"/>
      <c r="G63" s="179"/>
    </row>
    <row r="64" spans="4:7" s="153" customFormat="1">
      <c r="D64" s="179"/>
      <c r="E64" s="179"/>
      <c r="F64" s="179"/>
      <c r="G64" s="179"/>
    </row>
    <row r="65" spans="4:7" s="153" customFormat="1">
      <c r="D65" s="179"/>
      <c r="E65" s="179"/>
      <c r="F65" s="179"/>
      <c r="G65" s="179"/>
    </row>
    <row r="66" spans="4:7" s="153" customFormat="1">
      <c r="D66" s="179"/>
      <c r="E66" s="179"/>
      <c r="F66" s="179"/>
      <c r="G66" s="179"/>
    </row>
    <row r="67" spans="4:7" s="153" customFormat="1">
      <c r="D67" s="179"/>
      <c r="E67" s="179"/>
      <c r="F67" s="179"/>
      <c r="G67" s="179"/>
    </row>
    <row r="68" spans="4:7" s="153" customFormat="1">
      <c r="D68" s="179"/>
      <c r="E68" s="179"/>
      <c r="F68" s="179"/>
      <c r="G68" s="179"/>
    </row>
    <row r="69" spans="4:7" s="153" customFormat="1">
      <c r="D69" s="179"/>
      <c r="E69" s="179"/>
      <c r="F69" s="179"/>
      <c r="G69" s="179"/>
    </row>
    <row r="70" spans="4:7" s="153" customFormat="1">
      <c r="D70" s="179"/>
      <c r="E70" s="179"/>
      <c r="F70" s="179"/>
      <c r="G70" s="179"/>
    </row>
    <row r="71" spans="4:7" s="153" customFormat="1">
      <c r="D71" s="179"/>
      <c r="E71" s="179"/>
      <c r="F71" s="179"/>
      <c r="G71" s="179"/>
    </row>
    <row r="72" spans="4:7" s="153" customFormat="1">
      <c r="D72" s="179"/>
      <c r="E72" s="179"/>
      <c r="F72" s="179"/>
      <c r="G72" s="179"/>
    </row>
    <row r="73" spans="4:7" s="153" customFormat="1">
      <c r="D73" s="179"/>
      <c r="E73" s="179"/>
      <c r="F73" s="179"/>
      <c r="G73" s="179"/>
    </row>
    <row r="74" spans="4:7" s="153" customFormat="1">
      <c r="D74" s="179"/>
      <c r="E74" s="179"/>
      <c r="F74" s="179"/>
      <c r="G74" s="179"/>
    </row>
    <row r="75" spans="4:7" s="153" customFormat="1">
      <c r="D75" s="179"/>
      <c r="E75" s="179"/>
      <c r="F75" s="179"/>
      <c r="G75" s="179"/>
    </row>
    <row r="76" spans="4:7" s="153" customFormat="1">
      <c r="D76" s="179"/>
      <c r="E76" s="179"/>
      <c r="F76" s="179"/>
      <c r="G76" s="179"/>
    </row>
    <row r="77" spans="4:7" s="153" customFormat="1">
      <c r="D77" s="179"/>
      <c r="E77" s="179"/>
      <c r="F77" s="179"/>
      <c r="G77" s="179"/>
    </row>
    <row r="78" spans="4:7" s="153" customFormat="1">
      <c r="D78" s="179"/>
      <c r="E78" s="179"/>
      <c r="F78" s="179"/>
      <c r="G78" s="179"/>
    </row>
    <row r="79" spans="4:7" s="153" customFormat="1">
      <c r="D79" s="179"/>
      <c r="E79" s="179"/>
      <c r="F79" s="179"/>
      <c r="G79" s="179"/>
    </row>
    <row r="80" spans="4:7" s="153" customFormat="1">
      <c r="D80" s="179"/>
      <c r="E80" s="179"/>
      <c r="F80" s="179"/>
      <c r="G80" s="179"/>
    </row>
    <row r="81" spans="4:7" s="153" customFormat="1">
      <c r="D81" s="179"/>
      <c r="E81" s="179"/>
      <c r="F81" s="179"/>
      <c r="G81" s="179"/>
    </row>
    <row r="82" spans="4:7" s="153" customFormat="1">
      <c r="D82" s="179"/>
      <c r="E82" s="179"/>
      <c r="F82" s="179"/>
      <c r="G82" s="179"/>
    </row>
    <row r="83" spans="4:7" s="153" customFormat="1">
      <c r="D83" s="179"/>
      <c r="E83" s="179"/>
      <c r="F83" s="179"/>
      <c r="G83" s="179"/>
    </row>
    <row r="84" spans="4:7" s="153" customFormat="1">
      <c r="D84" s="179"/>
      <c r="E84" s="179"/>
      <c r="F84" s="179"/>
      <c r="G84" s="179"/>
    </row>
    <row r="85" spans="4:7" s="153" customFormat="1">
      <c r="D85" s="179"/>
      <c r="E85" s="179"/>
      <c r="F85" s="179"/>
      <c r="G85" s="179"/>
    </row>
    <row r="86" spans="4:7" s="153" customFormat="1">
      <c r="D86" s="179"/>
      <c r="E86" s="179"/>
      <c r="F86" s="179"/>
      <c r="G86" s="179"/>
    </row>
    <row r="87" spans="4:7" s="153" customFormat="1">
      <c r="D87" s="179"/>
      <c r="E87" s="179"/>
      <c r="F87" s="179"/>
      <c r="G87" s="179"/>
    </row>
    <row r="88" spans="4:7" s="153" customFormat="1">
      <c r="D88" s="179"/>
      <c r="E88" s="179"/>
      <c r="F88" s="179"/>
      <c r="G88" s="179"/>
    </row>
  </sheetData>
  <customSheetViews>
    <customSheetView guid="{9B992861-3AC3-4AC1-AB34-7184421AE797}" showPageBreaks="1" printArea="1">
      <pane xSplit="1" ySplit="6" topLeftCell="B16" activePane="bottomRight" state="frozen"/>
      <selection pane="bottomRight" activeCell="H33" sqref="H33"/>
      <colBreaks count="1" manualBreakCount="1">
        <brk id="5" max="1048575" man="1"/>
      </colBreaks>
      <pageMargins left="0" right="0" top="0" bottom="0" header="0" footer="0"/>
      <printOptions horizontalCentered="1"/>
      <pageSetup paperSize="9" orientation="portrait" horizontalDpi="4294967294" r:id="rId1"/>
    </customSheetView>
    <customSheetView guid="{19B7ECBE-69EE-4DBE-BD16-EF1085DA02C7}" showPageBreaks="1" printArea="1">
      <pane xSplit="1" ySplit="6" topLeftCell="B7" activePane="bottomRight" state="frozen"/>
      <selection pane="bottomRight" activeCell="A4" sqref="A4"/>
      <colBreaks count="1" manualBreakCount="1">
        <brk id="5" max="1048575" man="1"/>
      </colBreaks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 showPageBreaks="1" printArea="1">
      <pane xSplit="1" ySplit="6" topLeftCell="B7" activePane="bottomRight" state="frozen"/>
      <selection pane="bottomRight" activeCell="A4" sqref="A4"/>
      <colBreaks count="1" manualBreakCount="1">
        <brk id="5" max="1048575" man="1"/>
      </colBreaks>
      <pageMargins left="0" right="0" top="0" bottom="0" header="0" footer="0"/>
      <printOptions horizontalCentered="1"/>
      <pageSetup paperSize="9" orientation="portrait" horizontalDpi="4294967294" r:id="rId3"/>
    </customSheetView>
    <customSheetView guid="{08F4DDD3-9D6E-4158-840D-C525428F9A47}" showPageBreaks="1" printArea="1">
      <pane xSplit="1" ySplit="6" topLeftCell="B7" activePane="bottomRight" state="frozen"/>
      <selection pane="bottomRight" activeCell="H13" sqref="H13"/>
      <colBreaks count="1" manualBreakCount="1">
        <brk id="5" max="1048575" man="1"/>
      </colBreaks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3">
    <mergeCell ref="A22:H22"/>
    <mergeCell ref="A32:H32"/>
    <mergeCell ref="A6:H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.109375" defaultRowHeight="13.8"/>
  <cols>
    <col min="1" max="1" width="24.5546875" style="3" customWidth="1"/>
    <col min="2" max="3" width="9.109375" style="3"/>
    <col min="4" max="7" width="9.109375" style="22"/>
    <col min="8" max="16384" width="9.109375" style="3"/>
  </cols>
  <sheetData>
    <row r="1" spans="1:10">
      <c r="A1" s="2" t="s">
        <v>460</v>
      </c>
    </row>
    <row r="3" spans="1:10">
      <c r="A3" s="4" t="s">
        <v>88</v>
      </c>
    </row>
    <row r="4" spans="1:10">
      <c r="A4" s="192"/>
    </row>
    <row r="5" spans="1:10" ht="22.5" customHeight="1">
      <c r="A5" s="461" t="s">
        <v>0</v>
      </c>
      <c r="B5" s="21">
        <v>2010</v>
      </c>
      <c r="C5" s="21">
        <v>2015</v>
      </c>
      <c r="D5" s="41">
        <v>2020</v>
      </c>
      <c r="E5" s="351">
        <v>2021</v>
      </c>
      <c r="F5" s="351">
        <v>2022</v>
      </c>
      <c r="G5" s="300">
        <v>2023</v>
      </c>
      <c r="H5" s="274">
        <v>2024</v>
      </c>
    </row>
    <row r="6" spans="1:10" ht="22.5" customHeight="1">
      <c r="A6" s="461"/>
      <c r="B6" s="462"/>
      <c r="C6" s="462"/>
    </row>
    <row r="7" spans="1:10">
      <c r="A7" s="100" t="s">
        <v>499</v>
      </c>
      <c r="B7" s="194"/>
      <c r="C7" s="194"/>
      <c r="D7" s="194"/>
      <c r="E7" s="194"/>
      <c r="F7" s="194"/>
      <c r="G7" s="194"/>
      <c r="H7" s="278"/>
    </row>
    <row r="8" spans="1:10">
      <c r="A8" s="43" t="s">
        <v>90</v>
      </c>
      <c r="B8" s="131"/>
      <c r="C8" s="131"/>
      <c r="D8" s="131"/>
      <c r="E8" s="131"/>
      <c r="F8" s="131"/>
      <c r="G8" s="131"/>
      <c r="H8" s="278"/>
    </row>
    <row r="9" spans="1:10">
      <c r="A9" s="74" t="s">
        <v>91</v>
      </c>
      <c r="B9" s="105">
        <v>59</v>
      </c>
      <c r="C9" s="119">
        <v>62.72</v>
      </c>
      <c r="D9" s="419">
        <v>72.058000000000007</v>
      </c>
      <c r="E9" s="419">
        <v>92.8</v>
      </c>
      <c r="F9" s="419">
        <v>142.92699999999999</v>
      </c>
      <c r="G9" s="420">
        <v>90.998000000000005</v>
      </c>
      <c r="H9" s="279">
        <v>79.492000000000004</v>
      </c>
    </row>
    <row r="10" spans="1:10">
      <c r="A10" s="74" t="s">
        <v>92</v>
      </c>
      <c r="B10" s="105">
        <v>39.6</v>
      </c>
      <c r="C10" s="119">
        <v>44.83</v>
      </c>
      <c r="D10" s="419">
        <v>51.228999999999999</v>
      </c>
      <c r="E10" s="419">
        <v>71.55</v>
      </c>
      <c r="F10" s="419">
        <v>108.405</v>
      </c>
      <c r="G10" s="420">
        <v>69.7</v>
      </c>
      <c r="H10" s="279">
        <v>54.944000000000003</v>
      </c>
    </row>
    <row r="11" spans="1:10">
      <c r="A11" s="74" t="s">
        <v>93</v>
      </c>
      <c r="B11" s="105">
        <v>50.24</v>
      </c>
      <c r="C11" s="119">
        <v>61.465000000000003</v>
      </c>
      <c r="D11" s="419">
        <v>67.433000000000007</v>
      </c>
      <c r="E11" s="419">
        <v>81.790000000000006</v>
      </c>
      <c r="F11" s="419">
        <v>133.45599999999999</v>
      </c>
      <c r="G11" s="420">
        <v>102.38</v>
      </c>
      <c r="H11" s="279">
        <v>81.287999999999997</v>
      </c>
      <c r="J11" s="22"/>
    </row>
    <row r="12" spans="1:10">
      <c r="A12" s="43" t="s">
        <v>94</v>
      </c>
      <c r="B12" s="105">
        <v>24.9</v>
      </c>
      <c r="C12" s="119">
        <v>29.532</v>
      </c>
      <c r="D12" s="419">
        <v>28.401999999999997</v>
      </c>
      <c r="E12" s="419">
        <v>23.984000000000002</v>
      </c>
      <c r="F12" s="419">
        <v>42.31</v>
      </c>
      <c r="G12" s="421">
        <v>59.832000000000008</v>
      </c>
      <c r="H12" s="279">
        <v>58.7</v>
      </c>
    </row>
    <row r="13" spans="1:10">
      <c r="A13" s="43" t="s">
        <v>95</v>
      </c>
      <c r="B13" s="105">
        <v>10.83</v>
      </c>
      <c r="C13" s="119">
        <v>11.31</v>
      </c>
      <c r="D13" s="419">
        <v>9.8790000000000013</v>
      </c>
      <c r="E13" s="419">
        <v>13.608000000000001</v>
      </c>
      <c r="F13" s="419">
        <v>23.737000000000002</v>
      </c>
      <c r="G13" s="421">
        <v>20.824999999999999</v>
      </c>
      <c r="H13" s="279">
        <v>20.377000000000002</v>
      </c>
    </row>
    <row r="14" spans="1:10" ht="27.6">
      <c r="A14" s="43" t="s">
        <v>96</v>
      </c>
      <c r="B14" s="105">
        <v>128.75</v>
      </c>
      <c r="C14" s="119">
        <v>147.14099999999999</v>
      </c>
      <c r="D14" s="419">
        <v>157.041</v>
      </c>
      <c r="E14" s="419">
        <v>230.64899999999997</v>
      </c>
      <c r="F14" s="419">
        <v>298.62299999999999</v>
      </c>
      <c r="G14" s="419">
        <v>186.518</v>
      </c>
      <c r="H14" s="280">
        <v>197.41400000000002</v>
      </c>
    </row>
    <row r="15" spans="1:10">
      <c r="A15" s="43" t="s">
        <v>97</v>
      </c>
      <c r="B15" s="105">
        <v>671.11</v>
      </c>
      <c r="C15" s="119">
        <v>835.25699999999995</v>
      </c>
      <c r="D15" s="419">
        <v>1069.3420000000001</v>
      </c>
      <c r="E15" s="419">
        <v>1195.2909999999999</v>
      </c>
      <c r="F15" s="419">
        <v>1799.8740000000003</v>
      </c>
      <c r="G15" s="419">
        <v>2339.5450000000001</v>
      </c>
      <c r="H15" s="280">
        <v>1893.9650000000001</v>
      </c>
    </row>
    <row r="16" spans="1:10">
      <c r="A16" s="43" t="s">
        <v>98</v>
      </c>
      <c r="B16" s="105">
        <v>741.2</v>
      </c>
      <c r="C16" s="119">
        <v>1465.7809999999999</v>
      </c>
      <c r="D16" s="419">
        <v>1701.325</v>
      </c>
      <c r="E16" s="419">
        <v>1536.4379999999999</v>
      </c>
      <c r="F16" s="419">
        <v>1698.0360000000001</v>
      </c>
      <c r="G16" s="419">
        <v>2143.5700000000002</v>
      </c>
      <c r="H16" s="280">
        <v>1767.1919999999998</v>
      </c>
    </row>
    <row r="17" spans="1:8">
      <c r="A17" s="43" t="s">
        <v>99</v>
      </c>
      <c r="B17" s="105"/>
      <c r="C17" s="119"/>
      <c r="D17" s="419"/>
      <c r="E17" s="419"/>
      <c r="F17" s="419"/>
      <c r="G17" s="231"/>
      <c r="H17" s="281"/>
    </row>
    <row r="18" spans="1:8">
      <c r="A18" s="74" t="s">
        <v>432</v>
      </c>
      <c r="B18" s="193">
        <v>4.7645200000000001</v>
      </c>
      <c r="C18" s="119">
        <v>6.52</v>
      </c>
      <c r="D18" s="419">
        <v>6.7881299999999998</v>
      </c>
      <c r="E18" s="419">
        <v>7.88368</v>
      </c>
      <c r="F18" s="419">
        <v>11.084479999999999</v>
      </c>
      <c r="G18" s="422">
        <v>11.12129</v>
      </c>
      <c r="H18" s="282">
        <v>11.302290000000001</v>
      </c>
    </row>
    <row r="19" spans="1:8">
      <c r="A19" s="74" t="s">
        <v>51</v>
      </c>
      <c r="B19" s="105">
        <v>8.7178199999999997</v>
      </c>
      <c r="C19" s="119">
        <v>10.61476</v>
      </c>
      <c r="D19" s="419">
        <v>10.34277</v>
      </c>
      <c r="E19" s="419">
        <v>10.501520000000001</v>
      </c>
      <c r="F19" s="419">
        <v>12.03031</v>
      </c>
      <c r="G19" s="422">
        <v>11.449170000000001</v>
      </c>
      <c r="H19" s="282">
        <v>13.42858</v>
      </c>
    </row>
    <row r="20" spans="1:8">
      <c r="A20" s="74" t="s">
        <v>52</v>
      </c>
      <c r="B20" s="105">
        <v>3.84</v>
      </c>
      <c r="C20" s="119">
        <v>4.2425699999999997</v>
      </c>
      <c r="D20" s="419">
        <v>5.0344899999999999</v>
      </c>
      <c r="E20" s="419">
        <v>4.5905800000000001</v>
      </c>
      <c r="F20" s="419">
        <v>6.56501</v>
      </c>
      <c r="G20" s="422">
        <v>8.0833500000000011</v>
      </c>
      <c r="H20" s="282">
        <v>6.9646699999999999</v>
      </c>
    </row>
    <row r="21" spans="1:8">
      <c r="A21" s="43" t="s">
        <v>100</v>
      </c>
      <c r="B21" s="105">
        <v>1.02</v>
      </c>
      <c r="C21" s="119">
        <v>1.1109199999999999</v>
      </c>
      <c r="D21" s="419">
        <v>1.3738699999999999</v>
      </c>
      <c r="E21" s="419">
        <v>1.56332</v>
      </c>
      <c r="F21" s="419">
        <v>2.2950200000000001</v>
      </c>
      <c r="G21" s="421">
        <v>2.0187300000000001</v>
      </c>
      <c r="H21" s="279">
        <v>2.1535000000000002</v>
      </c>
    </row>
    <row r="22" spans="1:8" ht="27.6">
      <c r="A22" s="43" t="s">
        <v>101</v>
      </c>
      <c r="B22" s="119">
        <v>0.19</v>
      </c>
      <c r="C22" s="119">
        <v>0.28351999999999999</v>
      </c>
      <c r="D22" s="419">
        <v>0.19119999999999998</v>
      </c>
      <c r="E22" s="419">
        <v>0.14202999999999999</v>
      </c>
      <c r="F22" s="419">
        <v>0.31601000000000001</v>
      </c>
      <c r="G22" s="419">
        <v>0.34456999999999999</v>
      </c>
      <c r="H22" s="321">
        <v>0.41497000000000001</v>
      </c>
    </row>
  </sheetData>
  <customSheetViews>
    <customSheetView guid="{9B992861-3AC3-4AC1-AB34-7184421AE797}">
      <pane xSplit="1" ySplit="6" topLeftCell="B7" activePane="bottomRight" state="frozen"/>
      <selection pane="bottomRight" activeCell="F12" sqref="F12"/>
      <pageMargins left="0" right="0" top="0" bottom="0" header="0" footer="0"/>
      <printOptions horizontalCentered="1"/>
      <pageSetup paperSize="9" orientation="portrait" horizontalDpi="4294967294" r:id="rId1"/>
    </customSheetView>
    <customSheetView guid="{19B7ECBE-69EE-4DBE-BD16-EF1085DA02C7}">
      <pane xSplit="1" ySplit="6" topLeftCell="B7" activePane="bottomRight" state="frozen"/>
      <selection pane="bottomRight" activeCell="F5" sqref="F5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>
      <pane xSplit="1" ySplit="6" topLeftCell="B7" activePane="bottomRight" state="frozen"/>
      <selection pane="bottomRight" activeCell="F5" sqref="F5"/>
      <pageMargins left="0" right="0" top="0" bottom="0" header="0" footer="0"/>
      <printOptions horizontalCentered="1"/>
      <pageSetup paperSize="9" orientation="portrait" horizontalDpi="4294967294" r:id="rId3"/>
    </customSheetView>
    <customSheetView guid="{08F4DDD3-9D6E-4158-840D-C525428F9A47}">
      <pane xSplit="1" ySplit="6" topLeftCell="B7" activePane="bottomRight" state="frozen"/>
      <selection pane="bottomRight" activeCell="I25" sqref="I25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2">
    <mergeCell ref="A5:A6"/>
    <mergeCell ref="B6:C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/>
  </sheetViews>
  <sheetFormatPr defaultColWidth="9.109375" defaultRowHeight="13.8"/>
  <cols>
    <col min="1" max="1" width="24.109375" style="103" customWidth="1"/>
    <col min="2" max="3" width="9.109375" style="103"/>
    <col min="4" max="4" width="9.109375" style="177"/>
    <col min="5" max="16384" width="9.109375" style="103"/>
  </cols>
  <sheetData>
    <row r="1" spans="1:7">
      <c r="A1" s="2" t="s">
        <v>460</v>
      </c>
    </row>
    <row r="3" spans="1:7" ht="15">
      <c r="A3" s="4" t="s">
        <v>500</v>
      </c>
    </row>
    <row r="4" spans="1:7">
      <c r="A4" s="4"/>
    </row>
    <row r="5" spans="1:7" ht="22.5" customHeight="1">
      <c r="A5" s="38" t="s">
        <v>0</v>
      </c>
      <c r="B5" s="40" t="s">
        <v>501</v>
      </c>
      <c r="C5" s="40">
        <v>2015</v>
      </c>
      <c r="D5" s="41" t="s">
        <v>557</v>
      </c>
      <c r="E5" s="274">
        <v>2023</v>
      </c>
    </row>
    <row r="6" spans="1:7" ht="18.75" customHeight="1">
      <c r="A6" s="453" t="s">
        <v>102</v>
      </c>
      <c r="B6" s="453"/>
      <c r="C6" s="453"/>
      <c r="D6" s="453"/>
      <c r="E6" s="453"/>
    </row>
    <row r="7" spans="1:7" s="293" customFormat="1">
      <c r="A7" s="104" t="s">
        <v>103</v>
      </c>
      <c r="B7" s="164">
        <v>146642</v>
      </c>
      <c r="C7" s="292">
        <v>183822</v>
      </c>
      <c r="D7" s="292">
        <v>191340</v>
      </c>
      <c r="E7" s="292">
        <v>192830</v>
      </c>
    </row>
    <row r="8" spans="1:7">
      <c r="A8" s="49" t="s">
        <v>434</v>
      </c>
      <c r="B8" s="53">
        <v>79966</v>
      </c>
      <c r="C8" s="161">
        <v>96611</v>
      </c>
      <c r="D8" s="161">
        <v>92550</v>
      </c>
      <c r="E8" s="161">
        <v>100959</v>
      </c>
      <c r="F8" s="293"/>
      <c r="G8" s="293"/>
    </row>
    <row r="9" spans="1:7">
      <c r="A9" s="49" t="s">
        <v>435</v>
      </c>
      <c r="B9" s="53">
        <v>32065</v>
      </c>
      <c r="C9" s="161">
        <v>34960</v>
      </c>
      <c r="D9" s="161">
        <v>39316</v>
      </c>
      <c r="E9" s="161">
        <v>36021</v>
      </c>
      <c r="F9" s="293"/>
      <c r="G9" s="293"/>
    </row>
    <row r="10" spans="1:7">
      <c r="A10" s="49" t="s">
        <v>436</v>
      </c>
      <c r="B10" s="53">
        <v>34611</v>
      </c>
      <c r="C10" s="161">
        <v>52251</v>
      </c>
      <c r="D10" s="161">
        <v>59474</v>
      </c>
      <c r="E10" s="161">
        <v>55850</v>
      </c>
      <c r="F10" s="293"/>
      <c r="G10" s="293"/>
    </row>
    <row r="11" spans="1:7" s="293" customFormat="1">
      <c r="A11" s="104" t="s">
        <v>104</v>
      </c>
      <c r="B11" s="164">
        <v>37907</v>
      </c>
      <c r="C11" s="292">
        <v>34912</v>
      </c>
      <c r="D11" s="292">
        <v>121327</v>
      </c>
      <c r="E11" s="292">
        <v>107951</v>
      </c>
    </row>
    <row r="12" spans="1:7" ht="18.75" customHeight="1">
      <c r="A12" s="452" t="s">
        <v>105</v>
      </c>
      <c r="B12" s="452"/>
      <c r="C12" s="452"/>
      <c r="D12" s="452"/>
      <c r="E12" s="452"/>
    </row>
    <row r="13" spans="1:7" s="293" customFormat="1">
      <c r="A13" s="104" t="s">
        <v>103</v>
      </c>
      <c r="B13" s="190">
        <v>106</v>
      </c>
      <c r="C13" s="294">
        <v>127.3</v>
      </c>
      <c r="D13" s="294">
        <v>138.19999999999999</v>
      </c>
      <c r="E13" s="294">
        <v>139.40337696963388</v>
      </c>
    </row>
    <row r="14" spans="1:7">
      <c r="A14" s="49" t="s">
        <v>434</v>
      </c>
      <c r="B14" s="110">
        <v>57.8</v>
      </c>
      <c r="C14" s="172">
        <v>66.900000000000006</v>
      </c>
      <c r="D14" s="172">
        <v>66.900000000000006</v>
      </c>
      <c r="E14" s="172">
        <v>72.986700904824289</v>
      </c>
    </row>
    <row r="15" spans="1:7" ht="15">
      <c r="A15" s="49" t="s">
        <v>502</v>
      </c>
      <c r="B15" s="110">
        <v>23.2</v>
      </c>
      <c r="C15" s="172">
        <v>24.2</v>
      </c>
      <c r="D15" s="172">
        <v>28.4</v>
      </c>
      <c r="E15" s="172">
        <v>26.040808182456995</v>
      </c>
    </row>
    <row r="16" spans="1:7" ht="15">
      <c r="A16" s="49" t="s">
        <v>503</v>
      </c>
      <c r="B16" s="110">
        <v>25</v>
      </c>
      <c r="C16" s="172">
        <v>36.200000000000003</v>
      </c>
      <c r="D16" s="172">
        <v>43</v>
      </c>
      <c r="E16" s="172">
        <v>40.375867882352601</v>
      </c>
    </row>
    <row r="17" spans="1:5" s="293" customFormat="1">
      <c r="A17" s="104" t="s">
        <v>104</v>
      </c>
      <c r="B17" s="190">
        <v>27.4</v>
      </c>
      <c r="C17" s="294">
        <v>24.2</v>
      </c>
      <c r="D17" s="294">
        <v>87.7</v>
      </c>
      <c r="E17" s="294">
        <v>78.041455931384874</v>
      </c>
    </row>
    <row r="18" spans="1:5" ht="4.5" customHeight="1">
      <c r="A18" s="187"/>
      <c r="B18" s="162"/>
      <c r="C18" s="162"/>
      <c r="D18" s="162"/>
      <c r="E18" s="368"/>
    </row>
    <row r="19" spans="1:5">
      <c r="A19" s="197" t="s">
        <v>556</v>
      </c>
    </row>
    <row r="20" spans="1:5">
      <c r="A20" s="196"/>
    </row>
    <row r="21" spans="1:5">
      <c r="A21" s="196"/>
    </row>
  </sheetData>
  <customSheetViews>
    <customSheetView guid="{9B992861-3AC3-4AC1-AB34-7184421AE797}">
      <selection activeCell="H9" sqref="H9"/>
      <pageMargins left="0" right="0" top="0" bottom="0" header="0" footer="0"/>
      <printOptions horizontalCentered="1"/>
      <pageSetup paperSize="9" orientation="portrait" horizontalDpi="4294967294" r:id="rId1"/>
    </customSheetView>
    <customSheetView guid="{19B7ECBE-69EE-4DBE-BD16-EF1085DA02C7}">
      <selection activeCell="H9" sqref="H9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>
      <selection activeCell="E23" sqref="E23:E24"/>
      <pageMargins left="0" right="0" top="0" bottom="0" header="0" footer="0"/>
      <printOptions horizontalCentered="1"/>
      <pageSetup paperSize="9" orientation="portrait" horizontalDpi="4294967294" r:id="rId3"/>
    </customSheetView>
    <customSheetView guid="{08F4DDD3-9D6E-4158-840D-C525428F9A47}">
      <selection activeCell="E23" sqref="E23:E24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2">
    <mergeCell ref="A6:E6"/>
    <mergeCell ref="A12:E12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workbookViewId="0">
      <pane xSplit="1" ySplit="9" topLeftCell="B10" activePane="bottomRight" state="frozen"/>
      <selection pane="topRight"/>
      <selection pane="bottomLeft"/>
      <selection pane="bottomRight"/>
    </sheetView>
  </sheetViews>
  <sheetFormatPr defaultColWidth="9.109375" defaultRowHeight="13.8"/>
  <cols>
    <col min="1" max="1" width="29" style="3" customWidth="1"/>
    <col min="2" max="2" width="12" style="3" customWidth="1"/>
    <col min="3" max="3" width="11.109375" style="3" customWidth="1"/>
    <col min="4" max="4" width="13.109375" style="3" bestFit="1" customWidth="1"/>
    <col min="5" max="6" width="11.5546875" style="3" customWidth="1"/>
    <col min="7" max="7" width="11.88671875" style="3" customWidth="1"/>
    <col min="8" max="8" width="13.33203125" style="3" customWidth="1"/>
    <col min="9" max="9" width="9.5546875" style="3" bestFit="1" customWidth="1"/>
    <col min="10" max="16384" width="9.109375" style="3"/>
  </cols>
  <sheetData>
    <row r="1" spans="1:9">
      <c r="A1" s="2" t="s">
        <v>460</v>
      </c>
    </row>
    <row r="3" spans="1:9">
      <c r="A3" s="4" t="s">
        <v>616</v>
      </c>
      <c r="B3" s="5"/>
    </row>
    <row r="4" spans="1:9">
      <c r="A4" s="156"/>
    </row>
    <row r="5" spans="1:9" ht="21.75" customHeight="1">
      <c r="A5" s="461" t="s">
        <v>0</v>
      </c>
      <c r="B5" s="463" t="s">
        <v>106</v>
      </c>
      <c r="C5" s="463"/>
      <c r="D5" s="463"/>
      <c r="E5" s="463"/>
      <c r="F5" s="463"/>
      <c r="G5" s="463"/>
      <c r="H5" s="464"/>
      <c r="I5" s="195"/>
    </row>
    <row r="6" spans="1:9" ht="18.75" customHeight="1">
      <c r="A6" s="461"/>
      <c r="B6" s="463" t="s">
        <v>107</v>
      </c>
      <c r="C6" s="463"/>
      <c r="D6" s="463"/>
      <c r="E6" s="463" t="s">
        <v>710</v>
      </c>
      <c r="F6" s="463" t="s">
        <v>508</v>
      </c>
      <c r="G6" s="463" t="s">
        <v>108</v>
      </c>
      <c r="H6" s="464" t="s">
        <v>109</v>
      </c>
      <c r="I6" s="195"/>
    </row>
    <row r="7" spans="1:9" ht="18.75" customHeight="1">
      <c r="A7" s="461"/>
      <c r="B7" s="463" t="s">
        <v>110</v>
      </c>
      <c r="C7" s="463" t="s">
        <v>111</v>
      </c>
      <c r="D7" s="463"/>
      <c r="E7" s="463"/>
      <c r="F7" s="463"/>
      <c r="G7" s="463"/>
      <c r="H7" s="464"/>
      <c r="I7" s="195"/>
    </row>
    <row r="8" spans="1:9" ht="18.75" customHeight="1">
      <c r="A8" s="461"/>
      <c r="B8" s="463"/>
      <c r="C8" s="21" t="s">
        <v>112</v>
      </c>
      <c r="D8" s="21" t="s">
        <v>113</v>
      </c>
      <c r="E8" s="463"/>
      <c r="F8" s="463"/>
      <c r="G8" s="463"/>
      <c r="H8" s="464"/>
      <c r="I8" s="195"/>
    </row>
    <row r="9" spans="1:9" ht="18.75" customHeight="1">
      <c r="A9" s="461"/>
      <c r="B9" s="463" t="s">
        <v>114</v>
      </c>
      <c r="C9" s="463"/>
      <c r="D9" s="463"/>
      <c r="E9" s="463"/>
      <c r="F9" s="463"/>
      <c r="G9" s="463"/>
      <c r="H9" s="464"/>
      <c r="I9" s="234"/>
    </row>
    <row r="10" spans="1:9" ht="6" customHeight="1">
      <c r="A10" s="235"/>
      <c r="B10" s="236"/>
      <c r="C10" s="236"/>
      <c r="D10" s="236"/>
      <c r="E10" s="236"/>
      <c r="F10" s="237"/>
      <c r="G10" s="237"/>
      <c r="H10" s="238"/>
      <c r="I10" s="13"/>
    </row>
    <row r="11" spans="1:9" s="60" customFormat="1">
      <c r="A11" s="6" t="s">
        <v>461</v>
      </c>
      <c r="B11" s="190">
        <v>34996.878100000002</v>
      </c>
      <c r="C11" s="190">
        <v>12414.589900000001</v>
      </c>
      <c r="D11" s="190">
        <v>2438.5526</v>
      </c>
      <c r="E11" s="190">
        <v>5920.1683000000003</v>
      </c>
      <c r="F11" s="190">
        <v>3831.3501000000001</v>
      </c>
      <c r="G11" s="190">
        <v>3731.5810999999999</v>
      </c>
      <c r="H11" s="294">
        <v>481.7056</v>
      </c>
      <c r="I11" s="239"/>
    </row>
    <row r="12" spans="1:9">
      <c r="A12" s="108" t="s">
        <v>122</v>
      </c>
      <c r="B12" s="110">
        <v>2452.0086999999999</v>
      </c>
      <c r="C12" s="110">
        <v>1118.9090000000001</v>
      </c>
      <c r="D12" s="110">
        <v>51.409500000000001</v>
      </c>
      <c r="E12" s="110">
        <v>250.27969999999999</v>
      </c>
      <c r="F12" s="110">
        <v>76.314800000000005</v>
      </c>
      <c r="G12" s="110">
        <v>12.1853</v>
      </c>
      <c r="H12" s="172">
        <v>6.9577</v>
      </c>
      <c r="I12" s="240"/>
    </row>
    <row r="13" spans="1:9">
      <c r="A13" s="108" t="s">
        <v>123</v>
      </c>
      <c r="B13" s="110">
        <v>3211.1462999999999</v>
      </c>
      <c r="C13" s="110">
        <v>1307.8236999999999</v>
      </c>
      <c r="D13" s="110">
        <v>198.8382</v>
      </c>
      <c r="E13" s="110">
        <v>559.2704</v>
      </c>
      <c r="F13" s="110">
        <v>652.15160000000003</v>
      </c>
      <c r="G13" s="110">
        <v>83.271799999999999</v>
      </c>
      <c r="H13" s="172">
        <v>7.9234999999999998</v>
      </c>
      <c r="I13" s="240"/>
    </row>
    <row r="14" spans="1:9" s="60" customFormat="1">
      <c r="A14" s="241" t="s">
        <v>124</v>
      </c>
      <c r="B14" s="423">
        <v>3487.0136000000002</v>
      </c>
      <c r="C14" s="423">
        <v>1726.0886</v>
      </c>
      <c r="D14" s="423">
        <v>103.9134</v>
      </c>
      <c r="E14" s="423">
        <v>324.03949999999998</v>
      </c>
      <c r="F14" s="423">
        <v>560.01940000000002</v>
      </c>
      <c r="G14" s="423">
        <v>295.04680000000002</v>
      </c>
      <c r="H14" s="425">
        <v>155.25970000000001</v>
      </c>
      <c r="I14" s="242"/>
    </row>
    <row r="15" spans="1:9">
      <c r="A15" s="108" t="s">
        <v>125</v>
      </c>
      <c r="B15" s="110">
        <v>862.48509999999999</v>
      </c>
      <c r="C15" s="110">
        <v>239.4639</v>
      </c>
      <c r="D15" s="110">
        <v>91.778999999999996</v>
      </c>
      <c r="E15" s="110">
        <v>62.486199999999997</v>
      </c>
      <c r="F15" s="110">
        <v>52.540199999999999</v>
      </c>
      <c r="G15" s="110">
        <v>4.1760000000000002</v>
      </c>
      <c r="H15" s="172">
        <v>5.3417000000000003</v>
      </c>
      <c r="I15" s="240"/>
    </row>
    <row r="16" spans="1:9">
      <c r="A16" s="108" t="s">
        <v>126</v>
      </c>
      <c r="B16" s="110">
        <v>2547.3247999999999</v>
      </c>
      <c r="C16" s="110">
        <v>549.54</v>
      </c>
      <c r="D16" s="110">
        <v>279.31619999999998</v>
      </c>
      <c r="E16" s="110">
        <v>738.26829999999995</v>
      </c>
      <c r="F16" s="110">
        <v>452.21420000000001</v>
      </c>
      <c r="G16" s="110">
        <v>603.68939999999998</v>
      </c>
      <c r="H16" s="172">
        <v>46.228900000000003</v>
      </c>
      <c r="I16" s="240"/>
    </row>
    <row r="17" spans="1:9">
      <c r="A17" s="108" t="s">
        <v>127</v>
      </c>
      <c r="B17" s="110">
        <v>1049.5748000000001</v>
      </c>
      <c r="C17" s="110">
        <v>518.34490000000005</v>
      </c>
      <c r="D17" s="110">
        <v>7.3078000000000003</v>
      </c>
      <c r="E17" s="110">
        <v>402.85480000000001</v>
      </c>
      <c r="F17" s="110">
        <v>466.20370000000003</v>
      </c>
      <c r="G17" s="110">
        <v>161.63050000000001</v>
      </c>
      <c r="H17" s="172">
        <v>14.768599999999999</v>
      </c>
      <c r="I17" s="240"/>
    </row>
    <row r="18" spans="1:9">
      <c r="A18" s="108" t="s">
        <v>128</v>
      </c>
      <c r="B18" s="110">
        <v>3492.6174999999998</v>
      </c>
      <c r="C18" s="110">
        <v>729.17589999999996</v>
      </c>
      <c r="D18" s="110">
        <v>367.6395</v>
      </c>
      <c r="E18" s="110">
        <v>626.99199999999996</v>
      </c>
      <c r="F18" s="110">
        <v>424.26859999999999</v>
      </c>
      <c r="G18" s="110">
        <v>1756.0423000000001</v>
      </c>
      <c r="H18" s="172">
        <v>147.94999999999999</v>
      </c>
      <c r="I18" s="240"/>
    </row>
    <row r="19" spans="1:9">
      <c r="A19" s="108" t="s">
        <v>129</v>
      </c>
      <c r="B19" s="110">
        <v>1997.8259</v>
      </c>
      <c r="C19" s="110">
        <v>848.91250000000002</v>
      </c>
      <c r="D19" s="110">
        <v>44.155799999999999</v>
      </c>
      <c r="E19" s="110">
        <v>138.22</v>
      </c>
      <c r="F19" s="110">
        <v>48.194600000000001</v>
      </c>
      <c r="G19" s="110">
        <v>8.9593000000000007</v>
      </c>
      <c r="H19" s="172">
        <v>1.8895</v>
      </c>
      <c r="I19" s="240"/>
    </row>
    <row r="20" spans="1:9">
      <c r="A20" s="108" t="s">
        <v>130</v>
      </c>
      <c r="B20" s="110">
        <v>1030.1460999999999</v>
      </c>
      <c r="C20" s="110">
        <v>401.43369999999999</v>
      </c>
      <c r="D20" s="110">
        <v>16.634599999999999</v>
      </c>
      <c r="E20" s="110">
        <v>289.84230000000002</v>
      </c>
      <c r="F20" s="110">
        <v>75.373500000000007</v>
      </c>
      <c r="G20" s="110">
        <v>90.238</v>
      </c>
      <c r="H20" s="172">
        <v>16.178000000000001</v>
      </c>
      <c r="I20" s="240"/>
    </row>
    <row r="21" spans="1:9">
      <c r="A21" s="108" t="s">
        <v>131</v>
      </c>
      <c r="B21" s="110">
        <v>1912.4117000000001</v>
      </c>
      <c r="C21" s="110">
        <v>275.9975</v>
      </c>
      <c r="D21" s="110">
        <v>150.89080000000001</v>
      </c>
      <c r="E21" s="110">
        <v>123.468</v>
      </c>
      <c r="F21" s="110">
        <v>28.7087</v>
      </c>
      <c r="G21" s="110">
        <v>23.663799999999998</v>
      </c>
      <c r="H21" s="172">
        <v>9.1743000000000006</v>
      </c>
      <c r="I21" s="240"/>
    </row>
    <row r="22" spans="1:9">
      <c r="A22" s="108" t="s">
        <v>132</v>
      </c>
      <c r="B22" s="110">
        <v>1835.1590000000001</v>
      </c>
      <c r="C22" s="110">
        <v>954.05119999999999</v>
      </c>
      <c r="D22" s="110">
        <v>186.5898</v>
      </c>
      <c r="E22" s="110">
        <v>565.6703</v>
      </c>
      <c r="F22" s="110">
        <v>129.42099999999999</v>
      </c>
      <c r="G22" s="110">
        <v>23.1843</v>
      </c>
      <c r="H22" s="172">
        <v>10.3962</v>
      </c>
      <c r="I22" s="240"/>
    </row>
    <row r="23" spans="1:9">
      <c r="A23" s="108" t="s">
        <v>133</v>
      </c>
      <c r="B23" s="110">
        <v>889.94330000000002</v>
      </c>
      <c r="C23" s="110">
        <v>292.01479999999998</v>
      </c>
      <c r="D23" s="110">
        <v>39.961599999999997</v>
      </c>
      <c r="E23" s="110">
        <v>112.4064</v>
      </c>
      <c r="F23" s="110">
        <v>47.268700000000003</v>
      </c>
      <c r="G23" s="110">
        <v>12.7766</v>
      </c>
      <c r="H23" s="172">
        <v>2.8569</v>
      </c>
      <c r="I23" s="240"/>
    </row>
    <row r="24" spans="1:9">
      <c r="A24" s="108" t="s">
        <v>134</v>
      </c>
      <c r="B24" s="110">
        <v>847.33569999999997</v>
      </c>
      <c r="C24" s="110">
        <v>362.2346</v>
      </c>
      <c r="D24" s="110">
        <v>22.4025</v>
      </c>
      <c r="E24" s="110">
        <v>244.3211</v>
      </c>
      <c r="F24" s="110">
        <v>210.57919999999999</v>
      </c>
      <c r="G24" s="110">
        <v>423.27429999999998</v>
      </c>
      <c r="H24" s="172">
        <v>21.063700000000001</v>
      </c>
      <c r="I24" s="240"/>
    </row>
    <row r="25" spans="1:9">
      <c r="A25" s="108" t="s">
        <v>135</v>
      </c>
      <c r="B25" s="110">
        <v>2102.4119000000001</v>
      </c>
      <c r="C25" s="110">
        <v>986.73569999999995</v>
      </c>
      <c r="D25" s="110">
        <v>111.30410000000001</v>
      </c>
      <c r="E25" s="110">
        <v>136.3768</v>
      </c>
      <c r="F25" s="110">
        <v>29.808700000000002</v>
      </c>
      <c r="G25" s="110">
        <v>11.456200000000001</v>
      </c>
      <c r="H25" s="172">
        <v>5.0650000000000004</v>
      </c>
      <c r="I25" s="240"/>
    </row>
    <row r="26" spans="1:9">
      <c r="A26" s="108" t="s">
        <v>136</v>
      </c>
      <c r="B26" s="110">
        <v>5286.6088</v>
      </c>
      <c r="C26" s="110">
        <v>1308.8209999999999</v>
      </c>
      <c r="D26" s="110">
        <v>507.36259999999999</v>
      </c>
      <c r="E26" s="110">
        <v>978.40260000000001</v>
      </c>
      <c r="F26" s="110">
        <v>519.98059999999998</v>
      </c>
      <c r="G26" s="110">
        <v>211.26949999999999</v>
      </c>
      <c r="H26" s="172">
        <v>18.535799999999998</v>
      </c>
      <c r="I26" s="240"/>
    </row>
    <row r="27" spans="1:9">
      <c r="A27" s="108" t="s">
        <v>137</v>
      </c>
      <c r="B27" s="110">
        <v>1992.8649</v>
      </c>
      <c r="C27" s="110">
        <v>795.04290000000003</v>
      </c>
      <c r="D27" s="110">
        <v>259.04719999999998</v>
      </c>
      <c r="E27" s="110">
        <v>367.26990000000001</v>
      </c>
      <c r="F27" s="110">
        <v>58.302500000000002</v>
      </c>
      <c r="G27" s="110">
        <v>10.717000000000001</v>
      </c>
      <c r="H27" s="172">
        <v>12.116099999999999</v>
      </c>
      <c r="I27" s="240"/>
    </row>
    <row r="28" spans="1:9">
      <c r="B28" s="16"/>
      <c r="C28" s="16"/>
      <c r="D28" s="16"/>
      <c r="E28" s="16"/>
      <c r="F28" s="16"/>
      <c r="G28" s="16"/>
      <c r="H28" s="16"/>
    </row>
    <row r="31" spans="1:9" ht="24.75" customHeight="1">
      <c r="A31" s="461" t="s">
        <v>0</v>
      </c>
      <c r="B31" s="463" t="s">
        <v>510</v>
      </c>
      <c r="C31" s="463"/>
      <c r="D31" s="463"/>
      <c r="E31" s="463"/>
      <c r="F31" s="463"/>
      <c r="G31" s="465" t="s">
        <v>511</v>
      </c>
      <c r="H31" s="466"/>
      <c r="I31" s="195"/>
    </row>
    <row r="32" spans="1:9" ht="24.75" customHeight="1">
      <c r="A32" s="461"/>
      <c r="B32" s="463" t="s">
        <v>472</v>
      </c>
      <c r="C32" s="463"/>
      <c r="D32" s="463" t="s">
        <v>473</v>
      </c>
      <c r="E32" s="463"/>
      <c r="F32" s="463" t="s">
        <v>474</v>
      </c>
      <c r="G32" s="465"/>
      <c r="H32" s="466"/>
      <c r="I32" s="195"/>
    </row>
    <row r="33" spans="1:9" ht="24.75" customHeight="1">
      <c r="A33" s="461"/>
      <c r="B33" s="21" t="s">
        <v>110</v>
      </c>
      <c r="C33" s="21" t="s">
        <v>115</v>
      </c>
      <c r="D33" s="21" t="s">
        <v>110</v>
      </c>
      <c r="E33" s="21" t="s">
        <v>116</v>
      </c>
      <c r="F33" s="463"/>
      <c r="G33" s="180" t="s">
        <v>117</v>
      </c>
      <c r="H33" s="181" t="s">
        <v>512</v>
      </c>
      <c r="I33" s="195"/>
    </row>
    <row r="34" spans="1:9" ht="18.75" customHeight="1">
      <c r="A34" s="461"/>
      <c r="B34" s="463" t="s">
        <v>118</v>
      </c>
      <c r="C34" s="463"/>
      <c r="D34" s="463"/>
      <c r="E34" s="463"/>
      <c r="F34" s="463"/>
      <c r="G34" s="465" t="s">
        <v>114</v>
      </c>
      <c r="H34" s="466"/>
      <c r="I34" s="234"/>
    </row>
    <row r="35" spans="1:9" ht="6" customHeight="1">
      <c r="A35" s="235"/>
      <c r="B35" s="236"/>
      <c r="C35" s="236"/>
      <c r="D35" s="236"/>
      <c r="E35" s="236"/>
      <c r="F35" s="236"/>
      <c r="G35" s="236"/>
      <c r="H35" s="243"/>
      <c r="I35" s="13"/>
    </row>
    <row r="36" spans="1:9" s="60" customFormat="1">
      <c r="A36" s="6" t="s">
        <v>461</v>
      </c>
      <c r="B36" s="190">
        <v>6335.8509999999997</v>
      </c>
      <c r="C36" s="190">
        <v>2335.598</v>
      </c>
      <c r="D36" s="190">
        <v>9131.9989999999998</v>
      </c>
      <c r="E36" s="190">
        <v>642.57500000000005</v>
      </c>
      <c r="F36" s="190">
        <v>298.64499999999998</v>
      </c>
      <c r="G36" s="190">
        <v>1794.1</v>
      </c>
      <c r="H36" s="191">
        <v>1153.5999999999999</v>
      </c>
      <c r="I36" s="182"/>
    </row>
    <row r="37" spans="1:9">
      <c r="A37" s="108" t="s">
        <v>122</v>
      </c>
      <c r="B37" s="110">
        <v>109.788</v>
      </c>
      <c r="C37" s="110">
        <v>44.347999999999999</v>
      </c>
      <c r="D37" s="110">
        <v>125.813</v>
      </c>
      <c r="E37" s="110">
        <v>18.134</v>
      </c>
      <c r="F37" s="110">
        <v>12.451000000000001</v>
      </c>
      <c r="G37" s="110">
        <v>126.4</v>
      </c>
      <c r="H37" s="188">
        <v>100.7</v>
      </c>
      <c r="I37" s="182"/>
    </row>
    <row r="38" spans="1:9">
      <c r="A38" s="108" t="s">
        <v>123</v>
      </c>
      <c r="B38" s="110">
        <v>497.27800000000002</v>
      </c>
      <c r="C38" s="110">
        <v>148.602</v>
      </c>
      <c r="D38" s="110">
        <v>863.77700000000004</v>
      </c>
      <c r="E38" s="110">
        <v>65.593999999999994</v>
      </c>
      <c r="F38" s="110">
        <v>11.249000000000001</v>
      </c>
      <c r="G38" s="110">
        <v>176.2</v>
      </c>
      <c r="H38" s="188">
        <v>82.7</v>
      </c>
      <c r="I38" s="182"/>
    </row>
    <row r="39" spans="1:9" s="60" customFormat="1">
      <c r="A39" s="241" t="s">
        <v>124</v>
      </c>
      <c r="B39" s="423">
        <v>342.565</v>
      </c>
      <c r="C39" s="423">
        <v>121.935</v>
      </c>
      <c r="D39" s="423">
        <v>434.88799999999998</v>
      </c>
      <c r="E39" s="423">
        <v>26.608000000000001</v>
      </c>
      <c r="F39" s="423">
        <v>20.332000000000001</v>
      </c>
      <c r="G39" s="423">
        <v>192.8</v>
      </c>
      <c r="H39" s="424">
        <v>108</v>
      </c>
      <c r="I39" s="182"/>
    </row>
    <row r="40" spans="1:9">
      <c r="A40" s="108" t="s">
        <v>125</v>
      </c>
      <c r="B40" s="110">
        <v>101.595</v>
      </c>
      <c r="C40" s="110">
        <v>36.634</v>
      </c>
      <c r="D40" s="110">
        <v>77.313000000000002</v>
      </c>
      <c r="E40" s="110">
        <v>5.8369999999999997</v>
      </c>
      <c r="F40" s="110">
        <v>5.9379999999999997</v>
      </c>
      <c r="G40" s="110">
        <v>30.1</v>
      </c>
      <c r="H40" s="188">
        <v>16.899999999999999</v>
      </c>
      <c r="I40" s="182"/>
    </row>
    <row r="41" spans="1:9">
      <c r="A41" s="108" t="s">
        <v>126</v>
      </c>
      <c r="B41" s="110">
        <v>426.47500000000002</v>
      </c>
      <c r="C41" s="110">
        <v>154.51599999999999</v>
      </c>
      <c r="D41" s="110">
        <v>1019.39</v>
      </c>
      <c r="E41" s="110">
        <v>45.359000000000002</v>
      </c>
      <c r="F41" s="110">
        <v>19.274000000000001</v>
      </c>
      <c r="G41" s="110">
        <v>126.4</v>
      </c>
      <c r="H41" s="188">
        <v>97.2</v>
      </c>
      <c r="I41" s="182"/>
    </row>
    <row r="42" spans="1:9">
      <c r="A42" s="108" t="s">
        <v>127</v>
      </c>
      <c r="B42" s="110">
        <v>157.63300000000001</v>
      </c>
      <c r="C42" s="110">
        <v>65.87</v>
      </c>
      <c r="D42" s="110">
        <v>97.897999999999996</v>
      </c>
      <c r="E42" s="110">
        <v>9.9009999999999998</v>
      </c>
      <c r="F42" s="110">
        <v>75.067999999999998</v>
      </c>
      <c r="G42" s="110">
        <v>47.9</v>
      </c>
      <c r="H42" s="188">
        <v>28.6</v>
      </c>
      <c r="I42" s="182"/>
    </row>
    <row r="43" spans="1:9">
      <c r="A43" s="108" t="s">
        <v>128</v>
      </c>
      <c r="B43" s="110">
        <v>1160.4449999999999</v>
      </c>
      <c r="C43" s="110">
        <v>480.45</v>
      </c>
      <c r="D43" s="110">
        <v>1381.5709999999999</v>
      </c>
      <c r="E43" s="110">
        <v>57.289000000000001</v>
      </c>
      <c r="F43" s="110">
        <v>10.864000000000001</v>
      </c>
      <c r="G43" s="110">
        <v>200.6</v>
      </c>
      <c r="H43" s="188">
        <v>161.69999999999999</v>
      </c>
      <c r="I43" s="182"/>
    </row>
    <row r="44" spans="1:9">
      <c r="A44" s="108" t="s">
        <v>129</v>
      </c>
      <c r="B44" s="110">
        <v>140.36099999999999</v>
      </c>
      <c r="C44" s="110">
        <v>46.308</v>
      </c>
      <c r="D44" s="110">
        <v>315.577</v>
      </c>
      <c r="E44" s="110">
        <v>27.97</v>
      </c>
      <c r="F44" s="110">
        <v>3.097</v>
      </c>
      <c r="G44" s="110">
        <v>100.5</v>
      </c>
      <c r="H44" s="188">
        <v>75.2</v>
      </c>
      <c r="I44" s="182"/>
    </row>
    <row r="45" spans="1:9">
      <c r="A45" s="108" t="s">
        <v>130</v>
      </c>
      <c r="B45" s="110">
        <v>74.100999999999999</v>
      </c>
      <c r="C45" s="110">
        <v>35.718000000000004</v>
      </c>
      <c r="D45" s="110">
        <v>78.567999999999998</v>
      </c>
      <c r="E45" s="110">
        <v>6.4829999999999997</v>
      </c>
      <c r="F45" s="110">
        <v>14.877000000000001</v>
      </c>
      <c r="G45" s="110">
        <v>52.7</v>
      </c>
      <c r="H45" s="188">
        <v>47.5</v>
      </c>
      <c r="I45" s="182"/>
    </row>
    <row r="46" spans="1:9">
      <c r="A46" s="108" t="s">
        <v>131</v>
      </c>
      <c r="B46" s="110">
        <v>1046.83</v>
      </c>
      <c r="C46" s="110">
        <v>461.07900000000001</v>
      </c>
      <c r="D46" s="110">
        <v>325.08</v>
      </c>
      <c r="E46" s="110">
        <v>18.904</v>
      </c>
      <c r="F46" s="110">
        <v>24.276</v>
      </c>
      <c r="G46" s="110">
        <v>108.3</v>
      </c>
      <c r="H46" s="188">
        <v>62.1</v>
      </c>
      <c r="I46" s="182"/>
    </row>
    <row r="47" spans="1:9">
      <c r="A47" s="108" t="s">
        <v>132</v>
      </c>
      <c r="B47" s="110">
        <v>230.46</v>
      </c>
      <c r="C47" s="110">
        <v>74.802999999999997</v>
      </c>
      <c r="D47" s="110">
        <v>781.37300000000005</v>
      </c>
      <c r="E47" s="110">
        <v>68.317999999999998</v>
      </c>
      <c r="F47" s="110">
        <v>19.756</v>
      </c>
      <c r="G47" s="110">
        <v>104.9</v>
      </c>
      <c r="H47" s="188">
        <v>54.3</v>
      </c>
      <c r="I47" s="182"/>
    </row>
    <row r="48" spans="1:9">
      <c r="A48" s="108" t="s">
        <v>133</v>
      </c>
      <c r="B48" s="110">
        <v>132.90100000000001</v>
      </c>
      <c r="C48" s="110">
        <v>48.341000000000001</v>
      </c>
      <c r="D48" s="110">
        <v>162.74299999999999</v>
      </c>
      <c r="E48" s="110">
        <v>15.087</v>
      </c>
      <c r="F48" s="110">
        <v>15.444000000000001</v>
      </c>
      <c r="G48" s="110">
        <v>42.4</v>
      </c>
      <c r="H48" s="188">
        <v>26.5</v>
      </c>
      <c r="I48" s="182"/>
    </row>
    <row r="49" spans="1:9">
      <c r="A49" s="108" t="s">
        <v>134</v>
      </c>
      <c r="B49" s="110">
        <v>134.91300000000001</v>
      </c>
      <c r="C49" s="110">
        <v>45.218000000000004</v>
      </c>
      <c r="D49" s="110">
        <v>142.95599999999999</v>
      </c>
      <c r="E49" s="110">
        <v>13.663</v>
      </c>
      <c r="F49" s="110">
        <v>6.7210000000000001</v>
      </c>
      <c r="G49" s="110">
        <v>49</v>
      </c>
      <c r="H49" s="188">
        <v>22.4</v>
      </c>
      <c r="I49" s="182"/>
    </row>
    <row r="50" spans="1:9">
      <c r="A50" s="108" t="s">
        <v>135</v>
      </c>
      <c r="B50" s="110">
        <v>467.81400000000002</v>
      </c>
      <c r="C50" s="110">
        <v>203.00700000000001</v>
      </c>
      <c r="D50" s="110">
        <v>522.96100000000001</v>
      </c>
      <c r="E50" s="110">
        <v>33.835999999999999</v>
      </c>
      <c r="F50" s="110">
        <v>17.460999999999999</v>
      </c>
      <c r="G50" s="110">
        <v>98.8</v>
      </c>
      <c r="H50" s="188">
        <v>82.1</v>
      </c>
      <c r="I50" s="182"/>
    </row>
    <row r="51" spans="1:9">
      <c r="A51" s="108" t="s">
        <v>136</v>
      </c>
      <c r="B51" s="110">
        <v>1197.2729999999999</v>
      </c>
      <c r="C51" s="110">
        <v>321.24900000000002</v>
      </c>
      <c r="D51" s="110">
        <v>2643.0459999999998</v>
      </c>
      <c r="E51" s="110">
        <v>210.90299999999999</v>
      </c>
      <c r="F51" s="110">
        <v>29.725000000000001</v>
      </c>
      <c r="G51" s="110">
        <v>245</v>
      </c>
      <c r="H51" s="188">
        <v>118</v>
      </c>
      <c r="I51" s="182"/>
    </row>
    <row r="52" spans="1:9">
      <c r="A52" s="108" t="s">
        <v>137</v>
      </c>
      <c r="B52" s="110">
        <v>115.419</v>
      </c>
      <c r="C52" s="110">
        <v>47.52</v>
      </c>
      <c r="D52" s="110">
        <v>159.04499999999999</v>
      </c>
      <c r="E52" s="110">
        <v>18.690000000000001</v>
      </c>
      <c r="F52" s="110">
        <v>12.112</v>
      </c>
      <c r="G52" s="110">
        <v>92.1</v>
      </c>
      <c r="H52" s="188">
        <v>69.8</v>
      </c>
      <c r="I52" s="182"/>
    </row>
    <row r="53" spans="1:9">
      <c r="A53" s="176"/>
      <c r="B53" s="245"/>
      <c r="C53" s="245"/>
      <c r="D53" s="245"/>
      <c r="E53" s="245"/>
      <c r="F53" s="245"/>
      <c r="G53" s="245"/>
      <c r="H53" s="245"/>
      <c r="I53" s="176"/>
    </row>
    <row r="54" spans="1:9">
      <c r="A54" s="5"/>
    </row>
    <row r="55" spans="1:9">
      <c r="A55" s="89"/>
    </row>
    <row r="56" spans="1:9" ht="21.75" customHeight="1">
      <c r="A56" s="461" t="s">
        <v>0</v>
      </c>
      <c r="B56" s="463" t="s">
        <v>106</v>
      </c>
      <c r="C56" s="463"/>
      <c r="D56" s="463"/>
      <c r="E56" s="463"/>
      <c r="F56" s="463"/>
      <c r="G56" s="463"/>
      <c r="H56" s="464"/>
      <c r="I56" s="195"/>
    </row>
    <row r="57" spans="1:9" ht="15.75" customHeight="1">
      <c r="A57" s="461"/>
      <c r="B57" s="463" t="s">
        <v>107</v>
      </c>
      <c r="C57" s="463"/>
      <c r="D57" s="463"/>
      <c r="E57" s="463" t="s">
        <v>507</v>
      </c>
      <c r="F57" s="463" t="s">
        <v>119</v>
      </c>
      <c r="G57" s="463" t="s">
        <v>108</v>
      </c>
      <c r="H57" s="464" t="s">
        <v>109</v>
      </c>
      <c r="I57" s="195"/>
    </row>
    <row r="58" spans="1:9" ht="19.5" customHeight="1">
      <c r="A58" s="461"/>
      <c r="B58" s="463" t="s">
        <v>110</v>
      </c>
      <c r="C58" s="463" t="s">
        <v>111</v>
      </c>
      <c r="D58" s="463"/>
      <c r="E58" s="463"/>
      <c r="F58" s="463"/>
      <c r="G58" s="463"/>
      <c r="H58" s="464"/>
      <c r="I58" s="195"/>
    </row>
    <row r="59" spans="1:9" ht="18" customHeight="1">
      <c r="A59" s="461"/>
      <c r="B59" s="463"/>
      <c r="C59" s="21" t="s">
        <v>112</v>
      </c>
      <c r="D59" s="21" t="s">
        <v>113</v>
      </c>
      <c r="E59" s="463"/>
      <c r="F59" s="463"/>
      <c r="G59" s="463"/>
      <c r="H59" s="464"/>
      <c r="I59" s="195"/>
    </row>
    <row r="60" spans="1:9">
      <c r="A60" s="461"/>
      <c r="B60" s="467" t="s">
        <v>257</v>
      </c>
      <c r="C60" s="467"/>
      <c r="D60" s="467"/>
      <c r="E60" s="467"/>
      <c r="F60" s="467"/>
      <c r="G60" s="467"/>
      <c r="H60" s="467"/>
      <c r="I60" s="234"/>
    </row>
    <row r="61" spans="1:9" ht="6" customHeight="1">
      <c r="A61" s="235"/>
      <c r="B61" s="236"/>
      <c r="C61" s="236"/>
      <c r="D61" s="236"/>
      <c r="E61" s="236"/>
      <c r="F61" s="236"/>
      <c r="G61" s="236"/>
      <c r="H61" s="243"/>
      <c r="I61" s="13"/>
    </row>
    <row r="62" spans="1:9">
      <c r="A62" s="6" t="s">
        <v>509</v>
      </c>
      <c r="B62" s="112">
        <v>100</v>
      </c>
      <c r="C62" s="112">
        <v>100</v>
      </c>
      <c r="D62" s="112">
        <v>100</v>
      </c>
      <c r="E62" s="112">
        <v>100</v>
      </c>
      <c r="F62" s="112">
        <v>100</v>
      </c>
      <c r="G62" s="112">
        <v>100</v>
      </c>
      <c r="H62" s="246">
        <v>100</v>
      </c>
      <c r="I62" s="247"/>
    </row>
    <row r="63" spans="1:9">
      <c r="A63" s="108" t="s">
        <v>122</v>
      </c>
      <c r="B63" s="9">
        <v>7.0063640905158335</v>
      </c>
      <c r="C63" s="9">
        <v>9.0128551084881181</v>
      </c>
      <c r="D63" s="9">
        <v>2.108197297035955</v>
      </c>
      <c r="E63" s="9">
        <v>4.2275774491073159</v>
      </c>
      <c r="F63" s="9">
        <v>1.9918513841896099</v>
      </c>
      <c r="G63" s="9">
        <v>0.32654522770522126</v>
      </c>
      <c r="H63" s="248">
        <v>1.4443884397441094</v>
      </c>
      <c r="I63" s="176"/>
    </row>
    <row r="64" spans="1:9">
      <c r="A64" s="108" t="s">
        <v>123</v>
      </c>
      <c r="B64" s="9">
        <v>9.1755221446452389</v>
      </c>
      <c r="C64" s="9">
        <v>10.534570296196412</v>
      </c>
      <c r="D64" s="9">
        <v>8.1539434498972874</v>
      </c>
      <c r="E64" s="9">
        <v>9.4468665696547838</v>
      </c>
      <c r="F64" s="9">
        <v>17.02145674445152</v>
      </c>
      <c r="G64" s="9">
        <v>2.2315420131161026</v>
      </c>
      <c r="H64" s="248">
        <v>1.6448843442965995</v>
      </c>
      <c r="I64" s="176"/>
    </row>
    <row r="65" spans="1:9" s="249" customFormat="1">
      <c r="A65" s="241" t="s">
        <v>124</v>
      </c>
      <c r="B65" s="9">
        <v>9.9637847411309526</v>
      </c>
      <c r="C65" s="9">
        <v>13.90371018216236</v>
      </c>
      <c r="D65" s="9">
        <v>4.2612736752120908</v>
      </c>
      <c r="E65" s="9">
        <v>5.4734845967132379</v>
      </c>
      <c r="F65" s="9">
        <v>14.616763944386079</v>
      </c>
      <c r="G65" s="9">
        <v>7.9067503048506707</v>
      </c>
      <c r="H65" s="248">
        <v>32.231242485036503</v>
      </c>
      <c r="I65" s="244"/>
    </row>
    <row r="66" spans="1:9">
      <c r="A66" s="108" t="s">
        <v>125</v>
      </c>
      <c r="B66" s="9">
        <v>2.4644629659123796</v>
      </c>
      <c r="C66" s="9">
        <v>1.9288909414559074</v>
      </c>
      <c r="D66" s="9">
        <v>3.7636670211665724</v>
      </c>
      <c r="E66" s="9">
        <v>1.0554801288334994</v>
      </c>
      <c r="F66" s="9">
        <v>1.3713233880662588</v>
      </c>
      <c r="G66" s="9">
        <v>0.11190966745972639</v>
      </c>
      <c r="H66" s="248">
        <v>1.1089138262042211</v>
      </c>
      <c r="I66" s="176"/>
    </row>
    <row r="67" spans="1:9">
      <c r="A67" s="108" t="s">
        <v>126</v>
      </c>
      <c r="B67" s="9">
        <v>7.2787200981792717</v>
      </c>
      <c r="C67" s="9">
        <v>4.4265658747213221</v>
      </c>
      <c r="D67" s="9">
        <v>11.454179827820814</v>
      </c>
      <c r="E67" s="9">
        <v>12.470393789311698</v>
      </c>
      <c r="F67" s="9">
        <v>11.802998634867642</v>
      </c>
      <c r="G67" s="9">
        <v>16.177844828295438</v>
      </c>
      <c r="H67" s="248">
        <v>9.5969197783874645</v>
      </c>
      <c r="I67" s="176"/>
    </row>
    <row r="68" spans="1:9">
      <c r="A68" s="108" t="s">
        <v>127</v>
      </c>
      <c r="B68" s="9">
        <v>2.9990526497847818</v>
      </c>
      <c r="C68" s="9">
        <v>4.1752881422204693</v>
      </c>
      <c r="D68" s="9">
        <v>0.29967776786935008</v>
      </c>
      <c r="E68" s="9">
        <v>6.8047862760928597</v>
      </c>
      <c r="F68" s="9">
        <v>12.168131019924282</v>
      </c>
      <c r="G68" s="9">
        <v>4.3314213377273241</v>
      </c>
      <c r="H68" s="248">
        <v>3.0658975108447981</v>
      </c>
      <c r="I68" s="176"/>
    </row>
    <row r="69" spans="1:9">
      <c r="A69" s="108" t="s">
        <v>128</v>
      </c>
      <c r="B69" s="9">
        <v>9.97979731226369</v>
      </c>
      <c r="C69" s="9">
        <v>5.8735399709014944</v>
      </c>
      <c r="D69" s="9">
        <v>15.076135737240199</v>
      </c>
      <c r="E69" s="9">
        <v>10.590779995224121</v>
      </c>
      <c r="F69" s="9">
        <v>11.073605620118087</v>
      </c>
      <c r="G69" s="9">
        <v>47.058934348231105</v>
      </c>
      <c r="H69" s="248">
        <v>30.713780367095584</v>
      </c>
      <c r="I69" s="176"/>
    </row>
    <row r="70" spans="1:9">
      <c r="A70" s="108" t="s">
        <v>129</v>
      </c>
      <c r="B70" s="9">
        <v>5.7085831893102483</v>
      </c>
      <c r="C70" s="9">
        <v>6.8380228975586208</v>
      </c>
      <c r="D70" s="9">
        <v>1.8107380583055703</v>
      </c>
      <c r="E70" s="9">
        <v>2.3347309231056825</v>
      </c>
      <c r="F70" s="9">
        <v>1.2579012291254721</v>
      </c>
      <c r="G70" s="9">
        <v>0.24009393766090201</v>
      </c>
      <c r="H70" s="248">
        <v>0.3922520311161008</v>
      </c>
      <c r="I70" s="176"/>
    </row>
    <row r="71" spans="1:9">
      <c r="A71" s="108" t="s">
        <v>130</v>
      </c>
      <c r="B71" s="9">
        <v>2.9435371265301513</v>
      </c>
      <c r="C71" s="9">
        <v>3.2335639214308638</v>
      </c>
      <c r="D71" s="9">
        <v>0.68215055110970335</v>
      </c>
      <c r="E71" s="9">
        <v>4.8958456130377241</v>
      </c>
      <c r="F71" s="9">
        <v>1.9672830211992374</v>
      </c>
      <c r="G71" s="9">
        <v>2.4182242749594804</v>
      </c>
      <c r="H71" s="248">
        <v>3.3584828575794012</v>
      </c>
      <c r="I71" s="176"/>
    </row>
    <row r="72" spans="1:9">
      <c r="A72" s="108" t="s">
        <v>131</v>
      </c>
      <c r="B72" s="9">
        <v>5.4645208482181733</v>
      </c>
      <c r="C72" s="9">
        <v>2.2231704971583475</v>
      </c>
      <c r="D72" s="9">
        <v>6.1877197153754251</v>
      </c>
      <c r="E72" s="9">
        <v>2.0855488179280308</v>
      </c>
      <c r="F72" s="9">
        <v>0.74931027576936915</v>
      </c>
      <c r="G72" s="9">
        <v>0.63414942261337959</v>
      </c>
      <c r="H72" s="248">
        <v>1.9045450167073004</v>
      </c>
      <c r="I72" s="176"/>
    </row>
    <row r="73" spans="1:9">
      <c r="A73" s="108" t="s">
        <v>132</v>
      </c>
      <c r="B73" s="9">
        <v>5.243779158690157</v>
      </c>
      <c r="C73" s="9">
        <v>7.6849191772335539</v>
      </c>
      <c r="D73" s="9">
        <v>7.6516618915663335</v>
      </c>
      <c r="E73" s="9">
        <v>9.5549699152978462</v>
      </c>
      <c r="F73" s="9">
        <v>3.3779476326112818</v>
      </c>
      <c r="G73" s="9">
        <v>0.62129964159160311</v>
      </c>
      <c r="H73" s="248">
        <v>2.1582061740615015</v>
      </c>
      <c r="I73" s="176"/>
    </row>
    <row r="74" spans="1:9">
      <c r="A74" s="108" t="s">
        <v>133</v>
      </c>
      <c r="B74" s="9">
        <v>2.5429219642308607</v>
      </c>
      <c r="C74" s="9">
        <v>2.3521904658324635</v>
      </c>
      <c r="D74" s="9">
        <v>1.6387425885338702</v>
      </c>
      <c r="E74" s="9">
        <v>1.8987027784328363</v>
      </c>
      <c r="F74" s="9">
        <v>1.2337348132189747</v>
      </c>
      <c r="G74" s="9">
        <v>0.34239105777441098</v>
      </c>
      <c r="H74" s="248">
        <v>0.59308008875130369</v>
      </c>
      <c r="I74" s="176"/>
    </row>
    <row r="75" spans="1:9">
      <c r="A75" s="108" t="s">
        <v>134</v>
      </c>
      <c r="B75" s="9">
        <v>2.4211751047588441</v>
      </c>
      <c r="C75" s="9">
        <v>2.9178136605221243</v>
      </c>
      <c r="D75" s="9">
        <v>0.91868020398657801</v>
      </c>
      <c r="E75" s="9">
        <v>4.1269282834408605</v>
      </c>
      <c r="F75" s="9">
        <v>5.4962139847256442</v>
      </c>
      <c r="G75" s="9">
        <v>11.343028294360264</v>
      </c>
      <c r="H75" s="248">
        <v>4.3727330552104853</v>
      </c>
      <c r="I75" s="176"/>
    </row>
    <row r="76" spans="1:9">
      <c r="A76" s="108" t="s">
        <v>135</v>
      </c>
      <c r="B76" s="9">
        <v>6.0074269881804119</v>
      </c>
      <c r="C76" s="9">
        <v>7.9481940841235517</v>
      </c>
      <c r="D76" s="9">
        <v>4.564351000671464</v>
      </c>
      <c r="E76" s="9">
        <v>2.3035966730878243</v>
      </c>
      <c r="F76" s="9">
        <v>0.77802078176045564</v>
      </c>
      <c r="G76" s="9">
        <v>0.30700659299619676</v>
      </c>
      <c r="H76" s="248">
        <v>1.051472102462583</v>
      </c>
      <c r="I76" s="176"/>
    </row>
    <row r="77" spans="1:9">
      <c r="A77" s="108" t="s">
        <v>136</v>
      </c>
      <c r="B77" s="9">
        <v>15.105943978471611</v>
      </c>
      <c r="C77" s="9">
        <v>10.542603586124095</v>
      </c>
      <c r="D77" s="9">
        <v>20.805891166751948</v>
      </c>
      <c r="E77" s="9">
        <v>16.526601110309649</v>
      </c>
      <c r="F77" s="9">
        <v>13.571732846862519</v>
      </c>
      <c r="G77" s="9">
        <v>5.6616617551203694</v>
      </c>
      <c r="H77" s="248">
        <v>3.8479519440919931</v>
      </c>
      <c r="I77" s="176"/>
    </row>
    <row r="78" spans="1:9">
      <c r="A78" s="108" t="s">
        <v>137</v>
      </c>
      <c r="B78" s="9">
        <v>5.6944076391773928</v>
      </c>
      <c r="C78" s="9">
        <v>6.4041011938702859</v>
      </c>
      <c r="D78" s="9">
        <v>10.622990047456838</v>
      </c>
      <c r="E78" s="9">
        <v>6.2037070804220207</v>
      </c>
      <c r="F78" s="9">
        <v>1.5217220686775663</v>
      </c>
      <c r="G78" s="9">
        <v>0.28719729553780837</v>
      </c>
      <c r="H78" s="248">
        <v>2.5152499784100493</v>
      </c>
      <c r="I78" s="176"/>
    </row>
    <row r="79" spans="1:9">
      <c r="A79" s="176"/>
      <c r="B79" s="176"/>
      <c r="C79" s="176"/>
      <c r="D79" s="176"/>
      <c r="E79" s="176"/>
      <c r="F79" s="176"/>
      <c r="G79" s="176"/>
      <c r="H79" s="176"/>
      <c r="I79" s="176"/>
    </row>
    <row r="80" spans="1:9">
      <c r="A80" s="5"/>
    </row>
    <row r="81" spans="1:9">
      <c r="A81" s="5"/>
    </row>
    <row r="82" spans="1:9" ht="24" customHeight="1">
      <c r="A82" s="461" t="s">
        <v>0</v>
      </c>
      <c r="B82" s="463" t="s">
        <v>510</v>
      </c>
      <c r="C82" s="463"/>
      <c r="D82" s="463"/>
      <c r="E82" s="463"/>
      <c r="F82" s="463"/>
      <c r="G82" s="463" t="s">
        <v>511</v>
      </c>
      <c r="H82" s="464"/>
      <c r="I82" s="195"/>
    </row>
    <row r="83" spans="1:9" ht="27" customHeight="1">
      <c r="A83" s="461"/>
      <c r="B83" s="463" t="s">
        <v>472</v>
      </c>
      <c r="C83" s="463"/>
      <c r="D83" s="463" t="s">
        <v>473</v>
      </c>
      <c r="E83" s="463"/>
      <c r="F83" s="463" t="s">
        <v>474</v>
      </c>
      <c r="G83" s="463"/>
      <c r="H83" s="464"/>
      <c r="I83" s="195"/>
    </row>
    <row r="84" spans="1:9" ht="15">
      <c r="A84" s="461"/>
      <c r="B84" s="21" t="s">
        <v>110</v>
      </c>
      <c r="C84" s="21" t="s">
        <v>115</v>
      </c>
      <c r="D84" s="21" t="s">
        <v>110</v>
      </c>
      <c r="E84" s="21" t="s">
        <v>116</v>
      </c>
      <c r="F84" s="463"/>
      <c r="G84" s="21" t="s">
        <v>117</v>
      </c>
      <c r="H84" s="20" t="s">
        <v>512</v>
      </c>
      <c r="I84" s="195"/>
    </row>
    <row r="85" spans="1:9">
      <c r="A85" s="461"/>
      <c r="B85" s="467" t="s">
        <v>257</v>
      </c>
      <c r="C85" s="467"/>
      <c r="D85" s="467"/>
      <c r="E85" s="467"/>
      <c r="F85" s="467"/>
      <c r="G85" s="467"/>
      <c r="H85" s="467"/>
      <c r="I85" s="234"/>
    </row>
    <row r="86" spans="1:9" ht="6" customHeight="1">
      <c r="A86" s="235"/>
      <c r="B86" s="236"/>
      <c r="C86" s="236"/>
      <c r="D86" s="236"/>
      <c r="E86" s="236"/>
      <c r="F86" s="236"/>
      <c r="G86" s="236"/>
      <c r="H86" s="198"/>
      <c r="I86" s="250"/>
    </row>
    <row r="87" spans="1:9">
      <c r="A87" s="6" t="s">
        <v>509</v>
      </c>
      <c r="B87" s="112">
        <v>100</v>
      </c>
      <c r="C87" s="112">
        <v>100</v>
      </c>
      <c r="D87" s="112">
        <v>100</v>
      </c>
      <c r="E87" s="112">
        <v>100</v>
      </c>
      <c r="F87" s="112">
        <v>100</v>
      </c>
      <c r="G87" s="112">
        <v>100</v>
      </c>
      <c r="H87" s="246">
        <v>100</v>
      </c>
      <c r="I87" s="247"/>
    </row>
    <row r="88" spans="1:9">
      <c r="A88" s="108" t="s">
        <v>122</v>
      </c>
      <c r="B88" s="9">
        <v>1.7328059008963437</v>
      </c>
      <c r="C88" s="9">
        <v>1.8987856643138075</v>
      </c>
      <c r="D88" s="9">
        <v>1.3777158757901748</v>
      </c>
      <c r="E88" s="9">
        <v>2.8220830253277827</v>
      </c>
      <c r="F88" s="9">
        <v>4.1691640576604332</v>
      </c>
      <c r="G88" s="9">
        <v>7.0453151998216379</v>
      </c>
      <c r="H88" s="10">
        <v>8.729195561719834</v>
      </c>
      <c r="I88" s="176"/>
    </row>
    <row r="89" spans="1:9">
      <c r="A89" s="108" t="s">
        <v>123</v>
      </c>
      <c r="B89" s="9">
        <v>7.848637854646519</v>
      </c>
      <c r="C89" s="9">
        <v>6.3624818997104811</v>
      </c>
      <c r="D89" s="9">
        <v>9.4587942902753284</v>
      </c>
      <c r="E89" s="9">
        <v>10.207991285063999</v>
      </c>
      <c r="F89" s="9">
        <v>3.7666795024192607</v>
      </c>
      <c r="G89" s="9">
        <v>9.8210802073463022</v>
      </c>
      <c r="H89" s="10">
        <v>7.1688626907073516</v>
      </c>
      <c r="I89" s="176"/>
    </row>
    <row r="90" spans="1:9" s="249" customFormat="1">
      <c r="A90" s="241" t="s">
        <v>124</v>
      </c>
      <c r="B90" s="9">
        <v>5.4067717185899733</v>
      </c>
      <c r="C90" s="9">
        <v>5.2207186339429983</v>
      </c>
      <c r="D90" s="9">
        <v>4.7622431846521227</v>
      </c>
      <c r="E90" s="9">
        <v>4.1408395907092554</v>
      </c>
      <c r="F90" s="9">
        <v>6.8080831756768072</v>
      </c>
      <c r="G90" s="9">
        <v>10.746335209854523</v>
      </c>
      <c r="H90" s="10">
        <v>9.361997226074898</v>
      </c>
      <c r="I90" s="244"/>
    </row>
    <row r="91" spans="1:9">
      <c r="A91" s="108" t="s">
        <v>125</v>
      </c>
      <c r="B91" s="9">
        <v>1.6034941478263933</v>
      </c>
      <c r="C91" s="9">
        <v>1.5685062241019219</v>
      </c>
      <c r="D91" s="9">
        <v>0.84661638705829911</v>
      </c>
      <c r="E91" s="9">
        <v>0.90837645411041501</v>
      </c>
      <c r="F91" s="9">
        <v>1.988313884377773</v>
      </c>
      <c r="G91" s="9">
        <v>1.6777214202106907</v>
      </c>
      <c r="H91" s="10">
        <v>1.46497919556172</v>
      </c>
      <c r="I91" s="176"/>
    </row>
    <row r="92" spans="1:9">
      <c r="A92" s="108" t="s">
        <v>126</v>
      </c>
      <c r="B92" s="9">
        <v>6.7311399841947051</v>
      </c>
      <c r="C92" s="9">
        <v>6.6156932828337744</v>
      </c>
      <c r="D92" s="9">
        <v>11.162835212750242</v>
      </c>
      <c r="E92" s="9">
        <v>7.0589425358907514</v>
      </c>
      <c r="F92" s="9">
        <v>6.4538164040918149</v>
      </c>
      <c r="G92" s="9">
        <v>7.0453151998216379</v>
      </c>
      <c r="H92" s="10">
        <v>8.4257975034674075</v>
      </c>
      <c r="I92" s="176"/>
    </row>
    <row r="93" spans="1:9">
      <c r="A93" s="108" t="s">
        <v>127</v>
      </c>
      <c r="B93" s="9">
        <v>2.4879530784420281</v>
      </c>
      <c r="C93" s="9">
        <v>2.820262733569733</v>
      </c>
      <c r="D93" s="9">
        <v>1.0720325308839829</v>
      </c>
      <c r="E93" s="9">
        <v>1.5408318095163986</v>
      </c>
      <c r="F93" s="9">
        <v>25.136198496542718</v>
      </c>
      <c r="G93" s="9">
        <v>2.669862326514687</v>
      </c>
      <c r="H93" s="10">
        <v>2.479195561719834</v>
      </c>
      <c r="I93" s="176"/>
    </row>
    <row r="94" spans="1:9">
      <c r="A94" s="108" t="s">
        <v>128</v>
      </c>
      <c r="B94" s="9">
        <v>18.315534882370184</v>
      </c>
      <c r="C94" s="9">
        <v>20.570748904563199</v>
      </c>
      <c r="D94" s="9">
        <v>15.12890003601621</v>
      </c>
      <c r="E94" s="9">
        <v>8.9155351515387302</v>
      </c>
      <c r="F94" s="9">
        <v>3.6377639002829447</v>
      </c>
      <c r="G94" s="9">
        <v>11.181093584527062</v>
      </c>
      <c r="H94" s="10">
        <v>14.016990291262136</v>
      </c>
      <c r="I94" s="176"/>
    </row>
    <row r="95" spans="1:9">
      <c r="A95" s="108" t="s">
        <v>129</v>
      </c>
      <c r="B95" s="9">
        <v>2.2153456575920107</v>
      </c>
      <c r="C95" s="9">
        <v>1.9827042153658294</v>
      </c>
      <c r="D95" s="9">
        <v>3.4557274918667864</v>
      </c>
      <c r="E95" s="9">
        <v>4.3527992841302563</v>
      </c>
      <c r="F95" s="9">
        <v>1.0370171943277136</v>
      </c>
      <c r="G95" s="9">
        <v>5.6016944428961599</v>
      </c>
      <c r="H95" s="10">
        <v>6.5187239944521513</v>
      </c>
      <c r="I95" s="176"/>
    </row>
    <row r="96" spans="1:9">
      <c r="A96" s="108" t="s">
        <v>130</v>
      </c>
      <c r="B96" s="9">
        <v>1.1695508622282942</v>
      </c>
      <c r="C96" s="9">
        <v>1.5292871461612831</v>
      </c>
      <c r="D96" s="9">
        <v>0.86035927073579399</v>
      </c>
      <c r="E96" s="9">
        <v>1.0089094658211102</v>
      </c>
      <c r="F96" s="9">
        <v>4.9814997739791398</v>
      </c>
      <c r="G96" s="9">
        <v>2.9374059416977873</v>
      </c>
      <c r="H96" s="10">
        <v>4.1175450762829406</v>
      </c>
      <c r="I96" s="176"/>
    </row>
    <row r="97" spans="1:9">
      <c r="A97" s="108" t="s">
        <v>131</v>
      </c>
      <c r="B97" s="9">
        <v>16.522326677189852</v>
      </c>
      <c r="C97" s="9">
        <v>19.741368163528143</v>
      </c>
      <c r="D97" s="9">
        <v>3.5597901401434671</v>
      </c>
      <c r="E97" s="9">
        <v>2.9419133953235028</v>
      </c>
      <c r="F97" s="9">
        <v>8.1287146947044153</v>
      </c>
      <c r="G97" s="9">
        <v>6.0364528175686969</v>
      </c>
      <c r="H97" s="10">
        <v>5.3831484049930651</v>
      </c>
      <c r="I97" s="176"/>
    </row>
    <row r="98" spans="1:9">
      <c r="A98" s="108" t="s">
        <v>132</v>
      </c>
      <c r="B98" s="9">
        <v>3.6373961445747387</v>
      </c>
      <c r="C98" s="9">
        <v>3.202734374665503</v>
      </c>
      <c r="D98" s="9">
        <v>8.5564288826575652</v>
      </c>
      <c r="E98" s="9">
        <v>10.631910671906002</v>
      </c>
      <c r="F98" s="9">
        <v>6.6152120410520858</v>
      </c>
      <c r="G98" s="9">
        <v>5.846942756814002</v>
      </c>
      <c r="H98" s="10">
        <v>4.7070041608876556</v>
      </c>
      <c r="I98" s="176"/>
    </row>
    <row r="99" spans="1:9">
      <c r="A99" s="108" t="s">
        <v>133</v>
      </c>
      <c r="B99" s="9">
        <v>2.0976029897167723</v>
      </c>
      <c r="C99" s="9">
        <v>2.0697483042886664</v>
      </c>
      <c r="D99" s="9">
        <v>1.7821180225709616</v>
      </c>
      <c r="E99" s="9">
        <v>2.3478971326304321</v>
      </c>
      <c r="F99" s="9">
        <v>5.1713572971253496</v>
      </c>
      <c r="G99" s="9">
        <v>2.3633019341173847</v>
      </c>
      <c r="H99" s="10">
        <v>2.2971567267683772</v>
      </c>
      <c r="I99" s="176"/>
    </row>
    <row r="100" spans="1:9">
      <c r="A100" s="108" t="s">
        <v>134</v>
      </c>
      <c r="B100" s="9">
        <v>2.1293587870043034</v>
      </c>
      <c r="C100" s="9">
        <v>1.9360352252399602</v>
      </c>
      <c r="D100" s="9">
        <v>1.5654403816732787</v>
      </c>
      <c r="E100" s="9">
        <v>2.126288760066918</v>
      </c>
      <c r="F100" s="9">
        <v>2.2504980830082544</v>
      </c>
      <c r="G100" s="9">
        <v>2.7311744049941478</v>
      </c>
      <c r="H100" s="10">
        <v>1.9417475728155342</v>
      </c>
      <c r="I100" s="176"/>
    </row>
    <row r="101" spans="1:9">
      <c r="A101" s="108" t="s">
        <v>135</v>
      </c>
      <c r="B101" s="9">
        <v>7.3836016661376664</v>
      </c>
      <c r="C101" s="9">
        <v>8.6918639252131573</v>
      </c>
      <c r="D101" s="9">
        <v>5.7266870046744422</v>
      </c>
      <c r="E101" s="9">
        <v>5.2656888300976536</v>
      </c>
      <c r="F101" s="9">
        <v>5.8467411140317092</v>
      </c>
      <c r="G101" s="9">
        <v>5.506939412518812</v>
      </c>
      <c r="H101" s="10">
        <v>7.1168515950069349</v>
      </c>
      <c r="I101" s="176"/>
    </row>
    <row r="102" spans="1:9">
      <c r="A102" s="108" t="s">
        <v>136</v>
      </c>
      <c r="B102" s="9">
        <v>18.896798551607354</v>
      </c>
      <c r="C102" s="9">
        <v>13.75446459536273</v>
      </c>
      <c r="D102" s="9">
        <v>28.942688232883075</v>
      </c>
      <c r="E102" s="9">
        <v>32.821538341827797</v>
      </c>
      <c r="F102" s="9">
        <v>9.9532890220830765</v>
      </c>
      <c r="G102" s="9">
        <v>13.655872024970739</v>
      </c>
      <c r="H102" s="10">
        <v>10.228848821081831</v>
      </c>
      <c r="I102" s="176"/>
    </row>
    <row r="103" spans="1:9">
      <c r="A103" s="108" t="s">
        <v>137</v>
      </c>
      <c r="B103" s="9">
        <v>1.8216810969828678</v>
      </c>
      <c r="C103" s="9">
        <v>2.0345967071388142</v>
      </c>
      <c r="D103" s="9">
        <v>1.7416230553682714</v>
      </c>
      <c r="E103" s="9">
        <v>2.908609889896121</v>
      </c>
      <c r="F103" s="9">
        <v>4.0556513586365082</v>
      </c>
      <c r="G103" s="9">
        <v>5.1334931163257345</v>
      </c>
      <c r="H103" s="10">
        <v>6.0506241331484052</v>
      </c>
      <c r="I103" s="176"/>
    </row>
    <row r="104" spans="1:9" ht="6" customHeight="1">
      <c r="A104" s="251"/>
      <c r="B104" s="173"/>
      <c r="C104" s="173"/>
      <c r="D104" s="173"/>
      <c r="E104" s="173"/>
      <c r="F104" s="173"/>
      <c r="G104" s="173"/>
      <c r="H104" s="178"/>
      <c r="I104" s="176"/>
    </row>
    <row r="105" spans="1:9" s="163" customFormat="1" ht="10.199999999999999">
      <c r="A105" s="113" t="s">
        <v>611</v>
      </c>
      <c r="B105" s="295"/>
      <c r="C105" s="295"/>
      <c r="D105" s="295"/>
      <c r="E105" s="295"/>
      <c r="F105" s="295"/>
      <c r="G105" s="295"/>
      <c r="H105" s="295"/>
    </row>
    <row r="106" spans="1:9" s="163" customFormat="1" ht="10.199999999999999">
      <c r="A106" s="113" t="s">
        <v>612</v>
      </c>
    </row>
    <row r="107" spans="1:9" s="163" customFormat="1" ht="10.199999999999999">
      <c r="A107" s="113" t="s">
        <v>648</v>
      </c>
    </row>
    <row r="108" spans="1:9" s="163" customFormat="1" ht="10.199999999999999">
      <c r="A108" s="113" t="s">
        <v>613</v>
      </c>
    </row>
  </sheetData>
  <customSheetViews>
    <customSheetView guid="{9B992861-3AC3-4AC1-AB34-7184421AE797}">
      <pane xSplit="1" ySplit="9" topLeftCell="C82" activePane="bottomRight" state="frozen"/>
      <selection pane="bottomRight" activeCell="J91" sqref="J91"/>
      <pageMargins left="0" right="0" top="0" bottom="0" header="0" footer="0"/>
      <printOptions horizontalCentered="1"/>
      <pageSetup paperSize="9" orientation="portrait" horizontalDpi="4294967294" verticalDpi="4294967295" r:id="rId1"/>
    </customSheetView>
    <customSheetView guid="{19B7ECBE-69EE-4DBE-BD16-EF1085DA02C7}">
      <pane xSplit="1" ySplit="9" topLeftCell="C109" activePane="bottomRight" state="frozen"/>
      <selection pane="bottomRight" activeCell="J91" sqref="J91"/>
      <pageMargins left="0" right="0" top="0" bottom="0" header="0" footer="0"/>
      <printOptions horizontalCentered="1"/>
      <pageSetup paperSize="9" orientation="portrait" horizontalDpi="4294967294" verticalDpi="4294967295" r:id="rId2"/>
    </customSheetView>
    <customSheetView guid="{29E01DBE-1661-4C34-BC41-66AA3D6D32EB}">
      <pane xSplit="1" ySplit="9" topLeftCell="B10" activePane="bottomRight" state="frozen"/>
      <selection pane="bottomRight" activeCell="I36" sqref="I36"/>
      <pageMargins left="0" right="0" top="0" bottom="0" header="0" footer="0"/>
      <printOptions horizontalCentered="1"/>
      <pageSetup paperSize="9" orientation="portrait" horizontalDpi="4294967294" verticalDpi="4294967295" r:id="rId3"/>
    </customSheetView>
    <customSheetView guid="{08F4DDD3-9D6E-4158-840D-C525428F9A47}">
      <pane xSplit="1" ySplit="9" topLeftCell="B25" activePane="bottomRight" state="frozen"/>
      <selection pane="bottomRight" activeCell="I36" sqref="I36"/>
      <pageMargins left="0" right="0" top="0" bottom="0" header="0" footer="0"/>
      <printOptions horizontalCentered="1"/>
      <pageSetup paperSize="9" orientation="portrait" horizontalDpi="4294967294" verticalDpi="4294967295" r:id="rId4"/>
    </customSheetView>
  </customSheetViews>
  <mergeCells count="35">
    <mergeCell ref="A82:A85"/>
    <mergeCell ref="B82:F82"/>
    <mergeCell ref="G82:H83"/>
    <mergeCell ref="B83:C83"/>
    <mergeCell ref="D83:E83"/>
    <mergeCell ref="F83:F84"/>
    <mergeCell ref="B85:H85"/>
    <mergeCell ref="A56:A60"/>
    <mergeCell ref="B56:H56"/>
    <mergeCell ref="B57:D57"/>
    <mergeCell ref="E57:E59"/>
    <mergeCell ref="F57:F59"/>
    <mergeCell ref="G57:G59"/>
    <mergeCell ref="H57:H59"/>
    <mergeCell ref="B58:B59"/>
    <mergeCell ref="C58:D58"/>
    <mergeCell ref="B60:H60"/>
    <mergeCell ref="A31:A34"/>
    <mergeCell ref="B31:F31"/>
    <mergeCell ref="G31:H32"/>
    <mergeCell ref="B32:C32"/>
    <mergeCell ref="D32:E32"/>
    <mergeCell ref="F32:F33"/>
    <mergeCell ref="B34:F34"/>
    <mergeCell ref="G34:H34"/>
    <mergeCell ref="A5:A9"/>
    <mergeCell ref="B5:H5"/>
    <mergeCell ref="B6:D6"/>
    <mergeCell ref="E6:E8"/>
    <mergeCell ref="F6:F8"/>
    <mergeCell ref="G6:G8"/>
    <mergeCell ref="H6:H8"/>
    <mergeCell ref="B7:B8"/>
    <mergeCell ref="C7:D7"/>
    <mergeCell ref="B9:H9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4294967295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45</vt:i4>
      </vt:variant>
      <vt:variant>
        <vt:lpstr>Zakresy nazwane</vt:lpstr>
      </vt:variant>
      <vt:variant>
        <vt:i4>16</vt:i4>
      </vt:variant>
    </vt:vector>
  </HeadingPairs>
  <TitlesOfParts>
    <vt:vector size="61" baseType="lpstr">
      <vt:lpstr>Spis treści</vt:lpstr>
      <vt:lpstr>Tabl.1</vt:lpstr>
      <vt:lpstr>Tabl.2</vt:lpstr>
      <vt:lpstr>Tabl.3</vt:lpstr>
      <vt:lpstr>Tabl.4</vt:lpstr>
      <vt:lpstr>Tabl.5</vt:lpstr>
      <vt:lpstr>Tabl.6</vt:lpstr>
      <vt:lpstr>Tabl.7</vt:lpstr>
      <vt:lpstr>Tabl.8</vt:lpstr>
      <vt:lpstr>Tabl.9</vt:lpstr>
      <vt:lpstr>Tabl.10</vt:lpstr>
      <vt:lpstr>Tabl.11</vt:lpstr>
      <vt:lpstr>Tabl.12</vt:lpstr>
      <vt:lpstr>Tabl.13</vt:lpstr>
      <vt:lpstr>Tabl.14</vt:lpstr>
      <vt:lpstr>Tabl.15</vt:lpstr>
      <vt:lpstr>Tabl.16</vt:lpstr>
      <vt:lpstr>Tabl.17</vt:lpstr>
      <vt:lpstr>Tabl.18</vt:lpstr>
      <vt:lpstr>Tabl.19</vt:lpstr>
      <vt:lpstr>Tabl.20</vt:lpstr>
      <vt:lpstr>Tabl.21</vt:lpstr>
      <vt:lpstr>Tabl.22</vt:lpstr>
      <vt:lpstr>Tabl.23</vt:lpstr>
      <vt:lpstr>Tabl.24</vt:lpstr>
      <vt:lpstr>Tabl.25</vt:lpstr>
      <vt:lpstr>Tabl.26</vt:lpstr>
      <vt:lpstr>Tabl.27</vt:lpstr>
      <vt:lpstr>Tabl.28</vt:lpstr>
      <vt:lpstr>Tabl.29</vt:lpstr>
      <vt:lpstr>Tabl.30</vt:lpstr>
      <vt:lpstr>Tabl.31</vt:lpstr>
      <vt:lpstr>Tabl.32</vt:lpstr>
      <vt:lpstr>Tabl.33</vt:lpstr>
      <vt:lpstr>Tabl.34</vt:lpstr>
      <vt:lpstr>Tabl.35</vt:lpstr>
      <vt:lpstr>Tabl.36</vt:lpstr>
      <vt:lpstr>Tabl.37</vt:lpstr>
      <vt:lpstr>Tabl.38</vt:lpstr>
      <vt:lpstr>Tabl.39</vt:lpstr>
      <vt:lpstr>Tabl.40</vt:lpstr>
      <vt:lpstr>Tabl.41</vt:lpstr>
      <vt:lpstr>Tabl.42</vt:lpstr>
      <vt:lpstr>Tabl.43</vt:lpstr>
      <vt:lpstr>Tabl.44</vt:lpstr>
      <vt:lpstr>Tabl.5!_Hlk196018957</vt:lpstr>
      <vt:lpstr>Tabl.13!Obszar_wydruku</vt:lpstr>
      <vt:lpstr>Tabl.14!Obszar_wydruku</vt:lpstr>
      <vt:lpstr>Tabl.17!Obszar_wydruku</vt:lpstr>
      <vt:lpstr>Tabl.18!Obszar_wydruku</vt:lpstr>
      <vt:lpstr>Tabl.32!Obszar_wydruku</vt:lpstr>
      <vt:lpstr>Tabl.33!Obszar_wydruku</vt:lpstr>
      <vt:lpstr>Tabl.34!Obszar_wydruku</vt:lpstr>
      <vt:lpstr>Tabl.35!Obszar_wydruku</vt:lpstr>
      <vt:lpstr>Tabl.36!Obszar_wydruku</vt:lpstr>
      <vt:lpstr>Tabl.37!Obszar_wydruku</vt:lpstr>
      <vt:lpstr>Tabl.38!Obszar_wydruku</vt:lpstr>
      <vt:lpstr>Tabl.5!Obszar_wydruku</vt:lpstr>
      <vt:lpstr>Tabl.10!OLE_LINK6</vt:lpstr>
      <vt:lpstr>Tabl.13!OLE_LINK6</vt:lpstr>
      <vt:lpstr>Tabl.14!OLE_LINK6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2019-07-03T06:30:22Z</cp:lastPrinted>
  <dcterms:created xsi:type="dcterms:W3CDTF">2016-04-04T07:18:35Z</dcterms:created>
  <dcterms:modified xsi:type="dcterms:W3CDTF">2025-07-24T12:11:47Z</dcterms:modified>
</cp:coreProperties>
</file>