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6DE549F3-2D5F-4C7C-89B7-0E0ADFD4E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externalReferences>
    <externalReference r:id="rId4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  <c r="C5" i="4" l="1"/>
  <c r="B5" i="4"/>
</calcChain>
</file>

<file path=xl/sharedStrings.xml><?xml version="1.0" encoding="utf-8"?>
<sst xmlns="http://schemas.openxmlformats.org/spreadsheetml/2006/main" count="669" uniqueCount="240">
  <si>
    <t>Wykres 1. Przyrost naturalny na 1000 ludności w 2021 r.</t>
  </si>
  <si>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</si>
  <si>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</si>
  <si>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</si>
  <si>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</si>
  <si>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</si>
  <si>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</si>
  <si>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</si>
  <si>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</si>
  <si>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</si>
  <si>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</si>
  <si>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</si>
  <si>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</si>
  <si>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</si>
  <si>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</si>
  <si>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</si>
  <si>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</si>
  <si>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</si>
  <si>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</si>
  <si>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</si>
  <si>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</si>
  <si>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</si>
  <si>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</si>
  <si>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</si>
  <si>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</si>
  <si>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</si>
  <si>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</si>
  <si>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</si>
  <si>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</si>
  <si>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</si>
  <si>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</si>
  <si>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</si>
  <si>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</si>
  <si>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</si>
  <si>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</si>
  <si>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</si>
  <si>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</si>
  <si>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</si>
  <si>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</si>
  <si>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</si>
  <si>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</si>
  <si>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</si>
  <si>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</si>
  <si>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</si>
  <si>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Wykres 4. Struktura przeciętnego zatrudnienia według sekcji PKD w okresie styczeń–czerwiec 2022 r.</t>
  </si>
  <si>
    <t>Administrowanie i działalnośc wspierająca</t>
  </si>
  <si>
    <t>Pozostałe</t>
  </si>
  <si>
    <t>Wykres 5. Bezrobotni zarejestrowani według wieku w końcu czerwca 2022 r.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</si>
  <si>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</si>
  <si>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</si>
  <si>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</si>
  <si>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</si>
  <si>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</si>
  <si>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</si>
  <si>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</si>
  <si>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Wykres 6. Bezrobotni zarejestrowani według poziomu wykształcenia w końcu czerwca 2022 r.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</si>
  <si>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</si>
  <si>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</si>
  <si>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</si>
  <si>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</si>
  <si>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</si>
  <si>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Wykres 7. Bezrobotni zarejestrowani w Rzeszowie według czasu pozostawania bez pracy w końcu czerwca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</si>
  <si>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</si>
  <si>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</si>
  <si>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</si>
  <si>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</si>
  <si>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</si>
  <si>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</si>
  <si>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</si>
  <si>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</si>
  <si>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</si>
  <si>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</si>
  <si>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</si>
  <si>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</si>
  <si>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</si>
  <si>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</si>
  <si>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</si>
  <si>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</si>
  <si>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</si>
  <si>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</si>
  <si>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</si>
  <si>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</si>
  <si>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</si>
  <si>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</si>
  <si>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</si>
  <si>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</si>
  <si>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</si>
  <si>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</si>
  <si>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01-06 2021</t>
  </si>
  <si>
    <t>01-06 2022</t>
  </si>
  <si>
    <t>Województwo podkarpackie</t>
  </si>
  <si>
    <t>0-9</t>
  </si>
  <si>
    <t>10-49</t>
  </si>
  <si>
    <t>50-249</t>
  </si>
  <si>
    <t>powyżej 250</t>
  </si>
  <si>
    <t>01–06 2019</t>
  </si>
  <si>
    <t>01–06 2020</t>
  </si>
  <si>
    <t>01–06 2021</t>
  </si>
  <si>
    <t>01–06 2022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</si>
  <si>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</si>
  <si>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</si>
  <si>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</si>
  <si>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</si>
  <si>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</si>
  <si>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</si>
  <si>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</si>
  <si>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 xml:space="preserve"> Rzeszów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</si>
  <si>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</si>
  <si>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</si>
  <si>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</si>
  <si>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</si>
  <si>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</si>
  <si>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</si>
  <si>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</si>
  <si>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>Wykres 23. Przyrost naturalny na 1000 ludności w 2021 r.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</si>
  <si>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</si>
  <si>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</si>
  <si>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</si>
  <si>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</si>
  <si>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</si>
  <si>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</si>
  <si>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</si>
  <si>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</si>
  <si>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</si>
  <si>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</si>
  <si>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</si>
  <si>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</si>
  <si>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</si>
  <si>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</si>
  <si>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</si>
  <si>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</si>
  <si>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</si>
  <si>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Wykres 24. Saldo migracji stałej na 1000 ludności w 2021 r.</t>
  </si>
  <si>
    <t>Saldo migracji stałej na 1000 ludności</t>
  </si>
  <si>
    <t>Wykres 25. Mediana wieku w 2021 r.</t>
  </si>
  <si>
    <t>Mediana wieku</t>
  </si>
  <si>
    <t>Wykres 26. Wskaźnik obciążenia demograficznego w 2021 r.</t>
  </si>
  <si>
    <t>Wskaźnik obciążenia demograficznego</t>
  </si>
  <si>
    <t>Wykres 27. Przeciętne zatrudnienie w sektorze przedsiębiorstw w okresie styczeń–czerwiec 2022 r.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</si>
  <si>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</si>
  <si>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</si>
  <si>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</si>
  <si>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</si>
  <si>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</si>
  <si>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</si>
  <si>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</si>
  <si>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</si>
  <si>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</si>
  <si>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</si>
  <si>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</si>
  <si>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</si>
  <si>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</si>
  <si>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</si>
  <si>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</si>
  <si>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</si>
  <si>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</si>
  <si>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w tym przemysł</t>
  </si>
  <si>
    <t>Wykres 29. Udział bezrobotnych będących w szczególnej sytuacji na rynku pracy w końcu czerwca 2022 r.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</si>
  <si>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</si>
  <si>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</si>
  <si>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</si>
  <si>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</si>
  <si>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>Wykres 35. Struktura mieszkań według powierzchni użytkowej na rynku pierwotnym - oferty</t>
  </si>
  <si>
    <t xml:space="preserve"> (40; 60]</t>
  </si>
  <si>
    <t xml:space="preserve"> (60; 80]</t>
  </si>
  <si>
    <t>Wykres 36. Struktura mieszkań według powierzchni użytkowej na rynku wtórnym - oferty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</si>
  <si>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</si>
  <si>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</si>
  <si>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</si>
  <si>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</si>
  <si>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</si>
  <si>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</si>
  <si>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</si>
  <si>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</si>
  <si>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</si>
  <si>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</si>
  <si>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</si>
  <si>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</si>
  <si>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</si>
  <si>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</si>
  <si>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r>
      <t>Działalność profesjonalna, naukowa i techniczna</t>
    </r>
    <r>
      <rPr>
        <vertAlign val="superscript"/>
        <sz val="8"/>
        <rFont val="Arial"/>
        <family val="2"/>
        <charset val="238"/>
      </rPr>
      <t>a</t>
    </r>
  </si>
  <si>
    <t>w zł</t>
  </si>
  <si>
    <t>w %</t>
  </si>
  <si>
    <t>Poniżej 1 miesiąca</t>
  </si>
  <si>
    <t>Powyżej 24 m-cy</t>
  </si>
  <si>
    <t>01–06 2018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</si>
  <si>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</si>
  <si>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</si>
  <si>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</si>
  <si>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</si>
  <si>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</si>
  <si>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</si>
  <si>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</si>
  <si>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</si>
  <si>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</si>
  <si>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</si>
  <si>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</si>
  <si>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</si>
  <si>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</si>
  <si>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Wykres 19. Struktura produkcji budowlano-montażowej według działów PKD w okresie styczeń–czerwiec 2022 r.</t>
  </si>
  <si>
    <t>Wykres 20. Liczba zdarzeń zarejestrowanych w Systemie Wspomagania Decyzji PSP w okresie styczeń–czerwiec 2022 r.</t>
  </si>
  <si>
    <t>Wykres 21. Zdarzenia według rodzaju w okresie styczeń–czerwiec 2022 r.</t>
  </si>
  <si>
    <t>w tys.</t>
  </si>
  <si>
    <t xml:space="preserve">Do 25 roku życia </t>
  </si>
  <si>
    <t xml:space="preserve">Powyżej 50 roku życia </t>
  </si>
  <si>
    <t>Wykres 32. Korzystający z noclegów w turystycznych obiektach noclegowych w okresie styczeń–czerwiec 2022 r.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</si>
  <si>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</si>
  <si>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</si>
  <si>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</si>
  <si>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</si>
  <si>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</si>
  <si>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</si>
  <si>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</si>
  <si>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</si>
  <si>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</si>
  <si>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</si>
  <si>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</si>
  <si>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</si>
  <si>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</si>
  <si>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 &gt;80 m2</t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</si>
  <si>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</si>
  <si>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</si>
  <si>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</si>
  <si>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 xml:space="preserve">Biuletyn Statystyczny Rzeszowa 2 kwartał 2022 r. </t>
  </si>
  <si>
    <t>Spis wykresów</t>
  </si>
  <si>
    <t>Wykres 3. Przeciętne miesięczne wynagrodzenie brutto według wybranych sekcji PKD 
w okresie styczeń–czerwiec 2022 r.</t>
  </si>
  <si>
    <t>Powrót do spisu wykresów</t>
  </si>
  <si>
    <t>Wykres 8. Udział przychodów ze sprzedaży produktów, towarów i materiałów na eksport w przychodach
ze sprzedaży produktów, towarów i materiałów ogółem</t>
  </si>
  <si>
    <t>Wykres 14. Dynamika liczby przedsiębiorstw wpisanych do rejestru REGON według klas wielkości
w końcu czerwca 2022 r. (analogiczny okres poprzedniego roku=100)</t>
  </si>
  <si>
    <t>Wykres 15. Struktura przedsiębiorstw wpisanych do rejestru REGON według sekcji PKD 
w okresie styczeń–czerwiec 2022 r.</t>
  </si>
  <si>
    <t>Wykres 17. Struktura produkcji sprzedanej przetwórstwa przemysłowego według działów PKD
w okresie styczeń–czerwiec 2022 r.</t>
  </si>
  <si>
    <t>Wykres 22. Przypuszczalna przyczyna pożarów w okresie styczeń–czerwiec 2022 r.</t>
  </si>
  <si>
    <t>Wykres 28. Przeciętne miesięczne wynagrodzenie brutto w sektorze przedsiębiorstw
w okresie styczeń–czerwiec 2022 r.</t>
  </si>
  <si>
    <t>Wykres 30. Mieszkania, na budowę których wydano pozwolenia lub dokonano zgłoszenia z projektem
budowlanym oraz mieszkania, których budowę rozpoczęto w okresie styczeń–czerwiec 2022 r.</t>
  </si>
  <si>
    <t>Wykres 31. Przestępstwa stwierdzone przez Policję w zakończonych postępowaniach
w okresie styczeń–czerwiec 2022 r.</t>
  </si>
  <si>
    <t>Wykres 33. Oferty i transakcje na rynku pierwotnym</t>
  </si>
  <si>
    <t>Wykres 37. Cena za m² mieszkania oraz udział ofert na rynku wtórnym w wybranych lokalizacjach Rzeszowa 
w 2 kwartale 2022 r. - sprzedaż</t>
  </si>
  <si>
    <t>Wykres 38. Cena za m² mieszkania oraz udział ofert na rynku wtórnym w wybranych lokalizacjach Rzeszowa
w 2 kwartale 2022 r. - wynajem</t>
  </si>
  <si>
    <t>Rozdział 1. Rzeszów na tle województwa podkarpackiego</t>
  </si>
  <si>
    <t>Rozdział 2. Rzeszów na tle miast wojewódzkich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</si>
</sst>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3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164" fontId="3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0" fontId="3" fillId="0" borderId="3" xfId="0" applyFont="1" applyFill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2" fontId="3" fillId="0" borderId="3" xfId="0" applyNumberFormat="1" applyFont="1" applyBorder="1"/>
    <xf numFmtId="2" fontId="7" fillId="0" borderId="3" xfId="0" applyNumberFormat="1" applyFont="1" applyBorder="1"/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10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0" fontId="11" fillId="0" borderId="1" xfId="0" applyFont="1" applyFill="1" applyBorder="1"/>
    <xf numFmtId="164" fontId="11" fillId="0" borderId="1" xfId="0" applyNumberFormat="1" applyFont="1" applyFill="1" applyBorder="1"/>
    <xf numFmtId="2" fontId="11" fillId="0" borderId="0" xfId="0" applyNumberFormat="1" applyFont="1" applyFill="1"/>
    <xf numFmtId="2" fontId="11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1" fillId="0" borderId="1" xfId="4" applyNumberFormat="1" applyFont="1" applyFill="1" applyBorder="1" applyAlignment="1">
      <alignment wrapText="1"/>
    </xf>
    <xf numFmtId="1" fontId="11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" fontId="7" fillId="0" borderId="1" xfId="0" applyNumberFormat="1" applyFont="1" applyFill="1" applyBorder="1" applyProtection="1"/>
    <xf numFmtId="1" fontId="3" fillId="0" borderId="1" xfId="0" applyNumberFormat="1" applyFont="1" applyFill="1" applyBorder="1" applyProtection="1"/>
    <xf numFmtId="0" fontId="14" fillId="0" borderId="0" xfId="0" applyFont="1"/>
    <xf numFmtId="0" fontId="3" fillId="0" borderId="0" xfId="5" applyFont="1"/>
    <xf numFmtId="0" fontId="15" fillId="0" borderId="0" xfId="0" applyFont="1"/>
    <xf numFmtId="0" fontId="15" fillId="0" borderId="0" xfId="5" applyFont="1" applyAlignment="1">
      <alignment vertical="top" wrapText="1"/>
    </xf>
    <xf numFmtId="0" fontId="13" fillId="0" borderId="0" xfId="5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3" fillId="0" borderId="0" xfId="5" applyAlignment="1">
      <alignment vertical="top" wrapText="1"/>
    </xf>
    <xf numFmtId="0" fontId="3" fillId="0" borderId="0" xfId="5" applyFont="1" applyAlignment="1">
      <alignment vertical="top" wrapText="1"/>
    </xf>
    <xf numFmtId="0" fontId="3" fillId="0" borderId="0" xfId="5" applyFont="1" applyFill="1"/>
    <xf numFmtId="0" fontId="3" fillId="0" borderId="0" xfId="5" applyFont="1" applyAlignment="1">
      <alignment wrapText="1"/>
    </xf>
    <xf numFmtId="0" fontId="3" fillId="0" borderId="0" xfId="5" applyFont="1" applyFill="1" applyAlignment="1">
      <alignment vertical="top" wrapText="1"/>
    </xf>
    <xf numFmtId="0" fontId="3" fillId="0" borderId="0" xfId="5" applyFont="1" applyAlignme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16" fillId="0" borderId="0" xfId="5" applyFont="1"/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1" fillId="3" borderId="10" xfId="4" applyNumberFormat="1" applyFont="1" applyFill="1" applyBorder="1" applyAlignment="1">
      <alignment horizontal="center" vertical="center" wrapText="1"/>
    </xf>
    <xf numFmtId="1" fontId="11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lotw/AppData/Local/Temp/Temp1_B-06%20Budownictwo%20mieszkaniowe%20PL%20i%20WW_m_062022.zip/B06%20Budownictwo%20mieszkaniowe%20PL%20i%20WW%20narastaj&#261;ce_m_06_20220714_14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Normal="100" workbookViewId="0"/>
  </sheetViews>
  <sheetFormatPr defaultRowHeight="15"/>
  <cols>
    <col min="1" max="1" width="100.85546875" customWidth="1"/>
  </cols>
  <sheetData>
    <row r="1" spans="1:11" ht="15.75">
      <c r="A1" s="89" t="s">
        <v>223</v>
      </c>
    </row>
    <row r="2" spans="1:11">
      <c r="A2" s="3"/>
    </row>
    <row r="3" spans="1:11">
      <c r="A3" s="1" t="s">
        <v>224</v>
      </c>
    </row>
    <row r="4" spans="1:11">
      <c r="A4" s="1"/>
    </row>
    <row r="5" spans="1:11">
      <c r="A5" s="1" t="s">
        <v>238</v>
      </c>
    </row>
    <row r="6" spans="1:11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22.5">
      <c r="A7" s="97" t="s">
        <v>179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22.5">
      <c r="A8" s="97" t="s">
        <v>225</v>
      </c>
      <c r="B8" s="92"/>
      <c r="C8" s="92"/>
      <c r="D8" s="91"/>
      <c r="E8" s="91"/>
      <c r="F8" s="91"/>
      <c r="G8" s="91"/>
      <c r="H8" s="91"/>
      <c r="I8" s="91"/>
      <c r="J8" s="91"/>
      <c r="K8" s="91"/>
    </row>
    <row r="9" spans="1:11">
      <c r="A9" s="90" t="s">
        <v>44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>
      <c r="A10" s="98" t="s">
        <v>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>
      <c r="A11" s="90" t="s">
        <v>55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1">
      <c r="A12" s="90" t="s">
        <v>61</v>
      </c>
    </row>
    <row r="13" spans="1:11" ht="23.25">
      <c r="A13" s="99" t="s">
        <v>227</v>
      </c>
      <c r="B13" s="93"/>
      <c r="C13" s="93"/>
      <c r="D13" s="93"/>
      <c r="E13" s="93"/>
      <c r="F13" s="93"/>
      <c r="G13" s="93"/>
      <c r="H13" s="93"/>
    </row>
    <row r="14" spans="1:11">
      <c r="A14" s="90" t="s">
        <v>66</v>
      </c>
    </row>
    <row r="15" spans="1:11">
      <c r="A15" s="90" t="s">
        <v>67</v>
      </c>
    </row>
    <row r="16" spans="1:11">
      <c r="A16" s="90" t="s">
        <v>68</v>
      </c>
    </row>
    <row r="17" spans="1:6">
      <c r="A17" s="90" t="s">
        <v>84</v>
      </c>
    </row>
    <row r="18" spans="1:6">
      <c r="A18" s="90" t="s">
        <v>87</v>
      </c>
    </row>
    <row r="19" spans="1:6" ht="23.25">
      <c r="A19" s="99" t="s">
        <v>228</v>
      </c>
      <c r="B19" s="93"/>
      <c r="C19" s="93"/>
      <c r="D19" s="93"/>
      <c r="E19" s="93"/>
      <c r="F19" s="93"/>
    </row>
    <row r="20" spans="1:6" ht="23.25">
      <c r="A20" s="99" t="s">
        <v>229</v>
      </c>
      <c r="B20" s="93"/>
      <c r="C20" s="93"/>
    </row>
    <row r="21" spans="1:6">
      <c r="A21" s="90" t="s">
        <v>192</v>
      </c>
    </row>
    <row r="22" spans="1:6" ht="22.5">
      <c r="A22" s="97" t="s">
        <v>230</v>
      </c>
      <c r="B22" s="96"/>
      <c r="C22" s="96"/>
      <c r="D22" s="96"/>
      <c r="E22" s="96"/>
      <c r="F22" s="96"/>
    </row>
    <row r="23" spans="1:6">
      <c r="A23" s="90" t="s">
        <v>198</v>
      </c>
    </row>
    <row r="24" spans="1:6">
      <c r="A24" s="90" t="s">
        <v>199</v>
      </c>
    </row>
    <row r="25" spans="1:6">
      <c r="A25" s="90" t="s">
        <v>200</v>
      </c>
    </row>
    <row r="26" spans="1:6">
      <c r="A26" s="90" t="s">
        <v>201</v>
      </c>
    </row>
    <row r="27" spans="1:6">
      <c r="A27" s="90" t="s">
        <v>231</v>
      </c>
    </row>
    <row r="28" spans="1:6">
      <c r="A28" s="90"/>
    </row>
    <row r="29" spans="1:6">
      <c r="A29" s="104" t="s">
        <v>239</v>
      </c>
    </row>
    <row r="30" spans="1:6">
      <c r="A30" s="90" t="s">
        <v>114</v>
      </c>
    </row>
    <row r="31" spans="1:6">
      <c r="A31" s="90" t="s">
        <v>132</v>
      </c>
    </row>
    <row r="32" spans="1:6">
      <c r="A32" s="90" t="s">
        <v>134</v>
      </c>
    </row>
    <row r="33" spans="1:9">
      <c r="A33" s="90" t="s">
        <v>136</v>
      </c>
    </row>
    <row r="34" spans="1:9">
      <c r="A34" s="98" t="s">
        <v>138</v>
      </c>
    </row>
    <row r="35" spans="1:9" ht="22.5">
      <c r="A35" s="100" t="s">
        <v>232</v>
      </c>
      <c r="B35" s="94"/>
      <c r="C35" s="94"/>
      <c r="D35" s="94"/>
      <c r="E35" s="94"/>
      <c r="F35" s="94"/>
      <c r="G35" s="94"/>
    </row>
    <row r="36" spans="1:9">
      <c r="A36" s="90" t="s">
        <v>157</v>
      </c>
    </row>
    <row r="37" spans="1:9" ht="22.5">
      <c r="A37" s="97" t="s">
        <v>233</v>
      </c>
      <c r="B37" s="95"/>
      <c r="C37" s="95"/>
      <c r="D37" s="95"/>
      <c r="E37" s="95"/>
      <c r="F37" s="95"/>
      <c r="G37" s="95"/>
    </row>
    <row r="38" spans="1:9" ht="22.5">
      <c r="A38" s="97" t="s">
        <v>234</v>
      </c>
      <c r="B38" s="95"/>
      <c r="C38" s="95"/>
    </row>
    <row r="39" spans="1:9">
      <c r="A39" s="101" t="s">
        <v>205</v>
      </c>
    </row>
    <row r="40" spans="1:9">
      <c r="A40" s="101" t="s">
        <v>235</v>
      </c>
    </row>
    <row r="41" spans="1:9">
      <c r="A41" s="90" t="s">
        <v>212</v>
      </c>
    </row>
    <row r="42" spans="1:9">
      <c r="A42" s="90" t="s">
        <v>162</v>
      </c>
    </row>
    <row r="43" spans="1:9">
      <c r="A43" s="90" t="s">
        <v>165</v>
      </c>
    </row>
    <row r="44" spans="1:9" ht="22.5">
      <c r="A44" s="97" t="s">
        <v>236</v>
      </c>
      <c r="B44" s="96"/>
      <c r="C44" s="96"/>
      <c r="D44" s="96"/>
      <c r="E44" s="96"/>
      <c r="F44" s="96"/>
      <c r="G44" s="96"/>
      <c r="H44" s="96"/>
      <c r="I44" s="96"/>
    </row>
    <row r="45" spans="1:9" ht="22.5">
      <c r="A45" s="97" t="s">
        <v>237</v>
      </c>
      <c r="B45" s="95"/>
      <c r="C45" s="95"/>
      <c r="D45" s="95"/>
      <c r="E45" s="95"/>
      <c r="F45" s="95"/>
      <c r="G45" s="95"/>
    </row>
    <row r="46" spans="1:9">
      <c r="A46" s="2"/>
    </row>
    <row r="47" spans="1:9">
      <c r="A47" s="2"/>
    </row>
  </sheetData>
  <hyperlinks>
    <hyperlink ref="A6" location="'Wykres 1'!A1" display="Wykres 1. Przyrost naturalny na 1000 ludności w 2021 r." xr:uid="{00000000-0004-0000-0000-000000000000}"/>
    <hyperlink ref="A7:K7" location="'Wykres 2'!A1" display="'Wykres 2'!A1" xr:uid="{00000000-0004-0000-0000-000001000000}"/>
    <hyperlink ref="A8:C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:H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:F19" location="'Wykres 14'!A1" display="'Wykres 14'!A1" xr:uid="{00000000-0004-0000-0000-00000D000000}"/>
    <hyperlink ref="A20:C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:F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:I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workbookViewId="0"/>
  </sheetViews>
  <sheetFormatPr defaultRowHeight="11.25"/>
  <cols>
    <col min="1" max="1" width="18.7109375" style="3" customWidth="1"/>
    <col min="2" max="2" width="15" style="8" customWidth="1"/>
    <col min="3" max="3" width="13.28515625" style="8" customWidth="1"/>
    <col min="4" max="4" width="19.85546875" style="3" customWidth="1"/>
    <col min="5" max="16384" width="9.140625" style="3"/>
  </cols>
  <sheetData>
    <row r="1" spans="1:6" ht="12.75">
      <c r="A1" s="1" t="s">
        <v>66</v>
      </c>
      <c r="F1" s="90" t="s">
        <v>226</v>
      </c>
    </row>
    <row r="3" spans="1:6" ht="21.75" customHeight="1">
      <c r="A3" s="119" t="s">
        <v>178</v>
      </c>
      <c r="B3" s="10" t="s">
        <v>25</v>
      </c>
      <c r="C3" s="10" t="s">
        <v>43</v>
      </c>
    </row>
    <row r="4" spans="1:6" ht="22.5" customHeight="1">
      <c r="A4" s="119"/>
      <c r="B4" s="119" t="s">
        <v>182</v>
      </c>
      <c r="C4" s="119"/>
    </row>
    <row r="5" spans="1:6">
      <c r="A5" s="11" t="s">
        <v>185</v>
      </c>
      <c r="B5" s="43">
        <v>4.2</v>
      </c>
      <c r="C5" s="44">
        <v>5</v>
      </c>
    </row>
    <row r="6" spans="1:6">
      <c r="A6" s="11" t="s">
        <v>95</v>
      </c>
      <c r="B6" s="43">
        <v>2</v>
      </c>
      <c r="C6" s="44">
        <v>4.0999999999999996</v>
      </c>
    </row>
    <row r="7" spans="1:6">
      <c r="A7" s="11" t="s">
        <v>96</v>
      </c>
      <c r="B7" s="42">
        <v>-0.3</v>
      </c>
      <c r="C7" s="44">
        <v>3.1</v>
      </c>
    </row>
    <row r="8" spans="1:6">
      <c r="A8" s="11" t="s">
        <v>97</v>
      </c>
      <c r="B8" s="43">
        <v>6.7</v>
      </c>
      <c r="C8" s="43">
        <v>5.8</v>
      </c>
    </row>
    <row r="9" spans="1:6">
      <c r="A9" s="11" t="s">
        <v>98</v>
      </c>
      <c r="B9" s="42">
        <v>7.8</v>
      </c>
      <c r="C9" s="43">
        <v>6.4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workbookViewId="0"/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67</v>
      </c>
      <c r="F1" s="90" t="s">
        <v>226</v>
      </c>
    </row>
    <row r="3" spans="1:6" ht="23.25" customHeight="1">
      <c r="A3" s="119" t="s">
        <v>178</v>
      </c>
      <c r="B3" s="10" t="s">
        <v>25</v>
      </c>
      <c r="C3" s="10" t="s">
        <v>43</v>
      </c>
    </row>
    <row r="4" spans="1:6" ht="22.5" customHeight="1">
      <c r="A4" s="119"/>
      <c r="B4" s="119" t="s">
        <v>186</v>
      </c>
      <c r="C4" s="119"/>
    </row>
    <row r="5" spans="1:6">
      <c r="A5" s="11" t="s">
        <v>185</v>
      </c>
      <c r="B5" s="40">
        <v>353.6</v>
      </c>
      <c r="C5" s="40">
        <v>1922.8</v>
      </c>
    </row>
    <row r="6" spans="1:6">
      <c r="A6" s="11" t="s">
        <v>95</v>
      </c>
      <c r="B6" s="40">
        <v>742.4</v>
      </c>
      <c r="C6" s="40">
        <v>2460.3000000000002</v>
      </c>
    </row>
    <row r="7" spans="1:6">
      <c r="A7" s="11" t="s">
        <v>96</v>
      </c>
      <c r="B7" s="40">
        <v>233.7</v>
      </c>
      <c r="C7" s="40">
        <v>1474.7</v>
      </c>
    </row>
    <row r="8" spans="1:6">
      <c r="A8" s="11" t="s">
        <v>97</v>
      </c>
      <c r="B8" s="40">
        <v>1011.6</v>
      </c>
      <c r="C8" s="40">
        <v>3079.5</v>
      </c>
    </row>
    <row r="9" spans="1:6">
      <c r="A9" s="11" t="s">
        <v>98</v>
      </c>
      <c r="B9" s="40">
        <v>1561.1</v>
      </c>
      <c r="C9" s="40">
        <v>4008.1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/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68</v>
      </c>
      <c r="F1" s="90" t="s">
        <v>226</v>
      </c>
    </row>
    <row r="3" spans="1:6" ht="22.5">
      <c r="A3" s="105" t="s">
        <v>178</v>
      </c>
      <c r="B3" s="105"/>
      <c r="C3" s="33" t="s">
        <v>69</v>
      </c>
      <c r="D3" s="33" t="s">
        <v>70</v>
      </c>
    </row>
    <row r="4" spans="1:6">
      <c r="A4" s="120" t="s">
        <v>96</v>
      </c>
      <c r="B4" s="11" t="s">
        <v>25</v>
      </c>
      <c r="C4" s="45">
        <v>191</v>
      </c>
      <c r="D4" s="40">
        <v>42.3</v>
      </c>
    </row>
    <row r="5" spans="1:6">
      <c r="A5" s="120"/>
      <c r="B5" s="11" t="s">
        <v>43</v>
      </c>
      <c r="C5" s="45">
        <v>633</v>
      </c>
      <c r="D5" s="40">
        <v>277.89999999999998</v>
      </c>
    </row>
    <row r="6" spans="1:6">
      <c r="A6" s="120" t="s">
        <v>97</v>
      </c>
      <c r="B6" s="11" t="s">
        <v>25</v>
      </c>
      <c r="C6" s="11">
        <v>135</v>
      </c>
      <c r="D6" s="40">
        <v>71.900000000000006</v>
      </c>
    </row>
    <row r="7" spans="1:6">
      <c r="A7" s="120"/>
      <c r="B7" s="11" t="s">
        <v>43</v>
      </c>
      <c r="C7" s="11">
        <v>760</v>
      </c>
      <c r="D7" s="40">
        <v>362.4</v>
      </c>
    </row>
    <row r="8" spans="1:6">
      <c r="A8" s="120" t="s">
        <v>98</v>
      </c>
      <c r="B8" s="11" t="s">
        <v>25</v>
      </c>
      <c r="C8" s="45">
        <v>168</v>
      </c>
      <c r="D8" s="40">
        <v>64.5</v>
      </c>
    </row>
    <row r="9" spans="1:6">
      <c r="A9" s="120"/>
      <c r="B9" s="11" t="s">
        <v>43</v>
      </c>
      <c r="C9" s="45">
        <v>652</v>
      </c>
      <c r="D9" s="40">
        <v>284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/>
  </sheetViews>
  <sheetFormatPr defaultRowHeight="15"/>
  <cols>
    <col min="1" max="1" width="15.85546875" customWidth="1"/>
  </cols>
  <sheetData>
    <row r="1" spans="1:13">
      <c r="A1" s="1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90" t="s">
        <v>226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22" t="s">
        <v>178</v>
      </c>
      <c r="B3" s="121" t="s">
        <v>83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s="47" customFormat="1">
      <c r="A4" s="123"/>
      <c r="B4" s="46" t="s">
        <v>71</v>
      </c>
      <c r="C4" s="46" t="s">
        <v>72</v>
      </c>
      <c r="D4" s="46" t="s">
        <v>73</v>
      </c>
      <c r="E4" s="46" t="s">
        <v>74</v>
      </c>
      <c r="F4" s="46" t="s">
        <v>75</v>
      </c>
      <c r="G4" s="46" t="s">
        <v>76</v>
      </c>
      <c r="H4" s="46" t="s">
        <v>77</v>
      </c>
      <c r="I4" s="46" t="s">
        <v>78</v>
      </c>
      <c r="J4" s="46" t="s">
        <v>79</v>
      </c>
      <c r="K4" s="46" t="s">
        <v>80</v>
      </c>
      <c r="L4" s="46" t="s">
        <v>81</v>
      </c>
      <c r="M4" s="46" t="s">
        <v>82</v>
      </c>
    </row>
    <row r="5" spans="1:13">
      <c r="A5" s="48">
        <v>2021</v>
      </c>
      <c r="B5" s="40">
        <v>28.206</v>
      </c>
      <c r="C5" s="40">
        <v>28.327999999999999</v>
      </c>
      <c r="D5" s="41">
        <v>28.48</v>
      </c>
      <c r="E5" s="41">
        <v>28.606999999999999</v>
      </c>
      <c r="F5" s="41">
        <v>28.771999999999998</v>
      </c>
      <c r="G5" s="41">
        <v>28.905000000000001</v>
      </c>
      <c r="H5" s="41">
        <v>29.016999999999999</v>
      </c>
      <c r="I5" s="41">
        <v>29.108000000000001</v>
      </c>
      <c r="J5" s="41">
        <v>29.21</v>
      </c>
      <c r="K5" s="41">
        <v>29.361000000000001</v>
      </c>
      <c r="L5" s="41">
        <v>29.503</v>
      </c>
      <c r="M5" s="41">
        <v>29.614000000000001</v>
      </c>
    </row>
    <row r="6" spans="1:13">
      <c r="A6" s="48">
        <v>2022</v>
      </c>
      <c r="B6" s="40">
        <v>29.643999999999998</v>
      </c>
      <c r="C6" s="40">
        <v>29.751000000000001</v>
      </c>
      <c r="D6" s="41">
        <v>29.948</v>
      </c>
      <c r="E6" s="41">
        <v>30.035</v>
      </c>
      <c r="F6" s="41">
        <v>30.183</v>
      </c>
      <c r="G6" s="41">
        <v>30.271999999999998</v>
      </c>
      <c r="H6" s="41"/>
      <c r="I6" s="41"/>
      <c r="J6" s="41"/>
      <c r="K6" s="41"/>
      <c r="L6" s="41"/>
      <c r="M6" s="41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Normal="100" workbookViewId="0">
      <selection activeCell="B4" sqref="B4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87</v>
      </c>
      <c r="F1" s="90" t="s">
        <v>226</v>
      </c>
    </row>
    <row r="3" spans="1:6" s="15" customFormat="1" ht="23.25" customHeight="1">
      <c r="A3" s="105" t="s">
        <v>178</v>
      </c>
      <c r="B3" s="105"/>
      <c r="C3" s="19" t="s">
        <v>85</v>
      </c>
      <c r="D3" s="19" t="s">
        <v>86</v>
      </c>
    </row>
    <row r="4" spans="1:6">
      <c r="A4" s="124" t="s">
        <v>25</v>
      </c>
      <c r="B4" s="11" t="s">
        <v>88</v>
      </c>
      <c r="C4" s="11">
        <v>1.3</v>
      </c>
      <c r="D4" s="11">
        <v>0.6</v>
      </c>
      <c r="E4" s="39"/>
      <c r="F4" s="39"/>
    </row>
    <row r="5" spans="1:6">
      <c r="A5" s="124"/>
      <c r="B5" s="11" t="s">
        <v>89</v>
      </c>
      <c r="C5" s="11">
        <v>1.4</v>
      </c>
      <c r="D5" s="11">
        <v>0.8</v>
      </c>
      <c r="E5" s="39"/>
      <c r="F5" s="39"/>
    </row>
    <row r="6" spans="1:6">
      <c r="A6" s="124" t="s">
        <v>90</v>
      </c>
      <c r="B6" s="11" t="s">
        <v>88</v>
      </c>
      <c r="C6" s="11">
        <v>8.1</v>
      </c>
      <c r="D6" s="11">
        <v>3.7</v>
      </c>
      <c r="E6" s="39"/>
      <c r="F6" s="39"/>
    </row>
    <row r="7" spans="1:6">
      <c r="A7" s="124"/>
      <c r="B7" s="11" t="s">
        <v>89</v>
      </c>
      <c r="C7" s="11">
        <v>7.8</v>
      </c>
      <c r="D7" s="40">
        <v>5</v>
      </c>
      <c r="E7" s="39"/>
      <c r="F7" s="39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sqref="A1:F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18" t="s">
        <v>228</v>
      </c>
      <c r="B1" s="118"/>
      <c r="C1" s="118"/>
      <c r="D1" s="118"/>
      <c r="E1" s="118"/>
      <c r="F1" s="118"/>
      <c r="H1" s="90" t="s">
        <v>226</v>
      </c>
    </row>
    <row r="3" spans="1:8" s="15" customFormat="1" ht="23.25" customHeight="1">
      <c r="A3" s="49" t="s">
        <v>178</v>
      </c>
      <c r="B3" s="49" t="s">
        <v>25</v>
      </c>
      <c r="C3" s="49" t="s">
        <v>43</v>
      </c>
    </row>
    <row r="4" spans="1:8">
      <c r="A4" s="50" t="s">
        <v>91</v>
      </c>
      <c r="B4" s="51">
        <v>104.88333274141421</v>
      </c>
      <c r="C4" s="51">
        <v>103.57473749227918</v>
      </c>
    </row>
    <row r="5" spans="1:8">
      <c r="A5" s="50" t="s">
        <v>92</v>
      </c>
      <c r="B5" s="51">
        <v>99.50900163666121</v>
      </c>
      <c r="C5" s="51">
        <v>99.564459930313589</v>
      </c>
    </row>
    <row r="6" spans="1:8">
      <c r="A6" s="50" t="s">
        <v>93</v>
      </c>
      <c r="B6" s="51">
        <v>95.49549549549549</v>
      </c>
      <c r="C6" s="51">
        <v>99.547511312217196</v>
      </c>
    </row>
    <row r="7" spans="1:8">
      <c r="A7" s="50" t="s">
        <v>94</v>
      </c>
      <c r="B7" s="51">
        <v>100</v>
      </c>
      <c r="C7" s="51">
        <v>96.875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18" t="s">
        <v>229</v>
      </c>
      <c r="B1" s="118"/>
      <c r="C1" s="118"/>
      <c r="F1" s="90" t="s">
        <v>226</v>
      </c>
    </row>
    <row r="2" spans="1:6" ht="12.75">
      <c r="A2" s="1"/>
    </row>
    <row r="3" spans="1:6" s="9" customFormat="1" ht="21.75" customHeight="1">
      <c r="A3" s="6" t="s">
        <v>178</v>
      </c>
      <c r="B3" s="6" t="s">
        <v>25</v>
      </c>
      <c r="C3" s="6" t="s">
        <v>43</v>
      </c>
    </row>
    <row r="4" spans="1:6">
      <c r="A4" s="4" t="s">
        <v>35</v>
      </c>
      <c r="B4" s="53">
        <v>6.7389006342494717</v>
      </c>
      <c r="C4" s="53">
        <v>11.115403565349816</v>
      </c>
    </row>
    <row r="5" spans="1:6">
      <c r="A5" s="4" t="s">
        <v>36</v>
      </c>
      <c r="B5" s="53">
        <v>9.9101479915433401</v>
      </c>
      <c r="C5" s="53">
        <v>18.144204067007077</v>
      </c>
    </row>
    <row r="6" spans="1:6">
      <c r="A6" s="4" t="s">
        <v>37</v>
      </c>
      <c r="B6" s="53">
        <v>20.068049682875266</v>
      </c>
      <c r="C6" s="53">
        <v>23.598607005285317</v>
      </c>
    </row>
    <row r="7" spans="1:6">
      <c r="A7" s="4" t="s">
        <v>38</v>
      </c>
      <c r="B7" s="53">
        <v>6.2334830866807609</v>
      </c>
      <c r="C7" s="53">
        <v>7.4201603511600824</v>
      </c>
    </row>
    <row r="8" spans="1:6">
      <c r="A8" s="4" t="s">
        <v>187</v>
      </c>
      <c r="B8" s="53">
        <v>8.9059196617336145</v>
      </c>
      <c r="C8" s="53">
        <v>4.2808832751052588</v>
      </c>
    </row>
    <row r="9" spans="1:6">
      <c r="A9" s="4" t="s">
        <v>40</v>
      </c>
      <c r="B9" s="53">
        <v>3.2009778012684991</v>
      </c>
      <c r="C9" s="53">
        <v>1.5206485711726239</v>
      </c>
    </row>
    <row r="10" spans="1:6">
      <c r="A10" s="4" t="s">
        <v>188</v>
      </c>
      <c r="B10" s="53">
        <v>16.94635306553911</v>
      </c>
      <c r="C10" s="53">
        <v>10.048262115918661</v>
      </c>
    </row>
    <row r="11" spans="1:6">
      <c r="A11" s="4" t="s">
        <v>189</v>
      </c>
      <c r="B11" s="53">
        <v>8.6945031712473568</v>
      </c>
      <c r="C11" s="53">
        <v>6.4286034220191706</v>
      </c>
    </row>
    <row r="12" spans="1:6">
      <c r="A12" s="4" t="s">
        <v>190</v>
      </c>
      <c r="B12" s="53">
        <v>3.845137420718816</v>
      </c>
      <c r="C12" s="53">
        <v>4.1235554958344531</v>
      </c>
    </row>
    <row r="13" spans="1:6">
      <c r="A13" s="4" t="s">
        <v>191</v>
      </c>
      <c r="B13" s="53">
        <v>15.456527484143763</v>
      </c>
      <c r="C13" s="53">
        <v>13.319672131147541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/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192</v>
      </c>
      <c r="L1" s="90" t="s">
        <v>226</v>
      </c>
    </row>
    <row r="3" spans="1:12" s="9" customFormat="1" ht="22.5" customHeight="1">
      <c r="A3" s="6" t="s">
        <v>178</v>
      </c>
      <c r="B3" s="6" t="s">
        <v>25</v>
      </c>
      <c r="C3" s="6" t="s">
        <v>43</v>
      </c>
    </row>
    <row r="4" spans="1:12">
      <c r="A4" s="52" t="s">
        <v>95</v>
      </c>
      <c r="B4" s="57">
        <v>117.2</v>
      </c>
      <c r="C4" s="58">
        <v>109.4</v>
      </c>
    </row>
    <row r="5" spans="1:12">
      <c r="A5" s="52" t="s">
        <v>96</v>
      </c>
      <c r="B5" s="53">
        <v>73.900000000000006</v>
      </c>
      <c r="C5" s="58">
        <v>87.2</v>
      </c>
    </row>
    <row r="6" spans="1:12">
      <c r="A6" s="52" t="s">
        <v>97</v>
      </c>
      <c r="B6" s="59">
        <v>96.9</v>
      </c>
      <c r="C6" s="60">
        <v>122.1</v>
      </c>
    </row>
    <row r="7" spans="1:12">
      <c r="A7" s="52" t="s">
        <v>98</v>
      </c>
      <c r="B7" s="59">
        <v>139.6</v>
      </c>
      <c r="C7" s="60">
        <v>117.3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6" t="s">
        <v>230</v>
      </c>
      <c r="B1" s="106"/>
      <c r="C1" s="106"/>
      <c r="D1" s="106"/>
      <c r="E1" s="106"/>
      <c r="F1" s="106"/>
      <c r="H1" s="90" t="s">
        <v>226</v>
      </c>
    </row>
    <row r="3" spans="1:8" s="9" customFormat="1" ht="22.5" customHeight="1">
      <c r="A3" s="127" t="s">
        <v>178</v>
      </c>
      <c r="B3" s="6" t="s">
        <v>25</v>
      </c>
      <c r="C3" s="6" t="s">
        <v>43</v>
      </c>
    </row>
    <row r="4" spans="1:8" s="9" customFormat="1" ht="22.5" customHeight="1">
      <c r="A4" s="128"/>
      <c r="B4" s="125" t="s">
        <v>182</v>
      </c>
      <c r="C4" s="126"/>
    </row>
    <row r="5" spans="1:8" ht="12.75" customHeight="1">
      <c r="A5" s="4" t="s">
        <v>193</v>
      </c>
      <c r="B5" s="4">
        <v>7.8</v>
      </c>
      <c r="C5" s="4">
        <v>7.4</v>
      </c>
    </row>
    <row r="6" spans="1:8" ht="12.75" customHeight="1">
      <c r="A6" s="58" t="s">
        <v>194</v>
      </c>
      <c r="B6" s="4">
        <v>3.8</v>
      </c>
      <c r="C6" s="4">
        <v>13.1</v>
      </c>
    </row>
    <row r="7" spans="1:8" ht="12.75" customHeight="1">
      <c r="A7" s="58" t="s">
        <v>195</v>
      </c>
      <c r="B7" s="4">
        <v>16.100000000000001</v>
      </c>
      <c r="C7" s="4">
        <v>6.5</v>
      </c>
    </row>
    <row r="8" spans="1:8" ht="12.75" customHeight="1">
      <c r="A8" s="58" t="s">
        <v>196</v>
      </c>
      <c r="B8" s="4">
        <v>44.5</v>
      </c>
      <c r="C8" s="4">
        <v>8.5</v>
      </c>
    </row>
    <row r="9" spans="1:8" ht="12.75" customHeight="1">
      <c r="A9" s="4" t="s">
        <v>197</v>
      </c>
      <c r="B9" s="4">
        <v>27.8</v>
      </c>
      <c r="C9" s="4">
        <v>64.5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/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198</v>
      </c>
      <c r="K1" s="90" t="s">
        <v>226</v>
      </c>
    </row>
    <row r="3" spans="1:11" s="9" customFormat="1" ht="29.25" customHeight="1">
      <c r="A3" s="6" t="s">
        <v>178</v>
      </c>
      <c r="B3" s="6" t="s">
        <v>25</v>
      </c>
      <c r="C3" s="6" t="s">
        <v>43</v>
      </c>
    </row>
    <row r="4" spans="1:11">
      <c r="A4" s="52" t="s">
        <v>95</v>
      </c>
      <c r="B4" s="53">
        <v>110.3</v>
      </c>
      <c r="C4" s="61">
        <v>111.2</v>
      </c>
    </row>
    <row r="5" spans="1:11">
      <c r="A5" s="52" t="s">
        <v>96</v>
      </c>
      <c r="B5" s="53">
        <v>103.8</v>
      </c>
      <c r="C5" s="62">
        <v>112.8</v>
      </c>
    </row>
    <row r="6" spans="1:11">
      <c r="A6" s="52" t="s">
        <v>97</v>
      </c>
      <c r="B6" s="53">
        <v>110.1</v>
      </c>
      <c r="C6" s="61">
        <v>107.6</v>
      </c>
    </row>
    <row r="7" spans="1:11">
      <c r="A7" s="52" t="s">
        <v>98</v>
      </c>
      <c r="B7" s="53">
        <v>101.3</v>
      </c>
      <c r="C7" s="61">
        <v>110.9</v>
      </c>
    </row>
    <row r="15" spans="1:11">
      <c r="B15" s="54"/>
      <c r="C15" s="8"/>
    </row>
    <row r="16" spans="1:11">
      <c r="B16" s="39"/>
      <c r="C16" s="8"/>
    </row>
    <row r="17" spans="2:3">
      <c r="B17" s="55"/>
      <c r="C17" s="56"/>
    </row>
    <row r="18" spans="2:3">
      <c r="B18" s="55"/>
      <c r="C18" s="56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" sqref="F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0</v>
      </c>
      <c r="F1" s="90" t="s">
        <v>226</v>
      </c>
    </row>
    <row r="3" spans="1:6" ht="22.5">
      <c r="A3" s="7" t="s">
        <v>178</v>
      </c>
      <c r="B3" s="6" t="s">
        <v>1</v>
      </c>
    </row>
    <row r="4" spans="1:6">
      <c r="A4" s="4" t="s">
        <v>2</v>
      </c>
      <c r="B4" s="5">
        <v>-5.7057000000000002</v>
      </c>
    </row>
    <row r="5" spans="1:6">
      <c r="A5" s="4" t="s">
        <v>3</v>
      </c>
      <c r="B5" s="5">
        <v>-3.3165</v>
      </c>
    </row>
    <row r="6" spans="1:6">
      <c r="A6" s="4" t="s">
        <v>4</v>
      </c>
      <c r="B6" s="5">
        <v>-3.1349</v>
      </c>
    </row>
    <row r="7" spans="1:6">
      <c r="A7" s="4" t="s">
        <v>5</v>
      </c>
      <c r="B7" s="5">
        <v>-4.5873999999999997</v>
      </c>
    </row>
    <row r="8" spans="1:6">
      <c r="A8" s="4" t="s">
        <v>6</v>
      </c>
      <c r="B8" s="5">
        <v>-6.0079000000000002</v>
      </c>
    </row>
    <row r="9" spans="1:6">
      <c r="A9" s="4" t="s">
        <v>7</v>
      </c>
      <c r="B9" s="5">
        <v>-4.1399999999999997</v>
      </c>
    </row>
    <row r="10" spans="1:6">
      <c r="A10" s="4" t="s">
        <v>8</v>
      </c>
      <c r="B10" s="5">
        <v>-4.1318000000000001</v>
      </c>
    </row>
    <row r="11" spans="1:6">
      <c r="A11" s="4" t="s">
        <v>9</v>
      </c>
      <c r="B11" s="5">
        <v>-4.6414</v>
      </c>
    </row>
    <row r="12" spans="1:6">
      <c r="A12" s="4" t="s">
        <v>10</v>
      </c>
      <c r="B12" s="5">
        <v>-6.3368000000000002</v>
      </c>
    </row>
    <row r="13" spans="1:6">
      <c r="A13" s="4" t="s">
        <v>11</v>
      </c>
      <c r="B13" s="5">
        <v>-3.2425999999999999</v>
      </c>
    </row>
    <row r="14" spans="1:6">
      <c r="A14" s="4" t="s">
        <v>12</v>
      </c>
      <c r="B14" s="5">
        <v>-2.9312999999999998</v>
      </c>
    </row>
    <row r="15" spans="1:6">
      <c r="A15" s="4" t="s">
        <v>13</v>
      </c>
      <c r="B15" s="5">
        <v>-5.4733999999999998</v>
      </c>
    </row>
    <row r="16" spans="1:6">
      <c r="A16" s="4" t="s">
        <v>14</v>
      </c>
      <c r="B16" s="5">
        <v>-3.4218000000000002</v>
      </c>
    </row>
    <row r="17" spans="1:2">
      <c r="A17" s="4" t="s">
        <v>15</v>
      </c>
      <c r="B17" s="5">
        <v>-4.0285000000000002</v>
      </c>
    </row>
    <row r="18" spans="1:2">
      <c r="A18" s="4" t="s">
        <v>16</v>
      </c>
      <c r="B18" s="5">
        <v>-0.33539999999999998</v>
      </c>
    </row>
    <row r="19" spans="1:2">
      <c r="A19" s="4" t="s">
        <v>17</v>
      </c>
      <c r="B19" s="5">
        <v>-1.3073999999999999</v>
      </c>
    </row>
    <row r="20" spans="1:2">
      <c r="A20" s="4" t="s">
        <v>18</v>
      </c>
      <c r="B20" s="5">
        <v>-6.2276999999999996</v>
      </c>
    </row>
    <row r="21" spans="1:2">
      <c r="A21" s="4" t="s">
        <v>19</v>
      </c>
      <c r="B21" s="5">
        <v>-6.4654999999999996</v>
      </c>
    </row>
    <row r="22" spans="1:2">
      <c r="A22" s="4" t="s">
        <v>20</v>
      </c>
      <c r="B22" s="5">
        <v>-5.6997</v>
      </c>
    </row>
    <row r="23" spans="1:2">
      <c r="A23" s="4" t="s">
        <v>21</v>
      </c>
      <c r="B23" s="5">
        <v>-5.1014999999999997</v>
      </c>
    </row>
    <row r="24" spans="1:2">
      <c r="A24" s="4" t="s">
        <v>22</v>
      </c>
      <c r="B24" s="5">
        <v>-5.7893999999999997</v>
      </c>
    </row>
    <row r="25" spans="1:2">
      <c r="A25" s="4" t="s">
        <v>23</v>
      </c>
      <c r="B25" s="5">
        <v>-6.0593000000000004</v>
      </c>
    </row>
    <row r="26" spans="1:2">
      <c r="A26" s="4" t="s">
        <v>24</v>
      </c>
      <c r="B26" s="5">
        <v>-9.8925999999999998</v>
      </c>
    </row>
    <row r="27" spans="1:2">
      <c r="A27" s="4" t="s">
        <v>25</v>
      </c>
      <c r="B27" s="5">
        <v>-0.68520000000000003</v>
      </c>
    </row>
    <row r="28" spans="1:2">
      <c r="A28" s="4" t="s">
        <v>26</v>
      </c>
      <c r="B28" s="5">
        <v>-7.5340999999999996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199</v>
      </c>
      <c r="J1" s="90" t="s">
        <v>226</v>
      </c>
    </row>
    <row r="3" spans="1:10" s="9" customFormat="1" ht="23.25" customHeight="1">
      <c r="A3" s="129" t="s">
        <v>178</v>
      </c>
      <c r="B3" s="6" t="s">
        <v>25</v>
      </c>
      <c r="C3" s="6" t="s">
        <v>43</v>
      </c>
    </row>
    <row r="4" spans="1:10" s="9" customFormat="1" ht="23.25" customHeight="1">
      <c r="A4" s="129"/>
      <c r="B4" s="125" t="s">
        <v>182</v>
      </c>
      <c r="C4" s="126"/>
    </row>
    <row r="5" spans="1:10">
      <c r="A5" s="63" t="s">
        <v>99</v>
      </c>
      <c r="B5" s="57">
        <v>47.6</v>
      </c>
      <c r="C5" s="57">
        <v>38.200000000000003</v>
      </c>
    </row>
    <row r="6" spans="1:10">
      <c r="A6" s="64" t="s">
        <v>100</v>
      </c>
      <c r="B6" s="57">
        <v>17</v>
      </c>
      <c r="C6" s="57">
        <v>26.9</v>
      </c>
    </row>
    <row r="7" spans="1:10">
      <c r="A7" s="63" t="s">
        <v>101</v>
      </c>
      <c r="B7" s="57">
        <v>35.4</v>
      </c>
      <c r="C7" s="57">
        <v>34.9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/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200</v>
      </c>
      <c r="L1" s="90" t="s">
        <v>226</v>
      </c>
    </row>
    <row r="3" spans="1:12" ht="22.5" customHeight="1">
      <c r="A3" s="7" t="s">
        <v>178</v>
      </c>
      <c r="B3" s="4" t="s">
        <v>102</v>
      </c>
    </row>
    <row r="4" spans="1:12">
      <c r="A4" s="4" t="s">
        <v>25</v>
      </c>
      <c r="B4" s="4">
        <v>825</v>
      </c>
    </row>
    <row r="5" spans="1:12">
      <c r="A5" s="4" t="s">
        <v>43</v>
      </c>
      <c r="B5" s="4">
        <v>15193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workbookViewId="0"/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201</v>
      </c>
      <c r="G1" s="90" t="s">
        <v>226</v>
      </c>
    </row>
    <row r="3" spans="1:7" ht="23.25" customHeight="1">
      <c r="A3" s="131" t="s">
        <v>178</v>
      </c>
      <c r="B3" s="7" t="s">
        <v>103</v>
      </c>
      <c r="C3" s="7" t="s">
        <v>104</v>
      </c>
      <c r="D3" s="7" t="s">
        <v>105</v>
      </c>
      <c r="E3" s="15"/>
    </row>
    <row r="4" spans="1:7" ht="23.25" customHeight="1">
      <c r="A4" s="132"/>
      <c r="B4" s="130" t="s">
        <v>182</v>
      </c>
      <c r="C4" s="130"/>
      <c r="D4" s="130"/>
    </row>
    <row r="5" spans="1:7">
      <c r="A5" s="4" t="s">
        <v>106</v>
      </c>
      <c r="B5" s="53">
        <v>23.2</v>
      </c>
      <c r="C5" s="53">
        <v>65.8</v>
      </c>
      <c r="D5" s="53">
        <v>11</v>
      </c>
      <c r="E5" s="39"/>
    </row>
    <row r="6" spans="1:7">
      <c r="A6" s="4" t="s">
        <v>43</v>
      </c>
      <c r="B6" s="53">
        <v>35.6</v>
      </c>
      <c r="C6" s="53">
        <v>60.8</v>
      </c>
      <c r="D6" s="53">
        <v>3.6</v>
      </c>
      <c r="E6" s="39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/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231</v>
      </c>
      <c r="G1" s="90" t="s">
        <v>226</v>
      </c>
    </row>
    <row r="3" spans="1:7" ht="23.25" customHeight="1">
      <c r="A3" s="129" t="s">
        <v>178</v>
      </c>
      <c r="B3" s="6" t="s">
        <v>25</v>
      </c>
      <c r="C3" s="6" t="s">
        <v>43</v>
      </c>
    </row>
    <row r="4" spans="1:7" ht="23.25" customHeight="1">
      <c r="A4" s="129"/>
      <c r="B4" s="129" t="s">
        <v>182</v>
      </c>
      <c r="C4" s="129"/>
    </row>
    <row r="5" spans="1:7">
      <c r="A5" s="58" t="s">
        <v>107</v>
      </c>
      <c r="B5" s="4">
        <v>6.3</v>
      </c>
      <c r="C5" s="4">
        <v>12.7</v>
      </c>
    </row>
    <row r="6" spans="1:7">
      <c r="A6" s="58" t="s">
        <v>108</v>
      </c>
      <c r="B6" s="4">
        <v>2.6</v>
      </c>
      <c r="C6" s="4">
        <v>1.3</v>
      </c>
    </row>
    <row r="7" spans="1:7" ht="33.75">
      <c r="A7" s="58" t="s">
        <v>109</v>
      </c>
      <c r="B7" s="4">
        <v>3.2</v>
      </c>
      <c r="C7" s="4">
        <v>1.4</v>
      </c>
    </row>
    <row r="8" spans="1:7" ht="22.5">
      <c r="A8" s="58" t="s">
        <v>110</v>
      </c>
      <c r="B8" s="4">
        <v>6.8</v>
      </c>
      <c r="C8" s="4">
        <v>12</v>
      </c>
    </row>
    <row r="9" spans="1:7">
      <c r="A9" s="58" t="s">
        <v>111</v>
      </c>
      <c r="B9" s="4">
        <v>23</v>
      </c>
      <c r="C9" s="4">
        <v>42.5</v>
      </c>
    </row>
    <row r="10" spans="1:7">
      <c r="A10" s="58" t="s">
        <v>112</v>
      </c>
      <c r="B10" s="4">
        <v>18.3</v>
      </c>
      <c r="C10" s="4">
        <v>7.5</v>
      </c>
    </row>
    <row r="11" spans="1:7">
      <c r="A11" s="58" t="s">
        <v>113</v>
      </c>
      <c r="B11" s="4">
        <v>39.799999999999997</v>
      </c>
      <c r="C11" s="4">
        <v>22.6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F1" sqref="F1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114</v>
      </c>
      <c r="F1" s="90" t="s">
        <v>226</v>
      </c>
    </row>
    <row r="3" spans="1:6" ht="22.5">
      <c r="A3" s="7" t="s">
        <v>178</v>
      </c>
      <c r="B3" s="6" t="s">
        <v>1</v>
      </c>
    </row>
    <row r="4" spans="1:6">
      <c r="A4" s="4" t="s">
        <v>115</v>
      </c>
      <c r="B4" s="65">
        <v>-1.9061999999999999</v>
      </c>
    </row>
    <row r="5" spans="1:6">
      <c r="A5" s="4" t="s">
        <v>116</v>
      </c>
      <c r="B5" s="65">
        <v>-6.7956000000000003</v>
      </c>
    </row>
    <row r="6" spans="1:6">
      <c r="A6" s="4" t="s">
        <v>117</v>
      </c>
      <c r="B6" s="65">
        <v>-2.2033999999999998</v>
      </c>
    </row>
    <row r="7" spans="1:6">
      <c r="A7" s="4" t="s">
        <v>118</v>
      </c>
      <c r="B7" s="65">
        <v>-7.9119999999999999</v>
      </c>
    </row>
    <row r="8" spans="1:6">
      <c r="A8" s="4" t="s">
        <v>119</v>
      </c>
      <c r="B8" s="65">
        <v>-8.1477000000000004</v>
      </c>
    </row>
    <row r="9" spans="1:6">
      <c r="A9" s="4" t="s">
        <v>120</v>
      </c>
      <c r="B9" s="65">
        <v>-6.6401000000000003</v>
      </c>
    </row>
    <row r="10" spans="1:6">
      <c r="A10" s="4" t="s">
        <v>121</v>
      </c>
      <c r="B10" s="65">
        <v>-1.022</v>
      </c>
    </row>
    <row r="11" spans="1:6">
      <c r="A11" s="4" t="s">
        <v>122</v>
      </c>
      <c r="B11" s="65">
        <v>-4.3489000000000004</v>
      </c>
    </row>
    <row r="12" spans="1:6">
      <c r="A12" s="4" t="s">
        <v>123</v>
      </c>
      <c r="B12" s="65">
        <v>-9.9726999999999997</v>
      </c>
    </row>
    <row r="13" spans="1:6">
      <c r="A13" s="4" t="s">
        <v>124</v>
      </c>
      <c r="B13" s="65">
        <v>-4.0206</v>
      </c>
    </row>
    <row r="14" spans="1:6">
      <c r="A14" s="4" t="s">
        <v>125</v>
      </c>
      <c r="B14" s="65">
        <v>-4.6722999999999999</v>
      </c>
    </row>
    <row r="15" spans="1:6">
      <c r="A15" s="4" t="s">
        <v>126</v>
      </c>
      <c r="B15" s="65">
        <v>-2.8673000000000002</v>
      </c>
    </row>
    <row r="16" spans="1:6">
      <c r="A16" s="4" t="s">
        <v>25</v>
      </c>
      <c r="B16" s="65">
        <v>-0.68520000000000003</v>
      </c>
    </row>
    <row r="17" spans="1:2">
      <c r="A17" s="4" t="s">
        <v>127</v>
      </c>
      <c r="B17" s="65">
        <v>-6.7192999999999996</v>
      </c>
    </row>
    <row r="18" spans="1:2">
      <c r="A18" s="4" t="s">
        <v>128</v>
      </c>
      <c r="B18" s="65">
        <v>-4.9844999999999997</v>
      </c>
    </row>
    <row r="19" spans="1:2">
      <c r="A19" s="4" t="s">
        <v>129</v>
      </c>
      <c r="B19" s="65">
        <v>-2.3763000000000001</v>
      </c>
    </row>
    <row r="20" spans="1:2">
      <c r="A20" s="4" t="s">
        <v>130</v>
      </c>
      <c r="B20" s="65">
        <v>-2.1179000000000001</v>
      </c>
    </row>
    <row r="21" spans="1:2">
      <c r="A21" s="4" t="s">
        <v>131</v>
      </c>
      <c r="B21" s="65">
        <v>-3.8733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/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132</v>
      </c>
      <c r="F1" s="90" t="s">
        <v>226</v>
      </c>
    </row>
    <row r="3" spans="1:6" ht="22.5">
      <c r="A3" s="7" t="s">
        <v>178</v>
      </c>
      <c r="B3" s="6" t="s">
        <v>133</v>
      </c>
    </row>
    <row r="4" spans="1:6">
      <c r="A4" s="66" t="s">
        <v>115</v>
      </c>
      <c r="B4" s="67">
        <v>-1.9500999999999999</v>
      </c>
    </row>
    <row r="5" spans="1:6">
      <c r="A5" s="66" t="s">
        <v>116</v>
      </c>
      <c r="B5" s="67">
        <v>-5.8005000000000004</v>
      </c>
    </row>
    <row r="6" spans="1:6">
      <c r="A6" s="66" t="s">
        <v>117</v>
      </c>
      <c r="B6" s="67">
        <v>2.1396999999999999</v>
      </c>
    </row>
    <row r="7" spans="1:6">
      <c r="A7" s="66" t="s">
        <v>118</v>
      </c>
      <c r="B7" s="67">
        <v>-4.3463000000000003</v>
      </c>
    </row>
    <row r="8" spans="1:6">
      <c r="A8" s="66" t="s">
        <v>119</v>
      </c>
      <c r="B8" s="67">
        <v>-0.28699999999999998</v>
      </c>
    </row>
    <row r="9" spans="1:6">
      <c r="A9" s="66" t="s">
        <v>120</v>
      </c>
      <c r="B9" s="67">
        <v>-2.4626999999999999</v>
      </c>
    </row>
    <row r="10" spans="1:6">
      <c r="A10" s="66" t="s">
        <v>121</v>
      </c>
      <c r="B10" s="67">
        <v>4.1458000000000004</v>
      </c>
    </row>
    <row r="11" spans="1:6">
      <c r="A11" s="66" t="s">
        <v>122</v>
      </c>
      <c r="B11" s="67">
        <v>-1.1161000000000001</v>
      </c>
    </row>
    <row r="12" spans="1:6">
      <c r="A12" s="66" t="s">
        <v>123</v>
      </c>
      <c r="B12" s="67">
        <v>-1.9373</v>
      </c>
    </row>
    <row r="13" spans="1:6">
      <c r="A13" s="66" t="s">
        <v>124</v>
      </c>
      <c r="B13" s="67">
        <v>-1.6059000000000001</v>
      </c>
    </row>
    <row r="14" spans="1:6">
      <c r="A14" s="66" t="s">
        <v>125</v>
      </c>
      <c r="B14" s="67">
        <v>7.8399999999999997E-2</v>
      </c>
    </row>
    <row r="15" spans="1:6">
      <c r="A15" s="66" t="s">
        <v>126</v>
      </c>
      <c r="B15" s="67">
        <v>-2.2677999999999998</v>
      </c>
    </row>
    <row r="16" spans="1:6">
      <c r="A16" s="66" t="s">
        <v>25</v>
      </c>
      <c r="B16" s="67">
        <v>6.5347999999999997</v>
      </c>
    </row>
    <row r="17" spans="1:2">
      <c r="A17" s="66" t="s">
        <v>127</v>
      </c>
      <c r="B17" s="67">
        <v>-1.8791</v>
      </c>
    </row>
    <row r="18" spans="1:2">
      <c r="A18" s="66" t="s">
        <v>128</v>
      </c>
      <c r="B18" s="67">
        <v>-2.5125000000000002</v>
      </c>
    </row>
    <row r="19" spans="1:2">
      <c r="A19" s="66" t="s">
        <v>129</v>
      </c>
      <c r="B19" s="67">
        <v>1.9924999999999999</v>
      </c>
    </row>
    <row r="20" spans="1:2">
      <c r="A20" s="66" t="s">
        <v>130</v>
      </c>
      <c r="B20" s="67">
        <v>1.4972000000000001</v>
      </c>
    </row>
    <row r="21" spans="1:2">
      <c r="A21" s="66" t="s">
        <v>131</v>
      </c>
      <c r="B21" s="67">
        <v>1.9899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/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134</v>
      </c>
      <c r="D1" s="90" t="s">
        <v>226</v>
      </c>
    </row>
    <row r="3" spans="1:4" ht="21.75" customHeight="1">
      <c r="A3" s="7" t="s">
        <v>178</v>
      </c>
      <c r="B3" s="68" t="s">
        <v>135</v>
      </c>
    </row>
    <row r="4" spans="1:4">
      <c r="A4" s="69" t="s">
        <v>115</v>
      </c>
      <c r="B4" s="70">
        <v>41.838946280991735</v>
      </c>
    </row>
    <row r="5" spans="1:4">
      <c r="A5" s="69" t="s">
        <v>116</v>
      </c>
      <c r="B5" s="70">
        <v>44.309693318729465</v>
      </c>
    </row>
    <row r="6" spans="1:4">
      <c r="A6" s="69" t="s">
        <v>117</v>
      </c>
      <c r="B6" s="70">
        <v>42.180264328377177</v>
      </c>
    </row>
    <row r="7" spans="1:4">
      <c r="A7" s="69" t="s">
        <v>118</v>
      </c>
      <c r="B7" s="70">
        <v>43.50942951438001</v>
      </c>
    </row>
    <row r="8" spans="1:4">
      <c r="A8" s="69" t="s">
        <v>119</v>
      </c>
      <c r="B8" s="70">
        <v>45.100736516987411</v>
      </c>
    </row>
    <row r="9" spans="1:4">
      <c r="A9" s="69" t="s">
        <v>120</v>
      </c>
      <c r="B9" s="70">
        <v>44.355894502700984</v>
      </c>
    </row>
    <row r="10" spans="1:4">
      <c r="A10" s="69" t="s">
        <v>121</v>
      </c>
      <c r="B10" s="70">
        <v>41.667685338318833</v>
      </c>
    </row>
    <row r="11" spans="1:4">
      <c r="A11" s="69" t="s">
        <v>122</v>
      </c>
      <c r="B11" s="70">
        <v>42.726008724100325</v>
      </c>
    </row>
    <row r="12" spans="1:4">
      <c r="A12" s="69" t="s">
        <v>123</v>
      </c>
      <c r="B12" s="70">
        <v>45.674381448005114</v>
      </c>
    </row>
    <row r="13" spans="1:4">
      <c r="A13" s="69" t="s">
        <v>124</v>
      </c>
      <c r="B13" s="70">
        <v>42.881336018798251</v>
      </c>
    </row>
    <row r="14" spans="1:4">
      <c r="A14" s="69" t="s">
        <v>125</v>
      </c>
      <c r="B14" s="70">
        <v>44.426263086026403</v>
      </c>
    </row>
    <row r="15" spans="1:4">
      <c r="A15" s="69" t="s">
        <v>126</v>
      </c>
      <c r="B15" s="70">
        <v>42.498240750613071</v>
      </c>
    </row>
    <row r="16" spans="1:4">
      <c r="A16" s="69" t="s">
        <v>25</v>
      </c>
      <c r="B16" s="70">
        <v>39.798238696109358</v>
      </c>
    </row>
    <row r="17" spans="1:2">
      <c r="A17" s="69" t="s">
        <v>127</v>
      </c>
      <c r="B17" s="70">
        <v>43.949840643496735</v>
      </c>
    </row>
    <row r="18" spans="1:2">
      <c r="A18" s="69" t="s">
        <v>128</v>
      </c>
      <c r="B18" s="70">
        <v>42.950029481132077</v>
      </c>
    </row>
    <row r="19" spans="1:2">
      <c r="A19" s="69" t="s">
        <v>129</v>
      </c>
      <c r="B19" s="70">
        <v>42.245129487934079</v>
      </c>
    </row>
    <row r="20" spans="1:2">
      <c r="A20" s="69" t="s">
        <v>130</v>
      </c>
      <c r="B20" s="70">
        <v>41.918262396521449</v>
      </c>
    </row>
    <row r="21" spans="1:2">
      <c r="A21" s="69" t="s">
        <v>131</v>
      </c>
      <c r="B21" s="70">
        <v>42.842607003891054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/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136</v>
      </c>
      <c r="D1" s="90" t="s">
        <v>226</v>
      </c>
    </row>
    <row r="3" spans="1:4" ht="23.25" customHeight="1">
      <c r="A3" s="7" t="s">
        <v>178</v>
      </c>
      <c r="B3" s="6" t="s">
        <v>137</v>
      </c>
    </row>
    <row r="4" spans="1:4">
      <c r="A4" s="66" t="s">
        <v>115</v>
      </c>
      <c r="B4" s="53">
        <v>69.492467842157154</v>
      </c>
    </row>
    <row r="5" spans="1:4">
      <c r="A5" s="66" t="s">
        <v>116</v>
      </c>
      <c r="B5" s="53">
        <v>74.801123914108217</v>
      </c>
    </row>
    <row r="6" spans="1:4">
      <c r="A6" s="66" t="s">
        <v>117</v>
      </c>
      <c r="B6" s="53">
        <v>74.788302408152958</v>
      </c>
    </row>
    <row r="7" spans="1:4">
      <c r="A7" s="66" t="s">
        <v>118</v>
      </c>
      <c r="B7" s="53">
        <v>74.430968116784086</v>
      </c>
    </row>
    <row r="8" spans="1:4">
      <c r="A8" s="66" t="s">
        <v>119</v>
      </c>
      <c r="B8" s="53">
        <v>73.148053170499182</v>
      </c>
    </row>
    <row r="9" spans="1:4">
      <c r="A9" s="66" t="s">
        <v>120</v>
      </c>
      <c r="B9" s="53">
        <v>75.956766295356786</v>
      </c>
    </row>
    <row r="10" spans="1:4">
      <c r="A10" s="66" t="s">
        <v>121</v>
      </c>
      <c r="B10" s="53">
        <v>71.388596108714083</v>
      </c>
    </row>
    <row r="11" spans="1:4">
      <c r="A11" s="66" t="s">
        <v>122</v>
      </c>
      <c r="B11" s="53">
        <v>73.417101491121329</v>
      </c>
    </row>
    <row r="12" spans="1:4">
      <c r="A12" s="66" t="s">
        <v>123</v>
      </c>
      <c r="B12" s="53">
        <v>80.516373857282261</v>
      </c>
    </row>
    <row r="13" spans="1:4">
      <c r="A13" s="66" t="s">
        <v>124</v>
      </c>
      <c r="B13" s="53">
        <v>72.729399796541202</v>
      </c>
    </row>
    <row r="14" spans="1:4">
      <c r="A14" s="66" t="s">
        <v>125</v>
      </c>
      <c r="B14" s="53">
        <v>74.616283064239099</v>
      </c>
    </row>
    <row r="15" spans="1:4">
      <c r="A15" s="66" t="s">
        <v>126</v>
      </c>
      <c r="B15" s="53">
        <v>74.50104652504244</v>
      </c>
    </row>
    <row r="16" spans="1:4">
      <c r="A16" s="66" t="s">
        <v>25</v>
      </c>
      <c r="B16" s="53">
        <v>68.969976433755036</v>
      </c>
    </row>
    <row r="17" spans="1:2">
      <c r="A17" s="66" t="s">
        <v>127</v>
      </c>
      <c r="B17" s="53">
        <v>74.375377506976989</v>
      </c>
    </row>
    <row r="18" spans="1:2">
      <c r="A18" s="66" t="s">
        <v>128</v>
      </c>
      <c r="B18" s="53">
        <v>73.739093611878147</v>
      </c>
    </row>
    <row r="19" spans="1:2">
      <c r="A19" s="66" t="s">
        <v>129</v>
      </c>
      <c r="B19" s="53">
        <v>76.255285982967052</v>
      </c>
    </row>
    <row r="20" spans="1:2">
      <c r="A20" s="66" t="s">
        <v>130</v>
      </c>
      <c r="B20" s="53">
        <v>73.499430385556082</v>
      </c>
    </row>
    <row r="21" spans="1:2">
      <c r="A21" s="66" t="s">
        <v>131</v>
      </c>
      <c r="B21" s="53">
        <v>74.422331544424566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/>
  </sheetViews>
  <sheetFormatPr defaultColWidth="19" defaultRowHeight="11.25"/>
  <cols>
    <col min="1" max="16384" width="19" style="20"/>
  </cols>
  <sheetData>
    <row r="1" spans="1:7" ht="12.75">
      <c r="A1" s="30" t="s">
        <v>138</v>
      </c>
      <c r="G1" s="90" t="s">
        <v>226</v>
      </c>
    </row>
    <row r="3" spans="1:7" ht="22.5" customHeight="1">
      <c r="A3" s="135" t="s">
        <v>178</v>
      </c>
      <c r="B3" s="49" t="s">
        <v>33</v>
      </c>
      <c r="C3" s="49" t="s">
        <v>156</v>
      </c>
    </row>
    <row r="4" spans="1:7" ht="22.5" customHeight="1">
      <c r="A4" s="136"/>
      <c r="B4" s="133" t="s">
        <v>202</v>
      </c>
      <c r="C4" s="134"/>
    </row>
    <row r="5" spans="1:7">
      <c r="A5" s="72" t="s">
        <v>139</v>
      </c>
      <c r="B5" s="73">
        <v>39</v>
      </c>
      <c r="C5" s="73">
        <v>12.5</v>
      </c>
    </row>
    <row r="6" spans="1:7">
      <c r="A6" s="72" t="s">
        <v>140</v>
      </c>
      <c r="B6" s="73">
        <v>59.6</v>
      </c>
      <c r="C6" s="73">
        <v>27.2</v>
      </c>
    </row>
    <row r="7" spans="1:7">
      <c r="A7" s="72" t="s">
        <v>141</v>
      </c>
      <c r="B7" s="73">
        <v>112</v>
      </c>
      <c r="C7" s="73">
        <v>31.1</v>
      </c>
    </row>
    <row r="8" spans="1:7">
      <c r="A8" s="72" t="s">
        <v>142</v>
      </c>
      <c r="B8" s="73">
        <v>21.1</v>
      </c>
      <c r="C8" s="73">
        <v>9.8000000000000007</v>
      </c>
    </row>
    <row r="9" spans="1:7">
      <c r="A9" s="72" t="s">
        <v>143</v>
      </c>
      <c r="B9" s="73">
        <v>124.3</v>
      </c>
      <c r="C9" s="73">
        <v>56.1</v>
      </c>
    </row>
    <row r="10" spans="1:7">
      <c r="A10" s="72" t="s">
        <v>144</v>
      </c>
      <c r="B10" s="73">
        <v>35.299999999999997</v>
      </c>
      <c r="C10" s="73">
        <v>15.6</v>
      </c>
    </row>
    <row r="11" spans="1:7">
      <c r="A11" s="72" t="s">
        <v>145</v>
      </c>
      <c r="B11" s="73">
        <v>232.3</v>
      </c>
      <c r="C11" s="73">
        <v>51.6</v>
      </c>
    </row>
    <row r="12" spans="1:7">
      <c r="A12" s="72" t="s">
        <v>146</v>
      </c>
      <c r="B12" s="73">
        <v>70.400000000000006</v>
      </c>
      <c r="C12" s="73">
        <v>27.1</v>
      </c>
    </row>
    <row r="13" spans="1:7">
      <c r="A13" s="72" t="s">
        <v>147</v>
      </c>
      <c r="B13" s="73">
        <v>138</v>
      </c>
      <c r="C13" s="73">
        <v>43.2</v>
      </c>
    </row>
    <row r="14" spans="1:7">
      <c r="A14" s="72" t="s">
        <v>148</v>
      </c>
      <c r="B14" s="73">
        <v>27.3</v>
      </c>
      <c r="C14" s="73">
        <v>11.4</v>
      </c>
    </row>
    <row r="15" spans="1:7">
      <c r="A15" s="72" t="s">
        <v>149</v>
      </c>
      <c r="B15" s="73">
        <v>27.4</v>
      </c>
      <c r="C15" s="73">
        <v>10.8</v>
      </c>
    </row>
    <row r="16" spans="1:7">
      <c r="A16" s="72" t="s">
        <v>150</v>
      </c>
      <c r="B16" s="73">
        <v>170.1</v>
      </c>
      <c r="C16" s="73">
        <v>50.6</v>
      </c>
    </row>
    <row r="17" spans="1:3">
      <c r="A17" s="72" t="s">
        <v>25</v>
      </c>
      <c r="B17" s="73">
        <v>43.4</v>
      </c>
      <c r="C17" s="73">
        <v>15.9</v>
      </c>
    </row>
    <row r="18" spans="1:3">
      <c r="A18" s="72" t="s">
        <v>151</v>
      </c>
      <c r="B18" s="73">
        <v>55.3</v>
      </c>
      <c r="C18" s="73">
        <v>15.6</v>
      </c>
    </row>
    <row r="19" spans="1:3">
      <c r="A19" s="72" t="s">
        <v>152</v>
      </c>
      <c r="B19" s="73">
        <v>36.4</v>
      </c>
      <c r="C19" s="73">
        <v>13.7</v>
      </c>
    </row>
    <row r="20" spans="1:3">
      <c r="A20" s="72" t="s">
        <v>153</v>
      </c>
      <c r="B20" s="73">
        <v>1110.9000000000001</v>
      </c>
      <c r="C20" s="73">
        <v>187.7</v>
      </c>
    </row>
    <row r="21" spans="1:3">
      <c r="A21" s="72" t="s">
        <v>154</v>
      </c>
      <c r="B21" s="73">
        <v>189.5</v>
      </c>
      <c r="C21" s="73">
        <v>39.6</v>
      </c>
    </row>
    <row r="22" spans="1:3">
      <c r="A22" s="72" t="s">
        <v>155</v>
      </c>
      <c r="B22" s="73">
        <v>24.7</v>
      </c>
      <c r="C22" s="73">
        <v>8.4</v>
      </c>
    </row>
    <row r="23" spans="1:3">
      <c r="C23" s="71"/>
    </row>
  </sheetData>
  <mergeCells count="2">
    <mergeCell ref="B4:C4"/>
    <mergeCell ref="A3:A4"/>
  </mergeCells>
  <hyperlinks>
    <hyperlink ref="G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sqref="A1:G1"/>
    </sheetView>
  </sheetViews>
  <sheetFormatPr defaultRowHeight="11.25"/>
  <cols>
    <col min="1" max="1" width="19" style="20" customWidth="1"/>
    <col min="2" max="2" width="14.5703125" style="20" customWidth="1"/>
    <col min="3" max="3" width="15.5703125" style="20" customWidth="1"/>
    <col min="4" max="16384" width="9.140625" style="20"/>
  </cols>
  <sheetData>
    <row r="1" spans="1:9" ht="29.25" customHeight="1">
      <c r="A1" s="137" t="s">
        <v>232</v>
      </c>
      <c r="B1" s="137"/>
      <c r="C1" s="137"/>
      <c r="D1" s="137"/>
      <c r="E1" s="137"/>
      <c r="F1" s="137"/>
      <c r="G1" s="137"/>
      <c r="I1" s="90" t="s">
        <v>226</v>
      </c>
    </row>
    <row r="2" spans="1:9" ht="12.75">
      <c r="A2" s="30"/>
    </row>
    <row r="3" spans="1:9" ht="21.75" customHeight="1">
      <c r="A3" s="135" t="s">
        <v>178</v>
      </c>
      <c r="B3" s="49" t="s">
        <v>33</v>
      </c>
      <c r="C3" s="49" t="s">
        <v>156</v>
      </c>
    </row>
    <row r="4" spans="1:9" ht="21.75" customHeight="1">
      <c r="A4" s="136"/>
      <c r="B4" s="133" t="s">
        <v>181</v>
      </c>
      <c r="C4" s="134"/>
    </row>
    <row r="5" spans="1:9">
      <c r="A5" s="72" t="s">
        <v>139</v>
      </c>
      <c r="B5" s="75">
        <v>5320.14</v>
      </c>
      <c r="C5" s="75">
        <v>5263</v>
      </c>
    </row>
    <row r="6" spans="1:9">
      <c r="A6" s="72" t="s">
        <v>140</v>
      </c>
      <c r="B6" s="75">
        <v>6112.67</v>
      </c>
      <c r="C6" s="75">
        <v>6027.17</v>
      </c>
    </row>
    <row r="7" spans="1:9">
      <c r="A7" s="72" t="s">
        <v>141</v>
      </c>
      <c r="B7" s="75">
        <v>7956.92</v>
      </c>
      <c r="C7" s="75">
        <v>8560.6299999999992</v>
      </c>
    </row>
    <row r="8" spans="1:9">
      <c r="A8" s="72" t="s">
        <v>142</v>
      </c>
      <c r="B8" s="75">
        <v>5361.94</v>
      </c>
      <c r="C8" s="75">
        <v>5972.32</v>
      </c>
    </row>
    <row r="9" spans="1:9">
      <c r="A9" s="72" t="s">
        <v>143</v>
      </c>
      <c r="B9" s="75">
        <v>7509.95</v>
      </c>
      <c r="C9" s="75">
        <v>8476.9</v>
      </c>
    </row>
    <row r="10" spans="1:9">
      <c r="A10" s="72" t="s">
        <v>144</v>
      </c>
      <c r="B10" s="75">
        <v>5311.53</v>
      </c>
      <c r="C10" s="75">
        <v>5676.98</v>
      </c>
    </row>
    <row r="11" spans="1:9">
      <c r="A11" s="72" t="s">
        <v>145</v>
      </c>
      <c r="B11" s="75">
        <v>8121.89</v>
      </c>
      <c r="C11" s="75">
        <v>7675.02</v>
      </c>
    </row>
    <row r="12" spans="1:9">
      <c r="A12" s="72" t="s">
        <v>146</v>
      </c>
      <c r="B12" s="75">
        <v>5708.84</v>
      </c>
      <c r="C12" s="75">
        <v>6761.4</v>
      </c>
    </row>
    <row r="13" spans="1:9">
      <c r="A13" s="72" t="s">
        <v>147</v>
      </c>
      <c r="B13" s="75">
        <v>5984.17</v>
      </c>
      <c r="C13" s="75">
        <v>6032.24</v>
      </c>
    </row>
    <row r="14" spans="1:9">
      <c r="A14" s="72" t="s">
        <v>148</v>
      </c>
      <c r="B14" s="75">
        <v>5986.22</v>
      </c>
      <c r="C14" s="75">
        <v>7235.32</v>
      </c>
    </row>
    <row r="15" spans="1:9">
      <c r="A15" s="72" t="s">
        <v>149</v>
      </c>
      <c r="B15" s="75">
        <v>6127.05</v>
      </c>
      <c r="C15" s="75">
        <v>6832.52</v>
      </c>
    </row>
    <row r="16" spans="1:9">
      <c r="A16" s="72" t="s">
        <v>150</v>
      </c>
      <c r="B16" s="75">
        <v>7211.2</v>
      </c>
      <c r="C16" s="75">
        <v>7980.33</v>
      </c>
    </row>
    <row r="17" spans="1:3">
      <c r="A17" s="72" t="s">
        <v>25</v>
      </c>
      <c r="B17" s="75">
        <v>6068.85</v>
      </c>
      <c r="C17" s="75">
        <v>6234.12</v>
      </c>
    </row>
    <row r="18" spans="1:3">
      <c r="A18" s="72" t="s">
        <v>151</v>
      </c>
      <c r="B18" s="75">
        <v>6513</v>
      </c>
      <c r="C18" s="75">
        <v>6705.25</v>
      </c>
    </row>
    <row r="19" spans="1:3">
      <c r="A19" s="72" t="s">
        <v>152</v>
      </c>
      <c r="B19" s="75">
        <v>6214.33</v>
      </c>
      <c r="C19" s="75">
        <v>6299.36</v>
      </c>
    </row>
    <row r="20" spans="1:3">
      <c r="A20" s="72" t="s">
        <v>153</v>
      </c>
      <c r="B20" s="75">
        <v>7934.67</v>
      </c>
      <c r="C20" s="75">
        <v>7557.16</v>
      </c>
    </row>
    <row r="21" spans="1:3">
      <c r="A21" s="72" t="s">
        <v>154</v>
      </c>
      <c r="B21" s="75">
        <v>6995.45</v>
      </c>
      <c r="C21" s="75">
        <v>7625.51</v>
      </c>
    </row>
    <row r="22" spans="1:3">
      <c r="A22" s="72" t="s">
        <v>155</v>
      </c>
      <c r="B22" s="75">
        <v>5920.88</v>
      </c>
      <c r="C22" s="75">
        <v>6012.99</v>
      </c>
    </row>
    <row r="23" spans="1:3">
      <c r="C23" s="74"/>
    </row>
    <row r="24" spans="1:3">
      <c r="C24" s="74"/>
    </row>
  </sheetData>
  <mergeCells count="3">
    <mergeCell ref="B4:C4"/>
    <mergeCell ref="A3:A4"/>
    <mergeCell ref="A1:G1"/>
  </mergeCells>
  <hyperlinks>
    <hyperlink ref="I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6" t="s">
        <v>179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M1" s="90" t="s">
        <v>226</v>
      </c>
    </row>
    <row r="4" spans="1:13" ht="12.75">
      <c r="A4" s="1" t="s">
        <v>27</v>
      </c>
    </row>
    <row r="5" spans="1:13" ht="21" customHeight="1">
      <c r="A5" s="105" t="s">
        <v>178</v>
      </c>
      <c r="B5" s="105"/>
      <c r="C5" s="10" t="s">
        <v>25</v>
      </c>
      <c r="D5" s="10" t="s">
        <v>43</v>
      </c>
      <c r="E5" s="9"/>
    </row>
    <row r="6" spans="1:13">
      <c r="A6" s="105">
        <v>2020</v>
      </c>
      <c r="B6" s="11" t="s">
        <v>28</v>
      </c>
      <c r="C6" s="12">
        <v>101.4</v>
      </c>
      <c r="D6" s="12">
        <v>101.4</v>
      </c>
    </row>
    <row r="7" spans="1:13">
      <c r="A7" s="105"/>
      <c r="B7" s="11" t="s">
        <v>29</v>
      </c>
      <c r="C7" s="12">
        <v>99.8</v>
      </c>
      <c r="D7" s="12">
        <v>99.2</v>
      </c>
    </row>
    <row r="8" spans="1:13">
      <c r="A8" s="105"/>
      <c r="B8" s="11" t="s">
        <v>30</v>
      </c>
      <c r="C8" s="12">
        <v>99.8</v>
      </c>
      <c r="D8" s="12">
        <v>98.6</v>
      </c>
    </row>
    <row r="9" spans="1:13">
      <c r="A9" s="105"/>
      <c r="B9" s="11" t="s">
        <v>31</v>
      </c>
      <c r="C9" s="12">
        <v>98.8</v>
      </c>
      <c r="D9" s="12">
        <v>97.7</v>
      </c>
    </row>
    <row r="10" spans="1:13">
      <c r="A10" s="105">
        <v>2021</v>
      </c>
      <c r="B10" s="11" t="s">
        <v>28</v>
      </c>
      <c r="C10" s="12">
        <v>95.6</v>
      </c>
      <c r="D10" s="12">
        <v>96.8</v>
      </c>
    </row>
    <row r="11" spans="1:13">
      <c r="A11" s="105"/>
      <c r="B11" s="11" t="s">
        <v>29</v>
      </c>
      <c r="C11" s="12">
        <v>97.9</v>
      </c>
      <c r="D11" s="12">
        <v>99.3</v>
      </c>
    </row>
    <row r="12" spans="1:13">
      <c r="A12" s="105"/>
      <c r="B12" s="11" t="s">
        <v>30</v>
      </c>
      <c r="C12" s="12">
        <v>98.8</v>
      </c>
      <c r="D12" s="12">
        <v>100.3</v>
      </c>
    </row>
    <row r="13" spans="1:13">
      <c r="A13" s="105"/>
      <c r="B13" s="11" t="s">
        <v>31</v>
      </c>
      <c r="C13" s="12">
        <v>100.1</v>
      </c>
      <c r="D13" s="12">
        <v>101.2</v>
      </c>
    </row>
    <row r="14" spans="1:13">
      <c r="A14" s="105">
        <v>2022</v>
      </c>
      <c r="B14" s="11" t="s">
        <v>28</v>
      </c>
      <c r="C14" s="12">
        <v>102.4</v>
      </c>
      <c r="D14" s="12">
        <v>103.7</v>
      </c>
    </row>
    <row r="15" spans="1:13">
      <c r="A15" s="105"/>
      <c r="B15" s="13" t="s">
        <v>29</v>
      </c>
      <c r="C15" s="12">
        <v>101.8</v>
      </c>
      <c r="D15" s="12">
        <v>103.2</v>
      </c>
    </row>
    <row r="18" spans="1:4" ht="12.75">
      <c r="A18" s="1" t="s">
        <v>32</v>
      </c>
    </row>
    <row r="19" spans="1:4" ht="22.5" customHeight="1">
      <c r="A19" s="105" t="s">
        <v>178</v>
      </c>
      <c r="B19" s="105"/>
      <c r="C19" s="10" t="s">
        <v>25</v>
      </c>
      <c r="D19" s="10" t="s">
        <v>43</v>
      </c>
    </row>
    <row r="20" spans="1:4">
      <c r="A20" s="105">
        <v>2020</v>
      </c>
      <c r="B20" s="11" t="s">
        <v>28</v>
      </c>
      <c r="C20" s="12">
        <v>106.5</v>
      </c>
      <c r="D20" s="12">
        <v>106.6</v>
      </c>
    </row>
    <row r="21" spans="1:4">
      <c r="A21" s="105"/>
      <c r="B21" s="11" t="s">
        <v>29</v>
      </c>
      <c r="C21" s="12">
        <v>102.7</v>
      </c>
      <c r="D21" s="12">
        <v>103.3</v>
      </c>
    </row>
    <row r="22" spans="1:4">
      <c r="A22" s="105"/>
      <c r="B22" s="11" t="s">
        <v>30</v>
      </c>
      <c r="C22" s="12">
        <v>104.1</v>
      </c>
      <c r="D22" s="12">
        <v>103.8</v>
      </c>
    </row>
    <row r="23" spans="1:4">
      <c r="A23" s="105"/>
      <c r="B23" s="11" t="s">
        <v>31</v>
      </c>
      <c r="C23" s="12">
        <v>104.4</v>
      </c>
      <c r="D23" s="12">
        <v>104.5</v>
      </c>
    </row>
    <row r="24" spans="1:4">
      <c r="A24" s="105">
        <v>2021</v>
      </c>
      <c r="B24" s="11" t="s">
        <v>28</v>
      </c>
      <c r="C24" s="12">
        <v>105.1</v>
      </c>
      <c r="D24" s="12">
        <v>107.1</v>
      </c>
    </row>
    <row r="25" spans="1:4">
      <c r="A25" s="105"/>
      <c r="B25" s="11" t="s">
        <v>29</v>
      </c>
      <c r="C25" s="12">
        <v>107.5</v>
      </c>
      <c r="D25" s="12">
        <v>109.9</v>
      </c>
    </row>
    <row r="26" spans="1:4">
      <c r="A26" s="105"/>
      <c r="B26" s="11" t="s">
        <v>30</v>
      </c>
      <c r="C26" s="12">
        <v>106.9</v>
      </c>
      <c r="D26" s="12">
        <v>109.7</v>
      </c>
    </row>
    <row r="27" spans="1:4">
      <c r="A27" s="105"/>
      <c r="B27" s="11" t="s">
        <v>31</v>
      </c>
      <c r="C27" s="12">
        <v>107.7</v>
      </c>
      <c r="D27" s="12">
        <v>109.6</v>
      </c>
    </row>
    <row r="28" spans="1:4">
      <c r="A28" s="105">
        <v>2022</v>
      </c>
      <c r="B28" s="11" t="s">
        <v>28</v>
      </c>
      <c r="C28" s="12">
        <v>110.2</v>
      </c>
      <c r="D28" s="12">
        <v>110.2</v>
      </c>
    </row>
    <row r="29" spans="1:4">
      <c r="A29" s="105"/>
      <c r="B29" s="13" t="s">
        <v>29</v>
      </c>
      <c r="C29" s="12">
        <v>109.9</v>
      </c>
      <c r="D29" s="12">
        <v>111</v>
      </c>
    </row>
  </sheetData>
  <mergeCells count="9">
    <mergeCell ref="A19:B19"/>
    <mergeCell ref="A20:A23"/>
    <mergeCell ref="A24:A27"/>
    <mergeCell ref="A28:A29"/>
    <mergeCell ref="A1:K1"/>
    <mergeCell ref="A5:B5"/>
    <mergeCell ref="A6:A9"/>
    <mergeCell ref="A10:A13"/>
    <mergeCell ref="A14:A15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/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157</v>
      </c>
      <c r="J1" s="90" t="s">
        <v>226</v>
      </c>
    </row>
    <row r="3" spans="1:10" ht="23.25" customHeight="1">
      <c r="A3" s="130" t="s">
        <v>178</v>
      </c>
      <c r="B3" s="76" t="s">
        <v>203</v>
      </c>
      <c r="C3" s="76" t="s">
        <v>204</v>
      </c>
    </row>
    <row r="4" spans="1:10" ht="23.25" customHeight="1">
      <c r="A4" s="130"/>
      <c r="B4" s="138" t="s">
        <v>182</v>
      </c>
      <c r="C4" s="138"/>
    </row>
    <row r="5" spans="1:10">
      <c r="A5" s="77" t="s">
        <v>115</v>
      </c>
      <c r="B5" s="78">
        <v>6.5038560411311046</v>
      </c>
      <c r="C5" s="78">
        <v>29.228791773778923</v>
      </c>
    </row>
    <row r="6" spans="1:10">
      <c r="A6" s="77" t="s">
        <v>116</v>
      </c>
      <c r="B6" s="78">
        <v>7.0175438596491224</v>
      </c>
      <c r="C6" s="78">
        <v>29.738280126545874</v>
      </c>
    </row>
    <row r="7" spans="1:10">
      <c r="A7" s="77" t="s">
        <v>117</v>
      </c>
      <c r="B7" s="78">
        <v>5.5617001106019908</v>
      </c>
      <c r="C7" s="78">
        <v>28.914520461368305</v>
      </c>
    </row>
    <row r="8" spans="1:10">
      <c r="A8" s="77" t="s">
        <v>118</v>
      </c>
      <c r="B8" s="78">
        <v>7.9749804534792803</v>
      </c>
      <c r="C8" s="78">
        <v>29.632525410476934</v>
      </c>
    </row>
    <row r="9" spans="1:10">
      <c r="A9" s="77" t="s">
        <v>119</v>
      </c>
      <c r="B9" s="78">
        <v>5.5073941866394698</v>
      </c>
      <c r="C9" s="78">
        <v>29.01580826109128</v>
      </c>
    </row>
    <row r="10" spans="1:10">
      <c r="A10" s="77" t="s">
        <v>120</v>
      </c>
      <c r="B10" s="78">
        <v>5.8811600081119453</v>
      </c>
      <c r="C10" s="78">
        <v>30.764550801054551</v>
      </c>
    </row>
    <row r="11" spans="1:10">
      <c r="A11" s="77" t="s">
        <v>121</v>
      </c>
      <c r="B11" s="78">
        <v>6.2598632298790102</v>
      </c>
      <c r="C11" s="78">
        <v>31.757721499962425</v>
      </c>
    </row>
    <row r="12" spans="1:10">
      <c r="A12" s="77" t="s">
        <v>122</v>
      </c>
      <c r="B12" s="78">
        <v>7.8754767549737137</v>
      </c>
      <c r="C12" s="78">
        <v>24.667560045356147</v>
      </c>
    </row>
    <row r="13" spans="1:10">
      <c r="A13" s="77" t="s">
        <v>123</v>
      </c>
      <c r="B13" s="78">
        <v>5.9304497047393125</v>
      </c>
      <c r="C13" s="78">
        <v>32.206127290163025</v>
      </c>
    </row>
    <row r="14" spans="1:10">
      <c r="A14" s="77" t="s">
        <v>124</v>
      </c>
      <c r="B14" s="78">
        <v>7.6608187134502934</v>
      </c>
      <c r="C14" s="78">
        <v>30.116959064327485</v>
      </c>
    </row>
    <row r="15" spans="1:10">
      <c r="A15" s="77" t="s">
        <v>125</v>
      </c>
      <c r="B15" s="78">
        <v>7.393790849673203</v>
      </c>
      <c r="C15" s="78">
        <v>29.166666666666668</v>
      </c>
    </row>
    <row r="16" spans="1:10">
      <c r="A16" s="77" t="s">
        <v>126</v>
      </c>
      <c r="B16" s="78">
        <v>4.3329253365973068</v>
      </c>
      <c r="C16" s="78">
        <v>30.820073439412482</v>
      </c>
    </row>
    <row r="17" spans="1:3">
      <c r="A17" s="77" t="s">
        <v>25</v>
      </c>
      <c r="B17" s="78">
        <v>6.560192340717844</v>
      </c>
      <c r="C17" s="78">
        <v>27.168126395328869</v>
      </c>
    </row>
    <row r="18" spans="1:3">
      <c r="A18" s="77" t="s">
        <v>127</v>
      </c>
      <c r="B18" s="78">
        <v>4.7475642161204608</v>
      </c>
      <c r="C18" s="78">
        <v>32.506643046944198</v>
      </c>
    </row>
    <row r="19" spans="1:3">
      <c r="A19" s="77" t="s">
        <v>128</v>
      </c>
      <c r="B19" s="78">
        <v>7.3148705599036727</v>
      </c>
      <c r="C19" s="78">
        <v>25.34617700180614</v>
      </c>
    </row>
    <row r="20" spans="1:3">
      <c r="A20" s="77" t="s">
        <v>129</v>
      </c>
      <c r="B20" s="78">
        <v>4.026873996450604</v>
      </c>
      <c r="C20" s="78">
        <v>32.586833431927658</v>
      </c>
    </row>
    <row r="21" spans="1:3">
      <c r="A21" s="77" t="s">
        <v>130</v>
      </c>
      <c r="B21" s="78">
        <v>4.3531388422178097</v>
      </c>
      <c r="C21" s="78">
        <v>34.412708110585001</v>
      </c>
    </row>
    <row r="22" spans="1:3">
      <c r="A22" s="77" t="s">
        <v>131</v>
      </c>
      <c r="B22" s="78">
        <v>4.9746660525103641</v>
      </c>
      <c r="C22" s="78">
        <v>27.40672501151543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workbookViewId="0">
      <selection sqref="A1:G1"/>
    </sheetView>
  </sheetViews>
  <sheetFormatPr defaultRowHeight="11.25"/>
  <cols>
    <col min="1" max="1" width="20.7109375" style="3" customWidth="1"/>
    <col min="2" max="3" width="20.5703125" style="3" customWidth="1"/>
    <col min="4" max="16384" width="9.140625" style="3"/>
  </cols>
  <sheetData>
    <row r="1" spans="1:9" ht="30.75" customHeight="1">
      <c r="A1" s="106" t="s">
        <v>233</v>
      </c>
      <c r="B1" s="106"/>
      <c r="C1" s="106"/>
      <c r="D1" s="106"/>
      <c r="E1" s="106"/>
      <c r="F1" s="106"/>
      <c r="G1" s="106"/>
      <c r="I1" s="90" t="s">
        <v>226</v>
      </c>
    </row>
    <row r="2" spans="1:9" ht="12.75">
      <c r="A2" s="1"/>
    </row>
    <row r="3" spans="1:9" ht="23.25" customHeight="1">
      <c r="A3" s="85" t="s">
        <v>178</v>
      </c>
      <c r="B3" s="85" t="s">
        <v>221</v>
      </c>
      <c r="C3" s="85" t="s">
        <v>222</v>
      </c>
    </row>
    <row r="4" spans="1:9">
      <c r="A4" s="86" t="s">
        <v>115</v>
      </c>
      <c r="B4" s="87">
        <v>437</v>
      </c>
      <c r="C4" s="87">
        <v>1071</v>
      </c>
    </row>
    <row r="5" spans="1:9">
      <c r="A5" s="86" t="s">
        <v>116</v>
      </c>
      <c r="B5" s="88">
        <v>1774</v>
      </c>
      <c r="C5" s="87">
        <v>395</v>
      </c>
    </row>
    <row r="6" spans="1:9">
      <c r="A6" s="86" t="s">
        <v>117</v>
      </c>
      <c r="B6" s="87">
        <v>5873</v>
      </c>
      <c r="C6" s="87">
        <v>3289</v>
      </c>
    </row>
    <row r="7" spans="1:9">
      <c r="A7" s="86" t="s">
        <v>118</v>
      </c>
      <c r="B7" s="87">
        <v>347</v>
      </c>
      <c r="C7" s="87">
        <v>297</v>
      </c>
    </row>
    <row r="8" spans="1:9">
      <c r="A8" s="86" t="s">
        <v>119</v>
      </c>
      <c r="B8" s="87">
        <v>1823</v>
      </c>
      <c r="C8" s="87">
        <v>716</v>
      </c>
    </row>
    <row r="9" spans="1:9">
      <c r="A9" s="86" t="s">
        <v>120</v>
      </c>
      <c r="B9" s="87">
        <v>702</v>
      </c>
      <c r="C9" s="87">
        <v>491</v>
      </c>
    </row>
    <row r="10" spans="1:9">
      <c r="A10" s="86" t="s">
        <v>121</v>
      </c>
      <c r="B10" s="87">
        <v>4377</v>
      </c>
      <c r="C10" s="87">
        <v>3847</v>
      </c>
    </row>
    <row r="11" spans="1:9">
      <c r="A11" s="86" t="s">
        <v>122</v>
      </c>
      <c r="B11" s="87">
        <v>3836</v>
      </c>
      <c r="C11" s="87">
        <v>2015</v>
      </c>
    </row>
    <row r="12" spans="1:9">
      <c r="A12" s="86" t="s">
        <v>123</v>
      </c>
      <c r="B12" s="87">
        <v>3118</v>
      </c>
      <c r="C12" s="87">
        <v>1883</v>
      </c>
    </row>
    <row r="13" spans="1:9">
      <c r="A13" s="86" t="s">
        <v>124</v>
      </c>
      <c r="B13" s="87">
        <v>592</v>
      </c>
      <c r="C13" s="87">
        <v>472</v>
      </c>
    </row>
    <row r="14" spans="1:9">
      <c r="A14" s="86" t="s">
        <v>125</v>
      </c>
      <c r="B14" s="87">
        <v>473</v>
      </c>
      <c r="C14" s="87">
        <v>528</v>
      </c>
    </row>
    <row r="15" spans="1:9">
      <c r="A15" s="86" t="s">
        <v>126</v>
      </c>
      <c r="B15" s="87">
        <v>4463</v>
      </c>
      <c r="C15" s="87">
        <v>2935</v>
      </c>
    </row>
    <row r="16" spans="1:9">
      <c r="A16" s="86" t="s">
        <v>25</v>
      </c>
      <c r="B16" s="87">
        <v>1742</v>
      </c>
      <c r="C16" s="87">
        <v>2766</v>
      </c>
    </row>
    <row r="17" spans="1:3">
      <c r="A17" s="86" t="s">
        <v>127</v>
      </c>
      <c r="B17" s="87">
        <v>2049</v>
      </c>
      <c r="C17" s="87">
        <v>2064</v>
      </c>
    </row>
    <row r="18" spans="1:3">
      <c r="A18" s="86" t="s">
        <v>128</v>
      </c>
      <c r="B18" s="88">
        <v>504</v>
      </c>
      <c r="C18" s="87">
        <v>313</v>
      </c>
    </row>
    <row r="19" spans="1:3">
      <c r="A19" s="86" t="s">
        <v>129</v>
      </c>
      <c r="B19" s="87">
        <v>12439</v>
      </c>
      <c r="C19" s="87">
        <v>7858</v>
      </c>
    </row>
    <row r="20" spans="1:3">
      <c r="A20" s="86" t="s">
        <v>130</v>
      </c>
      <c r="B20" s="88">
        <v>4427</v>
      </c>
      <c r="C20" s="87">
        <v>2918</v>
      </c>
    </row>
    <row r="21" spans="1:3">
      <c r="A21" s="86" t="s">
        <v>131</v>
      </c>
      <c r="B21" s="87">
        <v>541</v>
      </c>
      <c r="C21" s="87">
        <v>428</v>
      </c>
    </row>
  </sheetData>
  <mergeCells count="1">
    <mergeCell ref="A1:G1"/>
  </mergeCells>
  <hyperlinks>
    <hyperlink ref="I1" location="'Spis wykresów'!A1" display="Powrót do spisu wykresów" xr:uid="{00000000-0004-0000-1E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50DAB0E5-9898-4C0C-88C7-E4EC342050B8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15" id="{A4F4C371-1783-4EBA-AE4E-DC6440AF7C79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B4:C4</xm:sqref>
        </x14:conditionalFormatting>
        <x14:conditionalFormatting xmlns:xm="http://schemas.microsoft.com/office/excel/2006/main">
          <x14:cfRule type="expression" priority="1" id="{19569E2F-02D1-445F-942D-BF67671CCFF4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B6:C21</xm:sqref>
        </x14:conditionalFormatting>
        <x14:conditionalFormatting xmlns:xm="http://schemas.microsoft.com/office/excel/2006/main">
          <x14:cfRule type="expression" priority="35" id="{7D54C516-3F57-4CAF-B5C7-DBF6A2AE5B5D}">
            <xm:f>IF(OR('\Users\inglotw\AppData\Local\Temp\Temp1_B-06 Budownictwo mieszkaniowe PL i WW_m_062022.zip\[B06 Budownictwo mieszkaniowe PL i WW narastające_m_06_20220714_1435.xlsx]Polska'!#REF!="f",'\Users\inglotw\AppData\Local\Temp\Temp1_B-06 Budownictwo mieszkaniowe PL i WW_m_062022.zip\[B06 Budownictwo mieszkaniowe PL i WW narastające_m_06_20220714_1435.xlsx]Polska'!#REF!="d"),1)</xm:f>
            <x14:dxf>
              <numFmt numFmtId="164" formatCode="0.0"/>
            </x14:dxf>
          </x14:cfRule>
          <xm:sqref>C5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sqref="A1:C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6" t="s">
        <v>234</v>
      </c>
      <c r="B1" s="106"/>
      <c r="C1" s="106"/>
      <c r="E1" s="90" t="s">
        <v>226</v>
      </c>
    </row>
    <row r="3" spans="1:5" ht="22.5">
      <c r="A3" s="7" t="s">
        <v>178</v>
      </c>
      <c r="B3" s="68" t="s">
        <v>158</v>
      </c>
      <c r="C3" s="80" t="s">
        <v>159</v>
      </c>
    </row>
    <row r="4" spans="1:5">
      <c r="A4" s="69" t="s">
        <v>115</v>
      </c>
      <c r="B4" s="79">
        <v>3037</v>
      </c>
      <c r="C4" s="79">
        <v>1725</v>
      </c>
    </row>
    <row r="5" spans="1:5">
      <c r="A5" s="69" t="s">
        <v>116</v>
      </c>
      <c r="B5" s="79">
        <v>5113</v>
      </c>
      <c r="C5" s="79">
        <v>2652</v>
      </c>
    </row>
    <row r="6" spans="1:5">
      <c r="A6" s="69" t="s">
        <v>117</v>
      </c>
      <c r="B6" s="79">
        <v>8954</v>
      </c>
      <c r="C6" s="79">
        <v>5087</v>
      </c>
    </row>
    <row r="7" spans="1:5">
      <c r="A7" s="69" t="s">
        <v>118</v>
      </c>
      <c r="B7" s="79">
        <v>2118</v>
      </c>
      <c r="C7" s="79">
        <v>1327</v>
      </c>
    </row>
    <row r="8" spans="1:5">
      <c r="A8" s="69" t="s">
        <v>119</v>
      </c>
      <c r="B8" s="79">
        <v>12268</v>
      </c>
      <c r="C8" s="79">
        <v>4470</v>
      </c>
    </row>
    <row r="9" spans="1:5">
      <c r="A9" s="69" t="s">
        <v>120</v>
      </c>
      <c r="B9" s="79">
        <v>3413</v>
      </c>
      <c r="C9" s="79">
        <v>1911</v>
      </c>
    </row>
    <row r="10" spans="1:5">
      <c r="A10" s="69" t="s">
        <v>121</v>
      </c>
      <c r="B10" s="79">
        <v>14409</v>
      </c>
      <c r="C10" s="79">
        <v>9842</v>
      </c>
    </row>
    <row r="11" spans="1:5">
      <c r="A11" s="69" t="s">
        <v>122</v>
      </c>
      <c r="B11" s="79">
        <v>3952</v>
      </c>
      <c r="C11" s="79">
        <v>2325</v>
      </c>
    </row>
    <row r="12" spans="1:5">
      <c r="A12" s="69" t="s">
        <v>123</v>
      </c>
      <c r="B12" s="79">
        <v>8081</v>
      </c>
      <c r="C12" s="79">
        <v>5400</v>
      </c>
    </row>
    <row r="13" spans="1:5">
      <c r="A13" s="69" t="s">
        <v>124</v>
      </c>
      <c r="B13" s="79">
        <v>2328</v>
      </c>
      <c r="C13" s="79">
        <v>981</v>
      </c>
    </row>
    <row r="14" spans="1:5">
      <c r="A14" s="69" t="s">
        <v>125</v>
      </c>
      <c r="B14" s="79">
        <v>1694</v>
      </c>
      <c r="C14" s="79">
        <v>836</v>
      </c>
    </row>
    <row r="15" spans="1:5">
      <c r="A15" s="69" t="s">
        <v>126</v>
      </c>
      <c r="B15" s="79">
        <v>7650</v>
      </c>
      <c r="C15" s="79">
        <v>5641</v>
      </c>
    </row>
    <row r="16" spans="1:5">
      <c r="A16" s="69" t="s">
        <v>25</v>
      </c>
      <c r="B16" s="79">
        <v>2413</v>
      </c>
      <c r="C16" s="79">
        <v>1174</v>
      </c>
    </row>
    <row r="17" spans="1:3">
      <c r="A17" s="69" t="s">
        <v>127</v>
      </c>
      <c r="B17" s="79">
        <v>6716</v>
      </c>
      <c r="C17" s="79">
        <v>5349</v>
      </c>
    </row>
    <row r="18" spans="1:3">
      <c r="A18" s="69" t="s">
        <v>128</v>
      </c>
      <c r="B18" s="79">
        <v>3345</v>
      </c>
      <c r="C18" s="79">
        <v>1949</v>
      </c>
    </row>
    <row r="19" spans="1:3">
      <c r="A19" s="69" t="s">
        <v>129</v>
      </c>
      <c r="B19" s="79">
        <v>29559</v>
      </c>
      <c r="C19" s="79">
        <v>18132</v>
      </c>
    </row>
    <row r="20" spans="1:3">
      <c r="A20" s="69" t="s">
        <v>130</v>
      </c>
      <c r="B20" s="79">
        <v>11422</v>
      </c>
      <c r="C20" s="79">
        <v>7494</v>
      </c>
    </row>
    <row r="21" spans="1:3">
      <c r="A21" s="69" t="s">
        <v>131</v>
      </c>
      <c r="B21" s="79">
        <v>1967</v>
      </c>
      <c r="C21" s="79">
        <v>1239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/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84" t="s">
        <v>205</v>
      </c>
      <c r="K1" s="90" t="s">
        <v>226</v>
      </c>
    </row>
    <row r="3" spans="1:11" ht="21" customHeight="1">
      <c r="A3" s="131" t="s">
        <v>178</v>
      </c>
      <c r="B3" s="83" t="s">
        <v>160</v>
      </c>
      <c r="C3" s="83" t="s">
        <v>161</v>
      </c>
      <c r="D3" s="81"/>
    </row>
    <row r="4" spans="1:11" ht="22.5" customHeight="1">
      <c r="A4" s="132"/>
      <c r="B4" s="139" t="s">
        <v>202</v>
      </c>
      <c r="C4" s="140"/>
      <c r="D4" s="81"/>
    </row>
    <row r="5" spans="1:11">
      <c r="A5" s="82" t="s">
        <v>139</v>
      </c>
      <c r="B5" s="57">
        <v>79.531999999999996</v>
      </c>
      <c r="C5" s="57">
        <v>21.876000000000001</v>
      </c>
      <c r="D5" s="81"/>
    </row>
    <row r="6" spans="1:11">
      <c r="A6" s="82" t="s">
        <v>140</v>
      </c>
      <c r="B6" s="57">
        <v>99.274000000000001</v>
      </c>
      <c r="C6" s="57">
        <v>11.452</v>
      </c>
      <c r="D6" s="81"/>
    </row>
    <row r="7" spans="1:11">
      <c r="A7" s="82" t="s">
        <v>141</v>
      </c>
      <c r="B7" s="57">
        <v>398.238</v>
      </c>
      <c r="C7" s="57">
        <v>101.651</v>
      </c>
      <c r="D7" s="81"/>
    </row>
    <row r="8" spans="1:11">
      <c r="A8" s="82" t="s">
        <v>206</v>
      </c>
      <c r="B8" s="57">
        <v>25.943000000000001</v>
      </c>
      <c r="C8" s="57">
        <v>3.2810000000000001</v>
      </c>
      <c r="D8" s="81"/>
    </row>
    <row r="9" spans="1:11">
      <c r="A9" s="82" t="s">
        <v>143</v>
      </c>
      <c r="B9" s="57">
        <v>126.639</v>
      </c>
      <c r="C9" s="57">
        <v>48.338999999999999</v>
      </c>
      <c r="D9" s="81"/>
    </row>
    <row r="10" spans="1:11">
      <c r="A10" s="82" t="s">
        <v>144</v>
      </c>
      <c r="B10" s="57">
        <v>70.406999999999996</v>
      </c>
      <c r="C10" s="57">
        <v>5.4569999999999999</v>
      </c>
      <c r="D10" s="81"/>
    </row>
    <row r="11" spans="1:11">
      <c r="A11" s="82" t="s">
        <v>145</v>
      </c>
      <c r="B11" s="57">
        <v>633.29100000000005</v>
      </c>
      <c r="C11" s="57">
        <v>322.74299999999999</v>
      </c>
      <c r="D11" s="81"/>
    </row>
    <row r="12" spans="1:11">
      <c r="A12" s="82" t="s">
        <v>146</v>
      </c>
      <c r="B12" s="57">
        <v>152.14400000000001</v>
      </c>
      <c r="C12" s="57">
        <v>36.548000000000002</v>
      </c>
      <c r="D12" s="81"/>
    </row>
    <row r="13" spans="1:11">
      <c r="A13" s="82" t="s">
        <v>207</v>
      </c>
      <c r="B13" s="57">
        <v>205.68700000000001</v>
      </c>
      <c r="C13" s="57">
        <v>32.74</v>
      </c>
      <c r="D13" s="81"/>
    </row>
    <row r="14" spans="1:11">
      <c r="A14" s="82" t="s">
        <v>148</v>
      </c>
      <c r="B14" s="57">
        <v>63.81</v>
      </c>
      <c r="C14" s="57">
        <v>3.9809999999999999</v>
      </c>
      <c r="D14" s="81"/>
    </row>
    <row r="15" spans="1:11">
      <c r="A15" s="82" t="s">
        <v>149</v>
      </c>
      <c r="B15" s="57">
        <v>31.312000000000001</v>
      </c>
      <c r="C15" s="57">
        <v>5.6920000000000002</v>
      </c>
      <c r="D15" s="81"/>
    </row>
    <row r="16" spans="1:11">
      <c r="A16" s="82" t="s">
        <v>150</v>
      </c>
      <c r="B16" s="57">
        <v>307.13</v>
      </c>
      <c r="C16" s="57">
        <v>59.124000000000002</v>
      </c>
      <c r="D16" s="81"/>
    </row>
    <row r="17" spans="1:4">
      <c r="A17" s="82" t="s">
        <v>25</v>
      </c>
      <c r="B17" s="57">
        <v>100.348</v>
      </c>
      <c r="C17" s="57">
        <v>53.021000000000001</v>
      </c>
      <c r="D17" s="81"/>
    </row>
    <row r="18" spans="1:4">
      <c r="A18" s="82" t="s">
        <v>151</v>
      </c>
      <c r="B18" s="57">
        <v>119.556</v>
      </c>
      <c r="C18" s="57">
        <v>48.375999999999998</v>
      </c>
      <c r="D18" s="81"/>
    </row>
    <row r="19" spans="1:4">
      <c r="A19" s="82" t="s">
        <v>152</v>
      </c>
      <c r="B19" s="57">
        <v>122.072</v>
      </c>
      <c r="C19" s="57">
        <v>10.135</v>
      </c>
      <c r="D19" s="81"/>
    </row>
    <row r="20" spans="1:4">
      <c r="A20" s="82" t="s">
        <v>153</v>
      </c>
      <c r="B20" s="57">
        <v>1388.62</v>
      </c>
      <c r="C20" s="57">
        <v>526.91300000000001</v>
      </c>
      <c r="D20" s="81"/>
    </row>
    <row r="21" spans="1:4">
      <c r="A21" s="82" t="s">
        <v>154</v>
      </c>
      <c r="B21" s="57">
        <v>424.60599999999999</v>
      </c>
      <c r="C21" s="57">
        <v>102.456</v>
      </c>
      <c r="D21" s="81"/>
    </row>
    <row r="22" spans="1:4">
      <c r="A22" s="82" t="s">
        <v>155</v>
      </c>
      <c r="B22" s="57">
        <v>26.47</v>
      </c>
      <c r="C22" s="57">
        <v>5.7210000000000001</v>
      </c>
      <c r="D22" s="81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5"/>
  <sheetViews>
    <sheetView workbookViewId="0"/>
  </sheetViews>
  <sheetFormatPr defaultColWidth="11.42578125" defaultRowHeight="23.25" customHeight="1"/>
  <cols>
    <col min="1" max="1" width="11.42578125" style="3"/>
    <col min="2" max="2" width="5" style="3" customWidth="1"/>
    <col min="3" max="16384" width="11.42578125" style="3"/>
  </cols>
  <sheetData>
    <row r="1" spans="1:8" ht="12.75">
      <c r="A1" s="84" t="s">
        <v>235</v>
      </c>
      <c r="H1" s="90" t="s">
        <v>226</v>
      </c>
    </row>
    <row r="2" spans="1:8" ht="11.25"/>
    <row r="3" spans="1:8" ht="23.25" customHeight="1">
      <c r="A3" s="141" t="s">
        <v>178</v>
      </c>
      <c r="B3" s="142"/>
      <c r="C3" s="129" t="s">
        <v>25</v>
      </c>
      <c r="D3" s="129"/>
      <c r="E3" s="129"/>
      <c r="F3" s="129"/>
    </row>
    <row r="4" spans="1:8" ht="23.25" customHeight="1">
      <c r="A4" s="143"/>
      <c r="B4" s="144"/>
      <c r="C4" s="127" t="s">
        <v>214</v>
      </c>
      <c r="D4" s="127" t="s">
        <v>215</v>
      </c>
      <c r="E4" s="6" t="s">
        <v>216</v>
      </c>
      <c r="F4" s="6" t="s">
        <v>217</v>
      </c>
    </row>
    <row r="5" spans="1:8" ht="23.25" customHeight="1">
      <c r="A5" s="145"/>
      <c r="B5" s="146"/>
      <c r="C5" s="128"/>
      <c r="D5" s="128"/>
      <c r="E5" s="129" t="s">
        <v>213</v>
      </c>
      <c r="F5" s="129"/>
    </row>
    <row r="6" spans="1:8" ht="11.25">
      <c r="A6" s="130">
        <v>2020</v>
      </c>
      <c r="B6" s="4" t="s">
        <v>208</v>
      </c>
      <c r="C6" s="4">
        <v>1733</v>
      </c>
      <c r="D6" s="4">
        <v>583</v>
      </c>
      <c r="E6" s="4">
        <v>5909</v>
      </c>
      <c r="F6" s="4">
        <v>6157</v>
      </c>
    </row>
    <row r="7" spans="1:8" ht="11.25">
      <c r="A7" s="130"/>
      <c r="B7" s="4" t="s">
        <v>209</v>
      </c>
      <c r="C7" s="4">
        <v>2030</v>
      </c>
      <c r="D7" s="4">
        <v>396</v>
      </c>
      <c r="E7" s="4">
        <v>5987</v>
      </c>
      <c r="F7" s="4">
        <v>5845</v>
      </c>
    </row>
    <row r="8" spans="1:8" ht="11.25">
      <c r="A8" s="130"/>
      <c r="B8" s="4" t="s">
        <v>210</v>
      </c>
      <c r="C8" s="4">
        <v>1840</v>
      </c>
      <c r="D8" s="4">
        <v>347</v>
      </c>
      <c r="E8" s="4">
        <v>6048</v>
      </c>
      <c r="F8" s="4">
        <v>6173</v>
      </c>
    </row>
    <row r="9" spans="1:8" ht="11.25">
      <c r="A9" s="130"/>
      <c r="B9" s="4" t="s">
        <v>211</v>
      </c>
      <c r="C9" s="4">
        <v>1794</v>
      </c>
      <c r="D9" s="4">
        <v>337</v>
      </c>
      <c r="E9" s="4">
        <v>6274</v>
      </c>
      <c r="F9" s="4">
        <v>6146</v>
      </c>
    </row>
    <row r="10" spans="1:8" ht="11.25">
      <c r="A10" s="130">
        <v>2021</v>
      </c>
      <c r="B10" s="4" t="s">
        <v>208</v>
      </c>
      <c r="C10" s="4">
        <v>1498</v>
      </c>
      <c r="D10" s="4">
        <v>554</v>
      </c>
      <c r="E10" s="4">
        <v>6362</v>
      </c>
      <c r="F10" s="4">
        <v>6438</v>
      </c>
    </row>
    <row r="11" spans="1:8" ht="11.25">
      <c r="A11" s="130"/>
      <c r="B11" s="4" t="s">
        <v>209</v>
      </c>
      <c r="C11" s="4">
        <v>1232</v>
      </c>
      <c r="D11" s="4">
        <v>587</v>
      </c>
      <c r="E11" s="4">
        <v>6711</v>
      </c>
      <c r="F11" s="4">
        <v>6448</v>
      </c>
    </row>
    <row r="12" spans="1:8" ht="11.25">
      <c r="A12" s="130"/>
      <c r="B12" s="4" t="s">
        <v>210</v>
      </c>
      <c r="C12" s="4">
        <v>1945</v>
      </c>
      <c r="D12" s="4">
        <v>558</v>
      </c>
      <c r="E12" s="4">
        <v>7271</v>
      </c>
      <c r="F12" s="4">
        <v>6759</v>
      </c>
    </row>
    <row r="13" spans="1:8" ht="11.25">
      <c r="A13" s="130"/>
      <c r="B13" s="4" t="s">
        <v>211</v>
      </c>
      <c r="C13" s="4">
        <v>2313</v>
      </c>
      <c r="D13" s="4">
        <v>513</v>
      </c>
      <c r="E13" s="4">
        <v>7776</v>
      </c>
      <c r="F13" s="4">
        <v>7210</v>
      </c>
    </row>
    <row r="14" spans="1:8" ht="11.25">
      <c r="A14" s="130">
        <v>2022</v>
      </c>
      <c r="B14" s="4" t="s">
        <v>208</v>
      </c>
      <c r="C14" s="4">
        <v>2174</v>
      </c>
      <c r="D14" s="4">
        <v>499</v>
      </c>
      <c r="E14" s="4">
        <v>8102</v>
      </c>
      <c r="F14" s="4">
        <v>7493</v>
      </c>
    </row>
    <row r="15" spans="1:8" ht="11.25">
      <c r="A15" s="130"/>
      <c r="B15" s="4" t="s">
        <v>209</v>
      </c>
      <c r="C15" s="4">
        <v>2033</v>
      </c>
      <c r="D15" s="4">
        <v>313</v>
      </c>
      <c r="E15" s="4">
        <v>8412</v>
      </c>
      <c r="F15" s="4">
        <v>7341</v>
      </c>
    </row>
  </sheetData>
  <mergeCells count="8">
    <mergeCell ref="C3:F3"/>
    <mergeCell ref="A6:A9"/>
    <mergeCell ref="A10:A13"/>
    <mergeCell ref="A14:A15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5"/>
  <sheetViews>
    <sheetView workbookViewId="0"/>
  </sheetViews>
  <sheetFormatPr defaultRowHeight="11.25"/>
  <cols>
    <col min="1" max="2" width="9.140625" style="3"/>
    <col min="3" max="6" width="11.140625" style="3" customWidth="1"/>
    <col min="7" max="16384" width="9.140625" style="3"/>
  </cols>
  <sheetData>
    <row r="1" spans="1:9" ht="12.75">
      <c r="A1" s="1" t="s">
        <v>212</v>
      </c>
      <c r="I1" s="90" t="s">
        <v>226</v>
      </c>
    </row>
    <row r="3" spans="1:9" ht="23.25" customHeight="1">
      <c r="A3" s="141" t="s">
        <v>178</v>
      </c>
      <c r="B3" s="142"/>
      <c r="C3" s="129" t="s">
        <v>25</v>
      </c>
      <c r="D3" s="129"/>
      <c r="E3" s="129"/>
      <c r="F3" s="129"/>
    </row>
    <row r="4" spans="1:9" ht="23.25" customHeight="1">
      <c r="A4" s="143"/>
      <c r="B4" s="144"/>
      <c r="C4" s="127" t="s">
        <v>214</v>
      </c>
      <c r="D4" s="127" t="s">
        <v>215</v>
      </c>
      <c r="E4" s="6" t="s">
        <v>216</v>
      </c>
      <c r="F4" s="6" t="s">
        <v>217</v>
      </c>
    </row>
    <row r="5" spans="1:9" ht="23.25" customHeight="1">
      <c r="A5" s="145"/>
      <c r="B5" s="146"/>
      <c r="C5" s="128"/>
      <c r="D5" s="128"/>
      <c r="E5" s="129" t="s">
        <v>213</v>
      </c>
      <c r="F5" s="129"/>
    </row>
    <row r="6" spans="1:9">
      <c r="A6" s="130">
        <v>2020</v>
      </c>
      <c r="B6" s="4" t="s">
        <v>208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30"/>
      <c r="B7" s="4" t="s">
        <v>209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30"/>
      <c r="B8" s="4" t="s">
        <v>210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30"/>
      <c r="B9" s="4" t="s">
        <v>211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30">
        <v>2021</v>
      </c>
      <c r="B10" s="4" t="s">
        <v>208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30"/>
      <c r="B11" s="4" t="s">
        <v>209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30"/>
      <c r="B12" s="4" t="s">
        <v>210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30"/>
      <c r="B13" s="4" t="s">
        <v>211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30">
        <v>2022</v>
      </c>
      <c r="B14" s="4" t="s">
        <v>208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30"/>
      <c r="B15" s="4" t="s">
        <v>209</v>
      </c>
      <c r="C15" s="4">
        <v>595</v>
      </c>
      <c r="D15" s="4">
        <v>221</v>
      </c>
      <c r="E15" s="4">
        <v>8519</v>
      </c>
      <c r="F15" s="4">
        <v>8216</v>
      </c>
    </row>
  </sheetData>
  <mergeCells count="8">
    <mergeCell ref="A6:A9"/>
    <mergeCell ref="A10:A13"/>
    <mergeCell ref="A14:A15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4"/>
  <sheetViews>
    <sheetView workbookViewId="0"/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162</v>
      </c>
      <c r="K1" s="90" t="s">
        <v>226</v>
      </c>
    </row>
    <row r="3" spans="1:11" ht="21.75" customHeight="1">
      <c r="A3" s="130" t="s">
        <v>178</v>
      </c>
      <c r="B3" s="130"/>
      <c r="C3" s="7" t="s">
        <v>218</v>
      </c>
      <c r="D3" s="7" t="s">
        <v>163</v>
      </c>
      <c r="E3" s="7" t="s">
        <v>164</v>
      </c>
      <c r="F3" s="7" t="s">
        <v>219</v>
      </c>
    </row>
    <row r="4" spans="1:11" ht="22.5" customHeight="1">
      <c r="A4" s="130"/>
      <c r="B4" s="130"/>
      <c r="C4" s="130" t="s">
        <v>182</v>
      </c>
      <c r="D4" s="130"/>
      <c r="E4" s="130"/>
      <c r="F4" s="130"/>
    </row>
    <row r="5" spans="1:11">
      <c r="A5" s="130">
        <v>2020</v>
      </c>
      <c r="B5" s="4" t="s">
        <v>208</v>
      </c>
      <c r="C5" s="4">
        <v>7.6</v>
      </c>
      <c r="D5" s="4">
        <v>52.7</v>
      </c>
      <c r="E5" s="4">
        <v>27.9</v>
      </c>
      <c r="F5" s="4">
        <v>11.8</v>
      </c>
    </row>
    <row r="6" spans="1:11">
      <c r="A6" s="130"/>
      <c r="B6" s="4" t="s">
        <v>209</v>
      </c>
      <c r="C6" s="4">
        <v>7</v>
      </c>
      <c r="D6" s="4">
        <v>50.4</v>
      </c>
      <c r="E6" s="4">
        <v>30</v>
      </c>
      <c r="F6" s="4">
        <v>12.6</v>
      </c>
    </row>
    <row r="7" spans="1:11">
      <c r="A7" s="130"/>
      <c r="B7" s="4" t="s">
        <v>210</v>
      </c>
      <c r="C7" s="4">
        <v>7.4</v>
      </c>
      <c r="D7" s="4">
        <v>50.5</v>
      </c>
      <c r="E7" s="4">
        <v>30.7</v>
      </c>
      <c r="F7" s="4">
        <v>11.4</v>
      </c>
    </row>
    <row r="8" spans="1:11">
      <c r="A8" s="130"/>
      <c r="B8" s="4" t="s">
        <v>211</v>
      </c>
      <c r="C8" s="4">
        <v>10.6</v>
      </c>
      <c r="D8" s="4">
        <v>49.4</v>
      </c>
      <c r="E8" s="4">
        <v>30.4</v>
      </c>
      <c r="F8" s="4">
        <v>9.6</v>
      </c>
    </row>
    <row r="9" spans="1:11">
      <c r="A9" s="130">
        <v>2021</v>
      </c>
      <c r="B9" s="4" t="s">
        <v>208</v>
      </c>
      <c r="C9" s="4">
        <v>13.6</v>
      </c>
      <c r="D9" s="4">
        <v>43.5</v>
      </c>
      <c r="E9" s="4">
        <v>32.200000000000003</v>
      </c>
      <c r="F9" s="4">
        <v>10.7</v>
      </c>
    </row>
    <row r="10" spans="1:11">
      <c r="A10" s="130"/>
      <c r="B10" s="4" t="s">
        <v>209</v>
      </c>
      <c r="C10" s="4">
        <v>16.5</v>
      </c>
      <c r="D10" s="4">
        <v>42.3</v>
      </c>
      <c r="E10" s="4">
        <v>30.8</v>
      </c>
      <c r="F10" s="4">
        <v>10.5</v>
      </c>
    </row>
    <row r="11" spans="1:11">
      <c r="A11" s="130"/>
      <c r="B11" s="4" t="s">
        <v>210</v>
      </c>
      <c r="C11" s="4">
        <v>22</v>
      </c>
      <c r="D11" s="4">
        <v>42.6</v>
      </c>
      <c r="E11" s="4">
        <v>27.6</v>
      </c>
      <c r="F11" s="4">
        <v>7.8</v>
      </c>
    </row>
    <row r="12" spans="1:11">
      <c r="A12" s="130"/>
      <c r="B12" s="4" t="s">
        <v>211</v>
      </c>
      <c r="C12" s="4">
        <v>27.7</v>
      </c>
      <c r="D12" s="4">
        <v>41.8</v>
      </c>
      <c r="E12" s="4">
        <v>23.1</v>
      </c>
      <c r="F12" s="4">
        <v>7.3</v>
      </c>
    </row>
    <row r="13" spans="1:11">
      <c r="A13" s="130">
        <v>2022</v>
      </c>
      <c r="B13" s="4" t="s">
        <v>208</v>
      </c>
      <c r="C13" s="4">
        <v>25.3</v>
      </c>
      <c r="D13" s="4">
        <v>41.3</v>
      </c>
      <c r="E13" s="4">
        <v>25.6</v>
      </c>
      <c r="F13" s="4">
        <v>7.8</v>
      </c>
    </row>
    <row r="14" spans="1:11">
      <c r="A14" s="130"/>
      <c r="B14" s="4" t="s">
        <v>209</v>
      </c>
      <c r="C14" s="4">
        <v>25</v>
      </c>
      <c r="D14" s="4">
        <v>40.9</v>
      </c>
      <c r="E14" s="4">
        <v>25.6</v>
      </c>
      <c r="F14" s="4">
        <v>8.5</v>
      </c>
    </row>
  </sheetData>
  <mergeCells count="5">
    <mergeCell ref="A5:A8"/>
    <mergeCell ref="A9:A12"/>
    <mergeCell ref="A13:A14"/>
    <mergeCell ref="A3:B4"/>
    <mergeCell ref="C4:F4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4"/>
  <sheetViews>
    <sheetView workbookViewId="0">
      <selection activeCell="G31" sqref="G31"/>
    </sheetView>
  </sheetViews>
  <sheetFormatPr defaultRowHeight="11.25"/>
  <cols>
    <col min="1" max="16384" width="9.140625" style="3"/>
  </cols>
  <sheetData>
    <row r="1" spans="1:12" ht="12.75">
      <c r="A1" s="1" t="s">
        <v>165</v>
      </c>
      <c r="L1" s="90" t="s">
        <v>226</v>
      </c>
    </row>
    <row r="3" spans="1:12" ht="22.5" customHeight="1">
      <c r="A3" s="130" t="s">
        <v>178</v>
      </c>
      <c r="B3" s="130"/>
      <c r="C3" s="7" t="s">
        <v>218</v>
      </c>
      <c r="D3" s="7" t="s">
        <v>163</v>
      </c>
      <c r="E3" s="7" t="s">
        <v>164</v>
      </c>
      <c r="F3" s="7" t="s">
        <v>219</v>
      </c>
    </row>
    <row r="4" spans="1:12" ht="24" customHeight="1">
      <c r="A4" s="130"/>
      <c r="B4" s="130"/>
      <c r="C4" s="130" t="s">
        <v>182</v>
      </c>
      <c r="D4" s="130"/>
      <c r="E4" s="130"/>
      <c r="F4" s="130"/>
    </row>
    <row r="5" spans="1:12">
      <c r="A5" s="130">
        <v>2020</v>
      </c>
      <c r="B5" s="4" t="s">
        <v>208</v>
      </c>
      <c r="C5" s="4">
        <v>13.8</v>
      </c>
      <c r="D5" s="4">
        <v>40</v>
      </c>
      <c r="E5" s="4">
        <v>34.5</v>
      </c>
      <c r="F5" s="4">
        <v>11.7</v>
      </c>
    </row>
    <row r="6" spans="1:12">
      <c r="A6" s="130"/>
      <c r="B6" s="4" t="s">
        <v>209</v>
      </c>
      <c r="C6" s="4">
        <v>15.7</v>
      </c>
      <c r="D6" s="4">
        <v>42.1</v>
      </c>
      <c r="E6" s="4">
        <v>33.799999999999997</v>
      </c>
      <c r="F6" s="4">
        <v>8.5</v>
      </c>
    </row>
    <row r="7" spans="1:12">
      <c r="A7" s="130"/>
      <c r="B7" s="4" t="s">
        <v>210</v>
      </c>
      <c r="C7" s="4">
        <v>15.6</v>
      </c>
      <c r="D7" s="4">
        <v>42.2</v>
      </c>
      <c r="E7" s="4">
        <v>32.200000000000003</v>
      </c>
      <c r="F7" s="4">
        <v>10</v>
      </c>
    </row>
    <row r="8" spans="1:12">
      <c r="A8" s="130"/>
      <c r="B8" s="4" t="s">
        <v>211</v>
      </c>
      <c r="C8" s="4">
        <v>19.2</v>
      </c>
      <c r="D8" s="4">
        <v>40.200000000000003</v>
      </c>
      <c r="E8" s="4">
        <v>30.1</v>
      </c>
      <c r="F8" s="4">
        <v>10.5</v>
      </c>
    </row>
    <row r="9" spans="1:12">
      <c r="A9" s="130">
        <v>2021</v>
      </c>
      <c r="B9" s="4" t="s">
        <v>208</v>
      </c>
      <c r="C9" s="4">
        <v>20.2</v>
      </c>
      <c r="D9" s="4">
        <v>39</v>
      </c>
      <c r="E9" s="4">
        <v>31.4</v>
      </c>
      <c r="F9" s="4">
        <v>9.4</v>
      </c>
    </row>
    <row r="10" spans="1:12">
      <c r="A10" s="130"/>
      <c r="B10" s="4" t="s">
        <v>209</v>
      </c>
      <c r="C10" s="4">
        <v>20.3</v>
      </c>
      <c r="D10" s="4">
        <v>40.1</v>
      </c>
      <c r="E10" s="4">
        <v>29</v>
      </c>
      <c r="F10" s="4">
        <v>10.5</v>
      </c>
    </row>
    <row r="11" spans="1:12">
      <c r="A11" s="130"/>
      <c r="B11" s="4" t="s">
        <v>210</v>
      </c>
      <c r="C11" s="4">
        <v>18.8</v>
      </c>
      <c r="D11" s="4">
        <v>41</v>
      </c>
      <c r="E11" s="4">
        <v>30</v>
      </c>
      <c r="F11" s="4">
        <v>10.199999999999999</v>
      </c>
    </row>
    <row r="12" spans="1:12">
      <c r="A12" s="130"/>
      <c r="B12" s="4" t="s">
        <v>211</v>
      </c>
      <c r="C12" s="4">
        <v>16.399999999999999</v>
      </c>
      <c r="D12" s="4">
        <v>42.3</v>
      </c>
      <c r="E12" s="4">
        <v>31</v>
      </c>
      <c r="F12" s="4">
        <v>10.3</v>
      </c>
    </row>
    <row r="13" spans="1:12">
      <c r="A13" s="130">
        <v>2022</v>
      </c>
      <c r="B13" s="4" t="s">
        <v>208</v>
      </c>
      <c r="C13" s="4">
        <v>20.6</v>
      </c>
      <c r="D13" s="4">
        <v>39.200000000000003</v>
      </c>
      <c r="E13" s="4">
        <v>29.1</v>
      </c>
      <c r="F13" s="4">
        <v>11.1</v>
      </c>
    </row>
    <row r="14" spans="1:12">
      <c r="A14" s="130"/>
      <c r="B14" s="4" t="s">
        <v>209</v>
      </c>
      <c r="C14" s="4">
        <v>21.3</v>
      </c>
      <c r="D14" s="4">
        <v>43.9</v>
      </c>
      <c r="E14" s="4">
        <v>23.7</v>
      </c>
      <c r="F14" s="4">
        <v>11.1</v>
      </c>
    </row>
  </sheetData>
  <mergeCells count="5">
    <mergeCell ref="A3:B4"/>
    <mergeCell ref="C4:F4"/>
    <mergeCell ref="A5:A8"/>
    <mergeCell ref="A9:A12"/>
    <mergeCell ref="A13:A14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sqref="A1:I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6" t="s">
        <v>236</v>
      </c>
      <c r="B1" s="106"/>
      <c r="C1" s="106"/>
      <c r="D1" s="106"/>
      <c r="E1" s="106"/>
      <c r="F1" s="106"/>
      <c r="G1" s="106"/>
      <c r="H1" s="106"/>
      <c r="I1" s="106"/>
      <c r="K1" s="90" t="s">
        <v>226</v>
      </c>
    </row>
    <row r="2" spans="1:11" ht="12.75">
      <c r="A2" s="1"/>
    </row>
    <row r="3" spans="1:11" ht="34.5" customHeight="1">
      <c r="A3" s="6" t="s">
        <v>178</v>
      </c>
      <c r="B3" s="6" t="s">
        <v>220</v>
      </c>
      <c r="C3" s="6" t="s">
        <v>166</v>
      </c>
    </row>
    <row r="4" spans="1:11">
      <c r="A4" s="4" t="s">
        <v>167</v>
      </c>
      <c r="B4" s="4">
        <v>7369</v>
      </c>
      <c r="C4" s="53">
        <v>10.4</v>
      </c>
    </row>
    <row r="5" spans="1:11">
      <c r="A5" s="4" t="s">
        <v>168</v>
      </c>
      <c r="B5" s="4">
        <v>8636</v>
      </c>
      <c r="C5" s="53">
        <v>9.4</v>
      </c>
    </row>
    <row r="6" spans="1:11">
      <c r="A6" s="4" t="s">
        <v>169</v>
      </c>
      <c r="B6" s="4">
        <v>9011</v>
      </c>
      <c r="C6" s="53">
        <v>8.6</v>
      </c>
    </row>
    <row r="7" spans="1:11">
      <c r="A7" s="4" t="s">
        <v>170</v>
      </c>
      <c r="B7" s="4">
        <v>8878</v>
      </c>
      <c r="C7" s="53">
        <v>8.9</v>
      </c>
    </row>
    <row r="8" spans="1:11">
      <c r="A8" s="4" t="s">
        <v>171</v>
      </c>
      <c r="B8" s="4">
        <v>8212</v>
      </c>
      <c r="C8" s="53">
        <v>13.9</v>
      </c>
    </row>
    <row r="9" spans="1:11">
      <c r="A9" s="4" t="s">
        <v>172</v>
      </c>
      <c r="B9" s="4">
        <v>10147</v>
      </c>
      <c r="C9" s="53">
        <v>3.9</v>
      </c>
    </row>
    <row r="10" spans="1:11">
      <c r="A10" s="4" t="s">
        <v>173</v>
      </c>
      <c r="B10" s="4">
        <v>9110</v>
      </c>
      <c r="C10" s="53">
        <v>9.6999999999999993</v>
      </c>
    </row>
    <row r="11" spans="1:11">
      <c r="A11" s="4" t="s">
        <v>174</v>
      </c>
      <c r="B11" s="4">
        <v>8102</v>
      </c>
      <c r="C11" s="53">
        <v>2.7</v>
      </c>
    </row>
    <row r="12" spans="1:11">
      <c r="A12" s="4" t="s">
        <v>175</v>
      </c>
      <c r="B12" s="4">
        <v>8480</v>
      </c>
      <c r="C12" s="53">
        <v>24.7</v>
      </c>
    </row>
    <row r="13" spans="1:11">
      <c r="A13" s="4" t="s">
        <v>176</v>
      </c>
      <c r="B13" s="4">
        <v>9008</v>
      </c>
      <c r="C13" s="53">
        <v>2.5</v>
      </c>
    </row>
    <row r="14" spans="1:11">
      <c r="A14" s="4" t="s">
        <v>177</v>
      </c>
      <c r="B14" s="4">
        <v>8445</v>
      </c>
      <c r="C14" s="53">
        <v>3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3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6" t="s">
        <v>237</v>
      </c>
      <c r="B1" s="106"/>
      <c r="C1" s="106"/>
      <c r="D1" s="106"/>
      <c r="E1" s="106"/>
      <c r="F1" s="106"/>
      <c r="G1" s="106"/>
      <c r="I1" s="90" t="s">
        <v>226</v>
      </c>
    </row>
    <row r="2" spans="1:9" ht="12.75">
      <c r="A2" s="1"/>
    </row>
    <row r="3" spans="1:9" ht="37.5" customHeight="1">
      <c r="A3" s="6" t="s">
        <v>178</v>
      </c>
      <c r="B3" s="6" t="s">
        <v>220</v>
      </c>
      <c r="C3" s="6" t="s">
        <v>166</v>
      </c>
    </row>
    <row r="4" spans="1:9">
      <c r="A4" s="4" t="s">
        <v>167</v>
      </c>
      <c r="B4" s="53">
        <v>33</v>
      </c>
      <c r="C4" s="53">
        <v>4.7</v>
      </c>
    </row>
    <row r="5" spans="1:9">
      <c r="A5" s="4" t="s">
        <v>168</v>
      </c>
      <c r="B5" s="4">
        <v>41.6</v>
      </c>
      <c r="C5" s="53">
        <v>13.1</v>
      </c>
    </row>
    <row r="6" spans="1:9">
      <c r="A6" s="4" t="s">
        <v>169</v>
      </c>
      <c r="B6" s="4">
        <v>44.4</v>
      </c>
      <c r="C6" s="53">
        <v>10</v>
      </c>
    </row>
    <row r="7" spans="1:9">
      <c r="A7" s="4" t="s">
        <v>170</v>
      </c>
      <c r="B7" s="4">
        <v>37.6</v>
      </c>
      <c r="C7" s="53">
        <v>7.9</v>
      </c>
    </row>
    <row r="8" spans="1:9">
      <c r="A8" s="4" t="s">
        <v>171</v>
      </c>
      <c r="B8" s="4">
        <v>34.6</v>
      </c>
      <c r="C8" s="53">
        <v>10.199999999999999</v>
      </c>
    </row>
    <row r="9" spans="1:9">
      <c r="A9" s="4" t="s">
        <v>172</v>
      </c>
      <c r="B9" s="4">
        <v>42.5</v>
      </c>
      <c r="C9" s="53">
        <v>3.4</v>
      </c>
    </row>
    <row r="10" spans="1:9">
      <c r="A10" s="4" t="s">
        <v>173</v>
      </c>
      <c r="B10" s="4">
        <v>38.4</v>
      </c>
      <c r="C10" s="53">
        <v>12</v>
      </c>
    </row>
    <row r="11" spans="1:9">
      <c r="A11" s="4" t="s">
        <v>174</v>
      </c>
      <c r="B11" s="4">
        <v>35.799999999999997</v>
      </c>
      <c r="C11" s="53">
        <v>3</v>
      </c>
    </row>
    <row r="12" spans="1:9">
      <c r="A12" s="4" t="s">
        <v>175</v>
      </c>
      <c r="B12" s="4">
        <v>35.700000000000003</v>
      </c>
      <c r="C12" s="53">
        <v>29.4</v>
      </c>
    </row>
    <row r="13" spans="1:9">
      <c r="A13" s="4" t="s">
        <v>176</v>
      </c>
      <c r="B13" s="4">
        <v>45.9</v>
      </c>
      <c r="C13" s="53">
        <v>3.8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6" t="s">
        <v>225</v>
      </c>
      <c r="B1" s="106"/>
      <c r="C1" s="106"/>
      <c r="E1" s="90" t="s">
        <v>226</v>
      </c>
    </row>
    <row r="3" spans="1:5" s="9" customFormat="1" ht="22.5" customHeight="1">
      <c r="A3" s="107" t="s">
        <v>178</v>
      </c>
      <c r="B3" s="10" t="s">
        <v>25</v>
      </c>
      <c r="C3" s="10" t="s">
        <v>43</v>
      </c>
    </row>
    <row r="4" spans="1:5" s="9" customFormat="1" ht="22.5" customHeight="1">
      <c r="A4" s="108"/>
      <c r="B4" s="109" t="s">
        <v>181</v>
      </c>
      <c r="C4" s="110"/>
    </row>
    <row r="5" spans="1:5">
      <c r="A5" s="11" t="s">
        <v>33</v>
      </c>
      <c r="B5" s="16">
        <v>6068.85</v>
      </c>
      <c r="C5" s="16">
        <v>5283.69</v>
      </c>
    </row>
    <row r="6" spans="1:5">
      <c r="A6" s="11" t="s">
        <v>34</v>
      </c>
      <c r="B6" s="11"/>
      <c r="C6" s="11"/>
    </row>
    <row r="7" spans="1:5">
      <c r="A7" s="11" t="s">
        <v>35</v>
      </c>
      <c r="B7" s="11">
        <v>6234.12</v>
      </c>
      <c r="C7" s="11">
        <v>5488.38</v>
      </c>
    </row>
    <row r="8" spans="1:5">
      <c r="A8" s="11" t="s">
        <v>36</v>
      </c>
      <c r="B8" s="17">
        <v>5595.1</v>
      </c>
      <c r="C8" s="16">
        <v>4960.17</v>
      </c>
    </row>
    <row r="9" spans="1:5">
      <c r="A9" s="11" t="s">
        <v>37</v>
      </c>
      <c r="B9" s="16">
        <v>5554.5</v>
      </c>
      <c r="C9" s="16">
        <v>4904.2700000000004</v>
      </c>
    </row>
    <row r="10" spans="1:5">
      <c r="A10" s="11" t="s">
        <v>38</v>
      </c>
      <c r="B10" s="16">
        <v>4985.1000000000004</v>
      </c>
      <c r="C10" s="16">
        <v>5018.7700000000004</v>
      </c>
    </row>
    <row r="11" spans="1:5">
      <c r="A11" s="18" t="s">
        <v>39</v>
      </c>
      <c r="B11" s="16">
        <v>4312.1000000000004</v>
      </c>
      <c r="C11" s="16">
        <v>4341.33</v>
      </c>
    </row>
    <row r="12" spans="1:5">
      <c r="A12" s="11" t="s">
        <v>40</v>
      </c>
      <c r="B12" s="16">
        <v>5692.04</v>
      </c>
      <c r="C12" s="16">
        <v>5328.36</v>
      </c>
    </row>
    <row r="13" spans="1:5">
      <c r="A13" s="18" t="s">
        <v>180</v>
      </c>
      <c r="B13" s="16">
        <v>5659.11</v>
      </c>
      <c r="C13" s="16">
        <v>5550.18</v>
      </c>
    </row>
    <row r="14" spans="1:5">
      <c r="A14" s="11" t="s">
        <v>41</v>
      </c>
      <c r="B14" s="16">
        <v>3601.91</v>
      </c>
      <c r="C14" s="16">
        <v>3822.44</v>
      </c>
    </row>
    <row r="15" spans="1:5">
      <c r="B15" s="14"/>
      <c r="C15" s="14"/>
      <c r="D15" s="14"/>
    </row>
    <row r="16" spans="1:5">
      <c r="B16" s="14"/>
      <c r="C16" s="14"/>
      <c r="D16" s="14"/>
    </row>
    <row r="17" spans="1:1">
      <c r="A17" s="2" t="s">
        <v>42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44</v>
      </c>
      <c r="E1" s="90" t="s">
        <v>226</v>
      </c>
    </row>
    <row r="3" spans="1:5" s="15" customFormat="1" ht="23.25" customHeight="1">
      <c r="A3" s="105" t="s">
        <v>178</v>
      </c>
      <c r="B3" s="19" t="s">
        <v>25</v>
      </c>
      <c r="C3" s="19" t="s">
        <v>43</v>
      </c>
    </row>
    <row r="4" spans="1:5" s="15" customFormat="1" ht="22.5" customHeight="1">
      <c r="A4" s="105"/>
      <c r="B4" s="105" t="s">
        <v>182</v>
      </c>
      <c r="C4" s="105"/>
    </row>
    <row r="5" spans="1:5">
      <c r="A5" s="11" t="s">
        <v>33</v>
      </c>
      <c r="B5" s="12">
        <f>SUM(B6:B14)</f>
        <v>100.00000000000003</v>
      </c>
      <c r="C5" s="12">
        <f>SUM(C6:C14)</f>
        <v>100</v>
      </c>
    </row>
    <row r="6" spans="1:5">
      <c r="A6" s="11" t="s">
        <v>35</v>
      </c>
      <c r="B6" s="12">
        <v>36.6</v>
      </c>
      <c r="C6" s="12">
        <v>53.8</v>
      </c>
    </row>
    <row r="7" spans="1:5">
      <c r="A7" s="11" t="s">
        <v>36</v>
      </c>
      <c r="B7" s="12">
        <v>10.3</v>
      </c>
      <c r="C7" s="12">
        <v>7.7</v>
      </c>
    </row>
    <row r="8" spans="1:5">
      <c r="A8" s="11" t="s">
        <v>37</v>
      </c>
      <c r="B8" s="12">
        <v>26.4</v>
      </c>
      <c r="C8" s="12">
        <v>19.5</v>
      </c>
    </row>
    <row r="9" spans="1:5">
      <c r="A9" s="11" t="s">
        <v>38</v>
      </c>
      <c r="B9" s="12">
        <v>4.4000000000000004</v>
      </c>
      <c r="C9" s="12">
        <v>5.7</v>
      </c>
    </row>
    <row r="10" spans="1:5">
      <c r="A10" s="18" t="s">
        <v>39</v>
      </c>
      <c r="B10" s="12">
        <v>1.5</v>
      </c>
      <c r="C10" s="12">
        <v>1.4</v>
      </c>
    </row>
    <row r="11" spans="1:5">
      <c r="A11" s="11" t="s">
        <v>40</v>
      </c>
      <c r="B11" s="12">
        <v>2.4</v>
      </c>
      <c r="C11" s="12">
        <v>1.3</v>
      </c>
    </row>
    <row r="12" spans="1:5">
      <c r="A12" s="18" t="s">
        <v>180</v>
      </c>
      <c r="B12" s="12">
        <v>3.9</v>
      </c>
      <c r="C12" s="12">
        <v>1.5</v>
      </c>
    </row>
    <row r="13" spans="1:5">
      <c r="A13" s="11" t="s">
        <v>45</v>
      </c>
      <c r="B13" s="12">
        <v>4</v>
      </c>
      <c r="C13" s="12">
        <v>4.8</v>
      </c>
    </row>
    <row r="14" spans="1:5">
      <c r="A14" s="11" t="s">
        <v>46</v>
      </c>
      <c r="B14" s="12">
        <v>10.5</v>
      </c>
      <c r="C14" s="12">
        <v>4.3</v>
      </c>
    </row>
    <row r="17" spans="1:1">
      <c r="A17" s="2" t="s">
        <v>42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20" customWidth="1"/>
    <col min="2" max="5" width="16.42578125" style="20" customWidth="1"/>
    <col min="6" max="16384" width="9.140625" style="20"/>
  </cols>
  <sheetData>
    <row r="1" spans="1:7" ht="12.75">
      <c r="A1" s="30" t="s">
        <v>47</v>
      </c>
      <c r="G1" s="90" t="s">
        <v>226</v>
      </c>
    </row>
    <row r="4" spans="1:7" s="28" customFormat="1" ht="23.25" customHeight="1">
      <c r="A4" s="112" t="s">
        <v>178</v>
      </c>
      <c r="B4" s="111" t="s">
        <v>25</v>
      </c>
      <c r="C4" s="111"/>
      <c r="D4" s="111" t="s">
        <v>43</v>
      </c>
      <c r="E4" s="111"/>
    </row>
    <row r="5" spans="1:7" s="28" customFormat="1" ht="23.25" customHeight="1">
      <c r="A5" s="113"/>
      <c r="B5" s="29" t="s">
        <v>48</v>
      </c>
      <c r="C5" s="29" t="s">
        <v>49</v>
      </c>
      <c r="D5" s="29" t="s">
        <v>48</v>
      </c>
      <c r="E5" s="29" t="s">
        <v>49</v>
      </c>
    </row>
    <row r="6" spans="1:7">
      <c r="A6" s="21" t="s">
        <v>50</v>
      </c>
      <c r="B6" s="22">
        <v>204</v>
      </c>
      <c r="C6" s="22">
        <v>178</v>
      </c>
      <c r="D6" s="23">
        <v>4018</v>
      </c>
      <c r="E6" s="23">
        <v>3808</v>
      </c>
    </row>
    <row r="7" spans="1:7">
      <c r="A7" s="21" t="s">
        <v>51</v>
      </c>
      <c r="B7" s="24">
        <v>912</v>
      </c>
      <c r="C7" s="22">
        <v>571</v>
      </c>
      <c r="D7" s="23">
        <v>12272</v>
      </c>
      <c r="E7" s="23">
        <v>6775</v>
      </c>
    </row>
    <row r="8" spans="1:7">
      <c r="A8" s="21" t="s">
        <v>52</v>
      </c>
      <c r="B8" s="24">
        <v>1009</v>
      </c>
      <c r="C8" s="22">
        <v>713</v>
      </c>
      <c r="D8" s="23">
        <v>10844</v>
      </c>
      <c r="E8" s="23">
        <v>7022</v>
      </c>
    </row>
    <row r="9" spans="1:7">
      <c r="A9" s="21" t="s">
        <v>53</v>
      </c>
      <c r="B9" s="25">
        <v>623</v>
      </c>
      <c r="C9" s="22">
        <v>580</v>
      </c>
      <c r="D9" s="23">
        <v>6715</v>
      </c>
      <c r="E9" s="23">
        <v>6542</v>
      </c>
    </row>
    <row r="10" spans="1:7">
      <c r="A10" s="21" t="s">
        <v>54</v>
      </c>
      <c r="B10" s="26">
        <v>309</v>
      </c>
      <c r="C10" s="22">
        <v>724</v>
      </c>
      <c r="D10" s="27">
        <v>3407</v>
      </c>
      <c r="E10" s="23">
        <v>7613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/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55</v>
      </c>
      <c r="G1" s="90" t="s">
        <v>226</v>
      </c>
    </row>
    <row r="4" spans="1:7" s="9" customFormat="1" ht="23.25" customHeight="1">
      <c r="A4" s="116" t="s">
        <v>178</v>
      </c>
      <c r="B4" s="34" t="s">
        <v>25</v>
      </c>
      <c r="C4" s="34" t="s">
        <v>43</v>
      </c>
    </row>
    <row r="5" spans="1:7" s="9" customFormat="1" ht="23.25" customHeight="1">
      <c r="A5" s="117"/>
      <c r="B5" s="114" t="s">
        <v>182</v>
      </c>
      <c r="C5" s="115"/>
    </row>
    <row r="6" spans="1:7">
      <c r="A6" s="35" t="s">
        <v>33</v>
      </c>
      <c r="B6" s="31">
        <f>B7+B8+B9+B10+B11</f>
        <v>100.00000000000001</v>
      </c>
      <c r="C6" s="31">
        <f>C7+C8+C9+C10+C11</f>
        <v>99.999999999999986</v>
      </c>
    </row>
    <row r="7" spans="1:7">
      <c r="A7" s="36" t="s">
        <v>56</v>
      </c>
      <c r="B7" s="32">
        <v>28.3</v>
      </c>
      <c r="C7" s="32">
        <v>15.8</v>
      </c>
    </row>
    <row r="8" spans="1:7" ht="11.25" customHeight="1">
      <c r="A8" s="36" t="s">
        <v>57</v>
      </c>
      <c r="B8" s="32">
        <v>25.3</v>
      </c>
      <c r="C8" s="32">
        <v>26.5</v>
      </c>
    </row>
    <row r="9" spans="1:7">
      <c r="A9" s="36" t="s">
        <v>58</v>
      </c>
      <c r="B9" s="32">
        <v>13.8</v>
      </c>
      <c r="C9" s="32">
        <v>11.9</v>
      </c>
    </row>
    <row r="10" spans="1:7">
      <c r="A10" s="36" t="s">
        <v>59</v>
      </c>
      <c r="B10" s="32">
        <v>15.9</v>
      </c>
      <c r="C10" s="32">
        <v>26.5</v>
      </c>
    </row>
    <row r="11" spans="1:7" ht="22.5">
      <c r="A11" s="36" t="s">
        <v>60</v>
      </c>
      <c r="B11" s="32">
        <v>16.7</v>
      </c>
      <c r="C11" s="32">
        <v>19.3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E29" sqref="E29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61</v>
      </c>
      <c r="L1" s="90" t="s">
        <v>226</v>
      </c>
    </row>
    <row r="3" spans="1:12" ht="23.25" customHeight="1">
      <c r="A3" s="19" t="s">
        <v>178</v>
      </c>
      <c r="B3" s="29">
        <v>2021</v>
      </c>
      <c r="C3" s="38">
        <v>2022</v>
      </c>
    </row>
    <row r="4" spans="1:12">
      <c r="A4" s="35" t="s">
        <v>183</v>
      </c>
      <c r="B4" s="102">
        <v>432</v>
      </c>
      <c r="C4" s="102">
        <v>475</v>
      </c>
    </row>
    <row r="5" spans="1:12">
      <c r="A5" s="35" t="s">
        <v>62</v>
      </c>
      <c r="B5" s="102">
        <v>593</v>
      </c>
      <c r="C5" s="102">
        <v>634</v>
      </c>
    </row>
    <row r="6" spans="1:12">
      <c r="A6" s="35" t="s">
        <v>63</v>
      </c>
      <c r="B6" s="102">
        <v>839</v>
      </c>
      <c r="C6" s="102">
        <v>674</v>
      </c>
    </row>
    <row r="7" spans="1:12">
      <c r="A7" s="35" t="s">
        <v>64</v>
      </c>
      <c r="B7" s="102">
        <v>1186</v>
      </c>
      <c r="C7" s="102">
        <v>724</v>
      </c>
    </row>
    <row r="8" spans="1:12">
      <c r="A8" s="35" t="s">
        <v>65</v>
      </c>
      <c r="B8" s="102">
        <v>1429</v>
      </c>
      <c r="C8" s="102">
        <v>792</v>
      </c>
    </row>
    <row r="9" spans="1:12">
      <c r="A9" s="35" t="s">
        <v>184</v>
      </c>
      <c r="B9" s="102">
        <v>2696</v>
      </c>
      <c r="C9" s="103">
        <v>2524</v>
      </c>
    </row>
    <row r="10" spans="1:12">
      <c r="B10" s="37"/>
      <c r="C10" s="37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J1" sqref="J1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18" t="s">
        <v>227</v>
      </c>
      <c r="B1" s="118"/>
      <c r="C1" s="118"/>
      <c r="D1" s="118"/>
      <c r="E1" s="118"/>
      <c r="F1" s="118"/>
      <c r="G1" s="118"/>
      <c r="H1" s="118"/>
      <c r="J1" s="90" t="s">
        <v>226</v>
      </c>
    </row>
    <row r="2" spans="1:10" ht="12.75">
      <c r="A2" s="1"/>
    </row>
    <row r="3" spans="1:10" ht="23.25" customHeight="1">
      <c r="A3" s="105" t="s">
        <v>178</v>
      </c>
      <c r="B3" s="19" t="s">
        <v>25</v>
      </c>
      <c r="C3" s="19" t="s">
        <v>43</v>
      </c>
    </row>
    <row r="4" spans="1:10" ht="23.25" customHeight="1">
      <c r="A4" s="105"/>
      <c r="B4" s="105" t="s">
        <v>182</v>
      </c>
      <c r="C4" s="105"/>
    </row>
    <row r="5" spans="1:10">
      <c r="A5" s="11" t="s">
        <v>185</v>
      </c>
      <c r="B5" s="40">
        <v>21.489702522745837</v>
      </c>
      <c r="C5" s="40">
        <v>29.268889452007524</v>
      </c>
    </row>
    <row r="6" spans="1:10">
      <c r="A6" s="11" t="s">
        <v>95</v>
      </c>
      <c r="B6" s="11">
        <v>22.6</v>
      </c>
      <c r="C6" s="11">
        <v>28.2</v>
      </c>
    </row>
    <row r="7" spans="1:10">
      <c r="A7" s="11" t="s">
        <v>96</v>
      </c>
      <c r="B7" s="11">
        <v>13.2</v>
      </c>
      <c r="C7" s="11">
        <v>25.1</v>
      </c>
    </row>
    <row r="8" spans="1:10">
      <c r="A8" s="11" t="s">
        <v>97</v>
      </c>
      <c r="B8" s="11">
        <v>15.8</v>
      </c>
      <c r="C8" s="11">
        <v>28.4</v>
      </c>
    </row>
    <row r="9" spans="1:10">
      <c r="A9" s="11" t="s">
        <v>98</v>
      </c>
      <c r="B9" s="11">
        <v>16.2</v>
      </c>
      <c r="C9" s="40">
        <v>26.4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2026-06-18T11:19:45Z</dcterms:modified>
</cp:coreProperties>
</file>