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8_{82E6B81F-8E51-425A-92BF-BF21C5B65CB5}" xr6:coauthVersionLast="47" xr6:coauthVersionMax="47" xr10:uidLastSave="{00000000-0000-0000-0000-000000000000}"/>
  <bookViews>
    <workbookView xWindow="-120" yWindow="-120" windowWidth="29040" windowHeight="15720" firstSheet="28" activeTab="38" xr2:uid="{00000000-000D-0000-FFFF-FFFF00000000}"/>
  </bookViews>
  <sheets>
    <sheet name="Spis wykresów" sheetId="39" r:id="rId1"/>
    <sheet name="Wykres 1" sheetId="1" r:id="rId2"/>
    <sheet name="Wykres 2" sheetId="2" r:id="rId3"/>
    <sheet name="Wykres 3" sheetId="3" r:id="rId4"/>
    <sheet name="Wykres 4" sheetId="4" r:id="rId5"/>
    <sheet name="Wykres 5" sheetId="5" r:id="rId6"/>
    <sheet name="Wykres 6" sheetId="6" r:id="rId7"/>
    <sheet name="Wykres 7" sheetId="7" r:id="rId8"/>
    <sheet name="Wykres 8" sheetId="8" r:id="rId9"/>
    <sheet name="Wykres 9" sheetId="9" r:id="rId10"/>
    <sheet name="Wykres 10" sheetId="10" r:id="rId11"/>
    <sheet name="Wykres 11" sheetId="11" r:id="rId12"/>
    <sheet name="Wykres 12" sheetId="12" r:id="rId13"/>
    <sheet name="Wykres 13" sheetId="13" r:id="rId14"/>
    <sheet name="Wykres 14" sheetId="14" r:id="rId15"/>
    <sheet name="Wykres 15" sheetId="15" r:id="rId16"/>
    <sheet name="Wykres 16" sheetId="16" r:id="rId17"/>
    <sheet name="Wykres 17" sheetId="17" r:id="rId18"/>
    <sheet name="Wykres 18" sheetId="18" r:id="rId19"/>
    <sheet name="Wykres 19" sheetId="19" r:id="rId20"/>
    <sheet name="Wykres 20" sheetId="20" r:id="rId21"/>
    <sheet name="Wykres 21" sheetId="21" r:id="rId22"/>
    <sheet name="Wykres 22" sheetId="22" r:id="rId23"/>
    <sheet name="Wykres 23" sheetId="23" r:id="rId24"/>
    <sheet name="Wykres 24" sheetId="24" r:id="rId25"/>
    <sheet name="Wykres 25" sheetId="25" r:id="rId26"/>
    <sheet name="Wykres 26" sheetId="26" r:id="rId27"/>
    <sheet name="Wykres 27" sheetId="27" r:id="rId28"/>
    <sheet name="Wykres 28" sheetId="28" r:id="rId29"/>
    <sheet name="Wykres 29" sheetId="29" r:id="rId30"/>
    <sheet name="Wykres 30" sheetId="30" r:id="rId31"/>
    <sheet name="Wykres 31" sheetId="31" r:id="rId32"/>
    <sheet name="Wykres 32" sheetId="32" r:id="rId33"/>
    <sheet name="Wykres 33" sheetId="33" r:id="rId34"/>
    <sheet name="Wykres 34" sheetId="34" r:id="rId35"/>
    <sheet name="Wykres 35" sheetId="35" r:id="rId36"/>
    <sheet name="Wykres 36" sheetId="36" r:id="rId37"/>
    <sheet name="Wykres 37" sheetId="37" r:id="rId38"/>
    <sheet name="Wykres 38" sheetId="38" r:id="rId39"/>
  </sheets>
  <externalReferences>
    <externalReference r:id="rId4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6" l="1"/>
  <c r="C6" i="6"/>
</calcChain>
</file>

<file path=xl/sharedStrings.xml><?xml version="1.0" encoding="utf-8"?>
<sst xmlns="http://schemas.openxmlformats.org/spreadsheetml/2006/main" count="676" uniqueCount="240">
  <si>
    <t>Przyrost naturalny na 1000 ludności</t>
  </si>
  <si>
    <t>bieszczadzki</t>
  </si>
  <si>
    <t>brzozowski</t>
  </si>
  <si>
    <t>dębicki</t>
  </si>
  <si>
    <t>jarosławski</t>
  </si>
  <si>
    <t xml:space="preserve">jasielski </t>
  </si>
  <si>
    <t>kolbuszowski</t>
  </si>
  <si>
    <t>krośnieński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</si>
  <si>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</si>
  <si>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</si>
  <si>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</si>
  <si>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</si>
  <si>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</si>
  <si>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</si>
  <si>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</si>
  <si>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</si>
  <si>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</si>
  <si>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</si>
  <si>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</si>
  <si>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</si>
  <si>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</si>
  <si>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 xml:space="preserve">leski </t>
  </si>
  <si>
    <t>Krosno</t>
  </si>
  <si>
    <t>Przemyśl</t>
  </si>
  <si>
    <t>Rzeszów</t>
  </si>
  <si>
    <t>Tarnobrzeg</t>
  </si>
  <si>
    <t xml:space="preserve">Przeciętne zatrudnienie w sektorze przedsiębiorstw </t>
  </si>
  <si>
    <t>01–03</t>
  </si>
  <si>
    <t>01–06</t>
  </si>
  <si>
    <t>01–09</t>
  </si>
  <si>
    <t>01–12</t>
  </si>
  <si>
    <t xml:space="preserve">Przeciętne miesięczne wynagrodzenia brutto w sektorze przedsiebiorstw </t>
  </si>
  <si>
    <t>Ogółem</t>
  </si>
  <si>
    <t>w tym:</t>
  </si>
  <si>
    <t>Przemysł</t>
  </si>
  <si>
    <t>Budownictwo</t>
  </si>
  <si>
    <t>Handel; naprawa pojazdów samochodowych</t>
  </si>
  <si>
    <t>Transport i gospodarka magazynowa</t>
  </si>
  <si>
    <t>Zakwaterowanie i gastronomia</t>
  </si>
  <si>
    <t>Obsługa rynku nieruchomości</t>
  </si>
  <si>
    <t>Administrowanie i działalność wspierająca</t>
  </si>
  <si>
    <t>a Nie obejmuje działów: Badania naukowe i prace rozwojowe oraz Działalność weterynaryjna.</t>
  </si>
  <si>
    <t xml:space="preserve">Województwo podkarpackie </t>
  </si>
  <si>
    <t>Administrowanie i działalnośc wspierająca</t>
  </si>
  <si>
    <t>Pozostałe</t>
  </si>
  <si>
    <t xml:space="preserve">Kobiety </t>
  </si>
  <si>
    <t>Mężczyźni</t>
  </si>
  <si>
    <t>18-24</t>
  </si>
  <si>
    <t>25-34</t>
  </si>
  <si>
    <t>35-44</t>
  </si>
  <si>
    <t>45-54</t>
  </si>
  <si>
    <t>55 lat i więcej</t>
  </si>
  <si>
    <t>wyższe</t>
  </si>
  <si>
    <t>policealne oraz średnie zawodowe</t>
  </si>
  <si>
    <t>średnie ogólnokształcące</t>
  </si>
  <si>
    <t>zasadnicze zawodowe</t>
  </si>
  <si>
    <t>gimnazjalne, podstawowe i niepełne podstawowe</t>
  </si>
  <si>
    <t>1-3</t>
  </si>
  <si>
    <t>3-6</t>
  </si>
  <si>
    <t>6-12</t>
  </si>
  <si>
    <t>12-24</t>
  </si>
  <si>
    <t>Wykres 9. Wskaźnik rentowności sprzedaży brutto</t>
  </si>
  <si>
    <t>Wykres 10. Wynik finansowy netto</t>
  </si>
  <si>
    <t>Wykres 11. Inwestycje</t>
  </si>
  <si>
    <t>Liczba nowo rozpoczętych inwestycji</t>
  </si>
  <si>
    <t>Wartość kosztorysowa w mln zł
nowo rozpoczętych inwestycji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</si>
  <si>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</si>
  <si>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</si>
  <si>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</si>
  <si>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</si>
  <si>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</si>
  <si>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</si>
  <si>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</si>
  <si>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</si>
  <si>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</si>
  <si>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</si>
  <si>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</si>
  <si>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</si>
  <si>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Miesiące</t>
  </si>
  <si>
    <t>Wykres 12. Przedsiębiorstwa z siedzibą w Rzeszowie wpisane do rejestru REGON w tys.</t>
  </si>
  <si>
    <t>Nowo zarejestrowane</t>
  </si>
  <si>
    <t>Wyrejestrowane</t>
  </si>
  <si>
    <t>Wykres 13. Nowo zarejestrowane i wyrejestrowane przedsiębiorstwa z rejestru REGON w tys.</t>
  </si>
  <si>
    <t>Województwo podkarpackie</t>
  </si>
  <si>
    <t>0-9</t>
  </si>
  <si>
    <t>10-49</t>
  </si>
  <si>
    <t>50-249</t>
  </si>
  <si>
    <t>powyżej 250</t>
  </si>
  <si>
    <t>Budowa budynków</t>
  </si>
  <si>
    <t>Budowa obiektów inżynierii lądowej i wodnej</t>
  </si>
  <si>
    <t>Roboty budowlane specjalistyczne</t>
  </si>
  <si>
    <t>Liczba zdarzeń</t>
  </si>
  <si>
    <t xml:space="preserve">Pożar </t>
  </si>
  <si>
    <t>Miejscowe zagrożenie</t>
  </si>
  <si>
    <t xml:space="preserve">Alarm fałszywy </t>
  </si>
  <si>
    <t>Nieostrożne posługiwanie się ogniem otwartym</t>
  </si>
  <si>
    <t>Wady środków transportu</t>
  </si>
  <si>
    <t>Wady urządzeń i instalacji elektrycznych, w szczególności przewody, osprzęt oświetlenia, odbiorniki bez urządzeń ogrzewczych</t>
  </si>
  <si>
    <t>Nieprawidłowa eksploatacja urządzeń ogrzewczych na paliwo stałe</t>
  </si>
  <si>
    <t>Podpalenia (umyślne) w tym akty terroru</t>
  </si>
  <si>
    <t>Inne przyczyny</t>
  </si>
  <si>
    <t>Nieustalone</t>
  </si>
  <si>
    <t xml:space="preserve">Białystok </t>
  </si>
  <si>
    <t xml:space="preserve">Bydgoszcz </t>
  </si>
  <si>
    <t xml:space="preserve">Gdańsk </t>
  </si>
  <si>
    <t xml:space="preserve">Gorzów Wlkp. </t>
  </si>
  <si>
    <t xml:space="preserve">Katowice </t>
  </si>
  <si>
    <t xml:space="preserve">Kielce </t>
  </si>
  <si>
    <t xml:space="preserve">Kraków </t>
  </si>
  <si>
    <t xml:space="preserve">Lublin </t>
  </si>
  <si>
    <t xml:space="preserve">Łódź </t>
  </si>
  <si>
    <t xml:space="preserve">Olsztyn </t>
  </si>
  <si>
    <t xml:space="preserve">Opole </t>
  </si>
  <si>
    <t xml:space="preserve">Poznań </t>
  </si>
  <si>
    <t xml:space="preserve">Szczecin </t>
  </si>
  <si>
    <t xml:space="preserve">Toruń </t>
  </si>
  <si>
    <t xml:space="preserve">Warszawa </t>
  </si>
  <si>
    <t xml:space="preserve">Wrocław </t>
  </si>
  <si>
    <t xml:space="preserve">Zielona Góra </t>
  </si>
  <si>
    <t>Saldo migracji stałej na 1000 ludności</t>
  </si>
  <si>
    <t>Mediana wieku</t>
  </si>
  <si>
    <t>Wskaźnik obciążenia demograficznego</t>
  </si>
  <si>
    <t>Białystok</t>
  </si>
  <si>
    <t>Bydgoszcz</t>
  </si>
  <si>
    <t>Gdańsk</t>
  </si>
  <si>
    <t>Gorzów Wlkp.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</si>
  <si>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</si>
  <si>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</si>
  <si>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</si>
  <si>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</si>
  <si>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</si>
  <si>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</si>
  <si>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</si>
  <si>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</si>
  <si>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Szczecin</t>
  </si>
  <si>
    <t>Toruń</t>
  </si>
  <si>
    <t>Warszawa</t>
  </si>
  <si>
    <t>Wrocław</t>
  </si>
  <si>
    <t>Zielona Góra</t>
  </si>
  <si>
    <t xml:space="preserve"> w tym przemysł</t>
  </si>
  <si>
    <t xml:space="preserve">Przestępstwa stwierdzone przez Policję w zakończonych postępowaniach </t>
  </si>
  <si>
    <t>w tym kryminalne</t>
  </si>
  <si>
    <t>Turyści krajowi</t>
  </si>
  <si>
    <t>Turyści zagraniczni</t>
  </si>
  <si>
    <t>Wykres 35. Struktura mieszkań według powierzchni użytkowej na rynku pierwotnym - oferty</t>
  </si>
  <si>
    <t xml:space="preserve"> (40; 60]</t>
  </si>
  <si>
    <t xml:space="preserve"> (60; 80]</t>
  </si>
  <si>
    <t>Wykres 36. Struktura mieszkań według powierzchni użytkowej na rynku wtórnym - oferty</t>
  </si>
  <si>
    <t>% udział ofert w poszczególnych dzielnicach</t>
  </si>
  <si>
    <t>Baranówka</t>
  </si>
  <si>
    <t>Drabinianka</t>
  </si>
  <si>
    <t>Nowe Miasto</t>
  </si>
  <si>
    <t>Pobitno</t>
  </si>
  <si>
    <t>Przybyszówka</t>
  </si>
  <si>
    <t>Słocina</t>
  </si>
  <si>
    <t>Staromieście</t>
  </si>
  <si>
    <t>Staroniwa</t>
  </si>
  <si>
    <t>Śródmieście</t>
  </si>
  <si>
    <t>Wilkowyja</t>
  </si>
  <si>
    <t>Zalesie</t>
  </si>
  <si>
    <t>Wyszczególnienie</t>
  </si>
  <si>
    <t>Wykres 2. Dynamika przeciętnego zatrudnienia i przeciętnych miesięcznych wynagrodzeń brutto
w sektorze przedsiębiorstw (analogiczny okres poprzedniego roku=100)</t>
  </si>
  <si>
    <r>
      <t>Działalność profesjonalna, naukowa i techniczna</t>
    </r>
    <r>
      <rPr>
        <vertAlign val="superscript"/>
        <sz val="8"/>
        <rFont val="Arial"/>
        <family val="2"/>
        <charset val="238"/>
      </rPr>
      <t>a</t>
    </r>
  </si>
  <si>
    <t>w zł</t>
  </si>
  <si>
    <t>w %</t>
  </si>
  <si>
    <t>Poniżej 1 miesiąca</t>
  </si>
  <si>
    <t>Powyżej 24 m-cy</t>
  </si>
  <si>
    <t xml:space="preserve"> w mln zł</t>
  </si>
  <si>
    <t>Informacja i komunikacja</t>
  </si>
  <si>
    <t>Działalność profesjonalna, naukowa i techniczna</t>
  </si>
  <si>
    <t>Opieka zdrowotna i pomoc społeczna</t>
  </si>
  <si>
    <t>Pozostała dzialalność usłuigowa</t>
  </si>
  <si>
    <t xml:space="preserve">Pozostałe </t>
  </si>
  <si>
    <t>Wykres 16. Dynamika produkcji sprzedanej przemysłu (ceny stałe; analogiczny okres poprzedniego roku=100)</t>
  </si>
  <si>
    <t xml:space="preserve">Produkcja artykułów spożywczych </t>
  </si>
  <si>
    <t xml:space="preserve">Produkcja wyrobów z gumy i tworzyw sztucznych </t>
  </si>
  <si>
    <t>Produkcja metali</t>
  </si>
  <si>
    <t xml:space="preserve">Produkcja pozostałego sprzętu transportowego </t>
  </si>
  <si>
    <t>Pozostała</t>
  </si>
  <si>
    <t>Wykres 18. Dynamika produkcji budowlano-montażowej (ceny bieżące; analogiczny okres poprzedniego roku=100)</t>
  </si>
  <si>
    <t>Wykres 19. Struktura produkcji budowlano-montażowej według działów PKD w okresie styczeń–czerwiec 2022 r.</t>
  </si>
  <si>
    <t>w tys.</t>
  </si>
  <si>
    <t xml:space="preserve">Do 25 roku życia </t>
  </si>
  <si>
    <t xml:space="preserve">Powyżej 50 roku życia </t>
  </si>
  <si>
    <t>Gorzów Wielkopolski</t>
  </si>
  <si>
    <t xml:space="preserve"> Łódź</t>
  </si>
  <si>
    <t>1 kw.</t>
  </si>
  <si>
    <t>2 kw.</t>
  </si>
  <si>
    <t>3 kw.</t>
  </si>
  <si>
    <t>4 kw.</t>
  </si>
  <si>
    <t>Wykres 34. Oferty i transakcje na rynku wtórnym</t>
  </si>
  <si>
    <r>
      <t>w zł za 1 m</t>
    </r>
    <r>
      <rPr>
        <vertAlign val="superscript"/>
        <sz val="8"/>
        <color theme="1"/>
        <rFont val="Arial"/>
        <family val="2"/>
        <charset val="238"/>
      </rPr>
      <t>2</t>
    </r>
  </si>
  <si>
    <t>oferty</t>
  </si>
  <si>
    <t>transakcje</t>
  </si>
  <si>
    <t>średnia cena ofertowa</t>
  </si>
  <si>
    <t>średnia cena transakcyjna</t>
  </si>
  <si>
    <r>
      <t xml:space="preserve"> &lt;=40 m</t>
    </r>
    <r>
      <rPr>
        <vertAlign val="superscript"/>
        <sz val="8"/>
        <color theme="1"/>
        <rFont val="Arial"/>
        <family val="2"/>
        <charset val="238"/>
      </rPr>
      <t>2</t>
    </r>
  </si>
  <si>
    <t xml:space="preserve"> &gt;80 m2</t>
  </si>
  <si>
    <r>
      <t>Średnia cena w zł z m</t>
    </r>
    <r>
      <rPr>
        <vertAlign val="superscript"/>
        <sz val="8"/>
        <color theme="1"/>
        <rFont val="Arial"/>
        <family val="2"/>
        <charset val="238"/>
      </rPr>
      <t>2</t>
    </r>
  </si>
  <si>
    <t xml:space="preserve">Wydane pozwolenia </t>
  </si>
  <si>
    <t>Rozpoczęte budowy</t>
  </si>
  <si>
    <t>Spis wykresów</t>
  </si>
  <si>
    <t>Powrót do spisu wykresów</t>
  </si>
  <si>
    <t>Wykres 8. Udział przychodów ze sprzedaży produktów, towarów i materiałów na eksport w przychodach
ze sprzedaży produktów, towarów i materiałów ogółem</t>
  </si>
  <si>
    <t>Wykres 33. Oferty i transakcje na rynku pierwotnym</t>
  </si>
  <si>
    <t>Rozdział 1. Rzeszów na tle województwa podkarpackiego</t>
  </si>
  <si>
    <t>Rozdział 2. Rzeszów na tle miast wojewódzkich</t>
  </si>
  <si>
    <t>Wykres 3. Przeciętne miesięczne wynagrodzenie brutto według wybranych sekcji PKD 
w okresie styczeń–wrzesień 2022 r.</t>
  </si>
  <si>
    <t>Wykres 4. Struktura przeciętnego zatrudnienia według sekcji PKD w okresie styczeń–wrzesień 2022 r.</t>
  </si>
  <si>
    <t>Wykres 5. Bezrobotni zarejestrowani według wieku w końcu września 2022 r.</t>
  </si>
  <si>
    <t>Wykres 6. Bezrobotni zarejestrowani według poziomu wykształcenia w końcu września 2022 r.</t>
  </si>
  <si>
    <t>Wykres 7. Bezrobotni zarejestrowani w Rzeszowie według czasu pozostawania bez pracy w końcu września</t>
  </si>
  <si>
    <t>01–09 2018</t>
  </si>
  <si>
    <t>01–09 2019</t>
  </si>
  <si>
    <t>01–09 2020</t>
  </si>
  <si>
    <t>01–09 2021</t>
  </si>
  <si>
    <t>01–09 2022</t>
  </si>
  <si>
    <t>01-09 2021</t>
  </si>
  <si>
    <t>01-09 2022</t>
  </si>
  <si>
    <t>Wykres 14. Dynamika liczby przedsiębiorstw wpisanych do rejestru REGON według klas wielkości
w końcu września 2022 r. (analogiczny okres poprzedniego roku=100)</t>
  </si>
  <si>
    <t>Wykres 15. Struktura przedsiębiorstw wpisanych do rejestru REGON według sekcji PKD 
w okresie styczeń–wrzesień 2022 r.</t>
  </si>
  <si>
    <t>Wykres 17. Struktura produkcji sprzedanej przetwórstwa przemysłowego według działów PKD
w okresie styczeń–wrzesień 2022 r.</t>
  </si>
  <si>
    <t>Wykres 19. Struktura produkcji budowlano-montażowej według działów PKD w okresie styczeń–wrzesień 2022 r.</t>
  </si>
  <si>
    <t>Wykres 20. Liczba zdarzeń zarejestrowanych w Systemie Wspomagania Decyzji PSP w okresie styczeń–wrzesień 2022 r.</t>
  </si>
  <si>
    <t>Wykres 21. Zdarzenia według rodzaju w okresie styczeń–wrzesień 2022 r.</t>
  </si>
  <si>
    <t>Wykres 22. Przypuszczalna przyczyna pożarów w okresie styczeń–wrzesień 2022 r.</t>
  </si>
  <si>
    <t>Wykres 27. Przeciętne zatrudnienie w sektorze przedsiębiorstw w okresie styczeń–wrzesień 2022 r.</t>
  </si>
  <si>
    <t>Wykres 28. Przeciętne miesięczne wynagrodzenie brutto w sektorze przedsiębiorstw
w okresie styczeń–wrzesień 2022 r.</t>
  </si>
  <si>
    <t>Wykres 29. Udział bezrobotnych będących w szczególnej sytuacji na rynku pracy w końcu września 2022 r.</t>
  </si>
  <si>
    <t>Wykres 31. Przestępstwa stwierdzone przez Policję w zakończonych postępowaniach
w okresie styczeń–wrzesień 2022 r.</t>
  </si>
  <si>
    <t>Wykres 32. Korzystający z noclegów w turystycznych obiektach noclegowych w okresie styczeń–wrzesień 2022 r.</t>
  </si>
  <si>
    <t>Wykres 37. Cena za m² mieszkania oraz udział ofert na rynku wtórnym w wybranych lokalizacjach Rzeszowa 
w 3 kwartale 2022 r. - sprzedaż</t>
  </si>
  <si>
    <t>Wykres 38. Cena za m² mieszkania oraz udział ofert na rynku wtórnym w wybranych lokalizacjach Rzeszowa
w 3 kwartale 2022 r. - wynajem</t>
  </si>
  <si>
    <t>Wykres 30. Mieszkania, na budowę których wydano pozwolenia lub dokonano zgłoszenia z projektem
budowlanym oraz mieszkania, których budowę rozpoczęto w okresie styczeń–wrzesień 2022 r.</t>
  </si>
  <si>
    <t xml:space="preserve">Biuletyn Statystyczny Rzeszowa 3 kwartał 2022 r. </t>
  </si>
  <si>
    <t>Wykres 1. Przyrost naturalny na 1000 ludności w 1 półroczu 2022 r.</t>
  </si>
  <si>
    <t>Wykres 23. Przyrost naturalny na 1000 ludności w 1 półroczu 2022 r.</t>
  </si>
  <si>
    <t>Wykres 24. Saldo migracji stałej na 1000 ludności w 1 półroczu 2022 r.</t>
  </si>
  <si>
    <t>Wykres 25. Mediana wieku w 1 półroczu 2022 r.</t>
  </si>
  <si>
    <t>Wykres 26. Wskaźnik obciążenia demograficznego w 1 półroczu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</si>
</sst>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;\-0;0;_-@_-"/>
  </numFmts>
  <fonts count="17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0"/>
      <color indexed="8"/>
      <name val="Arial"/>
      <family val="2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  <charset val="238"/>
    </font>
    <font>
      <sz val="11"/>
      <name val="Calibri"/>
      <family val="2"/>
      <scheme val="minor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0"/>
        <bgColor indexed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4" fillId="2" borderId="2">
      <alignment horizontal="left" vertical="center" wrapText="1"/>
    </xf>
    <xf numFmtId="0" fontId="5" fillId="0" borderId="0"/>
    <xf numFmtId="0" fontId="6" fillId="0" borderId="0"/>
    <xf numFmtId="0" fontId="13" fillId="0" borderId="0" applyNumberFormat="0" applyFill="0" applyBorder="0" applyAlignment="0" applyProtection="0"/>
  </cellStyleXfs>
  <cellXfs count="148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/>
    <xf numFmtId="164" fontId="3" fillId="0" borderId="3" xfId="0" applyNumberFormat="1" applyFont="1" applyBorder="1"/>
    <xf numFmtId="2" fontId="3" fillId="0" borderId="0" xfId="0" applyNumberFormat="1" applyFont="1"/>
    <xf numFmtId="0" fontId="7" fillId="0" borderId="0" xfId="0" applyFont="1" applyAlignment="1">
      <alignment horizontal="center" vertical="center"/>
    </xf>
    <xf numFmtId="2" fontId="3" fillId="0" borderId="3" xfId="0" applyNumberFormat="1" applyFont="1" applyBorder="1"/>
    <xf numFmtId="2" fontId="7" fillId="0" borderId="3" xfId="0" applyNumberFormat="1" applyFont="1" applyBorder="1"/>
    <xf numFmtId="0" fontId="3" fillId="0" borderId="3" xfId="0" applyFont="1" applyBorder="1"/>
    <xf numFmtId="0" fontId="7" fillId="0" borderId="3" xfId="0" applyFont="1" applyBorder="1" applyAlignment="1">
      <alignment horizontal="center" vertical="center"/>
    </xf>
    <xf numFmtId="0" fontId="7" fillId="0" borderId="0" xfId="0" applyFont="1" applyFill="1"/>
    <xf numFmtId="0" fontId="10" fillId="0" borderId="3" xfId="2" applyFont="1" applyFill="1" applyBorder="1">
      <alignment horizontal="left" vertical="center" wrapText="1"/>
    </xf>
    <xf numFmtId="3" fontId="7" fillId="0" borderId="3" xfId="1" applyNumberFormat="1" applyFont="1" applyFill="1" applyBorder="1"/>
    <xf numFmtId="0" fontId="7" fillId="0" borderId="3" xfId="1" applyNumberFormat="1" applyFont="1" applyFill="1" applyBorder="1"/>
    <xf numFmtId="0" fontId="3" fillId="0" borderId="3" xfId="0" applyFont="1" applyFill="1" applyBorder="1" applyProtection="1"/>
    <xf numFmtId="165" fontId="7" fillId="0" borderId="3" xfId="0" applyNumberFormat="1" applyFont="1" applyFill="1" applyBorder="1" applyProtection="1"/>
    <xf numFmtId="3" fontId="3" fillId="0" borderId="3" xfId="1" applyNumberFormat="1" applyFont="1" applyFill="1" applyBorder="1"/>
    <xf numFmtId="0" fontId="3" fillId="0" borderId="3" xfId="1" applyNumberFormat="1" applyFont="1" applyFill="1" applyBorder="1"/>
    <xf numFmtId="0" fontId="7" fillId="0" borderId="0" xfId="0" applyFont="1" applyFill="1" applyAlignment="1">
      <alignment vertical="center"/>
    </xf>
    <xf numFmtId="0" fontId="7" fillId="0" borderId="3" xfId="1" applyFont="1" applyFill="1" applyBorder="1" applyAlignment="1">
      <alignment horizontal="center" vertical="center"/>
    </xf>
    <xf numFmtId="0" fontId="1" fillId="0" borderId="0" xfId="0" applyFont="1" applyFill="1"/>
    <xf numFmtId="164" fontId="3" fillId="0" borderId="3" xfId="1" applyNumberFormat="1" applyFont="1" applyBorder="1"/>
    <xf numFmtId="164" fontId="3" fillId="0" borderId="3" xfId="1" applyNumberFormat="1" applyFont="1" applyFill="1" applyBorder="1"/>
    <xf numFmtId="0" fontId="7" fillId="0" borderId="3" xfId="0" applyFont="1" applyBorder="1" applyAlignment="1">
      <alignment horizontal="center" wrapText="1"/>
    </xf>
    <xf numFmtId="0" fontId="7" fillId="0" borderId="3" xfId="1" applyFont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left" vertical="center" wrapText="1"/>
    </xf>
    <xf numFmtId="0" fontId="10" fillId="0" borderId="3" xfId="2" applyFont="1" applyFill="1" applyBorder="1" applyAlignment="1">
      <alignment horizontal="left" vertical="center" wrapText="1" indent="1"/>
    </xf>
    <xf numFmtId="1" fontId="8" fillId="0" borderId="0" xfId="1" applyNumberFormat="1" applyFont="1" applyFill="1"/>
    <xf numFmtId="0" fontId="7" fillId="0" borderId="3" xfId="1" applyFont="1" applyBorder="1" applyAlignment="1">
      <alignment horizontal="center" vertical="center"/>
    </xf>
    <xf numFmtId="164" fontId="7" fillId="0" borderId="0" xfId="0" applyNumberFormat="1" applyFont="1"/>
    <xf numFmtId="164" fontId="7" fillId="0" borderId="3" xfId="0" applyNumberFormat="1" applyFont="1" applyBorder="1"/>
    <xf numFmtId="164" fontId="7" fillId="0" borderId="3" xfId="0" applyNumberFormat="1" applyFont="1" applyFill="1" applyBorder="1"/>
    <xf numFmtId="0" fontId="7" fillId="0" borderId="3" xfId="0" applyFont="1" applyBorder="1" applyAlignment="1">
      <alignment wrapText="1"/>
    </xf>
    <xf numFmtId="164" fontId="7" fillId="0" borderId="3" xfId="0" applyNumberFormat="1" applyFont="1" applyFill="1" applyBorder="1" applyAlignment="1">
      <alignment wrapText="1"/>
    </xf>
    <xf numFmtId="164" fontId="7" fillId="0" borderId="3" xfId="0" applyNumberFormat="1" applyFont="1" applyBorder="1" applyAlignment="1">
      <alignment wrapText="1"/>
    </xf>
    <xf numFmtId="0" fontId="7" fillId="0" borderId="3" xfId="0" applyFont="1" applyBorder="1" applyAlignment="1">
      <alignment horizontal="right"/>
    </xf>
    <xf numFmtId="49" fontId="7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/>
    <xf numFmtId="164" fontId="7" fillId="0" borderId="1" xfId="0" applyNumberFormat="1" applyFont="1" applyFill="1" applyBorder="1"/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/>
    <xf numFmtId="164" fontId="3" fillId="0" borderId="0" xfId="0" applyNumberFormat="1" applyFont="1" applyFill="1"/>
    <xf numFmtId="164" fontId="3" fillId="0" borderId="0" xfId="0" applyNumberFormat="1" applyFont="1"/>
    <xf numFmtId="0" fontId="3" fillId="0" borderId="0" xfId="0" applyFont="1" applyAlignment="1">
      <alignment wrapText="1"/>
    </xf>
    <xf numFmtId="164" fontId="3" fillId="0" borderId="1" xfId="0" applyNumberFormat="1" applyFont="1" applyFill="1" applyBorder="1"/>
    <xf numFmtId="0" fontId="7" fillId="0" borderId="1" xfId="0" applyFont="1" applyBorder="1" applyAlignment="1">
      <alignment wrapText="1"/>
    </xf>
    <xf numFmtId="164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1" applyFont="1" applyBorder="1"/>
    <xf numFmtId="164" fontId="3" fillId="0" borderId="1" xfId="1" applyNumberFormat="1" applyFont="1" applyBorder="1"/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left" wrapText="1"/>
    </xf>
    <xf numFmtId="164" fontId="7" fillId="0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Border="1"/>
    <xf numFmtId="164" fontId="7" fillId="0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/>
    <xf numFmtId="164" fontId="3" fillId="0" borderId="1" xfId="0" applyNumberFormat="1" applyFont="1" applyFill="1" applyBorder="1" applyAlignment="1">
      <alignment horizontal="right"/>
    </xf>
    <xf numFmtId="164" fontId="11" fillId="0" borderId="0" xfId="0" applyNumberFormat="1" applyFont="1" applyFill="1"/>
    <xf numFmtId="0" fontId="11" fillId="0" borderId="1" xfId="0" applyFont="1" applyFill="1" applyBorder="1"/>
    <xf numFmtId="164" fontId="11" fillId="0" borderId="1" xfId="0" applyNumberFormat="1" applyFont="1" applyFill="1" applyBorder="1"/>
    <xf numFmtId="2" fontId="11" fillId="0" borderId="0" xfId="0" applyNumberFormat="1" applyFont="1" applyFill="1"/>
    <xf numFmtId="2" fontId="11" fillId="0" borderId="1" xfId="0" applyNumberFormat="1" applyFont="1" applyFill="1" applyBorder="1"/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/>
    <xf numFmtId="164" fontId="7" fillId="0" borderId="1" xfId="1" applyNumberFormat="1" applyFont="1" applyFill="1" applyBorder="1"/>
    <xf numFmtId="1" fontId="7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7" fillId="0" borderId="0" xfId="0" applyNumberFormat="1" applyFont="1" applyFill="1" applyBorder="1"/>
    <xf numFmtId="0" fontId="11" fillId="0" borderId="1" xfId="4" applyNumberFormat="1" applyFont="1" applyFill="1" applyBorder="1" applyAlignment="1">
      <alignment wrapText="1"/>
    </xf>
    <xf numFmtId="1" fontId="11" fillId="3" borderId="1" xfId="4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1" fontId="7" fillId="0" borderId="1" xfId="0" applyNumberFormat="1" applyFont="1" applyFill="1" applyBorder="1" applyProtection="1"/>
    <xf numFmtId="1" fontId="3" fillId="0" borderId="1" xfId="0" applyNumberFormat="1" applyFont="1" applyFill="1" applyBorder="1" applyProtection="1"/>
    <xf numFmtId="0" fontId="14" fillId="0" borderId="0" xfId="0" applyFont="1"/>
    <xf numFmtId="0" fontId="3" fillId="0" borderId="0" xfId="5" applyFont="1"/>
    <xf numFmtId="0" fontId="15" fillId="0" borderId="0" xfId="0" applyFont="1"/>
    <xf numFmtId="0" fontId="15" fillId="0" borderId="0" xfId="5" applyFont="1" applyAlignment="1">
      <alignment vertical="top" wrapText="1"/>
    </xf>
    <xf numFmtId="0" fontId="13" fillId="0" borderId="0" xfId="5" applyAlignment="1">
      <alignment wrapText="1"/>
    </xf>
    <xf numFmtId="0" fontId="1" fillId="0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13" fillId="0" borderId="0" xfId="5" applyAlignment="1">
      <alignment vertical="top" wrapText="1"/>
    </xf>
    <xf numFmtId="0" fontId="3" fillId="0" borderId="0" xfId="5" applyFont="1" applyAlignment="1">
      <alignment vertical="top" wrapText="1"/>
    </xf>
    <xf numFmtId="0" fontId="3" fillId="0" borderId="0" xfId="5" applyFont="1" applyFill="1"/>
    <xf numFmtId="0" fontId="3" fillId="0" borderId="0" xfId="5" applyFont="1" applyAlignment="1">
      <alignment wrapText="1"/>
    </xf>
    <xf numFmtId="0" fontId="3" fillId="0" borderId="0" xfId="5" applyFont="1" applyFill="1" applyAlignment="1">
      <alignment vertical="top" wrapText="1"/>
    </xf>
    <xf numFmtId="0" fontId="3" fillId="0" borderId="0" xfId="5" applyFont="1" applyAlignment="1"/>
    <xf numFmtId="1" fontId="7" fillId="0" borderId="3" xfId="1" applyNumberFormat="1" applyFont="1" applyFill="1" applyBorder="1" applyAlignment="1">
      <alignment horizontal="right" vertical="center"/>
    </xf>
    <xf numFmtId="0" fontId="7" fillId="0" borderId="3" xfId="1" applyFont="1" applyFill="1" applyBorder="1" applyAlignment="1">
      <alignment horizontal="right" vertical="center"/>
    </xf>
    <xf numFmtId="0" fontId="16" fillId="0" borderId="0" xfId="5" applyFont="1"/>
    <xf numFmtId="164" fontId="3" fillId="0" borderId="1" xfId="0" applyNumberFormat="1" applyFont="1" applyFill="1" applyBorder="1" applyAlignment="1">
      <alignment horizontal="right" vertical="center"/>
    </xf>
    <xf numFmtId="0" fontId="7" fillId="0" borderId="8" xfId="0" applyFont="1" applyBorder="1"/>
    <xf numFmtId="164" fontId="3" fillId="0" borderId="8" xfId="0" applyNumberFormat="1" applyFont="1" applyBorder="1"/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7" fillId="0" borderId="1" xfId="1" applyFont="1" applyBorder="1" applyAlignment="1">
      <alignment horizontal="center" vertical="center" wrapText="1"/>
    </xf>
    <xf numFmtId="1" fontId="11" fillId="3" borderId="10" xfId="4" applyNumberFormat="1" applyFont="1" applyFill="1" applyBorder="1" applyAlignment="1">
      <alignment horizontal="center" vertical="center" wrapText="1"/>
    </xf>
    <xf numFmtId="1" fontId="11" fillId="3" borderId="11" xfId="4" applyNumberFormat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</cellXfs>
  <cellStyles count="6">
    <cellStyle name="Hiperłącze" xfId="5" builtinId="8"/>
    <cellStyle name="Kolumna" xfId="2" xr:uid="{00000000-0005-0000-0000-000001000000}"/>
    <cellStyle name="Normalny" xfId="0" builtinId="0"/>
    <cellStyle name="Normalny 2" xfId="1" xr:uid="{00000000-0005-0000-0000-000003000000}"/>
    <cellStyle name="Normalny 3" xfId="3" xr:uid="{00000000-0005-0000-0000-000004000000}"/>
    <cellStyle name="Normalny_Arkusz1" xfId="4" xr:uid="{00000000-0005-0000-0000-000005000000}"/>
  </cellStyles>
  <dxfs count="4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lotw/AppData/Local/Temp/Temp1_B-06%20Budownictwo%20mieszkaniowe%20PL%20i%20WW_m_062022.zip/B06%20Budownictwo%20mieszkaniowe%20PL%20i%20WW%20narastaj&#261;ce_m_06_20220714_143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topLeftCell="A14" zoomScaleNormal="100" workbookViewId="0">
      <selection activeCell="A46" sqref="A46"/>
    </sheetView>
  </sheetViews>
  <sheetFormatPr defaultRowHeight="15"/>
  <cols>
    <col min="1" max="1" width="100.85546875" customWidth="1"/>
  </cols>
  <sheetData>
    <row r="1" spans="1:11" ht="15.75">
      <c r="A1" s="87" t="s">
        <v>234</v>
      </c>
    </row>
    <row r="2" spans="1:11">
      <c r="A2" s="3"/>
    </row>
    <row r="3" spans="1:11">
      <c r="A3" s="1" t="s">
        <v>201</v>
      </c>
    </row>
    <row r="4" spans="1:11">
      <c r="A4" s="1"/>
    </row>
    <row r="5" spans="1:11">
      <c r="A5" s="1" t="s">
        <v>205</v>
      </c>
    </row>
    <row r="6" spans="1:11">
      <c r="A6" s="88" t="s">
        <v>235</v>
      </c>
      <c r="B6" s="89"/>
      <c r="C6" s="89"/>
      <c r="D6" s="89"/>
      <c r="E6" s="89"/>
      <c r="F6" s="89"/>
      <c r="G6" s="89"/>
      <c r="H6" s="89"/>
      <c r="I6" s="89"/>
      <c r="J6" s="89"/>
      <c r="K6" s="89"/>
    </row>
    <row r="7" spans="1:11" ht="22.5">
      <c r="A7" s="95" t="s">
        <v>161</v>
      </c>
      <c r="B7" s="90"/>
      <c r="C7" s="90"/>
      <c r="D7" s="90"/>
      <c r="E7" s="90"/>
      <c r="F7" s="90"/>
      <c r="G7" s="90"/>
      <c r="H7" s="90"/>
      <c r="I7" s="90"/>
      <c r="J7" s="90"/>
      <c r="K7" s="90"/>
    </row>
    <row r="8" spans="1:11" ht="22.5">
      <c r="A8" s="95" t="s">
        <v>207</v>
      </c>
      <c r="B8" s="90"/>
      <c r="C8" s="90"/>
      <c r="D8" s="89"/>
      <c r="E8" s="89"/>
      <c r="F8" s="89"/>
      <c r="G8" s="89"/>
      <c r="H8" s="89"/>
      <c r="I8" s="89"/>
      <c r="J8" s="89"/>
      <c r="K8" s="89"/>
    </row>
    <row r="9" spans="1:11">
      <c r="A9" s="88" t="s">
        <v>208</v>
      </c>
      <c r="B9" s="89"/>
      <c r="C9" s="89"/>
      <c r="D9" s="89"/>
      <c r="E9" s="89"/>
      <c r="F9" s="89"/>
      <c r="G9" s="89"/>
      <c r="H9" s="89"/>
      <c r="I9" s="89"/>
      <c r="J9" s="89"/>
      <c r="K9" s="89"/>
    </row>
    <row r="10" spans="1:11">
      <c r="A10" s="96" t="s">
        <v>209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</row>
    <row r="11" spans="1:11">
      <c r="A11" s="88" t="s">
        <v>210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</row>
    <row r="12" spans="1:11">
      <c r="A12" s="88" t="s">
        <v>211</v>
      </c>
    </row>
    <row r="13" spans="1:11" ht="23.25">
      <c r="A13" s="97" t="s">
        <v>203</v>
      </c>
      <c r="B13" s="91"/>
      <c r="C13" s="91"/>
      <c r="D13" s="91"/>
      <c r="E13" s="91"/>
      <c r="F13" s="91"/>
      <c r="G13" s="91"/>
      <c r="H13" s="91"/>
    </row>
    <row r="14" spans="1:11">
      <c r="A14" s="88" t="s">
        <v>61</v>
      </c>
    </row>
    <row r="15" spans="1:11">
      <c r="A15" s="88" t="s">
        <v>62</v>
      </c>
    </row>
    <row r="16" spans="1:11">
      <c r="A16" s="88" t="s">
        <v>63</v>
      </c>
    </row>
    <row r="17" spans="1:6">
      <c r="A17" s="88" t="s">
        <v>79</v>
      </c>
    </row>
    <row r="18" spans="1:6">
      <c r="A18" s="88" t="s">
        <v>82</v>
      </c>
    </row>
    <row r="19" spans="1:6" ht="23.25">
      <c r="A19" s="97" t="s">
        <v>219</v>
      </c>
      <c r="B19" s="91"/>
      <c r="C19" s="91"/>
      <c r="D19" s="91"/>
      <c r="E19" s="91"/>
      <c r="F19" s="91"/>
    </row>
    <row r="20" spans="1:6" ht="23.25">
      <c r="A20" s="97" t="s">
        <v>220</v>
      </c>
      <c r="B20" s="91"/>
      <c r="C20" s="91"/>
    </row>
    <row r="21" spans="1:6">
      <c r="A21" s="88" t="s">
        <v>173</v>
      </c>
    </row>
    <row r="22" spans="1:6" ht="22.5">
      <c r="A22" s="95" t="s">
        <v>221</v>
      </c>
      <c r="B22" s="94"/>
      <c r="C22" s="94"/>
      <c r="D22" s="94"/>
      <c r="E22" s="94"/>
      <c r="F22" s="94"/>
    </row>
    <row r="23" spans="1:6">
      <c r="A23" s="88" t="s">
        <v>179</v>
      </c>
    </row>
    <row r="24" spans="1:6">
      <c r="A24" s="88" t="s">
        <v>180</v>
      </c>
    </row>
    <row r="25" spans="1:6">
      <c r="A25" s="88" t="s">
        <v>223</v>
      </c>
    </row>
    <row r="26" spans="1:6">
      <c r="A26" s="88" t="s">
        <v>224</v>
      </c>
    </row>
    <row r="27" spans="1:6">
      <c r="A27" s="88" t="s">
        <v>225</v>
      </c>
    </row>
    <row r="28" spans="1:6">
      <c r="A28" s="88"/>
    </row>
    <row r="29" spans="1:6">
      <c r="A29" s="102" t="s">
        <v>206</v>
      </c>
    </row>
    <row r="30" spans="1:6">
      <c r="A30" s="88" t="s">
        <v>236</v>
      </c>
    </row>
    <row r="31" spans="1:6">
      <c r="A31" s="88" t="s">
        <v>237</v>
      </c>
    </row>
    <row r="32" spans="1:6">
      <c r="A32" s="88" t="s">
        <v>238</v>
      </c>
    </row>
    <row r="33" spans="1:9">
      <c r="A33" s="88" t="s">
        <v>239</v>
      </c>
    </row>
    <row r="34" spans="1:9">
      <c r="A34" s="96" t="s">
        <v>226</v>
      </c>
    </row>
    <row r="35" spans="1:9" ht="22.5">
      <c r="A35" s="98" t="s">
        <v>227</v>
      </c>
      <c r="B35" s="92"/>
      <c r="C35" s="92"/>
      <c r="D35" s="92"/>
      <c r="E35" s="92"/>
      <c r="F35" s="92"/>
      <c r="G35" s="92"/>
    </row>
    <row r="36" spans="1:9">
      <c r="A36" s="88" t="s">
        <v>228</v>
      </c>
    </row>
    <row r="37" spans="1:9" ht="22.5">
      <c r="A37" s="95" t="s">
        <v>233</v>
      </c>
      <c r="B37" s="93"/>
      <c r="C37" s="93"/>
      <c r="D37" s="93"/>
      <c r="E37" s="93"/>
      <c r="F37" s="93"/>
      <c r="G37" s="93"/>
    </row>
    <row r="38" spans="1:9" ht="22.5">
      <c r="A38" s="95" t="s">
        <v>229</v>
      </c>
      <c r="B38" s="93"/>
      <c r="C38" s="93"/>
    </row>
    <row r="39" spans="1:9">
      <c r="A39" s="99" t="s">
        <v>230</v>
      </c>
    </row>
    <row r="40" spans="1:9">
      <c r="A40" s="99" t="s">
        <v>204</v>
      </c>
    </row>
    <row r="41" spans="1:9">
      <c r="A41" s="88" t="s">
        <v>190</v>
      </c>
    </row>
    <row r="42" spans="1:9">
      <c r="A42" s="88" t="s">
        <v>144</v>
      </c>
    </row>
    <row r="43" spans="1:9">
      <c r="A43" s="88" t="s">
        <v>147</v>
      </c>
    </row>
    <row r="44" spans="1:9" ht="22.5">
      <c r="A44" s="95" t="s">
        <v>231</v>
      </c>
      <c r="B44" s="94"/>
      <c r="C44" s="94"/>
      <c r="D44" s="94"/>
      <c r="E44" s="94"/>
      <c r="F44" s="94"/>
      <c r="G44" s="94"/>
      <c r="H44" s="94"/>
      <c r="I44" s="94"/>
    </row>
    <row r="45" spans="1:9" ht="22.5">
      <c r="A45" s="95" t="s">
        <v>232</v>
      </c>
      <c r="B45" s="93"/>
      <c r="C45" s="93"/>
      <c r="D45" s="93"/>
      <c r="E45" s="93"/>
      <c r="F45" s="93"/>
      <c r="G45" s="93"/>
    </row>
    <row r="46" spans="1:9">
      <c r="A46" s="2"/>
    </row>
    <row r="47" spans="1:9">
      <c r="A47" s="2"/>
    </row>
  </sheetData>
  <hyperlinks>
    <hyperlink ref="A6" location="'Wykres 1'!A1" display="Wykres 1. Przyrost naturalny na 1000 ludności w 2021 r." xr:uid="{00000000-0004-0000-0000-000000000000}"/>
    <hyperlink ref="A7:K7" location="'Wykres 2'!A1" display="'Wykres 2'!A1" xr:uid="{00000000-0004-0000-0000-000001000000}"/>
    <hyperlink ref="A8:C8" location="'Wykres 3'!A1" display="'Wykres 3'!A1" xr:uid="{00000000-0004-0000-0000-000002000000}"/>
    <hyperlink ref="A9" location="'Wykres 4'!A1" display="Wykres 4. Struktura przeciętnego zatrudnienia według sekcji PKD w okresie styczeń–czerwiec 2022 r." xr:uid="{00000000-0004-0000-0000-000003000000}"/>
    <hyperlink ref="A10" location="'Wykres 5'!A1" display="Wykres 5. Bezrobotni zarejestrowani według wieku w końcu czerwca 2022 r." xr:uid="{00000000-0004-0000-0000-000004000000}"/>
    <hyperlink ref="A11" location="'Wykres 6'!A1" display="Wykres 6. Bezrobotni zarejestrowani według poziomu wykształcenia w końcu czerwca 2022 r." xr:uid="{00000000-0004-0000-0000-000005000000}"/>
    <hyperlink ref="A12" location="'Wykres 7'!A1" display="Wykres 7. Bezrobotni zarejestrowani w Rzeszowie według czasu pozostawania bez pracy w końcu czerwca" xr:uid="{00000000-0004-0000-0000-000006000000}"/>
    <hyperlink ref="A13:H13" location="'Wykres 8'!A1" display="'Wykres 8'!A1" xr:uid="{00000000-0004-0000-0000-000007000000}"/>
    <hyperlink ref="A14" location="'Wykres 9'!A1" display="Wykres 9. Wskaźnik rentowności sprzedaży brutto" xr:uid="{00000000-0004-0000-0000-000008000000}"/>
    <hyperlink ref="A15" location="'Wykres 10'!A1" display="Wykres 10. Wynik finansowy netto" xr:uid="{00000000-0004-0000-0000-000009000000}"/>
    <hyperlink ref="A16" location="'Wykres 11'!A1" display="Wykres 11. Inwestycje" xr:uid="{00000000-0004-0000-0000-00000A000000}"/>
    <hyperlink ref="A17" location="'Wykres 12'!A1" display="Wykres 12. Przedsiębiorstwa z siedzibą w Rzeszowie wpisane do rejestru REGON w tys." xr:uid="{00000000-0004-0000-0000-00000B000000}"/>
    <hyperlink ref="A18" location="'Wykres 13'!A1" display="Wykres 13. Nowo zarejestrowane i wyrejestrowane przedsiębiorstwa z rejestru REGON w tys." xr:uid="{00000000-0004-0000-0000-00000C000000}"/>
    <hyperlink ref="A19:F19" location="'Wykres 14'!A1" display="'Wykres 14'!A1" xr:uid="{00000000-0004-0000-0000-00000D000000}"/>
    <hyperlink ref="A20:C20" location="'Wykres 15'!A1" display="'Wykres 15'!A1" xr:uid="{00000000-0004-0000-0000-00000E000000}"/>
    <hyperlink ref="A21" location="'Wykres 16'!A1" display="Wykres 16. Dynamika produkcji sprzedanej przemysłu (ceny stałe; analogiczny okres poprzedniego roku=100)" xr:uid="{00000000-0004-0000-0000-00000F000000}"/>
    <hyperlink ref="A22:F22" location="'Wykres 17'!A1" display="'Wykres 17'!A1" xr:uid="{00000000-0004-0000-0000-000010000000}"/>
    <hyperlink ref="A23" location="'Wykres 18'!A1" display="Wykres 18. Dynamika produkcji budowlano-montażowej (ceny bieżące; analogiczny okres poprzedniego roku=100)" xr:uid="{00000000-0004-0000-0000-000011000000}"/>
    <hyperlink ref="A24" location="'Wykres 19'!A1" display="Wykres 19. Struktura produkcji budowlano-montażowej według działów PKD w okresie styczeń–czerwiec 2022 r." xr:uid="{00000000-0004-0000-0000-000012000000}"/>
    <hyperlink ref="A25" location="'Wykres 20'!A1" display="Wykres 20. Liczba zdarzeń zarejestrowanych w Systemie Wspomagania Decyzji PSP w okresie styczeń–czerwiec 2022 r." xr:uid="{00000000-0004-0000-0000-000013000000}"/>
    <hyperlink ref="A26" location="'Wykres 21'!A1" display="Wykres 21. Zdarzenia według rodzaju w okresie styczeń–czerwiec 2022 r." xr:uid="{00000000-0004-0000-0000-000014000000}"/>
    <hyperlink ref="A27" location="'Wykres 22'!A1" display="Wykres 22. Przypuszczalna przyczyna pożarów w okresie styczeń–czerwiec 2022 r." xr:uid="{00000000-0004-0000-0000-000015000000}"/>
    <hyperlink ref="A30" location="'Wykres 23'!A1" display="Wykres 23. Przyrost naturalny na 1000 ludności w 2021 r." xr:uid="{00000000-0004-0000-0000-000016000000}"/>
    <hyperlink ref="A31" location="'Wykres 24'!A1" display="Wykres 24. Saldo migracji stałej na 1000 ludności w 2021 r." xr:uid="{00000000-0004-0000-0000-000017000000}"/>
    <hyperlink ref="A32" location="'Wykres 25'!A1" display="Wykres 25. Mediana wieku w 2021 r." xr:uid="{00000000-0004-0000-0000-000018000000}"/>
    <hyperlink ref="A33" location="'Wykres 26'!A1" display="Wykres 26. Wskaźnik obciążenia demograficznego w 2021 r." xr:uid="{00000000-0004-0000-0000-000019000000}"/>
    <hyperlink ref="A34" location="'Wykres 27'!A1" display="Wykres 27. Przeciętne zatrudnienie w sektorze przedsiębiorstw w okresie styczeń–czerwiec 2022 r." xr:uid="{00000000-0004-0000-0000-00001A000000}"/>
    <hyperlink ref="A35" location="'Wykres 28'!A1" display="'Wykres 28'!A1" xr:uid="{00000000-0004-0000-0000-00001B000000}"/>
    <hyperlink ref="A36" location="'Wykres 29'!A1" display="Wykres 29. Udział bezrobotnych będących w szczególnej sytuacji na rynku pracy w końcu czerwca 2022 r." xr:uid="{00000000-0004-0000-0000-00001C000000}"/>
    <hyperlink ref="A37" location="'Wykres 30'!A1" display="'Wykres 30'!A1" xr:uid="{00000000-0004-0000-0000-00001D000000}"/>
    <hyperlink ref="A38" location="'Wykres 31'!A1" display="'Wykres 31'!A1" xr:uid="{00000000-0004-0000-0000-00001E000000}"/>
    <hyperlink ref="A39" location="'Wykres 32'!A1" display="Wykres 32. Korzystający z noclegów w turystycznych obiektach noclegowych w okresie styczeń–czerwiec 2022 r." xr:uid="{00000000-0004-0000-0000-00001F000000}"/>
    <hyperlink ref="A40" location="'Wykres 33'!A1" display="Wykres 33. Oferty i transakcje na rynku pierwotnym" xr:uid="{00000000-0004-0000-0000-000020000000}"/>
    <hyperlink ref="A41" location="'Wykres 34'!A1" display="Wykres 34. Oferty i transakcje na rynku wtórnym" xr:uid="{00000000-0004-0000-0000-000021000000}"/>
    <hyperlink ref="A42" location="'Wykres 35'!A1" display="Wykres 35. Struktura mieszkań według powierzchni użytkowej na rynku pierwotnym - oferty" xr:uid="{00000000-0004-0000-0000-000022000000}"/>
    <hyperlink ref="A43" location="'Wykres 36'!A1" display="Wykres 36. Struktura mieszkań według powierzchni użytkowej na rynku wtórnym - oferty" xr:uid="{00000000-0004-0000-0000-000023000000}"/>
    <hyperlink ref="A44:I44" location="'Wykres 37'!A1" display="'Wykres 37'!A1" xr:uid="{00000000-0004-0000-0000-000024000000}"/>
    <hyperlink ref="A45" location="'Wykres 38'!A1" display="'Wykres 38'!A1" xr:uid="{00000000-0004-0000-0000-000025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"/>
  <sheetViews>
    <sheetView workbookViewId="0">
      <selection activeCell="A5" sqref="A5:A9"/>
    </sheetView>
  </sheetViews>
  <sheetFormatPr defaultRowHeight="11.25"/>
  <cols>
    <col min="1" max="1" width="18.7109375" style="3" customWidth="1"/>
    <col min="2" max="2" width="15" style="7" customWidth="1"/>
    <col min="3" max="3" width="13.28515625" style="7" customWidth="1"/>
    <col min="4" max="4" width="19.85546875" style="3" customWidth="1"/>
    <col min="5" max="16384" width="9.140625" style="3"/>
  </cols>
  <sheetData>
    <row r="1" spans="1:6" ht="12.75">
      <c r="A1" s="1" t="s">
        <v>61</v>
      </c>
      <c r="F1" s="88" t="s">
        <v>202</v>
      </c>
    </row>
    <row r="3" spans="1:6" ht="21.75" customHeight="1">
      <c r="A3" s="122" t="s">
        <v>160</v>
      </c>
      <c r="B3" s="9" t="s">
        <v>24</v>
      </c>
      <c r="C3" s="9" t="s">
        <v>42</v>
      </c>
    </row>
    <row r="4" spans="1:6" ht="22.5" customHeight="1">
      <c r="A4" s="122"/>
      <c r="B4" s="122" t="s">
        <v>164</v>
      </c>
      <c r="C4" s="122"/>
    </row>
    <row r="5" spans="1:6">
      <c r="A5" s="10" t="s">
        <v>212</v>
      </c>
      <c r="B5" s="41">
        <v>4.3</v>
      </c>
      <c r="C5" s="42">
        <v>5.0999999999999996</v>
      </c>
    </row>
    <row r="6" spans="1:6">
      <c r="A6" s="10" t="s">
        <v>213</v>
      </c>
      <c r="B6" s="41">
        <v>2.9</v>
      </c>
      <c r="C6" s="42">
        <v>4.4000000000000004</v>
      </c>
    </row>
    <row r="7" spans="1:6">
      <c r="A7" s="10" t="s">
        <v>214</v>
      </c>
      <c r="B7" s="40">
        <v>1.5</v>
      </c>
      <c r="C7" s="42">
        <v>3.6</v>
      </c>
    </row>
    <row r="8" spans="1:6">
      <c r="A8" s="10" t="s">
        <v>215</v>
      </c>
      <c r="B8" s="41">
        <v>6.8</v>
      </c>
      <c r="C8" s="41">
        <v>5.7</v>
      </c>
    </row>
    <row r="9" spans="1:6">
      <c r="A9" s="10" t="s">
        <v>216</v>
      </c>
      <c r="B9" s="40">
        <v>7.6</v>
      </c>
      <c r="C9" s="41">
        <v>6.4</v>
      </c>
    </row>
  </sheetData>
  <mergeCells count="2">
    <mergeCell ref="A3:A4"/>
    <mergeCell ref="B4:C4"/>
  </mergeCells>
  <hyperlinks>
    <hyperlink ref="F1" location="'Spis wykresów'!A1" display="Powrót do spisu wykresów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"/>
  <sheetViews>
    <sheetView workbookViewId="0">
      <selection activeCell="M26" sqref="M26"/>
    </sheetView>
  </sheetViews>
  <sheetFormatPr defaultRowHeight="11.25"/>
  <cols>
    <col min="1" max="3" width="14.5703125" style="3" customWidth="1"/>
    <col min="4" max="16384" width="9.140625" style="3"/>
  </cols>
  <sheetData>
    <row r="1" spans="1:6" ht="12.75">
      <c r="A1" s="1" t="s">
        <v>62</v>
      </c>
      <c r="F1" s="88" t="s">
        <v>202</v>
      </c>
    </row>
    <row r="3" spans="1:6" ht="23.25" customHeight="1">
      <c r="A3" s="122" t="s">
        <v>160</v>
      </c>
      <c r="B3" s="9" t="s">
        <v>24</v>
      </c>
      <c r="C3" s="9" t="s">
        <v>42</v>
      </c>
    </row>
    <row r="4" spans="1:6" ht="22.5" customHeight="1">
      <c r="A4" s="122"/>
      <c r="B4" s="122" t="s">
        <v>167</v>
      </c>
      <c r="C4" s="122"/>
    </row>
    <row r="5" spans="1:6">
      <c r="A5" s="10" t="s">
        <v>212</v>
      </c>
      <c r="B5" s="38">
        <v>543.79999999999995</v>
      </c>
      <c r="C5" s="38">
        <v>3228</v>
      </c>
    </row>
    <row r="6" spans="1:6">
      <c r="A6" s="10" t="s">
        <v>213</v>
      </c>
      <c r="B6" s="38">
        <v>1323.4</v>
      </c>
      <c r="C6" s="38">
        <v>3909.4</v>
      </c>
    </row>
    <row r="7" spans="1:6">
      <c r="A7" s="10" t="s">
        <v>214</v>
      </c>
      <c r="B7" s="38">
        <v>596.79999999999995</v>
      </c>
      <c r="C7" s="38">
        <v>2737.7</v>
      </c>
    </row>
    <row r="8" spans="1:6">
      <c r="A8" s="10" t="s">
        <v>215</v>
      </c>
      <c r="B8" s="38">
        <v>1511.1</v>
      </c>
      <c r="C8" s="38">
        <v>4482</v>
      </c>
    </row>
    <row r="9" spans="1:6">
      <c r="A9" s="10" t="s">
        <v>216</v>
      </c>
      <c r="B9" s="38">
        <v>2210</v>
      </c>
      <c r="C9" s="38">
        <v>5490.4</v>
      </c>
    </row>
  </sheetData>
  <mergeCells count="2">
    <mergeCell ref="A3:A4"/>
    <mergeCell ref="B4:C4"/>
  </mergeCells>
  <hyperlinks>
    <hyperlink ref="F1" location="'Spis wykresów'!A1" display="Powrót do spisu wykresów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"/>
  <sheetViews>
    <sheetView workbookViewId="0">
      <selection activeCell="B25" sqref="B25"/>
    </sheetView>
  </sheetViews>
  <sheetFormatPr defaultRowHeight="11.25"/>
  <cols>
    <col min="1" max="1" width="9.140625" style="3"/>
    <col min="2" max="2" width="21.85546875" style="3" customWidth="1"/>
    <col min="3" max="5" width="24" style="3" customWidth="1"/>
    <col min="6" max="16384" width="9.140625" style="3"/>
  </cols>
  <sheetData>
    <row r="1" spans="1:6" ht="12.75">
      <c r="A1" s="1" t="s">
        <v>63</v>
      </c>
      <c r="F1" s="88" t="s">
        <v>202</v>
      </c>
    </row>
    <row r="3" spans="1:6" ht="22.5">
      <c r="A3" s="107" t="s">
        <v>160</v>
      </c>
      <c r="B3" s="107"/>
      <c r="C3" s="31" t="s">
        <v>64</v>
      </c>
      <c r="D3" s="31" t="s">
        <v>65</v>
      </c>
    </row>
    <row r="4" spans="1:6">
      <c r="A4" s="123" t="s">
        <v>214</v>
      </c>
      <c r="B4" s="10" t="s">
        <v>24</v>
      </c>
      <c r="C4" s="43">
        <v>275</v>
      </c>
      <c r="D4" s="38">
        <v>57.9</v>
      </c>
    </row>
    <row r="5" spans="1:6">
      <c r="A5" s="123"/>
      <c r="B5" s="10" t="s">
        <v>42</v>
      </c>
      <c r="C5" s="43">
        <v>952</v>
      </c>
      <c r="D5" s="38">
        <v>494.9</v>
      </c>
    </row>
    <row r="6" spans="1:6">
      <c r="A6" s="123" t="s">
        <v>215</v>
      </c>
      <c r="B6" s="10" t="s">
        <v>24</v>
      </c>
      <c r="C6" s="10">
        <v>349</v>
      </c>
      <c r="D6" s="38">
        <v>124.9</v>
      </c>
    </row>
    <row r="7" spans="1:6">
      <c r="A7" s="123"/>
      <c r="B7" s="10" t="s">
        <v>42</v>
      </c>
      <c r="C7" s="10">
        <v>1176</v>
      </c>
      <c r="D7" s="38">
        <v>737.2</v>
      </c>
    </row>
    <row r="8" spans="1:6">
      <c r="A8" s="123" t="s">
        <v>216</v>
      </c>
      <c r="B8" s="10" t="s">
        <v>24</v>
      </c>
      <c r="C8" s="43">
        <v>308</v>
      </c>
      <c r="D8" s="38">
        <v>252</v>
      </c>
    </row>
    <row r="9" spans="1:6">
      <c r="A9" s="123"/>
      <c r="B9" s="10" t="s">
        <v>42</v>
      </c>
      <c r="C9" s="43">
        <v>989</v>
      </c>
      <c r="D9" s="38">
        <v>597.70000000000005</v>
      </c>
    </row>
  </sheetData>
  <mergeCells count="4">
    <mergeCell ref="A3:B3"/>
    <mergeCell ref="A4:A5"/>
    <mergeCell ref="A6:A7"/>
    <mergeCell ref="A8:A9"/>
  </mergeCells>
  <hyperlinks>
    <hyperlink ref="F1" location="'Spis wykresów'!A1" display="Powrót do spisu wykresów" xr:uid="{00000000-0004-0000-0B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6"/>
  <sheetViews>
    <sheetView workbookViewId="0">
      <selection activeCell="L14" sqref="L14"/>
    </sheetView>
  </sheetViews>
  <sheetFormatPr defaultRowHeight="15"/>
  <cols>
    <col min="1" max="1" width="15.85546875" customWidth="1"/>
  </cols>
  <sheetData>
    <row r="1" spans="1:13">
      <c r="A1" s="1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88" t="s">
        <v>202</v>
      </c>
      <c r="M1" s="3"/>
    </row>
    <row r="2" spans="1:1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>
      <c r="A3" s="108" t="s">
        <v>160</v>
      </c>
      <c r="B3" s="124" t="s">
        <v>78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</row>
    <row r="4" spans="1:13" s="45" customFormat="1">
      <c r="A4" s="125"/>
      <c r="B4" s="44" t="s">
        <v>66</v>
      </c>
      <c r="C4" s="44" t="s">
        <v>67</v>
      </c>
      <c r="D4" s="44" t="s">
        <v>68</v>
      </c>
      <c r="E4" s="44" t="s">
        <v>69</v>
      </c>
      <c r="F4" s="44" t="s">
        <v>70</v>
      </c>
      <c r="G4" s="44" t="s">
        <v>71</v>
      </c>
      <c r="H4" s="44" t="s">
        <v>72</v>
      </c>
      <c r="I4" s="44" t="s">
        <v>73</v>
      </c>
      <c r="J4" s="44" t="s">
        <v>74</v>
      </c>
      <c r="K4" s="44" t="s">
        <v>75</v>
      </c>
      <c r="L4" s="44" t="s">
        <v>76</v>
      </c>
      <c r="M4" s="44" t="s">
        <v>77</v>
      </c>
    </row>
    <row r="5" spans="1:13">
      <c r="A5" s="46">
        <v>2021</v>
      </c>
      <c r="B5" s="38">
        <v>28.206</v>
      </c>
      <c r="C5" s="38">
        <v>28.327999999999999</v>
      </c>
      <c r="D5" s="39">
        <v>28.48</v>
      </c>
      <c r="E5" s="39">
        <v>28.606999999999999</v>
      </c>
      <c r="F5" s="39">
        <v>28.771999999999998</v>
      </c>
      <c r="G5" s="39">
        <v>28.905000000000001</v>
      </c>
      <c r="H5" s="39">
        <v>29.016999999999999</v>
      </c>
      <c r="I5" s="39">
        <v>29.108000000000001</v>
      </c>
      <c r="J5" s="39">
        <v>29.21</v>
      </c>
      <c r="K5" s="39">
        <v>29.361000000000001</v>
      </c>
      <c r="L5" s="39">
        <v>29.503</v>
      </c>
      <c r="M5" s="39">
        <v>29.614000000000001</v>
      </c>
    </row>
    <row r="6" spans="1:13">
      <c r="A6" s="46">
        <v>2022</v>
      </c>
      <c r="B6" s="38">
        <v>29.643999999999998</v>
      </c>
      <c r="C6" s="38">
        <v>29.751000000000001</v>
      </c>
      <c r="D6" s="39">
        <v>29.948</v>
      </c>
      <c r="E6" s="39">
        <v>30.035</v>
      </c>
      <c r="F6" s="39">
        <v>30.183</v>
      </c>
      <c r="G6" s="39">
        <v>30.271999999999998</v>
      </c>
      <c r="H6" s="39">
        <v>30.417999999999999</v>
      </c>
      <c r="I6" s="39">
        <v>30.559000000000001</v>
      </c>
      <c r="J6" s="39">
        <v>30.712</v>
      </c>
      <c r="K6" s="39"/>
      <c r="L6" s="39"/>
      <c r="M6" s="39"/>
    </row>
  </sheetData>
  <mergeCells count="2">
    <mergeCell ref="B3:M3"/>
    <mergeCell ref="A3:A4"/>
  </mergeCells>
  <hyperlinks>
    <hyperlink ref="L1" location="'Spis wykresów'!A1" display="Powrót do spisu wykresów" xr:uid="{00000000-0004-0000-0C00-000000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"/>
  <sheetViews>
    <sheetView zoomScaleNormal="100" workbookViewId="0">
      <selection activeCell="B23" sqref="B23"/>
    </sheetView>
  </sheetViews>
  <sheetFormatPr defaultRowHeight="11.25"/>
  <cols>
    <col min="1" max="1" width="29.7109375" style="3" customWidth="1"/>
    <col min="2" max="2" width="12.42578125" style="3" customWidth="1"/>
    <col min="3" max="3" width="19.42578125" style="3" customWidth="1"/>
    <col min="4" max="4" width="20.5703125" style="3" customWidth="1"/>
    <col min="5" max="5" width="21" style="3" customWidth="1"/>
    <col min="6" max="16384" width="9.140625" style="3"/>
  </cols>
  <sheetData>
    <row r="1" spans="1:6" ht="12.75">
      <c r="A1" s="1" t="s">
        <v>82</v>
      </c>
      <c r="F1" s="88" t="s">
        <v>202</v>
      </c>
    </row>
    <row r="3" spans="1:6" s="13" customFormat="1" ht="23.25" customHeight="1">
      <c r="A3" s="107" t="s">
        <v>160</v>
      </c>
      <c r="B3" s="107"/>
      <c r="C3" s="17" t="s">
        <v>80</v>
      </c>
      <c r="D3" s="17" t="s">
        <v>81</v>
      </c>
    </row>
    <row r="4" spans="1:6">
      <c r="A4" s="126" t="s">
        <v>24</v>
      </c>
      <c r="B4" s="10" t="s">
        <v>217</v>
      </c>
      <c r="C4" s="38">
        <v>1.8560000000000001</v>
      </c>
      <c r="D4" s="38">
        <v>0.84499999999999997</v>
      </c>
      <c r="E4" s="37"/>
      <c r="F4" s="37"/>
    </row>
    <row r="5" spans="1:6">
      <c r="A5" s="126"/>
      <c r="B5" s="10" t="s">
        <v>218</v>
      </c>
      <c r="C5" s="38">
        <v>2.1160000000000001</v>
      </c>
      <c r="D5" s="38">
        <v>1.0640000000000001</v>
      </c>
      <c r="E5" s="37"/>
      <c r="F5" s="37"/>
    </row>
    <row r="6" spans="1:6">
      <c r="A6" s="126" t="s">
        <v>83</v>
      </c>
      <c r="B6" s="10" t="s">
        <v>217</v>
      </c>
      <c r="C6" s="38">
        <v>11.808999999999999</v>
      </c>
      <c r="D6" s="38">
        <v>5.476</v>
      </c>
      <c r="E6" s="37"/>
      <c r="F6" s="37"/>
    </row>
    <row r="7" spans="1:6">
      <c r="A7" s="126"/>
      <c r="B7" s="10" t="s">
        <v>218</v>
      </c>
      <c r="C7" s="38">
        <v>12.161</v>
      </c>
      <c r="D7" s="38">
        <v>6.266</v>
      </c>
      <c r="E7" s="37"/>
      <c r="F7" s="37"/>
    </row>
  </sheetData>
  <mergeCells count="3">
    <mergeCell ref="A3:B3"/>
    <mergeCell ref="A4:A5"/>
    <mergeCell ref="A6:A7"/>
  </mergeCells>
  <hyperlinks>
    <hyperlink ref="F1" location="'Spis wykresów'!A1" display="Powrót do spisu wykresów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7"/>
  <sheetViews>
    <sheetView workbookViewId="0">
      <selection activeCell="B21" sqref="B21"/>
    </sheetView>
  </sheetViews>
  <sheetFormatPr defaultRowHeight="11.25"/>
  <cols>
    <col min="1" max="1" width="17.85546875" style="3" customWidth="1"/>
    <col min="2" max="3" width="26.7109375" style="3" customWidth="1"/>
    <col min="4" max="16384" width="9.140625" style="3"/>
  </cols>
  <sheetData>
    <row r="1" spans="1:8" ht="25.5" customHeight="1">
      <c r="A1" s="121" t="s">
        <v>219</v>
      </c>
      <c r="B1" s="121"/>
      <c r="C1" s="121"/>
      <c r="D1" s="121"/>
      <c r="E1" s="121"/>
      <c r="F1" s="121"/>
      <c r="H1" s="88" t="s">
        <v>202</v>
      </c>
    </row>
    <row r="3" spans="1:8" s="13" customFormat="1" ht="23.25" customHeight="1">
      <c r="A3" s="47" t="s">
        <v>160</v>
      </c>
      <c r="B3" s="47" t="s">
        <v>24</v>
      </c>
      <c r="C3" s="47" t="s">
        <v>42</v>
      </c>
    </row>
    <row r="4" spans="1:8">
      <c r="A4" s="48" t="s">
        <v>84</v>
      </c>
      <c r="B4" s="49">
        <v>105.29792017987633</v>
      </c>
      <c r="C4" s="49">
        <v>103.86203817390334</v>
      </c>
    </row>
    <row r="5" spans="1:8">
      <c r="A5" s="48" t="s">
        <v>85</v>
      </c>
      <c r="B5" s="49">
        <v>99.836333878887075</v>
      </c>
      <c r="C5" s="49">
        <v>99.187935034802791</v>
      </c>
    </row>
    <row r="6" spans="1:8">
      <c r="A6" s="48" t="s">
        <v>86</v>
      </c>
      <c r="B6" s="49">
        <v>95.412844036697251</v>
      </c>
      <c r="C6" s="49">
        <v>100.30211480362537</v>
      </c>
    </row>
    <row r="7" spans="1:8">
      <c r="A7" s="48" t="s">
        <v>87</v>
      </c>
      <c r="B7" s="49">
        <v>100</v>
      </c>
      <c r="C7" s="49">
        <v>99.2</v>
      </c>
    </row>
  </sheetData>
  <mergeCells count="1">
    <mergeCell ref="A1:F1"/>
  </mergeCells>
  <hyperlinks>
    <hyperlink ref="H1" location="'Spis wykresów'!A1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3"/>
  <sheetViews>
    <sheetView zoomScaleNormal="100" workbookViewId="0">
      <selection activeCell="A26" sqref="A26"/>
    </sheetView>
  </sheetViews>
  <sheetFormatPr defaultRowHeight="11.25"/>
  <cols>
    <col min="1" max="1" width="46" style="3" customWidth="1"/>
    <col min="2" max="3" width="18.5703125" style="3" customWidth="1"/>
    <col min="4" max="16384" width="9.140625" style="3"/>
  </cols>
  <sheetData>
    <row r="1" spans="1:6" ht="24" customHeight="1">
      <c r="A1" s="121" t="s">
        <v>220</v>
      </c>
      <c r="B1" s="121"/>
      <c r="C1" s="121"/>
      <c r="F1" s="88" t="s">
        <v>202</v>
      </c>
    </row>
    <row r="2" spans="1:6" ht="12.75">
      <c r="A2" s="1"/>
    </row>
    <row r="3" spans="1:6" s="8" customFormat="1" ht="21.75" customHeight="1">
      <c r="A3" s="5" t="s">
        <v>160</v>
      </c>
      <c r="B3" s="5" t="s">
        <v>24</v>
      </c>
      <c r="C3" s="5" t="s">
        <v>42</v>
      </c>
    </row>
    <row r="4" spans="1:6">
      <c r="A4" s="4" t="s">
        <v>34</v>
      </c>
      <c r="B4" s="51">
        <v>6.7</v>
      </c>
      <c r="C4" s="51">
        <v>11.1</v>
      </c>
    </row>
    <row r="5" spans="1:6">
      <c r="A5" s="4" t="s">
        <v>35</v>
      </c>
      <c r="B5" s="51">
        <v>9.9</v>
      </c>
      <c r="C5" s="51">
        <v>18.3</v>
      </c>
    </row>
    <row r="6" spans="1:6">
      <c r="A6" s="4" t="s">
        <v>36</v>
      </c>
      <c r="B6" s="51">
        <v>19.899999999999999</v>
      </c>
      <c r="C6" s="51">
        <v>23.4</v>
      </c>
    </row>
    <row r="7" spans="1:6">
      <c r="A7" s="4" t="s">
        <v>37</v>
      </c>
      <c r="B7" s="51">
        <v>6.3</v>
      </c>
      <c r="C7" s="51">
        <v>7.4</v>
      </c>
    </row>
    <row r="8" spans="1:6">
      <c r="A8" s="4" t="s">
        <v>168</v>
      </c>
      <c r="B8" s="51">
        <v>9</v>
      </c>
      <c r="C8" s="51">
        <v>4.3</v>
      </c>
    </row>
    <row r="9" spans="1:6">
      <c r="A9" s="4" t="s">
        <v>39</v>
      </c>
      <c r="B9" s="51">
        <v>3.2</v>
      </c>
      <c r="C9" s="51">
        <v>1.5</v>
      </c>
    </row>
    <row r="10" spans="1:6">
      <c r="A10" s="4" t="s">
        <v>169</v>
      </c>
      <c r="B10" s="51">
        <v>16.899999999999999</v>
      </c>
      <c r="C10" s="51">
        <v>10.1</v>
      </c>
    </row>
    <row r="11" spans="1:6">
      <c r="A11" s="4" t="s">
        <v>170</v>
      </c>
      <c r="B11" s="51">
        <v>8.6999999999999993</v>
      </c>
      <c r="C11" s="51">
        <v>6.4</v>
      </c>
    </row>
    <row r="12" spans="1:6">
      <c r="A12" s="4" t="s">
        <v>171</v>
      </c>
      <c r="B12" s="51">
        <v>3.9</v>
      </c>
      <c r="C12" s="51">
        <v>4.2</v>
      </c>
    </row>
    <row r="13" spans="1:6">
      <c r="A13" s="4" t="s">
        <v>172</v>
      </c>
      <c r="B13" s="51">
        <v>15.5</v>
      </c>
      <c r="C13" s="51">
        <v>13.3</v>
      </c>
    </row>
  </sheetData>
  <mergeCells count="1">
    <mergeCell ref="A1:C1"/>
  </mergeCells>
  <hyperlinks>
    <hyperlink ref="F1" location="'Spis wykresów'!A1" display="Powrót do spisu wykresów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7"/>
  <sheetViews>
    <sheetView workbookViewId="0">
      <selection activeCell="J25" sqref="J25"/>
    </sheetView>
  </sheetViews>
  <sheetFormatPr defaultRowHeight="11.25"/>
  <cols>
    <col min="1" max="1" width="15.7109375" style="3" customWidth="1"/>
    <col min="2" max="3" width="15.85546875" style="3" customWidth="1"/>
    <col min="4" max="16384" width="9.140625" style="3"/>
  </cols>
  <sheetData>
    <row r="1" spans="1:12" ht="12.75">
      <c r="A1" s="1" t="s">
        <v>173</v>
      </c>
      <c r="L1" s="88" t="s">
        <v>202</v>
      </c>
    </row>
    <row r="3" spans="1:12" s="8" customFormat="1" ht="22.5" customHeight="1">
      <c r="A3" s="5" t="s">
        <v>160</v>
      </c>
      <c r="B3" s="5" t="s">
        <v>24</v>
      </c>
      <c r="C3" s="5" t="s">
        <v>42</v>
      </c>
    </row>
    <row r="4" spans="1:12">
      <c r="A4" s="50" t="s">
        <v>213</v>
      </c>
      <c r="B4" s="55">
        <v>113.6</v>
      </c>
      <c r="C4" s="56">
        <v>106.9</v>
      </c>
    </row>
    <row r="5" spans="1:12">
      <c r="A5" s="50" t="s">
        <v>214</v>
      </c>
      <c r="B5" s="51">
        <v>72.8</v>
      </c>
      <c r="C5" s="56">
        <v>90.7</v>
      </c>
    </row>
    <row r="6" spans="1:12">
      <c r="A6" s="50" t="s">
        <v>215</v>
      </c>
      <c r="B6" s="57">
        <v>104.8</v>
      </c>
      <c r="C6" s="58">
        <v>120.1</v>
      </c>
    </row>
    <row r="7" spans="1:12">
      <c r="A7" s="50" t="s">
        <v>216</v>
      </c>
      <c r="B7" s="57">
        <v>139.4</v>
      </c>
      <c r="C7" s="58">
        <v>115.9</v>
      </c>
    </row>
  </sheetData>
  <hyperlinks>
    <hyperlink ref="L1" location="'Spis wykresów'!A1" display="Powrót do spisu wykresów" xr:uid="{00000000-0004-0000-10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9"/>
  <sheetViews>
    <sheetView zoomScaleNormal="100" workbookViewId="0">
      <selection activeCell="C25" sqref="C25"/>
    </sheetView>
  </sheetViews>
  <sheetFormatPr defaultRowHeight="11.25"/>
  <cols>
    <col min="1" max="1" width="33.28515625" style="3" customWidth="1"/>
    <col min="2" max="3" width="15.5703125" style="3" customWidth="1"/>
    <col min="4" max="16384" width="9.140625" style="3"/>
  </cols>
  <sheetData>
    <row r="1" spans="1:8" ht="29.25" customHeight="1">
      <c r="A1" s="109" t="s">
        <v>221</v>
      </c>
      <c r="B1" s="109"/>
      <c r="C1" s="109"/>
      <c r="D1" s="109"/>
      <c r="E1" s="109"/>
      <c r="F1" s="109"/>
      <c r="H1" s="88" t="s">
        <v>202</v>
      </c>
    </row>
    <row r="3" spans="1:8" s="8" customFormat="1" ht="22.5" customHeight="1">
      <c r="A3" s="129" t="s">
        <v>160</v>
      </c>
      <c r="B3" s="5" t="s">
        <v>24</v>
      </c>
      <c r="C3" s="5" t="s">
        <v>42</v>
      </c>
    </row>
    <row r="4" spans="1:8" s="8" customFormat="1" ht="22.5" customHeight="1">
      <c r="A4" s="130"/>
      <c r="B4" s="127" t="s">
        <v>164</v>
      </c>
      <c r="C4" s="128"/>
    </row>
    <row r="5" spans="1:8">
      <c r="A5" s="56" t="s">
        <v>174</v>
      </c>
      <c r="B5" s="4">
        <v>7.4</v>
      </c>
      <c r="C5" s="4">
        <v>7.5</v>
      </c>
    </row>
    <row r="6" spans="1:8" ht="24.75" customHeight="1">
      <c r="A6" s="56" t="s">
        <v>175</v>
      </c>
      <c r="B6" s="4">
        <v>3.9</v>
      </c>
      <c r="C6" s="4">
        <v>12.7</v>
      </c>
    </row>
    <row r="7" spans="1:8">
      <c r="A7" s="56" t="s">
        <v>176</v>
      </c>
      <c r="B7" s="4">
        <v>15.6</v>
      </c>
      <c r="C7" s="4">
        <v>6</v>
      </c>
    </row>
    <row r="8" spans="1:8" ht="24.75" customHeight="1">
      <c r="A8" s="56" t="s">
        <v>177</v>
      </c>
      <c r="B8" s="4">
        <v>44.8</v>
      </c>
      <c r="C8" s="4">
        <v>8.4</v>
      </c>
    </row>
    <row r="9" spans="1:8">
      <c r="A9" s="56" t="s">
        <v>178</v>
      </c>
      <c r="B9" s="4">
        <v>28.3</v>
      </c>
      <c r="C9" s="4">
        <v>65.400000000000006</v>
      </c>
    </row>
  </sheetData>
  <mergeCells count="3">
    <mergeCell ref="B4:C4"/>
    <mergeCell ref="A3:A4"/>
    <mergeCell ref="A1:F1"/>
  </mergeCells>
  <hyperlinks>
    <hyperlink ref="H1" location="'Spis wykresów'!A1" display="Powrót do spisu wykresów" xr:uid="{00000000-0004-0000-1100-000000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8"/>
  <sheetViews>
    <sheetView workbookViewId="0">
      <selection activeCell="F19" sqref="F19"/>
    </sheetView>
  </sheetViews>
  <sheetFormatPr defaultRowHeight="11.25"/>
  <cols>
    <col min="1" max="1" width="18.5703125" style="3" customWidth="1"/>
    <col min="2" max="3" width="19.28515625" style="3" customWidth="1"/>
    <col min="4" max="16384" width="9.140625" style="3"/>
  </cols>
  <sheetData>
    <row r="1" spans="1:11" ht="12.75">
      <c r="A1" s="1" t="s">
        <v>179</v>
      </c>
      <c r="K1" s="88" t="s">
        <v>202</v>
      </c>
    </row>
    <row r="3" spans="1:11" s="8" customFormat="1" ht="29.25" customHeight="1">
      <c r="A3" s="5" t="s">
        <v>160</v>
      </c>
      <c r="B3" s="5" t="s">
        <v>24</v>
      </c>
      <c r="C3" s="5" t="s">
        <v>42</v>
      </c>
    </row>
    <row r="4" spans="1:11">
      <c r="A4" s="50" t="s">
        <v>213</v>
      </c>
      <c r="B4" s="51">
        <v>105.3</v>
      </c>
      <c r="C4" s="60">
        <v>107</v>
      </c>
    </row>
    <row r="5" spans="1:11">
      <c r="A5" s="50" t="s">
        <v>214</v>
      </c>
      <c r="B5" s="51">
        <v>93.1</v>
      </c>
      <c r="C5" s="60">
        <v>102.3</v>
      </c>
    </row>
    <row r="6" spans="1:11">
      <c r="A6" s="50" t="s">
        <v>215</v>
      </c>
      <c r="B6" s="51">
        <v>112.2</v>
      </c>
      <c r="C6" s="59">
        <v>110.9</v>
      </c>
    </row>
    <row r="7" spans="1:11">
      <c r="A7" s="50" t="s">
        <v>216</v>
      </c>
      <c r="B7" s="51">
        <v>116.1</v>
      </c>
      <c r="C7" s="59">
        <v>118.5</v>
      </c>
    </row>
    <row r="15" spans="1:11">
      <c r="B15" s="52"/>
      <c r="C15" s="7"/>
    </row>
    <row r="16" spans="1:11">
      <c r="B16" s="37"/>
      <c r="C16" s="7"/>
    </row>
    <row r="17" spans="2:3">
      <c r="B17" s="53"/>
      <c r="C17" s="54"/>
    </row>
    <row r="18" spans="2:3">
      <c r="B18" s="53"/>
      <c r="C18" s="54"/>
    </row>
  </sheetData>
  <hyperlinks>
    <hyperlink ref="K1" location="'Spis wykresów'!A1" display="Powrót do spisu wykresów" xr:uid="{00000000-0004-0000-12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8"/>
  <sheetViews>
    <sheetView workbookViewId="0">
      <selection activeCell="F11" sqref="F11"/>
    </sheetView>
  </sheetViews>
  <sheetFormatPr defaultRowHeight="11.25"/>
  <cols>
    <col min="1" max="2" width="22.140625" style="3" customWidth="1"/>
    <col min="3" max="16384" width="9.140625" style="3"/>
  </cols>
  <sheetData>
    <row r="1" spans="1:6" ht="12.75">
      <c r="A1" s="1" t="s">
        <v>235</v>
      </c>
      <c r="F1" s="88" t="s">
        <v>202</v>
      </c>
    </row>
    <row r="3" spans="1:6" ht="22.5">
      <c r="A3" s="6" t="s">
        <v>160</v>
      </c>
      <c r="B3" s="5" t="s">
        <v>0</v>
      </c>
    </row>
    <row r="4" spans="1:6">
      <c r="A4" s="4" t="s">
        <v>1</v>
      </c>
      <c r="B4" s="103">
        <v>-4.2153999999999998</v>
      </c>
    </row>
    <row r="5" spans="1:6">
      <c r="A5" s="4" t="s">
        <v>2</v>
      </c>
      <c r="B5" s="103">
        <v>-2.2240000000000002</v>
      </c>
    </row>
    <row r="6" spans="1:6">
      <c r="A6" s="4" t="s">
        <v>3</v>
      </c>
      <c r="B6" s="103">
        <v>-1.8627</v>
      </c>
    </row>
    <row r="7" spans="1:6">
      <c r="A7" s="4" t="s">
        <v>4</v>
      </c>
      <c r="B7" s="103">
        <v>-3.0825</v>
      </c>
    </row>
    <row r="8" spans="1:6">
      <c r="A8" s="4" t="s">
        <v>5</v>
      </c>
      <c r="B8" s="103">
        <v>-4.2030000000000003</v>
      </c>
    </row>
    <row r="9" spans="1:6">
      <c r="A9" s="4" t="s">
        <v>6</v>
      </c>
      <c r="B9" s="103">
        <v>-2.3744999999999998</v>
      </c>
    </row>
    <row r="10" spans="1:6">
      <c r="A10" s="4" t="s">
        <v>7</v>
      </c>
      <c r="B10" s="103">
        <v>-4.9176000000000002</v>
      </c>
    </row>
    <row r="11" spans="1:6">
      <c r="A11" s="4" t="s">
        <v>8</v>
      </c>
      <c r="B11" s="103">
        <v>-3.1204999999999998</v>
      </c>
    </row>
    <row r="12" spans="1:6">
      <c r="A12" s="4" t="s">
        <v>9</v>
      </c>
      <c r="B12" s="103">
        <v>-4.66</v>
      </c>
    </row>
    <row r="13" spans="1:6">
      <c r="A13" s="4" t="s">
        <v>10</v>
      </c>
      <c r="B13" s="103">
        <v>-2.3782000000000001</v>
      </c>
    </row>
    <row r="14" spans="1:6">
      <c r="A14" s="4" t="s">
        <v>11</v>
      </c>
      <c r="B14" s="103">
        <v>-1.9919</v>
      </c>
    </row>
    <row r="15" spans="1:6">
      <c r="A15" s="4" t="s">
        <v>12</v>
      </c>
      <c r="B15" s="103">
        <v>-4.1675000000000004</v>
      </c>
    </row>
    <row r="16" spans="1:6">
      <c r="A16" s="4" t="s">
        <v>13</v>
      </c>
      <c r="B16" s="103">
        <v>-2.5419</v>
      </c>
    </row>
    <row r="17" spans="1:2">
      <c r="A17" s="4" t="s">
        <v>14</v>
      </c>
      <c r="B17" s="103">
        <v>-3.1741999999999999</v>
      </c>
    </row>
    <row r="18" spans="1:2">
      <c r="A18" s="4" t="s">
        <v>15</v>
      </c>
      <c r="B18" s="103">
        <v>-0.3785</v>
      </c>
    </row>
    <row r="19" spans="1:2">
      <c r="A19" s="4" t="s">
        <v>16</v>
      </c>
      <c r="B19" s="103">
        <v>-1.9772000000000001</v>
      </c>
    </row>
    <row r="20" spans="1:2">
      <c r="A20" s="4" t="s">
        <v>17</v>
      </c>
      <c r="B20" s="103">
        <v>-4.6744000000000003</v>
      </c>
    </row>
    <row r="21" spans="1:2">
      <c r="A21" s="4" t="s">
        <v>18</v>
      </c>
      <c r="B21" s="103">
        <v>-5.4432</v>
      </c>
    </row>
    <row r="22" spans="1:2">
      <c r="A22" s="4" t="s">
        <v>19</v>
      </c>
      <c r="B22" s="103">
        <v>-3.8849</v>
      </c>
    </row>
    <row r="23" spans="1:2">
      <c r="A23" s="4" t="s">
        <v>20</v>
      </c>
      <c r="B23" s="103">
        <v>-4.7064000000000004</v>
      </c>
    </row>
    <row r="24" spans="1:2">
      <c r="A24" s="4" t="s">
        <v>21</v>
      </c>
      <c r="B24" s="103">
        <v>-5.4596</v>
      </c>
    </row>
    <row r="25" spans="1:2">
      <c r="A25" s="4" t="s">
        <v>22</v>
      </c>
      <c r="B25" s="103">
        <v>-5.6543000000000001</v>
      </c>
    </row>
    <row r="26" spans="1:2">
      <c r="A26" s="4" t="s">
        <v>23</v>
      </c>
      <c r="B26" s="103">
        <v>-6.6228999999999996</v>
      </c>
    </row>
    <row r="27" spans="1:2">
      <c r="A27" s="4" t="s">
        <v>24</v>
      </c>
      <c r="B27" s="103">
        <v>5.0900000000000001E-2</v>
      </c>
    </row>
    <row r="28" spans="1:2">
      <c r="A28" s="4" t="s">
        <v>25</v>
      </c>
      <c r="B28" s="103">
        <v>-5.0026000000000002</v>
      </c>
    </row>
  </sheetData>
  <hyperlinks>
    <hyperlink ref="F1" location="'Spis wykresów'!A1" display="Powrót do spisu wykresów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7"/>
  <sheetViews>
    <sheetView workbookViewId="0">
      <selection activeCell="E27" sqref="E27"/>
    </sheetView>
  </sheetViews>
  <sheetFormatPr defaultRowHeight="11.25"/>
  <cols>
    <col min="1" max="1" width="34.5703125" style="3" customWidth="1"/>
    <col min="2" max="3" width="14.42578125" style="3" customWidth="1"/>
    <col min="4" max="16384" width="9.140625" style="3"/>
  </cols>
  <sheetData>
    <row r="1" spans="1:10" ht="12.75">
      <c r="A1" s="1" t="s">
        <v>222</v>
      </c>
      <c r="J1" s="88" t="s">
        <v>202</v>
      </c>
    </row>
    <row r="3" spans="1:10" s="8" customFormat="1" ht="23.25" customHeight="1">
      <c r="A3" s="131" t="s">
        <v>160</v>
      </c>
      <c r="B3" s="5" t="s">
        <v>24</v>
      </c>
      <c r="C3" s="5" t="s">
        <v>42</v>
      </c>
    </row>
    <row r="4" spans="1:10" s="8" customFormat="1" ht="23.25" customHeight="1">
      <c r="A4" s="131"/>
      <c r="B4" s="127" t="s">
        <v>164</v>
      </c>
      <c r="C4" s="128"/>
    </row>
    <row r="5" spans="1:10">
      <c r="A5" s="61" t="s">
        <v>88</v>
      </c>
      <c r="B5" s="55">
        <v>46.2</v>
      </c>
      <c r="C5" s="55">
        <v>35.9</v>
      </c>
    </row>
    <row r="6" spans="1:10">
      <c r="A6" s="62" t="s">
        <v>89</v>
      </c>
      <c r="B6" s="55">
        <v>17.7</v>
      </c>
      <c r="C6" s="55">
        <v>28.9</v>
      </c>
    </row>
    <row r="7" spans="1:10">
      <c r="A7" s="61" t="s">
        <v>90</v>
      </c>
      <c r="B7" s="55">
        <v>36.1</v>
      </c>
      <c r="C7" s="55">
        <v>35.200000000000003</v>
      </c>
    </row>
  </sheetData>
  <mergeCells count="2">
    <mergeCell ref="A3:A4"/>
    <mergeCell ref="B4:C4"/>
  </mergeCells>
  <hyperlinks>
    <hyperlink ref="J1" location="'Spis wykresów'!A1" display="Powrót do spisu wykresów" xr:uid="{00000000-0004-0000-1300-000000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5"/>
  <sheetViews>
    <sheetView workbookViewId="0">
      <selection activeCell="A24" sqref="A24"/>
    </sheetView>
  </sheetViews>
  <sheetFormatPr defaultRowHeight="11.25"/>
  <cols>
    <col min="1" max="1" width="29.7109375" style="3" customWidth="1"/>
    <col min="2" max="2" width="13.7109375" style="3" customWidth="1"/>
    <col min="3" max="16384" width="9.140625" style="3"/>
  </cols>
  <sheetData>
    <row r="1" spans="1:12" ht="12.75">
      <c r="A1" s="1" t="s">
        <v>223</v>
      </c>
      <c r="L1" s="88" t="s">
        <v>202</v>
      </c>
    </row>
    <row r="3" spans="1:12" ht="22.5" customHeight="1">
      <c r="A3" s="6" t="s">
        <v>160</v>
      </c>
      <c r="B3" s="4" t="s">
        <v>91</v>
      </c>
    </row>
    <row r="4" spans="1:12">
      <c r="A4" s="4" t="s">
        <v>24</v>
      </c>
      <c r="B4" s="4">
        <v>1327</v>
      </c>
    </row>
    <row r="5" spans="1:12">
      <c r="A5" s="4" t="s">
        <v>42</v>
      </c>
      <c r="B5" s="4">
        <v>25571</v>
      </c>
    </row>
  </sheetData>
  <hyperlinks>
    <hyperlink ref="L1" location="'Spis wykresów'!A1" display="Powrót do spisu wykresów" xr:uid="{00000000-0004-0000-1400-000000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6"/>
  <sheetViews>
    <sheetView zoomScaleNormal="100" workbookViewId="0">
      <selection activeCell="B18" sqref="B18"/>
    </sheetView>
  </sheetViews>
  <sheetFormatPr defaultRowHeight="11.25"/>
  <cols>
    <col min="1" max="1" width="29.7109375" style="3" customWidth="1"/>
    <col min="2" max="2" width="18.140625" style="3" customWidth="1"/>
    <col min="3" max="3" width="25.42578125" style="3" customWidth="1"/>
    <col min="4" max="4" width="18.140625" style="3" customWidth="1"/>
    <col min="5" max="16384" width="9.140625" style="3"/>
  </cols>
  <sheetData>
    <row r="1" spans="1:7" ht="12.75">
      <c r="A1" s="1" t="s">
        <v>224</v>
      </c>
      <c r="G1" s="88" t="s">
        <v>202</v>
      </c>
    </row>
    <row r="3" spans="1:7" ht="23.25" customHeight="1">
      <c r="A3" s="132" t="s">
        <v>160</v>
      </c>
      <c r="B3" s="6" t="s">
        <v>92</v>
      </c>
      <c r="C3" s="6" t="s">
        <v>93</v>
      </c>
      <c r="D3" s="6" t="s">
        <v>94</v>
      </c>
      <c r="E3" s="13"/>
    </row>
    <row r="4" spans="1:7" ht="23.25" customHeight="1">
      <c r="A4" s="133"/>
      <c r="B4" s="106" t="s">
        <v>164</v>
      </c>
      <c r="C4" s="106"/>
      <c r="D4" s="106"/>
    </row>
    <row r="5" spans="1:7">
      <c r="A5" s="4" t="s">
        <v>24</v>
      </c>
      <c r="B5" s="51">
        <v>20.100000000000001</v>
      </c>
      <c r="C5" s="51">
        <v>66.5</v>
      </c>
      <c r="D5" s="51">
        <v>13.4</v>
      </c>
      <c r="E5" s="37"/>
    </row>
    <row r="6" spans="1:7">
      <c r="A6" s="4" t="s">
        <v>42</v>
      </c>
      <c r="B6" s="51">
        <v>26.2</v>
      </c>
      <c r="C6" s="51">
        <v>70</v>
      </c>
      <c r="D6" s="51">
        <v>3.8</v>
      </c>
      <c r="E6" s="37"/>
    </row>
  </sheetData>
  <mergeCells count="2">
    <mergeCell ref="B4:D4"/>
    <mergeCell ref="A3:A4"/>
  </mergeCells>
  <hyperlinks>
    <hyperlink ref="G1" location="'Spis wykresów'!A1" display="Powrót do spisu wykresów" xr:uid="{00000000-0004-0000-1500-00000000000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11"/>
  <sheetViews>
    <sheetView workbookViewId="0">
      <selection activeCell="B30" sqref="B30"/>
    </sheetView>
  </sheetViews>
  <sheetFormatPr defaultRowHeight="11.25"/>
  <cols>
    <col min="1" max="1" width="43.42578125" style="3" customWidth="1"/>
    <col min="2" max="2" width="13" style="3" customWidth="1"/>
    <col min="3" max="3" width="15.85546875" style="3" customWidth="1"/>
    <col min="4" max="16384" width="9.140625" style="3"/>
  </cols>
  <sheetData>
    <row r="1" spans="1:7" ht="12.75">
      <c r="A1" s="1" t="s">
        <v>225</v>
      </c>
      <c r="G1" s="88" t="s">
        <v>202</v>
      </c>
    </row>
    <row r="3" spans="1:7" ht="23.25" customHeight="1">
      <c r="A3" s="131" t="s">
        <v>160</v>
      </c>
      <c r="B3" s="5" t="s">
        <v>24</v>
      </c>
      <c r="C3" s="5" t="s">
        <v>42</v>
      </c>
    </row>
    <row r="4" spans="1:7" ht="23.25" customHeight="1">
      <c r="A4" s="131"/>
      <c r="B4" s="131" t="s">
        <v>164</v>
      </c>
      <c r="C4" s="131"/>
    </row>
    <row r="5" spans="1:7">
      <c r="A5" s="56" t="s">
        <v>95</v>
      </c>
      <c r="B5" s="51">
        <v>7.5</v>
      </c>
      <c r="C5" s="51">
        <v>12.6</v>
      </c>
    </row>
    <row r="6" spans="1:7">
      <c r="A6" s="56" t="s">
        <v>96</v>
      </c>
      <c r="B6" s="51">
        <v>3</v>
      </c>
      <c r="C6" s="51">
        <v>1.8</v>
      </c>
    </row>
    <row r="7" spans="1:7" ht="33.75">
      <c r="A7" s="56" t="s">
        <v>97</v>
      </c>
      <c r="B7" s="51">
        <v>3</v>
      </c>
      <c r="C7" s="51">
        <v>1.8</v>
      </c>
    </row>
    <row r="8" spans="1:7" ht="22.5">
      <c r="A8" s="56" t="s">
        <v>98</v>
      </c>
      <c r="B8" s="51">
        <v>6</v>
      </c>
      <c r="C8" s="51">
        <v>10.7</v>
      </c>
    </row>
    <row r="9" spans="1:7">
      <c r="A9" s="56" t="s">
        <v>99</v>
      </c>
      <c r="B9" s="51">
        <v>24.4</v>
      </c>
      <c r="C9" s="51">
        <v>39.6</v>
      </c>
    </row>
    <row r="10" spans="1:7">
      <c r="A10" s="56" t="s">
        <v>100</v>
      </c>
      <c r="B10" s="51">
        <v>18.8</v>
      </c>
      <c r="C10" s="51">
        <v>8.6999999999999993</v>
      </c>
    </row>
    <row r="11" spans="1:7">
      <c r="A11" s="56" t="s">
        <v>101</v>
      </c>
      <c r="B11" s="51">
        <v>37.200000000000003</v>
      </c>
      <c r="C11" s="51">
        <v>24.8</v>
      </c>
    </row>
  </sheetData>
  <mergeCells count="2">
    <mergeCell ref="B4:C4"/>
    <mergeCell ref="A3:A4"/>
  </mergeCells>
  <hyperlinks>
    <hyperlink ref="G1" location="'Spis wykresów'!A1" display="Powrót do spisu wykresów" xr:uid="{00000000-0004-0000-1600-000000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21"/>
  <sheetViews>
    <sheetView workbookViewId="0">
      <selection activeCell="H3" sqref="H3"/>
    </sheetView>
  </sheetViews>
  <sheetFormatPr defaultRowHeight="11.25"/>
  <cols>
    <col min="1" max="2" width="18" style="3" customWidth="1"/>
    <col min="3" max="16384" width="9.140625" style="3"/>
  </cols>
  <sheetData>
    <row r="1" spans="1:6" ht="12.75">
      <c r="A1" s="1" t="s">
        <v>236</v>
      </c>
      <c r="F1" s="88" t="s">
        <v>202</v>
      </c>
    </row>
    <row r="3" spans="1:6" ht="22.5">
      <c r="A3" s="6" t="s">
        <v>160</v>
      </c>
      <c r="B3" s="5" t="s">
        <v>0</v>
      </c>
    </row>
    <row r="4" spans="1:6">
      <c r="A4" s="4" t="s">
        <v>102</v>
      </c>
      <c r="B4" s="63">
        <v>-0.9486</v>
      </c>
    </row>
    <row r="5" spans="1:6">
      <c r="A5" s="4" t="s">
        <v>103</v>
      </c>
      <c r="B5" s="63">
        <v>-6.7689000000000004</v>
      </c>
    </row>
    <row r="6" spans="1:6">
      <c r="A6" s="4" t="s">
        <v>104</v>
      </c>
      <c r="B6" s="63">
        <v>-1.7656000000000001</v>
      </c>
    </row>
    <row r="7" spans="1:6">
      <c r="A7" s="4" t="s">
        <v>105</v>
      </c>
      <c r="B7" s="63">
        <v>-5.4229000000000003</v>
      </c>
    </row>
    <row r="8" spans="1:6">
      <c r="A8" s="4" t="s">
        <v>106</v>
      </c>
      <c r="B8" s="63">
        <v>-7.2457000000000003</v>
      </c>
    </row>
    <row r="9" spans="1:6">
      <c r="A9" s="4" t="s">
        <v>107</v>
      </c>
      <c r="B9" s="63">
        <v>-5.7954999999999997</v>
      </c>
    </row>
    <row r="10" spans="1:6">
      <c r="A10" s="4" t="s">
        <v>108</v>
      </c>
      <c r="B10" s="63">
        <v>-0.92759999999999998</v>
      </c>
    </row>
    <row r="11" spans="1:6">
      <c r="A11" s="4" t="s">
        <v>109</v>
      </c>
      <c r="B11" s="63">
        <v>-3.0276000000000001</v>
      </c>
    </row>
    <row r="12" spans="1:6">
      <c r="A12" s="4" t="s">
        <v>110</v>
      </c>
      <c r="B12" s="63">
        <v>-8.7838999999999992</v>
      </c>
    </row>
    <row r="13" spans="1:6">
      <c r="A13" s="4" t="s">
        <v>111</v>
      </c>
      <c r="B13" s="63">
        <v>-3.3149000000000002</v>
      </c>
    </row>
    <row r="14" spans="1:6">
      <c r="A14" s="4" t="s">
        <v>112</v>
      </c>
      <c r="B14" s="63">
        <v>-2.5895000000000001</v>
      </c>
    </row>
    <row r="15" spans="1:6">
      <c r="A15" s="4" t="s">
        <v>113</v>
      </c>
      <c r="B15" s="63">
        <v>-3.1364999999999998</v>
      </c>
    </row>
    <row r="16" spans="1:6">
      <c r="A16" s="4" t="s">
        <v>24</v>
      </c>
      <c r="B16" s="63">
        <v>5.0900000000000001E-2</v>
      </c>
    </row>
    <row r="17" spans="1:2">
      <c r="A17" s="4" t="s">
        <v>114</v>
      </c>
      <c r="B17" s="63">
        <v>-5.8045</v>
      </c>
    </row>
    <row r="18" spans="1:2">
      <c r="A18" s="4" t="s">
        <v>115</v>
      </c>
      <c r="B18" s="63">
        <v>-4.5377999999999998</v>
      </c>
    </row>
    <row r="19" spans="1:2">
      <c r="A19" s="4" t="s">
        <v>116</v>
      </c>
      <c r="B19" s="63">
        <v>-1.7232000000000001</v>
      </c>
    </row>
    <row r="20" spans="1:2">
      <c r="A20" s="4" t="s">
        <v>117</v>
      </c>
      <c r="B20" s="63">
        <v>-2.0428000000000002</v>
      </c>
    </row>
    <row r="21" spans="1:2">
      <c r="A21" s="4" t="s">
        <v>118</v>
      </c>
      <c r="B21" s="63">
        <v>-3.5106000000000002</v>
      </c>
    </row>
  </sheetData>
  <hyperlinks>
    <hyperlink ref="F1" location="'Spis wykresów'!A1" display="Powrót do spisu wykresów" xr:uid="{00000000-0004-0000-1700-00000000000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21"/>
  <sheetViews>
    <sheetView workbookViewId="0">
      <selection activeCell="D3" sqref="D3"/>
    </sheetView>
  </sheetViews>
  <sheetFormatPr defaultRowHeight="11.25"/>
  <cols>
    <col min="1" max="1" width="20.7109375" style="3" customWidth="1"/>
    <col min="2" max="2" width="14.5703125" style="3" customWidth="1"/>
    <col min="3" max="16384" width="9.140625" style="3"/>
  </cols>
  <sheetData>
    <row r="1" spans="1:6" ht="12.75">
      <c r="A1" s="1" t="s">
        <v>237</v>
      </c>
      <c r="F1" s="88" t="s">
        <v>202</v>
      </c>
    </row>
    <row r="3" spans="1:6" ht="22.5">
      <c r="A3" s="6" t="s">
        <v>160</v>
      </c>
      <c r="B3" s="5" t="s">
        <v>119</v>
      </c>
    </row>
    <row r="4" spans="1:6">
      <c r="A4" s="64" t="s">
        <v>102</v>
      </c>
      <c r="B4" s="65">
        <v>-1.6788000000000001</v>
      </c>
    </row>
    <row r="5" spans="1:6">
      <c r="A5" s="64" t="s">
        <v>103</v>
      </c>
      <c r="B5" s="65">
        <v>-6.0233999999999996</v>
      </c>
    </row>
    <row r="6" spans="1:6">
      <c r="A6" s="64" t="s">
        <v>104</v>
      </c>
      <c r="B6" s="65">
        <v>1.5804</v>
      </c>
    </row>
    <row r="7" spans="1:6">
      <c r="A7" s="64" t="s">
        <v>105</v>
      </c>
      <c r="B7" s="65">
        <v>-5.3209</v>
      </c>
    </row>
    <row r="8" spans="1:6">
      <c r="A8" s="64" t="s">
        <v>106</v>
      </c>
      <c r="B8" s="65">
        <v>-2.2425000000000002</v>
      </c>
    </row>
    <row r="9" spans="1:6">
      <c r="A9" s="64" t="s">
        <v>107</v>
      </c>
      <c r="B9" s="65">
        <v>-4.5629</v>
      </c>
    </row>
    <row r="10" spans="1:6">
      <c r="A10" s="64" t="s">
        <v>108</v>
      </c>
      <c r="B10" s="65">
        <v>1.4213</v>
      </c>
    </row>
    <row r="11" spans="1:6">
      <c r="A11" s="64" t="s">
        <v>109</v>
      </c>
      <c r="B11" s="65">
        <v>-2.1547999999999998</v>
      </c>
    </row>
    <row r="12" spans="1:6">
      <c r="A12" s="64" t="s">
        <v>110</v>
      </c>
      <c r="B12" s="65">
        <v>-1.8708</v>
      </c>
    </row>
    <row r="13" spans="1:6">
      <c r="A13" s="64" t="s">
        <v>111</v>
      </c>
      <c r="B13" s="65">
        <v>-1.9888999999999999</v>
      </c>
    </row>
    <row r="14" spans="1:6">
      <c r="A14" s="64" t="s">
        <v>112</v>
      </c>
      <c r="B14" s="65">
        <v>0.1895</v>
      </c>
    </row>
    <row r="15" spans="1:6">
      <c r="A15" s="64" t="s">
        <v>113</v>
      </c>
      <c r="B15" s="65">
        <v>-3.21</v>
      </c>
    </row>
    <row r="16" spans="1:6">
      <c r="A16" s="64" t="s">
        <v>24</v>
      </c>
      <c r="B16" s="65">
        <v>3.5320999999999998</v>
      </c>
    </row>
    <row r="17" spans="1:2">
      <c r="A17" s="64" t="s">
        <v>114</v>
      </c>
      <c r="B17" s="65">
        <v>-1.5858000000000001</v>
      </c>
    </row>
    <row r="18" spans="1:2">
      <c r="A18" s="64" t="s">
        <v>115</v>
      </c>
      <c r="B18" s="65">
        <v>-3.7442000000000002</v>
      </c>
    </row>
    <row r="19" spans="1:2">
      <c r="A19" s="64" t="s">
        <v>116</v>
      </c>
      <c r="B19" s="65">
        <v>0.95940000000000003</v>
      </c>
    </row>
    <row r="20" spans="1:2">
      <c r="A20" s="64" t="s">
        <v>117</v>
      </c>
      <c r="B20" s="65">
        <v>0.88780000000000003</v>
      </c>
    </row>
    <row r="21" spans="1:2">
      <c r="A21" s="64" t="s">
        <v>118</v>
      </c>
      <c r="B21" s="65">
        <v>1.1606000000000001</v>
      </c>
    </row>
  </sheetData>
  <hyperlinks>
    <hyperlink ref="F1" location="'Spis wykresów'!A1" display="Powrót do spisu wykresów" xr:uid="{00000000-0004-0000-1800-0000000000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21"/>
  <sheetViews>
    <sheetView workbookViewId="0">
      <selection activeCell="F4" sqref="F4"/>
    </sheetView>
  </sheetViews>
  <sheetFormatPr defaultRowHeight="11.25"/>
  <cols>
    <col min="1" max="2" width="17.85546875" style="3" customWidth="1"/>
    <col min="3" max="16384" width="9.140625" style="3"/>
  </cols>
  <sheetData>
    <row r="1" spans="1:4" ht="12.75">
      <c r="A1" s="1" t="s">
        <v>238</v>
      </c>
      <c r="D1" s="88" t="s">
        <v>202</v>
      </c>
    </row>
    <row r="3" spans="1:4" ht="21.75" customHeight="1">
      <c r="A3" s="6" t="s">
        <v>160</v>
      </c>
      <c r="B3" s="66" t="s">
        <v>120</v>
      </c>
    </row>
    <row r="4" spans="1:4">
      <c r="A4" s="67" t="s">
        <v>102</v>
      </c>
      <c r="B4" s="68">
        <v>41.4</v>
      </c>
    </row>
    <row r="5" spans="1:4">
      <c r="A5" s="67" t="s">
        <v>103</v>
      </c>
      <c r="B5" s="68">
        <v>43.9</v>
      </c>
    </row>
    <row r="6" spans="1:4">
      <c r="A6" s="67" t="s">
        <v>104</v>
      </c>
      <c r="B6" s="68">
        <v>40.700000000000003</v>
      </c>
    </row>
    <row r="7" spans="1:4">
      <c r="A7" s="67" t="s">
        <v>105</v>
      </c>
      <c r="B7" s="68">
        <v>43.8</v>
      </c>
    </row>
    <row r="8" spans="1:4">
      <c r="A8" s="67" t="s">
        <v>106</v>
      </c>
      <c r="B8" s="68">
        <v>44.1</v>
      </c>
    </row>
    <row r="9" spans="1:4">
      <c r="A9" s="67" t="s">
        <v>107</v>
      </c>
      <c r="B9" s="68">
        <v>44.4</v>
      </c>
    </row>
    <row r="10" spans="1:4">
      <c r="A10" s="67" t="s">
        <v>108</v>
      </c>
      <c r="B10" s="68">
        <v>39.799999999999997</v>
      </c>
    </row>
    <row r="11" spans="1:4">
      <c r="A11" s="67" t="s">
        <v>109</v>
      </c>
      <c r="B11" s="68">
        <v>42.1</v>
      </c>
    </row>
    <row r="12" spans="1:4">
      <c r="A12" s="67" t="s">
        <v>110</v>
      </c>
      <c r="B12" s="68">
        <v>45</v>
      </c>
    </row>
    <row r="13" spans="1:4">
      <c r="A13" s="67" t="s">
        <v>111</v>
      </c>
      <c r="B13" s="68">
        <v>42.3</v>
      </c>
    </row>
    <row r="14" spans="1:4">
      <c r="A14" s="67" t="s">
        <v>112</v>
      </c>
      <c r="B14" s="68">
        <v>43.3</v>
      </c>
    </row>
    <row r="15" spans="1:4">
      <c r="A15" s="67" t="s">
        <v>113</v>
      </c>
      <c r="B15" s="68">
        <v>40.6</v>
      </c>
    </row>
    <row r="16" spans="1:4">
      <c r="A16" s="67" t="s">
        <v>24</v>
      </c>
      <c r="B16" s="68">
        <v>39.4</v>
      </c>
    </row>
    <row r="17" spans="1:2">
      <c r="A17" s="67" t="s">
        <v>114</v>
      </c>
      <c r="B17" s="68">
        <v>43.3</v>
      </c>
    </row>
    <row r="18" spans="1:2">
      <c r="A18" s="67" t="s">
        <v>115</v>
      </c>
      <c r="B18" s="68">
        <v>42.6</v>
      </c>
    </row>
    <row r="19" spans="1:2">
      <c r="A19" s="67" t="s">
        <v>116</v>
      </c>
      <c r="B19" s="68">
        <v>40.4</v>
      </c>
    </row>
    <row r="20" spans="1:2">
      <c r="A20" s="67" t="s">
        <v>117</v>
      </c>
      <c r="B20" s="68">
        <v>39.799999999999997</v>
      </c>
    </row>
    <row r="21" spans="1:2">
      <c r="A21" s="67" t="s">
        <v>118</v>
      </c>
      <c r="B21" s="68">
        <v>42.5</v>
      </c>
    </row>
  </sheetData>
  <hyperlinks>
    <hyperlink ref="D1" location="'Spis wykresów'!A1" display="Powrót do spisu wykresów" xr:uid="{00000000-0004-0000-1900-000000000000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21"/>
  <sheetViews>
    <sheetView workbookViewId="0">
      <selection activeCell="E10" sqref="E10"/>
    </sheetView>
  </sheetViews>
  <sheetFormatPr defaultRowHeight="11.25"/>
  <cols>
    <col min="1" max="2" width="29.85546875" style="3" customWidth="1"/>
    <col min="3" max="16384" width="9.140625" style="3"/>
  </cols>
  <sheetData>
    <row r="1" spans="1:4" ht="12.75">
      <c r="A1" s="1" t="s">
        <v>239</v>
      </c>
      <c r="D1" s="88" t="s">
        <v>202</v>
      </c>
    </row>
    <row r="3" spans="1:4" ht="23.25" customHeight="1">
      <c r="A3" s="6" t="s">
        <v>160</v>
      </c>
      <c r="B3" s="5" t="s">
        <v>121</v>
      </c>
    </row>
    <row r="4" spans="1:4">
      <c r="A4" s="64" t="s">
        <v>102</v>
      </c>
      <c r="B4" s="51">
        <v>67.792621265825687</v>
      </c>
    </row>
    <row r="5" spans="1:4">
      <c r="A5" s="64" t="s">
        <v>103</v>
      </c>
      <c r="B5" s="51">
        <v>73.529642429534206</v>
      </c>
    </row>
    <row r="6" spans="1:4">
      <c r="A6" s="64" t="s">
        <v>104</v>
      </c>
      <c r="B6" s="51">
        <v>66.561386681282542</v>
      </c>
    </row>
    <row r="7" spans="1:4">
      <c r="A7" s="64" t="s">
        <v>105</v>
      </c>
      <c r="B7" s="51">
        <v>73.202006787664146</v>
      </c>
    </row>
    <row r="8" spans="1:4">
      <c r="A8" s="64" t="s">
        <v>106</v>
      </c>
      <c r="B8" s="51">
        <v>69.643373842592595</v>
      </c>
    </row>
    <row r="9" spans="1:4">
      <c r="A9" s="64" t="s">
        <v>107</v>
      </c>
      <c r="B9" s="51">
        <v>76.826288200400569</v>
      </c>
    </row>
    <row r="10" spans="1:4">
      <c r="A10" s="64" t="s">
        <v>108</v>
      </c>
      <c r="B10" s="51">
        <v>62.66828501260364</v>
      </c>
    </row>
    <row r="11" spans="1:4">
      <c r="A11" s="64" t="s">
        <v>109</v>
      </c>
      <c r="B11" s="51">
        <v>71.431595906185123</v>
      </c>
    </row>
    <row r="12" spans="1:4">
      <c r="A12" s="64" t="s">
        <v>110</v>
      </c>
      <c r="B12" s="51">
        <v>76.556851856795788</v>
      </c>
    </row>
    <row r="13" spans="1:4">
      <c r="A13" s="64" t="s">
        <v>111</v>
      </c>
      <c r="B13" s="51">
        <v>69.996374549336338</v>
      </c>
    </row>
    <row r="14" spans="1:4">
      <c r="A14" s="64" t="s">
        <v>112</v>
      </c>
      <c r="B14" s="51">
        <v>71.063617081638995</v>
      </c>
    </row>
    <row r="15" spans="1:4">
      <c r="A15" s="64" t="s">
        <v>113</v>
      </c>
      <c r="B15" s="51">
        <v>65.063765668005374</v>
      </c>
    </row>
    <row r="16" spans="1:4">
      <c r="A16" s="64" t="s">
        <v>24</v>
      </c>
      <c r="B16" s="51">
        <v>68.077235251399031</v>
      </c>
    </row>
    <row r="17" spans="1:2">
      <c r="A17" s="64" t="s">
        <v>114</v>
      </c>
      <c r="B17" s="51">
        <v>70.85796758711831</v>
      </c>
    </row>
    <row r="18" spans="1:2">
      <c r="A18" s="64" t="s">
        <v>115</v>
      </c>
      <c r="B18" s="51">
        <v>70.634561891515986</v>
      </c>
    </row>
    <row r="19" spans="1:2">
      <c r="A19" s="64" t="s">
        <v>116</v>
      </c>
      <c r="B19" s="51">
        <v>67.032899026599239</v>
      </c>
    </row>
    <row r="20" spans="1:2">
      <c r="A20" s="64" t="s">
        <v>117</v>
      </c>
      <c r="B20" s="51">
        <v>63.257331673118564</v>
      </c>
    </row>
    <row r="21" spans="1:2">
      <c r="A21" s="64" t="s">
        <v>118</v>
      </c>
      <c r="B21" s="51">
        <v>72.686423054070119</v>
      </c>
    </row>
  </sheetData>
  <hyperlinks>
    <hyperlink ref="D1" location="'Spis wykresów'!A1" display="Powrót do spisu wykresów" xr:uid="{00000000-0004-0000-1A00-000000000000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23"/>
  <sheetViews>
    <sheetView workbookViewId="0">
      <selection activeCell="E26" sqref="E26"/>
    </sheetView>
  </sheetViews>
  <sheetFormatPr defaultColWidth="19" defaultRowHeight="11.25"/>
  <cols>
    <col min="1" max="16384" width="19" style="18"/>
  </cols>
  <sheetData>
    <row r="1" spans="1:7" ht="12.75">
      <c r="A1" s="28" t="s">
        <v>226</v>
      </c>
      <c r="G1" s="88" t="s">
        <v>202</v>
      </c>
    </row>
    <row r="3" spans="1:7" ht="22.5" customHeight="1">
      <c r="A3" s="136" t="s">
        <v>160</v>
      </c>
      <c r="B3" s="47" t="s">
        <v>32</v>
      </c>
      <c r="C3" s="47" t="s">
        <v>139</v>
      </c>
    </row>
    <row r="4" spans="1:7" ht="22.5" customHeight="1">
      <c r="A4" s="137"/>
      <c r="B4" s="134" t="s">
        <v>181</v>
      </c>
      <c r="C4" s="135"/>
    </row>
    <row r="5" spans="1:7">
      <c r="A5" s="70" t="s">
        <v>122</v>
      </c>
      <c r="B5" s="71">
        <v>39.4</v>
      </c>
      <c r="C5" s="71">
        <v>12.4</v>
      </c>
    </row>
    <row r="6" spans="1:7">
      <c r="A6" s="70" t="s">
        <v>123</v>
      </c>
      <c r="B6" s="71">
        <v>59.3</v>
      </c>
      <c r="C6" s="71">
        <v>27.1</v>
      </c>
    </row>
    <row r="7" spans="1:7">
      <c r="A7" s="70" t="s">
        <v>124</v>
      </c>
      <c r="B7" s="71">
        <v>113.8</v>
      </c>
      <c r="C7" s="71">
        <v>31</v>
      </c>
    </row>
    <row r="8" spans="1:7">
      <c r="A8" s="70" t="s">
        <v>125</v>
      </c>
      <c r="B8" s="71">
        <v>21.1</v>
      </c>
      <c r="C8" s="71">
        <v>9.8000000000000007</v>
      </c>
    </row>
    <row r="9" spans="1:7">
      <c r="A9" s="70" t="s">
        <v>126</v>
      </c>
      <c r="B9" s="71">
        <v>125</v>
      </c>
      <c r="C9" s="71">
        <v>56.3</v>
      </c>
    </row>
    <row r="10" spans="1:7">
      <c r="A10" s="70" t="s">
        <v>127</v>
      </c>
      <c r="B10" s="71">
        <v>35.1</v>
      </c>
      <c r="C10" s="71">
        <v>15.5</v>
      </c>
    </row>
    <row r="11" spans="1:7">
      <c r="A11" s="70" t="s">
        <v>128</v>
      </c>
      <c r="B11" s="71">
        <v>235.2</v>
      </c>
      <c r="C11" s="71">
        <v>51.4</v>
      </c>
    </row>
    <row r="12" spans="1:7">
      <c r="A12" s="70" t="s">
        <v>129</v>
      </c>
      <c r="B12" s="71">
        <v>71.2</v>
      </c>
      <c r="C12" s="71">
        <v>27.8</v>
      </c>
    </row>
    <row r="13" spans="1:7">
      <c r="A13" s="70" t="s">
        <v>130</v>
      </c>
      <c r="B13" s="71">
        <v>138</v>
      </c>
      <c r="C13" s="71">
        <v>43.1</v>
      </c>
    </row>
    <row r="14" spans="1:7">
      <c r="A14" s="70" t="s">
        <v>131</v>
      </c>
      <c r="B14" s="71">
        <v>27.4</v>
      </c>
      <c r="C14" s="71">
        <v>11.4</v>
      </c>
    </row>
    <row r="15" spans="1:7">
      <c r="A15" s="70" t="s">
        <v>132</v>
      </c>
      <c r="B15" s="71">
        <v>27.7</v>
      </c>
      <c r="C15" s="71">
        <v>10.8</v>
      </c>
    </row>
    <row r="16" spans="1:7">
      <c r="A16" s="70" t="s">
        <v>133</v>
      </c>
      <c r="B16" s="71">
        <v>170.8</v>
      </c>
      <c r="C16" s="71">
        <v>50.5</v>
      </c>
    </row>
    <row r="17" spans="1:3">
      <c r="A17" s="70" t="s">
        <v>24</v>
      </c>
      <c r="B17" s="71">
        <v>43.9</v>
      </c>
      <c r="C17" s="71">
        <v>16</v>
      </c>
    </row>
    <row r="18" spans="1:3">
      <c r="A18" s="70" t="s">
        <v>134</v>
      </c>
      <c r="B18" s="71">
        <v>55.2</v>
      </c>
      <c r="C18" s="71">
        <v>15.6</v>
      </c>
    </row>
    <row r="19" spans="1:3">
      <c r="A19" s="70" t="s">
        <v>135</v>
      </c>
      <c r="B19" s="71">
        <v>37</v>
      </c>
      <c r="C19" s="71">
        <v>13.8</v>
      </c>
    </row>
    <row r="20" spans="1:3">
      <c r="A20" s="70" t="s">
        <v>136</v>
      </c>
      <c r="B20" s="71">
        <v>1112.9000000000001</v>
      </c>
      <c r="C20" s="71">
        <v>187.7</v>
      </c>
    </row>
    <row r="21" spans="1:3">
      <c r="A21" s="70" t="s">
        <v>137</v>
      </c>
      <c r="B21" s="71">
        <v>190.4</v>
      </c>
      <c r="C21" s="71">
        <v>39.6</v>
      </c>
    </row>
    <row r="22" spans="1:3">
      <c r="A22" s="70" t="s">
        <v>138</v>
      </c>
      <c r="B22" s="71">
        <v>24.7</v>
      </c>
      <c r="C22" s="71">
        <v>8.4</v>
      </c>
    </row>
    <row r="23" spans="1:3">
      <c r="C23" s="69"/>
    </row>
  </sheetData>
  <mergeCells count="2">
    <mergeCell ref="B4:C4"/>
    <mergeCell ref="A3:A4"/>
  </mergeCells>
  <hyperlinks>
    <hyperlink ref="G1" location="'Spis wykresów'!A1" display="Powrót do spisu wykresów" xr:uid="{00000000-0004-0000-1B00-00000000000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24"/>
  <sheetViews>
    <sheetView workbookViewId="0">
      <selection activeCell="G26" sqref="G26"/>
    </sheetView>
  </sheetViews>
  <sheetFormatPr defaultRowHeight="11.25"/>
  <cols>
    <col min="1" max="1" width="19" style="18" customWidth="1"/>
    <col min="2" max="2" width="14.5703125" style="18" customWidth="1"/>
    <col min="3" max="3" width="15.5703125" style="18" customWidth="1"/>
    <col min="4" max="16384" width="9.140625" style="18"/>
  </cols>
  <sheetData>
    <row r="1" spans="1:9" ht="29.25" customHeight="1">
      <c r="A1" s="138" t="s">
        <v>227</v>
      </c>
      <c r="B1" s="138"/>
      <c r="C1" s="138"/>
      <c r="D1" s="138"/>
      <c r="E1" s="138"/>
      <c r="F1" s="138"/>
      <c r="G1" s="138"/>
      <c r="I1" s="88" t="s">
        <v>202</v>
      </c>
    </row>
    <row r="2" spans="1:9" ht="12.75">
      <c r="A2" s="28"/>
    </row>
    <row r="3" spans="1:9" ht="21.75" customHeight="1">
      <c r="A3" s="136" t="s">
        <v>160</v>
      </c>
      <c r="B3" s="47" t="s">
        <v>32</v>
      </c>
      <c r="C3" s="47" t="s">
        <v>139</v>
      </c>
    </row>
    <row r="4" spans="1:9" ht="21.75" customHeight="1">
      <c r="A4" s="137"/>
      <c r="B4" s="134" t="s">
        <v>163</v>
      </c>
      <c r="C4" s="135"/>
    </row>
    <row r="5" spans="1:9">
      <c r="A5" s="70" t="s">
        <v>122</v>
      </c>
      <c r="B5" s="73">
        <v>5396.27</v>
      </c>
      <c r="C5" s="73">
        <v>5347.7</v>
      </c>
    </row>
    <row r="6" spans="1:9">
      <c r="A6" s="70" t="s">
        <v>123</v>
      </c>
      <c r="B6" s="73">
        <v>6208.28</v>
      </c>
      <c r="C6" s="73">
        <v>6066.48</v>
      </c>
    </row>
    <row r="7" spans="1:9">
      <c r="A7" s="70" t="s">
        <v>124</v>
      </c>
      <c r="B7" s="73">
        <v>8068.41</v>
      </c>
      <c r="C7" s="73">
        <v>8612.0499999999993</v>
      </c>
    </row>
    <row r="8" spans="1:9">
      <c r="A8" s="70" t="s">
        <v>125</v>
      </c>
      <c r="B8" s="73">
        <v>5413.46</v>
      </c>
      <c r="C8" s="73">
        <v>6088.75</v>
      </c>
    </row>
    <row r="9" spans="1:9">
      <c r="A9" s="70" t="s">
        <v>126</v>
      </c>
      <c r="B9" s="73">
        <v>7853.35</v>
      </c>
      <c r="C9" s="73">
        <v>9192.75</v>
      </c>
    </row>
    <row r="10" spans="1:9">
      <c r="A10" s="70" t="s">
        <v>127</v>
      </c>
      <c r="B10" s="73">
        <v>5420.85</v>
      </c>
      <c r="C10" s="73">
        <v>5770.7</v>
      </c>
    </row>
    <row r="11" spans="1:9">
      <c r="A11" s="70" t="s">
        <v>128</v>
      </c>
      <c r="B11" s="73">
        <v>8207.56</v>
      </c>
      <c r="C11" s="73">
        <v>7773.11</v>
      </c>
    </row>
    <row r="12" spans="1:9">
      <c r="A12" s="70" t="s">
        <v>129</v>
      </c>
      <c r="B12" s="73">
        <v>5896.73</v>
      </c>
      <c r="C12" s="73">
        <v>7069.42</v>
      </c>
    </row>
    <row r="13" spans="1:9">
      <c r="A13" s="70" t="s">
        <v>130</v>
      </c>
      <c r="B13" s="73">
        <v>6103.27</v>
      </c>
      <c r="C13" s="73">
        <v>6078.73</v>
      </c>
    </row>
    <row r="14" spans="1:9">
      <c r="A14" s="70" t="s">
        <v>131</v>
      </c>
      <c r="B14" s="73">
        <v>5963.09</v>
      </c>
      <c r="C14" s="73">
        <v>7041.97</v>
      </c>
    </row>
    <row r="15" spans="1:9">
      <c r="A15" s="70" t="s">
        <v>132</v>
      </c>
      <c r="B15" s="73">
        <v>6200.15</v>
      </c>
      <c r="C15" s="73">
        <v>6842.54</v>
      </c>
    </row>
    <row r="16" spans="1:9">
      <c r="A16" s="70" t="s">
        <v>133</v>
      </c>
      <c r="B16" s="73">
        <v>7308.87</v>
      </c>
      <c r="C16" s="73">
        <v>8104.29</v>
      </c>
    </row>
    <row r="17" spans="1:3">
      <c r="A17" s="70" t="s">
        <v>24</v>
      </c>
      <c r="B17" s="73">
        <v>6157.15</v>
      </c>
      <c r="C17" s="73">
        <v>6372.01</v>
      </c>
    </row>
    <row r="18" spans="1:3">
      <c r="A18" s="70" t="s">
        <v>134</v>
      </c>
      <c r="B18" s="73">
        <v>6635.6</v>
      </c>
      <c r="C18" s="73">
        <v>6789.57</v>
      </c>
    </row>
    <row r="19" spans="1:3">
      <c r="A19" s="70" t="s">
        <v>135</v>
      </c>
      <c r="B19" s="73">
        <v>6222.45</v>
      </c>
      <c r="C19" s="73">
        <v>6256.02</v>
      </c>
    </row>
    <row r="20" spans="1:3">
      <c r="A20" s="70" t="s">
        <v>136</v>
      </c>
      <c r="B20" s="73">
        <v>7997.51</v>
      </c>
      <c r="C20" s="73">
        <v>7553.77</v>
      </c>
    </row>
    <row r="21" spans="1:3">
      <c r="A21" s="70" t="s">
        <v>137</v>
      </c>
      <c r="B21" s="73">
        <v>7068.07</v>
      </c>
      <c r="C21" s="73">
        <v>7649.54</v>
      </c>
    </row>
    <row r="22" spans="1:3">
      <c r="A22" s="70" t="s">
        <v>138</v>
      </c>
      <c r="B22" s="73">
        <v>6038.94</v>
      </c>
      <c r="C22" s="73">
        <v>6111.87</v>
      </c>
    </row>
    <row r="23" spans="1:3">
      <c r="C23" s="72"/>
    </row>
    <row r="24" spans="1:3">
      <c r="C24" s="72"/>
    </row>
  </sheetData>
  <mergeCells count="3">
    <mergeCell ref="B4:C4"/>
    <mergeCell ref="A3:A4"/>
    <mergeCell ref="A1:G1"/>
  </mergeCells>
  <hyperlinks>
    <hyperlink ref="I1" location="'Spis wykresów'!A1" display="Powrót do spisu wykresów" xr:uid="{00000000-0004-0000-1C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1"/>
  <sheetViews>
    <sheetView workbookViewId="0">
      <selection activeCell="M1" sqref="M1"/>
    </sheetView>
  </sheetViews>
  <sheetFormatPr defaultRowHeight="11.25"/>
  <cols>
    <col min="1" max="2" width="9.140625" style="3"/>
    <col min="3" max="4" width="13.5703125" style="3" customWidth="1"/>
    <col min="5" max="16384" width="9.140625" style="3"/>
  </cols>
  <sheetData>
    <row r="1" spans="1:13" ht="33.75" customHeight="1">
      <c r="A1" s="109" t="s">
        <v>161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M1" s="88" t="s">
        <v>202</v>
      </c>
    </row>
    <row r="4" spans="1:13" ht="12.75">
      <c r="A4" s="1" t="s">
        <v>26</v>
      </c>
    </row>
    <row r="5" spans="1:13" ht="21" customHeight="1">
      <c r="A5" s="107" t="s">
        <v>160</v>
      </c>
      <c r="B5" s="107"/>
      <c r="C5" s="9" t="s">
        <v>24</v>
      </c>
      <c r="D5" s="9" t="s">
        <v>42</v>
      </c>
      <c r="E5" s="8"/>
    </row>
    <row r="6" spans="1:13">
      <c r="A6" s="107">
        <v>2020</v>
      </c>
      <c r="B6" s="10" t="s">
        <v>27</v>
      </c>
      <c r="C6" s="11">
        <v>101.4</v>
      </c>
      <c r="D6" s="11">
        <v>101.4</v>
      </c>
    </row>
    <row r="7" spans="1:13">
      <c r="A7" s="107"/>
      <c r="B7" s="10" t="s">
        <v>28</v>
      </c>
      <c r="C7" s="11">
        <v>99.8</v>
      </c>
      <c r="D7" s="11">
        <v>99.2</v>
      </c>
    </row>
    <row r="8" spans="1:13">
      <c r="A8" s="107"/>
      <c r="B8" s="10" t="s">
        <v>29</v>
      </c>
      <c r="C8" s="11">
        <v>99.8</v>
      </c>
      <c r="D8" s="11">
        <v>98.6</v>
      </c>
    </row>
    <row r="9" spans="1:13">
      <c r="A9" s="107"/>
      <c r="B9" s="10" t="s">
        <v>30</v>
      </c>
      <c r="C9" s="11">
        <v>98.8</v>
      </c>
      <c r="D9" s="11">
        <v>97.7</v>
      </c>
    </row>
    <row r="10" spans="1:13">
      <c r="A10" s="107">
        <v>2021</v>
      </c>
      <c r="B10" s="10" t="s">
        <v>27</v>
      </c>
      <c r="C10" s="11">
        <v>95.6</v>
      </c>
      <c r="D10" s="11">
        <v>96.8</v>
      </c>
    </row>
    <row r="11" spans="1:13">
      <c r="A11" s="107"/>
      <c r="B11" s="10" t="s">
        <v>28</v>
      </c>
      <c r="C11" s="11">
        <v>97.9</v>
      </c>
      <c r="D11" s="11">
        <v>99.3</v>
      </c>
    </row>
    <row r="12" spans="1:13">
      <c r="A12" s="107"/>
      <c r="B12" s="10" t="s">
        <v>29</v>
      </c>
      <c r="C12" s="11">
        <v>98.8</v>
      </c>
      <c r="D12" s="11">
        <v>100.3</v>
      </c>
    </row>
    <row r="13" spans="1:13">
      <c r="A13" s="108"/>
      <c r="B13" s="104" t="s">
        <v>30</v>
      </c>
      <c r="C13" s="105">
        <v>100.1</v>
      </c>
      <c r="D13" s="105">
        <v>101.2</v>
      </c>
    </row>
    <row r="14" spans="1:13">
      <c r="A14" s="106">
        <v>2022</v>
      </c>
      <c r="B14" s="4" t="s">
        <v>27</v>
      </c>
      <c r="C14" s="57">
        <v>102.4</v>
      </c>
      <c r="D14" s="57">
        <v>103.7</v>
      </c>
    </row>
    <row r="15" spans="1:13">
      <c r="A15" s="106"/>
      <c r="B15" s="84" t="s">
        <v>28</v>
      </c>
      <c r="C15" s="57">
        <v>101.8</v>
      </c>
      <c r="D15" s="57">
        <v>103.2</v>
      </c>
    </row>
    <row r="16" spans="1:13">
      <c r="A16" s="106"/>
      <c r="B16" s="4" t="s">
        <v>29</v>
      </c>
      <c r="C16" s="57">
        <v>103.5</v>
      </c>
      <c r="D16" s="57">
        <v>103.4</v>
      </c>
    </row>
    <row r="19" spans="1:4" ht="12.75">
      <c r="A19" s="1" t="s">
        <v>31</v>
      </c>
    </row>
    <row r="20" spans="1:4" ht="22.5" customHeight="1">
      <c r="A20" s="107" t="s">
        <v>160</v>
      </c>
      <c r="B20" s="107"/>
      <c r="C20" s="9" t="s">
        <v>24</v>
      </c>
      <c r="D20" s="9" t="s">
        <v>42</v>
      </c>
    </row>
    <row r="21" spans="1:4">
      <c r="A21" s="107">
        <v>2020</v>
      </c>
      <c r="B21" s="10" t="s">
        <v>27</v>
      </c>
      <c r="C21" s="11">
        <v>106.5</v>
      </c>
      <c r="D21" s="11">
        <v>106.6</v>
      </c>
    </row>
    <row r="22" spans="1:4">
      <c r="A22" s="107"/>
      <c r="B22" s="10" t="s">
        <v>28</v>
      </c>
      <c r="C22" s="11">
        <v>102.7</v>
      </c>
      <c r="D22" s="11">
        <v>103.3</v>
      </c>
    </row>
    <row r="23" spans="1:4">
      <c r="A23" s="107"/>
      <c r="B23" s="10" t="s">
        <v>29</v>
      </c>
      <c r="C23" s="11">
        <v>104.1</v>
      </c>
      <c r="D23" s="11">
        <v>103.8</v>
      </c>
    </row>
    <row r="24" spans="1:4">
      <c r="A24" s="107"/>
      <c r="B24" s="10" t="s">
        <v>30</v>
      </c>
      <c r="C24" s="11">
        <v>104.4</v>
      </c>
      <c r="D24" s="11">
        <v>104.5</v>
      </c>
    </row>
    <row r="25" spans="1:4">
      <c r="A25" s="107">
        <v>2021</v>
      </c>
      <c r="B25" s="10" t="s">
        <v>27</v>
      </c>
      <c r="C25" s="11">
        <v>105.1</v>
      </c>
      <c r="D25" s="11">
        <v>107.1</v>
      </c>
    </row>
    <row r="26" spans="1:4">
      <c r="A26" s="107"/>
      <c r="B26" s="10" t="s">
        <v>28</v>
      </c>
      <c r="C26" s="11">
        <v>107.5</v>
      </c>
      <c r="D26" s="11">
        <v>109.9</v>
      </c>
    </row>
    <row r="27" spans="1:4">
      <c r="A27" s="107"/>
      <c r="B27" s="10" t="s">
        <v>29</v>
      </c>
      <c r="C27" s="11">
        <v>106.9</v>
      </c>
      <c r="D27" s="11">
        <v>109.7</v>
      </c>
    </row>
    <row r="28" spans="1:4">
      <c r="A28" s="108"/>
      <c r="B28" s="104" t="s">
        <v>30</v>
      </c>
      <c r="C28" s="105">
        <v>107.7</v>
      </c>
      <c r="D28" s="105">
        <v>109.6</v>
      </c>
    </row>
    <row r="29" spans="1:4">
      <c r="A29" s="106">
        <v>2022</v>
      </c>
      <c r="B29" s="4" t="s">
        <v>27</v>
      </c>
      <c r="C29" s="57">
        <v>110.2</v>
      </c>
      <c r="D29" s="57">
        <v>110.2</v>
      </c>
    </row>
    <row r="30" spans="1:4">
      <c r="A30" s="106"/>
      <c r="B30" s="84" t="s">
        <v>28</v>
      </c>
      <c r="C30" s="57">
        <v>109.9</v>
      </c>
      <c r="D30" s="57">
        <v>111</v>
      </c>
    </row>
    <row r="31" spans="1:4">
      <c r="A31" s="106"/>
      <c r="B31" s="4" t="s">
        <v>29</v>
      </c>
      <c r="C31" s="57">
        <v>111</v>
      </c>
      <c r="D31" s="57">
        <v>111.8</v>
      </c>
    </row>
  </sheetData>
  <mergeCells count="9">
    <mergeCell ref="A29:A31"/>
    <mergeCell ref="A20:B20"/>
    <mergeCell ref="A21:A24"/>
    <mergeCell ref="A25:A28"/>
    <mergeCell ref="A1:K1"/>
    <mergeCell ref="A5:B5"/>
    <mergeCell ref="A6:A9"/>
    <mergeCell ref="A10:A13"/>
    <mergeCell ref="A14:A16"/>
  </mergeCells>
  <hyperlinks>
    <hyperlink ref="M1" location="'Spis wykresów'!A1" display="Powrót do spisu wykresów" xr:uid="{00000000-0004-0000-0200-000000000000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22"/>
  <sheetViews>
    <sheetView workbookViewId="0">
      <selection activeCell="I28" sqref="I28"/>
    </sheetView>
  </sheetViews>
  <sheetFormatPr defaultRowHeight="11.25"/>
  <cols>
    <col min="1" max="3" width="19.28515625" style="3" customWidth="1"/>
    <col min="4" max="16384" width="9.140625" style="3"/>
  </cols>
  <sheetData>
    <row r="1" spans="1:10" ht="12.75">
      <c r="A1" s="1" t="s">
        <v>228</v>
      </c>
      <c r="J1" s="88" t="s">
        <v>202</v>
      </c>
    </row>
    <row r="3" spans="1:10" ht="23.25" customHeight="1">
      <c r="A3" s="106" t="s">
        <v>160</v>
      </c>
      <c r="B3" s="74" t="s">
        <v>182</v>
      </c>
      <c r="C3" s="74" t="s">
        <v>183</v>
      </c>
    </row>
    <row r="4" spans="1:10" ht="23.25" customHeight="1">
      <c r="A4" s="106"/>
      <c r="B4" s="139" t="s">
        <v>164</v>
      </c>
      <c r="C4" s="139"/>
    </row>
    <row r="5" spans="1:10">
      <c r="A5" s="75" t="s">
        <v>102</v>
      </c>
      <c r="B5" s="76">
        <v>7.2991670196244529</v>
      </c>
      <c r="C5" s="76">
        <v>29.267259635747568</v>
      </c>
    </row>
    <row r="6" spans="1:10">
      <c r="A6" s="75" t="s">
        <v>103</v>
      </c>
      <c r="B6" s="76">
        <v>7.2566371681415927</v>
      </c>
      <c r="C6" s="76">
        <v>28.55457227138643</v>
      </c>
    </row>
    <row r="7" spans="1:10">
      <c r="A7" s="75" t="s">
        <v>104</v>
      </c>
      <c r="B7" s="76">
        <v>5.6384742951907132</v>
      </c>
      <c r="C7" s="76">
        <v>28.656716417910449</v>
      </c>
    </row>
    <row r="8" spans="1:10">
      <c r="A8" s="75" t="s">
        <v>105</v>
      </c>
      <c r="B8" s="76">
        <v>10.05631536604988</v>
      </c>
      <c r="C8" s="76">
        <v>28.801287208366855</v>
      </c>
    </row>
    <row r="9" spans="1:10">
      <c r="A9" s="75" t="s">
        <v>106</v>
      </c>
      <c r="B9" s="76">
        <v>6.606180890275021</v>
      </c>
      <c r="C9" s="76">
        <v>28.57952934505245</v>
      </c>
    </row>
    <row r="10" spans="1:10">
      <c r="A10" s="75" t="s">
        <v>107</v>
      </c>
      <c r="B10" s="76">
        <v>7.1380622063101367</v>
      </c>
      <c r="C10" s="76">
        <v>30.812262251062876</v>
      </c>
    </row>
    <row r="11" spans="1:10">
      <c r="A11" s="75" t="s">
        <v>108</v>
      </c>
      <c r="B11" s="76">
        <v>6.4635621409132149</v>
      </c>
      <c r="C11" s="76">
        <v>31.312367704868461</v>
      </c>
    </row>
    <row r="12" spans="1:10">
      <c r="A12" s="75" t="s">
        <v>109</v>
      </c>
      <c r="B12" s="76">
        <v>8.1983149708360337</v>
      </c>
      <c r="C12" s="76">
        <v>24.573341974508534</v>
      </c>
    </row>
    <row r="13" spans="1:10">
      <c r="A13" s="75" t="s">
        <v>110</v>
      </c>
      <c r="B13" s="76">
        <v>5.9625021113676038</v>
      </c>
      <c r="C13" s="76">
        <v>32.695231124373628</v>
      </c>
    </row>
    <row r="14" spans="1:10">
      <c r="A14" s="75" t="s">
        <v>111</v>
      </c>
      <c r="B14" s="76">
        <v>9.6176129779837769</v>
      </c>
      <c r="C14" s="76">
        <v>26.709154113557361</v>
      </c>
    </row>
    <row r="15" spans="1:10">
      <c r="A15" s="75" t="s">
        <v>112</v>
      </c>
      <c r="B15" s="76">
        <v>7.7113402061855671</v>
      </c>
      <c r="C15" s="76">
        <v>27.75257731958763</v>
      </c>
    </row>
    <row r="16" spans="1:10">
      <c r="A16" s="75" t="s">
        <v>113</v>
      </c>
      <c r="B16" s="76">
        <v>5.2030793735067693</v>
      </c>
      <c r="C16" s="76">
        <v>30.846827714361563</v>
      </c>
    </row>
    <row r="17" spans="1:3">
      <c r="A17" s="75" t="s">
        <v>24</v>
      </c>
      <c r="B17" s="76">
        <v>7.1078431372549016</v>
      </c>
      <c r="C17" s="76">
        <v>26.435574229691877</v>
      </c>
    </row>
    <row r="18" spans="1:3">
      <c r="A18" s="75" t="s">
        <v>114</v>
      </c>
      <c r="B18" s="76">
        <v>5.7245724572457242</v>
      </c>
      <c r="C18" s="76">
        <v>33.213321332133212</v>
      </c>
    </row>
    <row r="19" spans="1:3">
      <c r="A19" s="75" t="s">
        <v>115</v>
      </c>
      <c r="B19" s="76">
        <v>7.34375</v>
      </c>
      <c r="C19" s="76">
        <v>25.34375</v>
      </c>
    </row>
    <row r="20" spans="1:3">
      <c r="A20" s="75" t="s">
        <v>116</v>
      </c>
      <c r="B20" s="76">
        <v>3.8808951023557712</v>
      </c>
      <c r="C20" s="76">
        <v>33.185057419091279</v>
      </c>
    </row>
    <row r="21" spans="1:3">
      <c r="A21" s="75" t="s">
        <v>117</v>
      </c>
      <c r="B21" s="76">
        <v>4.8438690022848441</v>
      </c>
      <c r="C21" s="76">
        <v>33.815689261233814</v>
      </c>
    </row>
    <row r="22" spans="1:3">
      <c r="A22" s="75" t="s">
        <v>118</v>
      </c>
      <c r="B22" s="76">
        <v>7.4095022624434392</v>
      </c>
      <c r="C22" s="76">
        <v>27.884615384615387</v>
      </c>
    </row>
  </sheetData>
  <mergeCells count="2">
    <mergeCell ref="B4:C4"/>
    <mergeCell ref="A3:A4"/>
  </mergeCells>
  <hyperlinks>
    <hyperlink ref="J1" location="'Spis wykresów'!A1" display="Powrót do spisu wykresów" xr:uid="{00000000-0004-0000-1D00-000000000000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21"/>
  <sheetViews>
    <sheetView workbookViewId="0">
      <selection activeCell="I1" sqref="I1"/>
    </sheetView>
  </sheetViews>
  <sheetFormatPr defaultRowHeight="11.25"/>
  <cols>
    <col min="1" max="1" width="20.7109375" style="3" customWidth="1"/>
    <col min="2" max="3" width="20.5703125" style="3" customWidth="1"/>
    <col min="4" max="16384" width="9.140625" style="3"/>
  </cols>
  <sheetData>
    <row r="1" spans="1:9" ht="30.75" customHeight="1">
      <c r="A1" s="109" t="s">
        <v>233</v>
      </c>
      <c r="B1" s="109"/>
      <c r="C1" s="109"/>
      <c r="D1" s="109"/>
      <c r="E1" s="109"/>
      <c r="F1" s="109"/>
      <c r="G1" s="109"/>
      <c r="I1" s="88" t="s">
        <v>202</v>
      </c>
    </row>
    <row r="2" spans="1:9" ht="12.75">
      <c r="A2" s="1"/>
    </row>
    <row r="3" spans="1:9" ht="23.25" customHeight="1">
      <c r="A3" s="83" t="s">
        <v>160</v>
      </c>
      <c r="B3" s="83" t="s">
        <v>199</v>
      </c>
      <c r="C3" s="83" t="s">
        <v>200</v>
      </c>
    </row>
    <row r="4" spans="1:9">
      <c r="A4" s="84" t="s">
        <v>102</v>
      </c>
      <c r="B4" s="85">
        <v>977</v>
      </c>
      <c r="C4" s="85">
        <v>1314</v>
      </c>
    </row>
    <row r="5" spans="1:9">
      <c r="A5" s="84" t="s">
        <v>103</v>
      </c>
      <c r="B5" s="86">
        <v>2585</v>
      </c>
      <c r="C5" s="85">
        <v>428</v>
      </c>
    </row>
    <row r="6" spans="1:9">
      <c r="A6" s="84" t="s">
        <v>104</v>
      </c>
      <c r="B6" s="85">
        <v>7019</v>
      </c>
      <c r="C6" s="85">
        <v>5106</v>
      </c>
    </row>
    <row r="7" spans="1:9">
      <c r="A7" s="84" t="s">
        <v>105</v>
      </c>
      <c r="B7" s="85">
        <v>431</v>
      </c>
      <c r="C7" s="85">
        <v>627</v>
      </c>
    </row>
    <row r="8" spans="1:9">
      <c r="A8" s="84" t="s">
        <v>106</v>
      </c>
      <c r="B8" s="85">
        <v>3247</v>
      </c>
      <c r="C8" s="85">
        <v>1027</v>
      </c>
    </row>
    <row r="9" spans="1:9">
      <c r="A9" s="84" t="s">
        <v>107</v>
      </c>
      <c r="B9" s="85">
        <v>1024</v>
      </c>
      <c r="C9" s="85">
        <v>1264</v>
      </c>
    </row>
    <row r="10" spans="1:9">
      <c r="A10" s="84" t="s">
        <v>108</v>
      </c>
      <c r="B10" s="85">
        <v>5619</v>
      </c>
      <c r="C10" s="85">
        <v>4811</v>
      </c>
    </row>
    <row r="11" spans="1:9">
      <c r="A11" s="84" t="s">
        <v>109</v>
      </c>
      <c r="B11" s="85">
        <v>4949</v>
      </c>
      <c r="C11" s="85">
        <v>2103</v>
      </c>
    </row>
    <row r="12" spans="1:9">
      <c r="A12" s="84" t="s">
        <v>110</v>
      </c>
      <c r="B12" s="85">
        <v>6035</v>
      </c>
      <c r="C12" s="85">
        <v>3118</v>
      </c>
    </row>
    <row r="13" spans="1:9">
      <c r="A13" s="84" t="s">
        <v>111</v>
      </c>
      <c r="B13" s="85">
        <v>997</v>
      </c>
      <c r="C13" s="85">
        <v>576</v>
      </c>
    </row>
    <row r="14" spans="1:9">
      <c r="A14" s="84" t="s">
        <v>112</v>
      </c>
      <c r="B14" s="85">
        <v>640</v>
      </c>
      <c r="C14" s="85">
        <v>733</v>
      </c>
    </row>
    <row r="15" spans="1:9">
      <c r="A15" s="84" t="s">
        <v>113</v>
      </c>
      <c r="B15" s="85">
        <v>6214</v>
      </c>
      <c r="C15" s="85">
        <v>3244</v>
      </c>
    </row>
    <row r="16" spans="1:9">
      <c r="A16" s="84" t="s">
        <v>24</v>
      </c>
      <c r="B16" s="85">
        <v>2575</v>
      </c>
      <c r="C16" s="85">
        <v>2987</v>
      </c>
    </row>
    <row r="17" spans="1:3">
      <c r="A17" s="84" t="s">
        <v>114</v>
      </c>
      <c r="B17" s="85">
        <v>3352</v>
      </c>
      <c r="C17" s="85">
        <v>2418</v>
      </c>
    </row>
    <row r="18" spans="1:3">
      <c r="A18" s="84" t="s">
        <v>115</v>
      </c>
      <c r="B18" s="86">
        <v>612</v>
      </c>
      <c r="C18" s="85">
        <v>364</v>
      </c>
    </row>
    <row r="19" spans="1:3">
      <c r="A19" s="84" t="s">
        <v>116</v>
      </c>
      <c r="B19" s="85">
        <v>17294</v>
      </c>
      <c r="C19" s="85">
        <v>10173</v>
      </c>
    </row>
    <row r="20" spans="1:3">
      <c r="A20" s="84" t="s">
        <v>117</v>
      </c>
      <c r="B20" s="86">
        <v>5412</v>
      </c>
      <c r="C20" s="85">
        <v>3819</v>
      </c>
    </row>
    <row r="21" spans="1:3">
      <c r="A21" s="84" t="s">
        <v>118</v>
      </c>
      <c r="B21" s="85">
        <v>1358</v>
      </c>
      <c r="C21" s="85">
        <v>527</v>
      </c>
    </row>
  </sheetData>
  <mergeCells count="1">
    <mergeCell ref="A1:G1"/>
  </mergeCells>
  <hyperlinks>
    <hyperlink ref="I1" location="'Spis wykresów'!A1" display="Powrót do spisu wykresów" xr:uid="{00000000-0004-0000-1E00-000000000000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6" id="{50DAB0E5-9898-4C0C-88C7-E4EC342050B8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B5</xm:sqref>
        </x14:conditionalFormatting>
        <x14:conditionalFormatting xmlns:xm="http://schemas.microsoft.com/office/excel/2006/main">
          <x14:cfRule type="expression" priority="15" id="{A4F4C371-1783-4EBA-AE4E-DC6440AF7C79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B4:C4</xm:sqref>
        </x14:conditionalFormatting>
        <x14:conditionalFormatting xmlns:xm="http://schemas.microsoft.com/office/excel/2006/main">
          <x14:cfRule type="expression" priority="1" id="{19569E2F-02D1-445F-942D-BF67671CCFF4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B6:C21</xm:sqref>
        </x14:conditionalFormatting>
        <x14:conditionalFormatting xmlns:xm="http://schemas.microsoft.com/office/excel/2006/main">
          <x14:cfRule type="expression" priority="35" id="{7D54C516-3F57-4CAF-B5C7-DBF6A2AE5B5D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C5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21"/>
  <sheetViews>
    <sheetView workbookViewId="0">
      <selection activeCell="G29" sqref="G29"/>
    </sheetView>
  </sheetViews>
  <sheetFormatPr defaultRowHeight="11.25"/>
  <cols>
    <col min="1" max="1" width="19.7109375" style="3" customWidth="1"/>
    <col min="2" max="3" width="33" style="3" customWidth="1"/>
    <col min="4" max="16384" width="9.140625" style="3"/>
  </cols>
  <sheetData>
    <row r="1" spans="1:5" ht="27" customHeight="1">
      <c r="A1" s="109" t="s">
        <v>229</v>
      </c>
      <c r="B1" s="109"/>
      <c r="C1" s="109"/>
      <c r="E1" s="88" t="s">
        <v>202</v>
      </c>
    </row>
    <row r="3" spans="1:5" ht="22.5">
      <c r="A3" s="6" t="s">
        <v>160</v>
      </c>
      <c r="B3" s="66" t="s">
        <v>140</v>
      </c>
      <c r="C3" s="78" t="s">
        <v>141</v>
      </c>
    </row>
    <row r="4" spans="1:5">
      <c r="A4" s="67" t="s">
        <v>102</v>
      </c>
      <c r="B4" s="77">
        <v>4020</v>
      </c>
      <c r="C4" s="77">
        <v>2293</v>
      </c>
    </row>
    <row r="5" spans="1:5">
      <c r="A5" s="67" t="s">
        <v>103</v>
      </c>
      <c r="B5" s="77">
        <v>6740</v>
      </c>
      <c r="C5" s="77">
        <v>3467</v>
      </c>
    </row>
    <row r="6" spans="1:5">
      <c r="A6" s="67" t="s">
        <v>104</v>
      </c>
      <c r="B6" s="77">
        <v>11927</v>
      </c>
      <c r="C6" s="77">
        <v>7486</v>
      </c>
    </row>
    <row r="7" spans="1:5">
      <c r="A7" s="67" t="s">
        <v>105</v>
      </c>
      <c r="B7" s="77">
        <v>2811</v>
      </c>
      <c r="C7" s="77">
        <v>1815</v>
      </c>
    </row>
    <row r="8" spans="1:5">
      <c r="A8" s="67" t="s">
        <v>106</v>
      </c>
      <c r="B8" s="77">
        <v>15861</v>
      </c>
      <c r="C8" s="77">
        <v>5712</v>
      </c>
    </row>
    <row r="9" spans="1:5">
      <c r="A9" s="67" t="s">
        <v>107</v>
      </c>
      <c r="B9" s="77">
        <v>4615</v>
      </c>
      <c r="C9" s="77">
        <v>2738</v>
      </c>
    </row>
    <row r="10" spans="1:5">
      <c r="A10" s="67" t="s">
        <v>108</v>
      </c>
      <c r="B10" s="77">
        <v>17463</v>
      </c>
      <c r="C10" s="77">
        <v>12212</v>
      </c>
    </row>
    <row r="11" spans="1:5">
      <c r="A11" s="67" t="s">
        <v>109</v>
      </c>
      <c r="B11" s="77">
        <v>5402</v>
      </c>
      <c r="C11" s="77">
        <v>3304</v>
      </c>
    </row>
    <row r="12" spans="1:5">
      <c r="A12" s="67" t="s">
        <v>110</v>
      </c>
      <c r="B12" s="77">
        <v>11325</v>
      </c>
      <c r="C12" s="77">
        <v>7847</v>
      </c>
    </row>
    <row r="13" spans="1:5">
      <c r="A13" s="67" t="s">
        <v>111</v>
      </c>
      <c r="B13" s="77">
        <v>3277</v>
      </c>
      <c r="C13" s="77">
        <v>1390</v>
      </c>
    </row>
    <row r="14" spans="1:5">
      <c r="A14" s="67" t="s">
        <v>112</v>
      </c>
      <c r="B14" s="77">
        <v>2337</v>
      </c>
      <c r="C14" s="77">
        <v>1324</v>
      </c>
    </row>
    <row r="15" spans="1:5">
      <c r="A15" s="67" t="s">
        <v>113</v>
      </c>
      <c r="B15" s="77">
        <v>11061</v>
      </c>
      <c r="C15" s="77">
        <v>8348</v>
      </c>
    </row>
    <row r="16" spans="1:5">
      <c r="A16" s="67" t="s">
        <v>24</v>
      </c>
      <c r="B16" s="77">
        <v>3454</v>
      </c>
      <c r="C16" s="77">
        <v>1524</v>
      </c>
    </row>
    <row r="17" spans="1:3">
      <c r="A17" s="67" t="s">
        <v>114</v>
      </c>
      <c r="B17" s="77">
        <v>8509</v>
      </c>
      <c r="C17" s="77">
        <v>6816</v>
      </c>
    </row>
    <row r="18" spans="1:3">
      <c r="A18" s="67" t="s">
        <v>115</v>
      </c>
      <c r="B18" s="77">
        <v>4118</v>
      </c>
      <c r="C18" s="77">
        <v>2542</v>
      </c>
    </row>
    <row r="19" spans="1:3">
      <c r="A19" s="67" t="s">
        <v>116</v>
      </c>
      <c r="B19" s="77">
        <v>41172</v>
      </c>
      <c r="C19" s="77">
        <v>27391</v>
      </c>
    </row>
    <row r="20" spans="1:3">
      <c r="A20" s="67" t="s">
        <v>117</v>
      </c>
      <c r="B20" s="77">
        <v>16039</v>
      </c>
      <c r="C20" s="77">
        <v>11426</v>
      </c>
    </row>
    <row r="21" spans="1:3">
      <c r="A21" s="67" t="s">
        <v>118</v>
      </c>
      <c r="B21" s="77">
        <v>2857</v>
      </c>
      <c r="C21" s="77">
        <v>1896</v>
      </c>
    </row>
  </sheetData>
  <mergeCells count="1">
    <mergeCell ref="A1:C1"/>
  </mergeCells>
  <hyperlinks>
    <hyperlink ref="E1" location="'Spis wykresów'!A1" display="Powrót do spisu wykresów" xr:uid="{00000000-0004-0000-1F00-000000000000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K22"/>
  <sheetViews>
    <sheetView workbookViewId="0">
      <selection activeCell="L23" sqref="L23"/>
    </sheetView>
  </sheetViews>
  <sheetFormatPr defaultRowHeight="11.25"/>
  <cols>
    <col min="1" max="3" width="17.5703125" style="3" customWidth="1"/>
    <col min="4" max="16384" width="9.140625" style="3"/>
  </cols>
  <sheetData>
    <row r="1" spans="1:11" ht="12.75">
      <c r="A1" s="82" t="s">
        <v>230</v>
      </c>
      <c r="K1" s="88" t="s">
        <v>202</v>
      </c>
    </row>
    <row r="3" spans="1:11" ht="21" customHeight="1">
      <c r="A3" s="132" t="s">
        <v>160</v>
      </c>
      <c r="B3" s="81" t="s">
        <v>142</v>
      </c>
      <c r="C3" s="81" t="s">
        <v>143</v>
      </c>
      <c r="D3" s="79"/>
    </row>
    <row r="4" spans="1:11" ht="22.5" customHeight="1">
      <c r="A4" s="133"/>
      <c r="B4" s="140" t="s">
        <v>181</v>
      </c>
      <c r="C4" s="141"/>
      <c r="D4" s="79"/>
    </row>
    <row r="5" spans="1:11">
      <c r="A5" s="80" t="s">
        <v>122</v>
      </c>
      <c r="B5" s="55">
        <v>133.55600000000001</v>
      </c>
      <c r="C5" s="55">
        <v>44.271000000000001</v>
      </c>
      <c r="D5" s="79"/>
    </row>
    <row r="6" spans="1:11">
      <c r="A6" s="80" t="s">
        <v>123</v>
      </c>
      <c r="B6" s="55">
        <v>164.22900000000001</v>
      </c>
      <c r="C6" s="55">
        <v>18.603000000000002</v>
      </c>
      <c r="D6" s="79"/>
    </row>
    <row r="7" spans="1:11">
      <c r="A7" s="80" t="s">
        <v>124</v>
      </c>
      <c r="B7" s="55">
        <v>686.16899999999998</v>
      </c>
      <c r="C7" s="55">
        <v>222.10499999999999</v>
      </c>
      <c r="D7" s="79"/>
    </row>
    <row r="8" spans="1:11">
      <c r="A8" s="80" t="s">
        <v>184</v>
      </c>
      <c r="B8" s="55">
        <v>38.896999999999998</v>
      </c>
      <c r="C8" s="55">
        <v>5.5129999999999999</v>
      </c>
      <c r="D8" s="79"/>
    </row>
    <row r="9" spans="1:11">
      <c r="A9" s="80" t="s">
        <v>126</v>
      </c>
      <c r="B9" s="55">
        <v>221.16</v>
      </c>
      <c r="C9" s="55">
        <v>86.116</v>
      </c>
      <c r="D9" s="79"/>
    </row>
    <row r="10" spans="1:11">
      <c r="A10" s="80" t="s">
        <v>127</v>
      </c>
      <c r="B10" s="55">
        <v>116.301</v>
      </c>
      <c r="C10" s="55">
        <v>10.489000000000001</v>
      </c>
      <c r="D10" s="79"/>
    </row>
    <row r="11" spans="1:11">
      <c r="A11" s="80" t="s">
        <v>128</v>
      </c>
      <c r="B11" s="55">
        <v>1055.5740000000001</v>
      </c>
      <c r="C11" s="55">
        <v>592.00699999999995</v>
      </c>
      <c r="D11" s="79"/>
    </row>
    <row r="12" spans="1:11">
      <c r="A12" s="80" t="s">
        <v>129</v>
      </c>
      <c r="B12" s="55">
        <v>258.197</v>
      </c>
      <c r="C12" s="55">
        <v>60.103999999999999</v>
      </c>
      <c r="D12" s="79"/>
    </row>
    <row r="13" spans="1:11">
      <c r="A13" s="80" t="s">
        <v>185</v>
      </c>
      <c r="B13" s="55">
        <v>337.625</v>
      </c>
      <c r="C13" s="55">
        <v>57.654000000000003</v>
      </c>
      <c r="D13" s="79"/>
    </row>
    <row r="14" spans="1:11">
      <c r="A14" s="80" t="s">
        <v>131</v>
      </c>
      <c r="B14" s="55">
        <v>113.107</v>
      </c>
      <c r="C14" s="55">
        <v>8.3179999999999996</v>
      </c>
      <c r="D14" s="79"/>
    </row>
    <row r="15" spans="1:11">
      <c r="A15" s="80" t="s">
        <v>132</v>
      </c>
      <c r="B15" s="55">
        <v>52.74</v>
      </c>
      <c r="C15" s="55">
        <v>10.89</v>
      </c>
      <c r="D15" s="79"/>
    </row>
    <row r="16" spans="1:11">
      <c r="A16" s="80" t="s">
        <v>133</v>
      </c>
      <c r="B16" s="55">
        <v>481.83699999999999</v>
      </c>
      <c r="C16" s="55">
        <v>108.41800000000001</v>
      </c>
      <c r="D16" s="79"/>
    </row>
    <row r="17" spans="1:4">
      <c r="A17" s="80" t="s">
        <v>24</v>
      </c>
      <c r="B17" s="55">
        <v>163.346</v>
      </c>
      <c r="C17" s="55">
        <v>82.632999999999996</v>
      </c>
      <c r="D17" s="79"/>
    </row>
    <row r="18" spans="1:4">
      <c r="A18" s="80" t="s">
        <v>134</v>
      </c>
      <c r="B18" s="55">
        <v>207.44800000000001</v>
      </c>
      <c r="C18" s="55">
        <v>93.539000000000001</v>
      </c>
      <c r="D18" s="79"/>
    </row>
    <row r="19" spans="1:4">
      <c r="A19" s="80" t="s">
        <v>135</v>
      </c>
      <c r="B19" s="55">
        <v>212.24100000000001</v>
      </c>
      <c r="C19" s="55">
        <v>21.966999999999999</v>
      </c>
      <c r="D19" s="79"/>
    </row>
    <row r="20" spans="1:4">
      <c r="A20" s="80" t="s">
        <v>136</v>
      </c>
      <c r="B20" s="55">
        <v>2173.643</v>
      </c>
      <c r="C20" s="55">
        <v>918.98699999999997</v>
      </c>
      <c r="D20" s="79"/>
    </row>
    <row r="21" spans="1:4">
      <c r="A21" s="80" t="s">
        <v>137</v>
      </c>
      <c r="B21" s="55">
        <v>693.91300000000001</v>
      </c>
      <c r="C21" s="55">
        <v>184.66300000000001</v>
      </c>
      <c r="D21" s="79"/>
    </row>
    <row r="22" spans="1:4">
      <c r="A22" s="80" t="s">
        <v>138</v>
      </c>
      <c r="B22" s="55">
        <v>44.383000000000003</v>
      </c>
      <c r="C22" s="55">
        <v>9.7929999999999993</v>
      </c>
      <c r="D22" s="79"/>
    </row>
  </sheetData>
  <mergeCells count="2">
    <mergeCell ref="B4:C4"/>
    <mergeCell ref="A3:A4"/>
  </mergeCells>
  <hyperlinks>
    <hyperlink ref="K1" location="'Spis wykresów'!A1" display="Powrót do spisu wykresów" xr:uid="{00000000-0004-0000-2000-000000000000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16"/>
  <sheetViews>
    <sheetView workbookViewId="0">
      <selection activeCell="J18" sqref="J18"/>
    </sheetView>
  </sheetViews>
  <sheetFormatPr defaultColWidth="11.42578125" defaultRowHeight="23.25" customHeight="1"/>
  <cols>
    <col min="1" max="1" width="11.42578125" style="3"/>
    <col min="2" max="2" width="5" style="3" customWidth="1"/>
    <col min="3" max="16384" width="11.42578125" style="3"/>
  </cols>
  <sheetData>
    <row r="1" spans="1:8" ht="12.75">
      <c r="A1" s="82" t="s">
        <v>204</v>
      </c>
      <c r="H1" s="88" t="s">
        <v>202</v>
      </c>
    </row>
    <row r="2" spans="1:8" ht="11.25"/>
    <row r="3" spans="1:8" ht="23.25" customHeight="1">
      <c r="A3" s="142" t="s">
        <v>160</v>
      </c>
      <c r="B3" s="143"/>
      <c r="C3" s="131" t="s">
        <v>24</v>
      </c>
      <c r="D3" s="131"/>
      <c r="E3" s="131"/>
      <c r="F3" s="131"/>
    </row>
    <row r="4" spans="1:8" ht="23.25" customHeight="1">
      <c r="A4" s="144"/>
      <c r="B4" s="145"/>
      <c r="C4" s="129" t="s">
        <v>192</v>
      </c>
      <c r="D4" s="129" t="s">
        <v>193</v>
      </c>
      <c r="E4" s="5" t="s">
        <v>194</v>
      </c>
      <c r="F4" s="5" t="s">
        <v>195</v>
      </c>
    </row>
    <row r="5" spans="1:8" ht="23.25" customHeight="1">
      <c r="A5" s="146"/>
      <c r="B5" s="147"/>
      <c r="C5" s="130"/>
      <c r="D5" s="130"/>
      <c r="E5" s="131" t="s">
        <v>191</v>
      </c>
      <c r="F5" s="131"/>
    </row>
    <row r="6" spans="1:8" ht="11.25">
      <c r="A6" s="106">
        <v>2020</v>
      </c>
      <c r="B6" s="4" t="s">
        <v>186</v>
      </c>
      <c r="C6" s="4">
        <v>1733</v>
      </c>
      <c r="D6" s="4">
        <v>583</v>
      </c>
      <c r="E6" s="4">
        <v>5909</v>
      </c>
      <c r="F6" s="4">
        <v>6157</v>
      </c>
    </row>
    <row r="7" spans="1:8" ht="11.25">
      <c r="A7" s="106"/>
      <c r="B7" s="4" t="s">
        <v>187</v>
      </c>
      <c r="C7" s="4">
        <v>2030</v>
      </c>
      <c r="D7" s="4">
        <v>396</v>
      </c>
      <c r="E7" s="4">
        <v>5987</v>
      </c>
      <c r="F7" s="4">
        <v>5845</v>
      </c>
    </row>
    <row r="8" spans="1:8" ht="11.25">
      <c r="A8" s="106"/>
      <c r="B8" s="4" t="s">
        <v>188</v>
      </c>
      <c r="C8" s="4">
        <v>1840</v>
      </c>
      <c r="D8" s="4">
        <v>347</v>
      </c>
      <c r="E8" s="4">
        <v>6048</v>
      </c>
      <c r="F8" s="4">
        <v>6173</v>
      </c>
    </row>
    <row r="9" spans="1:8" ht="11.25">
      <c r="A9" s="106"/>
      <c r="B9" s="4" t="s">
        <v>189</v>
      </c>
      <c r="C9" s="4">
        <v>1794</v>
      </c>
      <c r="D9" s="4">
        <v>337</v>
      </c>
      <c r="E9" s="4">
        <v>6274</v>
      </c>
      <c r="F9" s="4">
        <v>6146</v>
      </c>
    </row>
    <row r="10" spans="1:8" ht="11.25">
      <c r="A10" s="106">
        <v>2021</v>
      </c>
      <c r="B10" s="4" t="s">
        <v>186</v>
      </c>
      <c r="C10" s="4">
        <v>1498</v>
      </c>
      <c r="D10" s="4">
        <v>554</v>
      </c>
      <c r="E10" s="4">
        <v>6362</v>
      </c>
      <c r="F10" s="4">
        <v>6438</v>
      </c>
    </row>
    <row r="11" spans="1:8" ht="11.25">
      <c r="A11" s="106"/>
      <c r="B11" s="4" t="s">
        <v>187</v>
      </c>
      <c r="C11" s="4">
        <v>1232</v>
      </c>
      <c r="D11" s="4">
        <v>587</v>
      </c>
      <c r="E11" s="4">
        <v>6711</v>
      </c>
      <c r="F11" s="4">
        <v>6448</v>
      </c>
    </row>
    <row r="12" spans="1:8" ht="11.25">
      <c r="A12" s="106"/>
      <c r="B12" s="4" t="s">
        <v>188</v>
      </c>
      <c r="C12" s="4">
        <v>1945</v>
      </c>
      <c r="D12" s="4">
        <v>558</v>
      </c>
      <c r="E12" s="4">
        <v>7271</v>
      </c>
      <c r="F12" s="4">
        <v>6759</v>
      </c>
    </row>
    <row r="13" spans="1:8" ht="11.25">
      <c r="A13" s="106"/>
      <c r="B13" s="4" t="s">
        <v>189</v>
      </c>
      <c r="C13" s="4">
        <v>2313</v>
      </c>
      <c r="D13" s="4">
        <v>513</v>
      </c>
      <c r="E13" s="4">
        <v>7776</v>
      </c>
      <c r="F13" s="4">
        <v>7210</v>
      </c>
    </row>
    <row r="14" spans="1:8" ht="11.25">
      <c r="A14" s="106">
        <v>2022</v>
      </c>
      <c r="B14" s="4" t="s">
        <v>186</v>
      </c>
      <c r="C14" s="4">
        <v>2174</v>
      </c>
      <c r="D14" s="4">
        <v>499</v>
      </c>
      <c r="E14" s="4">
        <v>8102</v>
      </c>
      <c r="F14" s="4">
        <v>7493</v>
      </c>
    </row>
    <row r="15" spans="1:8" ht="11.25">
      <c r="A15" s="106"/>
      <c r="B15" s="4" t="s">
        <v>187</v>
      </c>
      <c r="C15" s="4">
        <v>2033</v>
      </c>
      <c r="D15" s="4">
        <v>313</v>
      </c>
      <c r="E15" s="4">
        <v>8412</v>
      </c>
      <c r="F15" s="4">
        <v>7341</v>
      </c>
    </row>
    <row r="16" spans="1:8" ht="11.25">
      <c r="A16" s="106"/>
      <c r="B16" s="4" t="s">
        <v>188</v>
      </c>
      <c r="C16" s="4">
        <v>2515</v>
      </c>
      <c r="D16" s="4">
        <v>208</v>
      </c>
      <c r="E16" s="4">
        <v>8696</v>
      </c>
      <c r="F16" s="4">
        <v>7540</v>
      </c>
    </row>
  </sheetData>
  <mergeCells count="8">
    <mergeCell ref="A14:A16"/>
    <mergeCell ref="C3:F3"/>
    <mergeCell ref="A6:A9"/>
    <mergeCell ref="A10:A13"/>
    <mergeCell ref="E5:F5"/>
    <mergeCell ref="D4:D5"/>
    <mergeCell ref="C4:C5"/>
    <mergeCell ref="A3:B5"/>
  </mergeCells>
  <hyperlinks>
    <hyperlink ref="H1" location="'Spis wykresów'!A1" display="Powrót do spisu wykresów" xr:uid="{00000000-0004-0000-2100-000000000000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16"/>
  <sheetViews>
    <sheetView workbookViewId="0">
      <selection activeCell="F29" sqref="F29"/>
    </sheetView>
  </sheetViews>
  <sheetFormatPr defaultRowHeight="11.25"/>
  <cols>
    <col min="1" max="2" width="9.140625" style="3"/>
    <col min="3" max="6" width="11.140625" style="3" customWidth="1"/>
    <col min="7" max="16384" width="9.140625" style="3"/>
  </cols>
  <sheetData>
    <row r="1" spans="1:9" ht="12.75">
      <c r="A1" s="1" t="s">
        <v>190</v>
      </c>
      <c r="I1" s="88" t="s">
        <v>202</v>
      </c>
    </row>
    <row r="3" spans="1:9" ht="23.25" customHeight="1">
      <c r="A3" s="142" t="s">
        <v>160</v>
      </c>
      <c r="B3" s="143"/>
      <c r="C3" s="131" t="s">
        <v>24</v>
      </c>
      <c r="D3" s="131"/>
      <c r="E3" s="131"/>
      <c r="F3" s="131"/>
    </row>
    <row r="4" spans="1:9" ht="23.25" customHeight="1">
      <c r="A4" s="144"/>
      <c r="B4" s="145"/>
      <c r="C4" s="129" t="s">
        <v>192</v>
      </c>
      <c r="D4" s="129" t="s">
        <v>193</v>
      </c>
      <c r="E4" s="5" t="s">
        <v>194</v>
      </c>
      <c r="F4" s="5" t="s">
        <v>195</v>
      </c>
    </row>
    <row r="5" spans="1:9" ht="23.25" customHeight="1">
      <c r="A5" s="146"/>
      <c r="B5" s="147"/>
      <c r="C5" s="130"/>
      <c r="D5" s="130"/>
      <c r="E5" s="131" t="s">
        <v>191</v>
      </c>
      <c r="F5" s="131"/>
    </row>
    <row r="6" spans="1:9">
      <c r="A6" s="106">
        <v>2020</v>
      </c>
      <c r="B6" s="4" t="s">
        <v>186</v>
      </c>
      <c r="C6" s="4">
        <v>530</v>
      </c>
      <c r="D6" s="4">
        <v>180</v>
      </c>
      <c r="E6" s="4">
        <v>6904</v>
      </c>
      <c r="F6" s="4">
        <v>6313</v>
      </c>
    </row>
    <row r="7" spans="1:9">
      <c r="A7" s="106"/>
      <c r="B7" s="4" t="s">
        <v>187</v>
      </c>
      <c r="C7" s="4">
        <v>637</v>
      </c>
      <c r="D7" s="4">
        <v>175</v>
      </c>
      <c r="E7" s="4">
        <v>7006</v>
      </c>
      <c r="F7" s="4">
        <v>6611</v>
      </c>
    </row>
    <row r="8" spans="1:9">
      <c r="A8" s="106"/>
      <c r="B8" s="4" t="s">
        <v>188</v>
      </c>
      <c r="C8" s="4">
        <v>642</v>
      </c>
      <c r="D8" s="4">
        <v>217</v>
      </c>
      <c r="E8" s="4">
        <v>7067</v>
      </c>
      <c r="F8" s="4">
        <v>6516</v>
      </c>
    </row>
    <row r="9" spans="1:9">
      <c r="A9" s="106"/>
      <c r="B9" s="4" t="s">
        <v>189</v>
      </c>
      <c r="C9" s="4">
        <v>668</v>
      </c>
      <c r="D9" s="4">
        <v>216</v>
      </c>
      <c r="E9" s="4">
        <v>7133</v>
      </c>
      <c r="F9" s="4">
        <v>6713</v>
      </c>
    </row>
    <row r="10" spans="1:9">
      <c r="A10" s="106">
        <v>2021</v>
      </c>
      <c r="B10" s="4" t="s">
        <v>186</v>
      </c>
      <c r="C10" s="4">
        <v>694</v>
      </c>
      <c r="D10" s="4">
        <v>217</v>
      </c>
      <c r="E10" s="4">
        <v>7246</v>
      </c>
      <c r="F10" s="4">
        <v>6627</v>
      </c>
    </row>
    <row r="11" spans="1:9">
      <c r="A11" s="106"/>
      <c r="B11" s="4" t="s">
        <v>187</v>
      </c>
      <c r="C11" s="4">
        <v>713</v>
      </c>
      <c r="D11" s="4">
        <v>220</v>
      </c>
      <c r="E11" s="4">
        <v>7384</v>
      </c>
      <c r="F11" s="4">
        <v>6957</v>
      </c>
    </row>
    <row r="12" spans="1:9">
      <c r="A12" s="106"/>
      <c r="B12" s="4" t="s">
        <v>188</v>
      </c>
      <c r="C12" s="4">
        <v>637</v>
      </c>
      <c r="D12" s="4">
        <v>214</v>
      </c>
      <c r="E12" s="4">
        <v>7553</v>
      </c>
      <c r="F12" s="4">
        <v>7033</v>
      </c>
    </row>
    <row r="13" spans="1:9">
      <c r="A13" s="106"/>
      <c r="B13" s="4" t="s">
        <v>189</v>
      </c>
      <c r="C13" s="4">
        <v>532</v>
      </c>
      <c r="D13" s="4">
        <v>279</v>
      </c>
      <c r="E13" s="4">
        <v>7836</v>
      </c>
      <c r="F13" s="4">
        <v>7495</v>
      </c>
    </row>
    <row r="14" spans="1:9">
      <c r="A14" s="106">
        <v>2022</v>
      </c>
      <c r="B14" s="4" t="s">
        <v>186</v>
      </c>
      <c r="C14" s="4">
        <v>592</v>
      </c>
      <c r="D14" s="4">
        <v>173</v>
      </c>
      <c r="E14" s="4">
        <v>8126</v>
      </c>
      <c r="F14" s="4">
        <v>7792</v>
      </c>
    </row>
    <row r="15" spans="1:9">
      <c r="A15" s="106"/>
      <c r="B15" s="4" t="s">
        <v>187</v>
      </c>
      <c r="C15" s="4">
        <v>595</v>
      </c>
      <c r="D15" s="4">
        <v>221</v>
      </c>
      <c r="E15" s="4">
        <v>8519</v>
      </c>
      <c r="F15" s="4">
        <v>8216</v>
      </c>
    </row>
    <row r="16" spans="1:9">
      <c r="A16" s="106"/>
      <c r="B16" s="4" t="s">
        <v>188</v>
      </c>
      <c r="C16" s="4">
        <v>622</v>
      </c>
      <c r="D16" s="4">
        <v>189</v>
      </c>
      <c r="E16" s="4">
        <v>8600</v>
      </c>
      <c r="F16" s="4">
        <v>8239</v>
      </c>
    </row>
  </sheetData>
  <mergeCells count="8">
    <mergeCell ref="A14:A16"/>
    <mergeCell ref="A6:A9"/>
    <mergeCell ref="A10:A13"/>
    <mergeCell ref="C3:F3"/>
    <mergeCell ref="E5:F5"/>
    <mergeCell ref="D4:D5"/>
    <mergeCell ref="C4:C5"/>
    <mergeCell ref="A3:B5"/>
  </mergeCells>
  <hyperlinks>
    <hyperlink ref="I1" location="'Spis wykresów'!A1" display="Powrót do spisu wykresów" xr:uid="{00000000-0004-0000-2200-000000000000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K15"/>
  <sheetViews>
    <sheetView workbookViewId="0">
      <selection activeCell="H20" sqref="H20"/>
    </sheetView>
  </sheetViews>
  <sheetFormatPr defaultRowHeight="11.25"/>
  <cols>
    <col min="1" max="1" width="15.85546875" style="3" customWidth="1"/>
    <col min="2" max="16384" width="9.140625" style="3"/>
  </cols>
  <sheetData>
    <row r="1" spans="1:11" ht="12.75">
      <c r="A1" s="1" t="s">
        <v>144</v>
      </c>
      <c r="K1" s="88" t="s">
        <v>202</v>
      </c>
    </row>
    <row r="3" spans="1:11" ht="21.75" customHeight="1">
      <c r="A3" s="106" t="s">
        <v>160</v>
      </c>
      <c r="B3" s="106"/>
      <c r="C3" s="6" t="s">
        <v>196</v>
      </c>
      <c r="D3" s="6" t="s">
        <v>145</v>
      </c>
      <c r="E3" s="6" t="s">
        <v>146</v>
      </c>
      <c r="F3" s="6" t="s">
        <v>197</v>
      </c>
    </row>
    <row r="4" spans="1:11" ht="22.5" customHeight="1">
      <c r="A4" s="106"/>
      <c r="B4" s="106"/>
      <c r="C4" s="106" t="s">
        <v>164</v>
      </c>
      <c r="D4" s="106"/>
      <c r="E4" s="106"/>
      <c r="F4" s="106"/>
    </row>
    <row r="5" spans="1:11">
      <c r="A5" s="106">
        <v>2020</v>
      </c>
      <c r="B5" s="4" t="s">
        <v>186</v>
      </c>
      <c r="C5" s="51">
        <v>7.6</v>
      </c>
      <c r="D5" s="51">
        <v>52.7</v>
      </c>
      <c r="E5" s="51">
        <v>27.9</v>
      </c>
      <c r="F5" s="51">
        <v>11.8</v>
      </c>
    </row>
    <row r="6" spans="1:11">
      <c r="A6" s="106"/>
      <c r="B6" s="4" t="s">
        <v>187</v>
      </c>
      <c r="C6" s="51">
        <v>7</v>
      </c>
      <c r="D6" s="51">
        <v>50.4</v>
      </c>
      <c r="E6" s="51">
        <v>30</v>
      </c>
      <c r="F6" s="51">
        <v>12.6</v>
      </c>
    </row>
    <row r="7" spans="1:11">
      <c r="A7" s="106"/>
      <c r="B7" s="4" t="s">
        <v>188</v>
      </c>
      <c r="C7" s="51">
        <v>7.4</v>
      </c>
      <c r="D7" s="51">
        <v>50.5</v>
      </c>
      <c r="E7" s="51">
        <v>30.7</v>
      </c>
      <c r="F7" s="51">
        <v>11.4</v>
      </c>
    </row>
    <row r="8" spans="1:11">
      <c r="A8" s="106"/>
      <c r="B8" s="4" t="s">
        <v>189</v>
      </c>
      <c r="C8" s="51">
        <v>10.6</v>
      </c>
      <c r="D8" s="51">
        <v>49.4</v>
      </c>
      <c r="E8" s="51">
        <v>30.4</v>
      </c>
      <c r="F8" s="51">
        <v>9.6</v>
      </c>
    </row>
    <row r="9" spans="1:11">
      <c r="A9" s="106">
        <v>2021</v>
      </c>
      <c r="B9" s="4" t="s">
        <v>186</v>
      </c>
      <c r="C9" s="51">
        <v>13.6</v>
      </c>
      <c r="D9" s="51">
        <v>43.5</v>
      </c>
      <c r="E9" s="51">
        <v>32.200000000000003</v>
      </c>
      <c r="F9" s="51">
        <v>10.7</v>
      </c>
    </row>
    <row r="10" spans="1:11">
      <c r="A10" s="106"/>
      <c r="B10" s="4" t="s">
        <v>187</v>
      </c>
      <c r="C10" s="51">
        <v>16.5</v>
      </c>
      <c r="D10" s="51">
        <v>42.3</v>
      </c>
      <c r="E10" s="51">
        <v>30.8</v>
      </c>
      <c r="F10" s="51">
        <v>10.5</v>
      </c>
    </row>
    <row r="11" spans="1:11">
      <c r="A11" s="106"/>
      <c r="B11" s="4" t="s">
        <v>188</v>
      </c>
      <c r="C11" s="51">
        <v>22</v>
      </c>
      <c r="D11" s="51">
        <v>42.6</v>
      </c>
      <c r="E11" s="51">
        <v>27.6</v>
      </c>
      <c r="F11" s="51">
        <v>7.8</v>
      </c>
    </row>
    <row r="12" spans="1:11">
      <c r="A12" s="106"/>
      <c r="B12" s="4" t="s">
        <v>189</v>
      </c>
      <c r="C12" s="51">
        <v>27.7</v>
      </c>
      <c r="D12" s="51">
        <v>41.8</v>
      </c>
      <c r="E12" s="51">
        <v>23.1</v>
      </c>
      <c r="F12" s="51">
        <v>7.3</v>
      </c>
    </row>
    <row r="13" spans="1:11">
      <c r="A13" s="106">
        <v>2022</v>
      </c>
      <c r="B13" s="4" t="s">
        <v>186</v>
      </c>
      <c r="C13" s="51">
        <v>25.3</v>
      </c>
      <c r="D13" s="51">
        <v>41.3</v>
      </c>
      <c r="E13" s="51">
        <v>25.6</v>
      </c>
      <c r="F13" s="51">
        <v>7.8</v>
      </c>
    </row>
    <row r="14" spans="1:11">
      <c r="A14" s="106"/>
      <c r="B14" s="4" t="s">
        <v>187</v>
      </c>
      <c r="C14" s="51">
        <v>25</v>
      </c>
      <c r="D14" s="51">
        <v>40.9</v>
      </c>
      <c r="E14" s="51">
        <v>25.6</v>
      </c>
      <c r="F14" s="51">
        <v>8.5</v>
      </c>
    </row>
    <row r="15" spans="1:11">
      <c r="A15" s="106"/>
      <c r="B15" s="4" t="s">
        <v>188</v>
      </c>
      <c r="C15" s="51">
        <v>25</v>
      </c>
      <c r="D15" s="51">
        <v>44.7</v>
      </c>
      <c r="E15" s="51">
        <v>23.3</v>
      </c>
      <c r="F15" s="51">
        <v>7</v>
      </c>
    </row>
  </sheetData>
  <mergeCells count="5">
    <mergeCell ref="A5:A8"/>
    <mergeCell ref="A9:A12"/>
    <mergeCell ref="A3:B4"/>
    <mergeCell ref="C4:F4"/>
    <mergeCell ref="A13:A15"/>
  </mergeCells>
  <hyperlinks>
    <hyperlink ref="K1" location="'Spis wykresów'!A1" display="Powrót do spisu wykresów" xr:uid="{00000000-0004-0000-2300-000000000000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L15"/>
  <sheetViews>
    <sheetView workbookViewId="0">
      <selection activeCell="J16" sqref="J16"/>
    </sheetView>
  </sheetViews>
  <sheetFormatPr defaultRowHeight="11.25"/>
  <cols>
    <col min="1" max="16384" width="9.140625" style="3"/>
  </cols>
  <sheetData>
    <row r="1" spans="1:12" ht="12.75">
      <c r="A1" s="1" t="s">
        <v>147</v>
      </c>
      <c r="L1" s="88" t="s">
        <v>202</v>
      </c>
    </row>
    <row r="3" spans="1:12" ht="22.5" customHeight="1">
      <c r="A3" s="106" t="s">
        <v>160</v>
      </c>
      <c r="B3" s="106"/>
      <c r="C3" s="6" t="s">
        <v>196</v>
      </c>
      <c r="D3" s="6" t="s">
        <v>145</v>
      </c>
      <c r="E3" s="6" t="s">
        <v>146</v>
      </c>
      <c r="F3" s="6" t="s">
        <v>197</v>
      </c>
    </row>
    <row r="4" spans="1:12" ht="24" customHeight="1">
      <c r="A4" s="106"/>
      <c r="B4" s="106"/>
      <c r="C4" s="106" t="s">
        <v>164</v>
      </c>
      <c r="D4" s="106"/>
      <c r="E4" s="106"/>
      <c r="F4" s="106"/>
    </row>
    <row r="5" spans="1:12">
      <c r="A5" s="106">
        <v>2020</v>
      </c>
      <c r="B5" s="4" t="s">
        <v>186</v>
      </c>
      <c r="C5" s="51">
        <v>13.8</v>
      </c>
      <c r="D5" s="51">
        <v>40</v>
      </c>
      <c r="E5" s="51">
        <v>34.5</v>
      </c>
      <c r="F5" s="51">
        <v>11.7</v>
      </c>
    </row>
    <row r="6" spans="1:12">
      <c r="A6" s="106"/>
      <c r="B6" s="4" t="s">
        <v>187</v>
      </c>
      <c r="C6" s="51">
        <v>15.7</v>
      </c>
      <c r="D6" s="51">
        <v>42.1</v>
      </c>
      <c r="E6" s="51">
        <v>33.799999999999997</v>
      </c>
      <c r="F6" s="51">
        <v>8.5</v>
      </c>
    </row>
    <row r="7" spans="1:12">
      <c r="A7" s="106"/>
      <c r="B7" s="4" t="s">
        <v>188</v>
      </c>
      <c r="C7" s="51">
        <v>15.6</v>
      </c>
      <c r="D7" s="51">
        <v>42.2</v>
      </c>
      <c r="E7" s="51">
        <v>32.200000000000003</v>
      </c>
      <c r="F7" s="51">
        <v>10</v>
      </c>
    </row>
    <row r="8" spans="1:12">
      <c r="A8" s="106"/>
      <c r="B8" s="4" t="s">
        <v>189</v>
      </c>
      <c r="C8" s="51">
        <v>19.2</v>
      </c>
      <c r="D8" s="51">
        <v>40.200000000000003</v>
      </c>
      <c r="E8" s="51">
        <v>30.1</v>
      </c>
      <c r="F8" s="51">
        <v>10.5</v>
      </c>
    </row>
    <row r="9" spans="1:12">
      <c r="A9" s="106">
        <v>2021</v>
      </c>
      <c r="B9" s="4" t="s">
        <v>186</v>
      </c>
      <c r="C9" s="51">
        <v>20.2</v>
      </c>
      <c r="D9" s="51">
        <v>39</v>
      </c>
      <c r="E9" s="51">
        <v>31.4</v>
      </c>
      <c r="F9" s="51">
        <v>9.4</v>
      </c>
    </row>
    <row r="10" spans="1:12">
      <c r="A10" s="106"/>
      <c r="B10" s="4" t="s">
        <v>187</v>
      </c>
      <c r="C10" s="51">
        <v>20.3</v>
      </c>
      <c r="D10" s="51">
        <v>40.1</v>
      </c>
      <c r="E10" s="51">
        <v>29</v>
      </c>
      <c r="F10" s="51">
        <v>10.5</v>
      </c>
    </row>
    <row r="11" spans="1:12">
      <c r="A11" s="106"/>
      <c r="B11" s="4" t="s">
        <v>188</v>
      </c>
      <c r="C11" s="51">
        <v>18.8</v>
      </c>
      <c r="D11" s="51">
        <v>41</v>
      </c>
      <c r="E11" s="51">
        <v>30</v>
      </c>
      <c r="F11" s="51">
        <v>10.199999999999999</v>
      </c>
    </row>
    <row r="12" spans="1:12">
      <c r="A12" s="106"/>
      <c r="B12" s="4" t="s">
        <v>189</v>
      </c>
      <c r="C12" s="51">
        <v>16.399999999999999</v>
      </c>
      <c r="D12" s="51">
        <v>42.3</v>
      </c>
      <c r="E12" s="51">
        <v>31</v>
      </c>
      <c r="F12" s="51">
        <v>10.3</v>
      </c>
    </row>
    <row r="13" spans="1:12">
      <c r="A13" s="106">
        <v>2022</v>
      </c>
      <c r="B13" s="4" t="s">
        <v>186</v>
      </c>
      <c r="C13" s="51">
        <v>20.6</v>
      </c>
      <c r="D13" s="51">
        <v>39.200000000000003</v>
      </c>
      <c r="E13" s="51">
        <v>29.1</v>
      </c>
      <c r="F13" s="51">
        <v>11.1</v>
      </c>
    </row>
    <row r="14" spans="1:12">
      <c r="A14" s="106"/>
      <c r="B14" s="4" t="s">
        <v>187</v>
      </c>
      <c r="C14" s="51">
        <v>21.3</v>
      </c>
      <c r="D14" s="51">
        <v>43.9</v>
      </c>
      <c r="E14" s="51">
        <v>23.7</v>
      </c>
      <c r="F14" s="51">
        <v>11.1</v>
      </c>
    </row>
    <row r="15" spans="1:12">
      <c r="A15" s="106"/>
      <c r="B15" s="4" t="s">
        <v>188</v>
      </c>
      <c r="C15" s="51">
        <v>18.2</v>
      </c>
      <c r="D15" s="51">
        <v>45</v>
      </c>
      <c r="E15" s="51">
        <v>26.7</v>
      </c>
      <c r="F15" s="51">
        <v>10.1</v>
      </c>
    </row>
  </sheetData>
  <mergeCells count="5">
    <mergeCell ref="A3:B4"/>
    <mergeCell ref="C4:F4"/>
    <mergeCell ref="A5:A8"/>
    <mergeCell ref="A9:A12"/>
    <mergeCell ref="A13:A15"/>
  </mergeCells>
  <hyperlinks>
    <hyperlink ref="L1" location="'Spis wykresów'!A1" display="Powrót do spisu wykresów" xr:uid="{00000000-0004-0000-2400-000000000000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K14"/>
  <sheetViews>
    <sheetView workbookViewId="0">
      <selection activeCell="G20" sqref="G20"/>
    </sheetView>
  </sheetViews>
  <sheetFormatPr defaultRowHeight="11.25"/>
  <cols>
    <col min="1" max="1" width="17.42578125" style="3" customWidth="1"/>
    <col min="2" max="2" width="17.7109375" style="3" customWidth="1"/>
    <col min="3" max="3" width="16.5703125" style="3" customWidth="1"/>
    <col min="4" max="16384" width="9.140625" style="3"/>
  </cols>
  <sheetData>
    <row r="1" spans="1:11" ht="28.5" customHeight="1">
      <c r="A1" s="109" t="s">
        <v>231</v>
      </c>
      <c r="B1" s="109"/>
      <c r="C1" s="109"/>
      <c r="D1" s="109"/>
      <c r="E1" s="109"/>
      <c r="F1" s="109"/>
      <c r="G1" s="109"/>
      <c r="H1" s="109"/>
      <c r="I1" s="109"/>
      <c r="K1" s="88" t="s">
        <v>202</v>
      </c>
    </row>
    <row r="2" spans="1:11" ht="12.75">
      <c r="A2" s="1"/>
    </row>
    <row r="3" spans="1:11" ht="34.5" customHeight="1">
      <c r="A3" s="5" t="s">
        <v>160</v>
      </c>
      <c r="B3" s="5" t="s">
        <v>198</v>
      </c>
      <c r="C3" s="5" t="s">
        <v>148</v>
      </c>
    </row>
    <row r="4" spans="1:11">
      <c r="A4" s="4" t="s">
        <v>149</v>
      </c>
      <c r="B4" s="4">
        <v>7147</v>
      </c>
      <c r="C4" s="51">
        <v>10.8</v>
      </c>
    </row>
    <row r="5" spans="1:11">
      <c r="A5" s="4" t="s">
        <v>150</v>
      </c>
      <c r="B5" s="4">
        <v>9117</v>
      </c>
      <c r="C5" s="51">
        <v>9.8000000000000007</v>
      </c>
    </row>
    <row r="6" spans="1:11">
      <c r="A6" s="4" t="s">
        <v>151</v>
      </c>
      <c r="B6" s="4">
        <v>9447</v>
      </c>
      <c r="C6" s="51">
        <v>9.3000000000000007</v>
      </c>
    </row>
    <row r="7" spans="1:11">
      <c r="A7" s="4" t="s">
        <v>152</v>
      </c>
      <c r="B7" s="4">
        <v>8806</v>
      </c>
      <c r="C7" s="51">
        <v>5.8</v>
      </c>
    </row>
    <row r="8" spans="1:11">
      <c r="A8" s="4" t="s">
        <v>153</v>
      </c>
      <c r="B8" s="4">
        <v>8222</v>
      </c>
      <c r="C8" s="51">
        <v>15</v>
      </c>
    </row>
    <row r="9" spans="1:11">
      <c r="A9" s="4" t="s">
        <v>154</v>
      </c>
      <c r="B9" s="4">
        <v>9455</v>
      </c>
      <c r="C9" s="51">
        <v>3.9</v>
      </c>
    </row>
    <row r="10" spans="1:11">
      <c r="A10" s="4" t="s">
        <v>155</v>
      </c>
      <c r="B10" s="4">
        <v>9110</v>
      </c>
      <c r="C10" s="51">
        <v>9.6</v>
      </c>
    </row>
    <row r="11" spans="1:11">
      <c r="A11" s="4" t="s">
        <v>156</v>
      </c>
      <c r="B11" s="4">
        <v>8010</v>
      </c>
      <c r="C11" s="51">
        <v>3.9</v>
      </c>
    </row>
    <row r="12" spans="1:11">
      <c r="A12" s="4" t="s">
        <v>157</v>
      </c>
      <c r="B12" s="4">
        <v>8755</v>
      </c>
      <c r="C12" s="51">
        <v>24.1</v>
      </c>
    </row>
    <row r="13" spans="1:11">
      <c r="A13" s="4" t="s">
        <v>158</v>
      </c>
      <c r="B13" s="4">
        <v>9211</v>
      </c>
      <c r="C13" s="51">
        <v>2.4</v>
      </c>
    </row>
    <row r="14" spans="1:11">
      <c r="A14" s="4" t="s">
        <v>159</v>
      </c>
      <c r="B14" s="4">
        <v>8393</v>
      </c>
      <c r="C14" s="51">
        <v>2.6</v>
      </c>
    </row>
  </sheetData>
  <mergeCells count="1">
    <mergeCell ref="A1:I1"/>
  </mergeCells>
  <hyperlinks>
    <hyperlink ref="K1" location="'Spis wykresów'!A1" display="Powrót do spisu wykresów" xr:uid="{00000000-0004-0000-2500-000000000000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14"/>
  <sheetViews>
    <sheetView tabSelected="1" zoomScaleNormal="100" workbookViewId="0">
      <selection activeCell="I1" sqref="I1"/>
    </sheetView>
  </sheetViews>
  <sheetFormatPr defaultRowHeight="11.25"/>
  <cols>
    <col min="1" max="1" width="17.7109375" style="3" customWidth="1"/>
    <col min="2" max="3" width="19.85546875" style="3" customWidth="1"/>
    <col min="4" max="6" width="9.140625" style="3"/>
    <col min="7" max="7" width="16.85546875" style="3" customWidth="1"/>
    <col min="8" max="16384" width="9.140625" style="3"/>
  </cols>
  <sheetData>
    <row r="1" spans="1:9" ht="28.5" customHeight="1">
      <c r="A1" s="109" t="s">
        <v>232</v>
      </c>
      <c r="B1" s="109"/>
      <c r="C1" s="109"/>
      <c r="D1" s="109"/>
      <c r="E1" s="109"/>
      <c r="F1" s="109"/>
      <c r="G1" s="109"/>
      <c r="I1" s="88" t="s">
        <v>202</v>
      </c>
    </row>
    <row r="2" spans="1:9" ht="12.75">
      <c r="A2" s="1"/>
    </row>
    <row r="3" spans="1:9" ht="37.5" customHeight="1">
      <c r="A3" s="5" t="s">
        <v>160</v>
      </c>
      <c r="B3" s="5" t="s">
        <v>198</v>
      </c>
      <c r="C3" s="5" t="s">
        <v>148</v>
      </c>
    </row>
    <row r="4" spans="1:9">
      <c r="A4" s="4" t="s">
        <v>149</v>
      </c>
      <c r="B4" s="51">
        <v>32.200000000000003</v>
      </c>
      <c r="C4" s="51">
        <v>4</v>
      </c>
    </row>
    <row r="5" spans="1:9">
      <c r="A5" s="4" t="s">
        <v>150</v>
      </c>
      <c r="B5" s="4">
        <v>44.8</v>
      </c>
      <c r="C5" s="51">
        <v>11</v>
      </c>
    </row>
    <row r="6" spans="1:9">
      <c r="A6" s="4" t="s">
        <v>151</v>
      </c>
      <c r="B6" s="4">
        <v>43.2</v>
      </c>
      <c r="C6" s="51">
        <v>8.9</v>
      </c>
    </row>
    <row r="7" spans="1:9">
      <c r="A7" s="4" t="s">
        <v>152</v>
      </c>
      <c r="B7" s="4">
        <v>34.200000000000003</v>
      </c>
      <c r="C7" s="51">
        <v>6.1</v>
      </c>
    </row>
    <row r="8" spans="1:9">
      <c r="A8" s="4" t="s">
        <v>153</v>
      </c>
      <c r="B8" s="4">
        <v>35.9</v>
      </c>
      <c r="C8" s="51">
        <v>11</v>
      </c>
    </row>
    <row r="9" spans="1:9">
      <c r="A9" s="4" t="s">
        <v>154</v>
      </c>
      <c r="B9" s="4">
        <v>45.3</v>
      </c>
      <c r="C9" s="51">
        <v>3.8</v>
      </c>
    </row>
    <row r="10" spans="1:9">
      <c r="A10" s="4" t="s">
        <v>155</v>
      </c>
      <c r="B10" s="4">
        <v>41.3</v>
      </c>
      <c r="C10" s="51">
        <v>12</v>
      </c>
    </row>
    <row r="11" spans="1:9">
      <c r="A11" s="4" t="s">
        <v>156</v>
      </c>
      <c r="B11" s="4">
        <v>38</v>
      </c>
      <c r="C11" s="51">
        <v>4.4000000000000004</v>
      </c>
    </row>
    <row r="12" spans="1:9">
      <c r="A12" s="4" t="s">
        <v>157</v>
      </c>
      <c r="B12" s="4">
        <v>39.700000000000003</v>
      </c>
      <c r="C12" s="51">
        <v>31.4</v>
      </c>
    </row>
    <row r="13" spans="1:9">
      <c r="A13" s="4" t="s">
        <v>158</v>
      </c>
      <c r="B13" s="4">
        <v>52</v>
      </c>
      <c r="C13" s="51">
        <v>4.2</v>
      </c>
    </row>
    <row r="14" spans="1:9">
      <c r="A14" s="4" t="s">
        <v>159</v>
      </c>
      <c r="B14" s="4">
        <v>33.799999999999997</v>
      </c>
      <c r="C14" s="4">
        <v>3.1</v>
      </c>
    </row>
  </sheetData>
  <mergeCells count="1">
    <mergeCell ref="A1:G1"/>
  </mergeCells>
  <hyperlinks>
    <hyperlink ref="I1" location="'Spis wykresów'!A1" display="Powrót do spisu wykresów" xr:uid="{00000000-0004-0000-26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7"/>
  <sheetViews>
    <sheetView workbookViewId="0">
      <selection activeCell="C29" sqref="C29"/>
    </sheetView>
  </sheetViews>
  <sheetFormatPr defaultRowHeight="11.25"/>
  <cols>
    <col min="1" max="1" width="52" style="3" customWidth="1"/>
    <col min="2" max="3" width="18.140625" style="3" customWidth="1"/>
    <col min="4" max="16384" width="9.140625" style="3"/>
  </cols>
  <sheetData>
    <row r="1" spans="1:5" ht="29.25" customHeight="1">
      <c r="A1" s="109" t="s">
        <v>207</v>
      </c>
      <c r="B1" s="109"/>
      <c r="C1" s="109"/>
      <c r="E1" s="88" t="s">
        <v>202</v>
      </c>
    </row>
    <row r="3" spans="1:5" s="8" customFormat="1" ht="22.5" customHeight="1">
      <c r="A3" s="110" t="s">
        <v>160</v>
      </c>
      <c r="B3" s="9" t="s">
        <v>24</v>
      </c>
      <c r="C3" s="9" t="s">
        <v>42</v>
      </c>
    </row>
    <row r="4" spans="1:5" s="8" customFormat="1" ht="22.5" customHeight="1">
      <c r="A4" s="111"/>
      <c r="B4" s="112" t="s">
        <v>163</v>
      </c>
      <c r="C4" s="113"/>
    </row>
    <row r="5" spans="1:5">
      <c r="A5" s="10" t="s">
        <v>32</v>
      </c>
      <c r="B5" s="14">
        <v>6157.15</v>
      </c>
      <c r="C5" s="14">
        <v>5361.53</v>
      </c>
    </row>
    <row r="6" spans="1:5">
      <c r="A6" s="10" t="s">
        <v>33</v>
      </c>
      <c r="B6" s="10"/>
      <c r="C6" s="10"/>
    </row>
    <row r="7" spans="1:5">
      <c r="A7" s="10" t="s">
        <v>34</v>
      </c>
      <c r="B7" s="10">
        <v>6372.01</v>
      </c>
      <c r="C7" s="10">
        <v>5557.53</v>
      </c>
    </row>
    <row r="8" spans="1:5">
      <c r="A8" s="10" t="s">
        <v>35</v>
      </c>
      <c r="B8" s="15">
        <v>5618.14</v>
      </c>
      <c r="C8" s="14">
        <v>5049.53</v>
      </c>
    </row>
    <row r="9" spans="1:5">
      <c r="A9" s="10" t="s">
        <v>36</v>
      </c>
      <c r="B9" s="14">
        <v>5546.48</v>
      </c>
      <c r="C9" s="14">
        <v>4967.51</v>
      </c>
    </row>
    <row r="10" spans="1:5">
      <c r="A10" s="10" t="s">
        <v>37</v>
      </c>
      <c r="B10" s="14">
        <v>5149.1099999999997</v>
      </c>
      <c r="C10" s="14">
        <v>5153.42</v>
      </c>
    </row>
    <row r="11" spans="1:5">
      <c r="A11" s="16" t="s">
        <v>38</v>
      </c>
      <c r="B11" s="14">
        <v>4402.8100000000004</v>
      </c>
      <c r="C11" s="14">
        <v>4376.9399999999996</v>
      </c>
    </row>
    <row r="12" spans="1:5">
      <c r="A12" s="10" t="s">
        <v>39</v>
      </c>
      <c r="B12" s="14">
        <v>5744.83</v>
      </c>
      <c r="C12" s="14">
        <v>5443.99</v>
      </c>
    </row>
    <row r="13" spans="1:5">
      <c r="A13" s="16" t="s">
        <v>162</v>
      </c>
      <c r="B13" s="14">
        <v>5855.39</v>
      </c>
      <c r="C13" s="14">
        <v>5641.42</v>
      </c>
    </row>
    <row r="14" spans="1:5">
      <c r="A14" s="10" t="s">
        <v>40</v>
      </c>
      <c r="B14" s="14">
        <v>3636.37</v>
      </c>
      <c r="C14" s="14">
        <v>3857.82</v>
      </c>
    </row>
    <row r="15" spans="1:5">
      <c r="B15" s="12"/>
      <c r="C15" s="12"/>
      <c r="D15" s="12"/>
    </row>
    <row r="16" spans="1:5">
      <c r="B16" s="12"/>
      <c r="C16" s="12"/>
      <c r="D16" s="12"/>
    </row>
    <row r="17" spans="1:1">
      <c r="A17" s="2" t="s">
        <v>41</v>
      </c>
    </row>
  </sheetData>
  <mergeCells count="3">
    <mergeCell ref="A3:A4"/>
    <mergeCell ref="B4:C4"/>
    <mergeCell ref="A1:C1"/>
  </mergeCells>
  <hyperlinks>
    <hyperlink ref="E1" location="'Spis wykresów'!A1" display="Powrót do spisu wykresów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7"/>
  <sheetViews>
    <sheetView workbookViewId="0">
      <selection activeCell="F23" sqref="F23"/>
    </sheetView>
  </sheetViews>
  <sheetFormatPr defaultRowHeight="11.25"/>
  <cols>
    <col min="1" max="1" width="44" style="3" customWidth="1"/>
    <col min="2" max="3" width="27.5703125" style="3" customWidth="1"/>
    <col min="4" max="16384" width="9.140625" style="3"/>
  </cols>
  <sheetData>
    <row r="1" spans="1:5" ht="12.75">
      <c r="A1" s="1" t="s">
        <v>208</v>
      </c>
      <c r="E1" s="88" t="s">
        <v>202</v>
      </c>
    </row>
    <row r="3" spans="1:5" s="13" customFormat="1" ht="23.25" customHeight="1">
      <c r="A3" s="107" t="s">
        <v>160</v>
      </c>
      <c r="B3" s="17" t="s">
        <v>24</v>
      </c>
      <c r="C3" s="17" t="s">
        <v>42</v>
      </c>
    </row>
    <row r="4" spans="1:5" s="13" customFormat="1" ht="22.5" customHeight="1">
      <c r="A4" s="107"/>
      <c r="B4" s="107" t="s">
        <v>164</v>
      </c>
      <c r="C4" s="107"/>
    </row>
    <row r="5" spans="1:5">
      <c r="A5" s="10" t="s">
        <v>32</v>
      </c>
      <c r="B5" s="11">
        <v>100</v>
      </c>
      <c r="C5" s="11">
        <v>100.00000000000001</v>
      </c>
    </row>
    <row r="6" spans="1:5">
      <c r="A6" s="10" t="s">
        <v>34</v>
      </c>
      <c r="B6" s="11">
        <v>36.4</v>
      </c>
      <c r="C6" s="11">
        <v>53.6</v>
      </c>
    </row>
    <row r="7" spans="1:5">
      <c r="A7" s="10" t="s">
        <v>35</v>
      </c>
      <c r="B7" s="11">
        <v>10.9</v>
      </c>
      <c r="C7" s="11">
        <v>7.8</v>
      </c>
    </row>
    <row r="8" spans="1:5">
      <c r="A8" s="10" t="s">
        <v>36</v>
      </c>
      <c r="B8" s="11">
        <v>26</v>
      </c>
      <c r="C8" s="11">
        <v>19.5</v>
      </c>
    </row>
    <row r="9" spans="1:5">
      <c r="A9" s="10" t="s">
        <v>37</v>
      </c>
      <c r="B9" s="11">
        <v>4.3</v>
      </c>
      <c r="C9" s="11">
        <v>5.7</v>
      </c>
    </row>
    <row r="10" spans="1:5">
      <c r="A10" s="16" t="s">
        <v>38</v>
      </c>
      <c r="B10" s="11">
        <v>1.6</v>
      </c>
      <c r="C10" s="11">
        <v>1.4</v>
      </c>
    </row>
    <row r="11" spans="1:5">
      <c r="A11" s="10" t="s">
        <v>39</v>
      </c>
      <c r="B11" s="11">
        <v>2.5</v>
      </c>
      <c r="C11" s="11">
        <v>1.3</v>
      </c>
    </row>
    <row r="12" spans="1:5">
      <c r="A12" s="16" t="s">
        <v>162</v>
      </c>
      <c r="B12" s="11">
        <v>3.9</v>
      </c>
      <c r="C12" s="11">
        <v>1.5</v>
      </c>
    </row>
    <row r="13" spans="1:5">
      <c r="A13" s="10" t="s">
        <v>43</v>
      </c>
      <c r="B13" s="11">
        <v>3.9</v>
      </c>
      <c r="C13" s="11">
        <v>4.8</v>
      </c>
    </row>
    <row r="14" spans="1:5">
      <c r="A14" s="10" t="s">
        <v>44</v>
      </c>
      <c r="B14" s="11">
        <v>10.5</v>
      </c>
      <c r="C14" s="11">
        <v>4.4000000000000004</v>
      </c>
    </row>
    <row r="17" spans="1:1">
      <c r="A17" s="2" t="s">
        <v>41</v>
      </c>
    </row>
  </sheetData>
  <mergeCells count="2">
    <mergeCell ref="A3:A4"/>
    <mergeCell ref="B4:C4"/>
  </mergeCells>
  <hyperlinks>
    <hyperlink ref="E1" location="'Spis wykresów'!A1" display="Powrót do spisu wykresów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"/>
  <sheetViews>
    <sheetView workbookViewId="0">
      <selection activeCell="G25" sqref="G25"/>
    </sheetView>
  </sheetViews>
  <sheetFormatPr defaultRowHeight="11.25"/>
  <cols>
    <col min="1" max="1" width="16.5703125" style="18" customWidth="1"/>
    <col min="2" max="5" width="16.42578125" style="18" customWidth="1"/>
    <col min="6" max="16384" width="9.140625" style="18"/>
  </cols>
  <sheetData>
    <row r="1" spans="1:7" ht="12.75">
      <c r="A1" s="28" t="s">
        <v>209</v>
      </c>
      <c r="G1" s="88" t="s">
        <v>202</v>
      </c>
    </row>
    <row r="4" spans="1:7" s="26" customFormat="1" ht="23.25" customHeight="1">
      <c r="A4" s="115" t="s">
        <v>160</v>
      </c>
      <c r="B4" s="114" t="s">
        <v>24</v>
      </c>
      <c r="C4" s="114"/>
      <c r="D4" s="114" t="s">
        <v>42</v>
      </c>
      <c r="E4" s="114"/>
    </row>
    <row r="5" spans="1:7" s="26" customFormat="1" ht="23.25" customHeight="1">
      <c r="A5" s="116"/>
      <c r="B5" s="27" t="s">
        <v>45</v>
      </c>
      <c r="C5" s="27" t="s">
        <v>46</v>
      </c>
      <c r="D5" s="27" t="s">
        <v>45</v>
      </c>
      <c r="E5" s="27" t="s">
        <v>46</v>
      </c>
    </row>
    <row r="6" spans="1:7">
      <c r="A6" s="19" t="s">
        <v>47</v>
      </c>
      <c r="B6" s="20">
        <v>217</v>
      </c>
      <c r="C6" s="20">
        <v>189</v>
      </c>
      <c r="D6" s="21">
        <v>4566</v>
      </c>
      <c r="E6" s="21">
        <v>4434</v>
      </c>
    </row>
    <row r="7" spans="1:7">
      <c r="A7" s="19" t="s">
        <v>48</v>
      </c>
      <c r="B7" s="22">
        <v>901</v>
      </c>
      <c r="C7" s="20">
        <v>567</v>
      </c>
      <c r="D7" s="21">
        <v>11813</v>
      </c>
      <c r="E7" s="21">
        <v>6604</v>
      </c>
    </row>
    <row r="8" spans="1:7">
      <c r="A8" s="19" t="s">
        <v>49</v>
      </c>
      <c r="B8" s="22">
        <v>985</v>
      </c>
      <c r="C8" s="20">
        <v>709</v>
      </c>
      <c r="D8" s="21">
        <v>10339</v>
      </c>
      <c r="E8" s="21">
        <v>6758</v>
      </c>
    </row>
    <row r="9" spans="1:7">
      <c r="A9" s="19" t="s">
        <v>50</v>
      </c>
      <c r="B9" s="23">
        <v>607</v>
      </c>
      <c r="C9" s="20">
        <v>556</v>
      </c>
      <c r="D9" s="21">
        <v>6489</v>
      </c>
      <c r="E9" s="21">
        <v>6215</v>
      </c>
    </row>
    <row r="10" spans="1:7">
      <c r="A10" s="19" t="s">
        <v>51</v>
      </c>
      <c r="B10" s="24">
        <v>299</v>
      </c>
      <c r="C10" s="20">
        <v>682</v>
      </c>
      <c r="D10" s="25">
        <v>3251</v>
      </c>
      <c r="E10" s="21">
        <v>7300</v>
      </c>
    </row>
  </sheetData>
  <mergeCells count="3">
    <mergeCell ref="D4:E4"/>
    <mergeCell ref="B4:C4"/>
    <mergeCell ref="A4:A5"/>
  </mergeCells>
  <hyperlinks>
    <hyperlink ref="G1" location="'Spis wykresów'!A1" display="Powrót do spisu wykresów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1"/>
  <sheetViews>
    <sheetView workbookViewId="0">
      <selection activeCell="E20" sqref="E20"/>
    </sheetView>
  </sheetViews>
  <sheetFormatPr defaultRowHeight="11.25"/>
  <cols>
    <col min="1" max="1" width="27.140625" style="3" customWidth="1"/>
    <col min="2" max="2" width="16.28515625" style="3" customWidth="1"/>
    <col min="3" max="3" width="17.140625" style="3" customWidth="1"/>
    <col min="4" max="7" width="16.28515625" style="3" customWidth="1"/>
    <col min="8" max="16384" width="9.140625" style="3"/>
  </cols>
  <sheetData>
    <row r="1" spans="1:7" ht="12.75">
      <c r="A1" s="1" t="s">
        <v>210</v>
      </c>
      <c r="G1" s="88" t="s">
        <v>202</v>
      </c>
    </row>
    <row r="4" spans="1:7" s="8" customFormat="1" ht="23.25" customHeight="1">
      <c r="A4" s="119" t="s">
        <v>160</v>
      </c>
      <c r="B4" s="32" t="s">
        <v>24</v>
      </c>
      <c r="C4" s="32" t="s">
        <v>42</v>
      </c>
    </row>
    <row r="5" spans="1:7" s="8" customFormat="1" ht="23.25" customHeight="1">
      <c r="A5" s="120"/>
      <c r="B5" s="117" t="s">
        <v>164</v>
      </c>
      <c r="C5" s="118"/>
    </row>
    <row r="6" spans="1:7">
      <c r="A6" s="33" t="s">
        <v>32</v>
      </c>
      <c r="B6" s="29">
        <f>B7+B8+B9+B10+B11</f>
        <v>100</v>
      </c>
      <c r="C6" s="29">
        <f>C7+C8+C9+C10+C11</f>
        <v>100</v>
      </c>
    </row>
    <row r="7" spans="1:7">
      <c r="A7" s="34" t="s">
        <v>52</v>
      </c>
      <c r="B7" s="30">
        <v>30.2</v>
      </c>
      <c r="C7" s="30">
        <v>16.3</v>
      </c>
    </row>
    <row r="8" spans="1:7" ht="11.25" customHeight="1">
      <c r="A8" s="34" t="s">
        <v>53</v>
      </c>
      <c r="B8" s="30">
        <v>24.9</v>
      </c>
      <c r="C8" s="30">
        <v>26.8</v>
      </c>
    </row>
    <row r="9" spans="1:7">
      <c r="A9" s="34" t="s">
        <v>54</v>
      </c>
      <c r="B9" s="30">
        <v>13.4</v>
      </c>
      <c r="C9" s="30">
        <v>11.7</v>
      </c>
    </row>
    <row r="10" spans="1:7">
      <c r="A10" s="34" t="s">
        <v>55</v>
      </c>
      <c r="B10" s="30">
        <v>15.5</v>
      </c>
      <c r="C10" s="30">
        <v>26.7</v>
      </c>
    </row>
    <row r="11" spans="1:7" ht="22.5">
      <c r="A11" s="34" t="s">
        <v>56</v>
      </c>
      <c r="B11" s="30">
        <v>16</v>
      </c>
      <c r="C11" s="30">
        <v>18.5</v>
      </c>
    </row>
  </sheetData>
  <mergeCells count="2">
    <mergeCell ref="B5:C5"/>
    <mergeCell ref="A4:A5"/>
  </mergeCells>
  <hyperlinks>
    <hyperlink ref="G1" location="'Spis wykresów'!A1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0"/>
  <sheetViews>
    <sheetView workbookViewId="0">
      <selection activeCell="I25" sqref="I25"/>
    </sheetView>
  </sheetViews>
  <sheetFormatPr defaultRowHeight="11.25"/>
  <cols>
    <col min="1" max="1" width="21.5703125" style="3" customWidth="1"/>
    <col min="2" max="16384" width="9.140625" style="3"/>
  </cols>
  <sheetData>
    <row r="1" spans="1:12" ht="12.75">
      <c r="A1" s="1" t="s">
        <v>211</v>
      </c>
      <c r="L1" s="88" t="s">
        <v>202</v>
      </c>
    </row>
    <row r="3" spans="1:12" ht="23.25" customHeight="1">
      <c r="A3" s="17" t="s">
        <v>160</v>
      </c>
      <c r="B3" s="27">
        <v>2021</v>
      </c>
      <c r="C3" s="36">
        <v>2022</v>
      </c>
    </row>
    <row r="4" spans="1:12">
      <c r="A4" s="33" t="s">
        <v>165</v>
      </c>
      <c r="B4" s="100">
        <v>465</v>
      </c>
      <c r="C4" s="100">
        <v>568</v>
      </c>
    </row>
    <row r="5" spans="1:12">
      <c r="A5" s="33" t="s">
        <v>57</v>
      </c>
      <c r="B5" s="100">
        <v>686</v>
      </c>
      <c r="C5" s="100">
        <v>655</v>
      </c>
    </row>
    <row r="6" spans="1:12">
      <c r="A6" s="33" t="s">
        <v>58</v>
      </c>
      <c r="B6" s="100">
        <v>645</v>
      </c>
      <c r="C6" s="100">
        <v>626</v>
      </c>
    </row>
    <row r="7" spans="1:12">
      <c r="A7" s="33" t="s">
        <v>59</v>
      </c>
      <c r="B7" s="100">
        <v>937</v>
      </c>
      <c r="C7" s="100">
        <v>692</v>
      </c>
    </row>
    <row r="8" spans="1:12">
      <c r="A8" s="33" t="s">
        <v>60</v>
      </c>
      <c r="B8" s="100">
        <v>1395</v>
      </c>
      <c r="C8" s="100">
        <v>748</v>
      </c>
    </row>
    <row r="9" spans="1:12">
      <c r="A9" s="33" t="s">
        <v>166</v>
      </c>
      <c r="B9" s="100">
        <v>2680</v>
      </c>
      <c r="C9" s="101">
        <v>2423</v>
      </c>
    </row>
    <row r="10" spans="1:12">
      <c r="B10" s="35"/>
      <c r="C10" s="35"/>
    </row>
  </sheetData>
  <hyperlinks>
    <hyperlink ref="L1" location="'Spis wykresów'!A1" display="Powrót do spisu wykresów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9"/>
  <sheetViews>
    <sheetView zoomScaleNormal="100" workbookViewId="0">
      <selection activeCell="A5" sqref="A5:A9"/>
    </sheetView>
  </sheetViews>
  <sheetFormatPr defaultRowHeight="11.25"/>
  <cols>
    <col min="1" max="1" width="14.7109375" style="3" customWidth="1"/>
    <col min="2" max="2" width="14.140625" style="3" customWidth="1"/>
    <col min="3" max="3" width="21.7109375" style="3" customWidth="1"/>
    <col min="4" max="4" width="17.42578125" style="3" customWidth="1"/>
    <col min="5" max="16384" width="9.140625" style="3"/>
  </cols>
  <sheetData>
    <row r="1" spans="1:10" ht="24.75" customHeight="1">
      <c r="A1" s="121" t="s">
        <v>203</v>
      </c>
      <c r="B1" s="121"/>
      <c r="C1" s="121"/>
      <c r="D1" s="121"/>
      <c r="E1" s="121"/>
      <c r="F1" s="121"/>
      <c r="G1" s="121"/>
      <c r="H1" s="121"/>
      <c r="J1" s="88" t="s">
        <v>202</v>
      </c>
    </row>
    <row r="2" spans="1:10" ht="12.75">
      <c r="A2" s="1"/>
    </row>
    <row r="3" spans="1:10" ht="23.25" customHeight="1">
      <c r="A3" s="107" t="s">
        <v>160</v>
      </c>
      <c r="B3" s="17" t="s">
        <v>24</v>
      </c>
      <c r="C3" s="17" t="s">
        <v>42</v>
      </c>
    </row>
    <row r="4" spans="1:10" ht="23.25" customHeight="1">
      <c r="A4" s="107"/>
      <c r="B4" s="107" t="s">
        <v>164</v>
      </c>
      <c r="C4" s="107"/>
    </row>
    <row r="5" spans="1:10">
      <c r="A5" s="10" t="s">
        <v>212</v>
      </c>
      <c r="B5" s="38">
        <v>21.3</v>
      </c>
      <c r="C5" s="38">
        <v>28.1</v>
      </c>
    </row>
    <row r="6" spans="1:10">
      <c r="A6" s="10" t="s">
        <v>213</v>
      </c>
      <c r="B6" s="10">
        <v>22.8</v>
      </c>
      <c r="C6" s="10">
        <v>28.1</v>
      </c>
    </row>
    <row r="7" spans="1:10">
      <c r="A7" s="10" t="s">
        <v>214</v>
      </c>
      <c r="B7" s="10">
        <v>16.100000000000001</v>
      </c>
      <c r="C7" s="10">
        <v>25.7</v>
      </c>
    </row>
    <row r="8" spans="1:10">
      <c r="A8" s="10" t="s">
        <v>215</v>
      </c>
      <c r="B8" s="10">
        <v>16.5</v>
      </c>
      <c r="C8" s="10">
        <v>28.2</v>
      </c>
    </row>
    <row r="9" spans="1:10">
      <c r="A9" s="10" t="s">
        <v>216</v>
      </c>
      <c r="B9" s="10">
        <v>16.100000000000001</v>
      </c>
      <c r="C9" s="38">
        <v>26.1</v>
      </c>
    </row>
  </sheetData>
  <mergeCells count="3">
    <mergeCell ref="B4:C4"/>
    <mergeCell ref="A3:A4"/>
    <mergeCell ref="A1:H1"/>
  </mergeCells>
  <hyperlinks>
    <hyperlink ref="J1" location="'Spis wykresów'!A1" display="Powrót do spisu wykresów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39</vt:i4>
      </vt:variant>
    </vt:vector>
  </HeadingPairs>
  <TitlesOfParts>
    <vt:vector size="3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Wykres 18</vt:lpstr>
      <vt:lpstr>Wykres 19</vt:lpstr>
      <vt:lpstr>Wykres 20</vt:lpstr>
      <vt:lpstr>Wykres 21</vt:lpstr>
      <vt:lpstr>Wykres 22</vt:lpstr>
      <vt:lpstr>Wykres 23</vt:lpstr>
      <vt:lpstr>Wykres 24</vt:lpstr>
      <vt:lpstr>Wykres 25</vt:lpstr>
      <vt:lpstr>Wykres 26</vt:lpstr>
      <vt:lpstr>Wykres 27</vt:lpstr>
      <vt:lpstr>Wykres 28</vt:lpstr>
      <vt:lpstr>Wykres 29</vt:lpstr>
      <vt:lpstr>Wykres 30</vt:lpstr>
      <vt:lpstr>Wykres 31</vt:lpstr>
      <vt:lpstr>Wykres 32</vt:lpstr>
      <vt:lpstr>Wykres 33</vt:lpstr>
      <vt:lpstr>Wykres 34</vt:lpstr>
      <vt:lpstr>Wykres 35</vt:lpstr>
      <vt:lpstr>Wykres 36</vt:lpstr>
      <vt:lpstr>Wykres 37</vt:lpstr>
      <vt:lpstr>Wykres 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2026-06-18T11:21:48Z</dcterms:modified>
</cp:coreProperties>
</file>