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FCA31E26-AC25-4A05-A6E2-A3624FC988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 wykresów" sheetId="39" r:id="rId1"/>
    <sheet name="Wykres 1" sheetId="1" r:id="rId2"/>
    <sheet name="Wykres 2" sheetId="2" r:id="rId3"/>
    <sheet name="Wykres 3" sheetId="3" r:id="rId4"/>
    <sheet name="Wykres 4" sheetId="4" r:id="rId5"/>
    <sheet name="Wykres 5" sheetId="5" r:id="rId6"/>
    <sheet name="Wykres 6" sheetId="6" r:id="rId7"/>
    <sheet name="Wykres 7" sheetId="7" r:id="rId8"/>
    <sheet name="Wykres 8" sheetId="8" r:id="rId9"/>
    <sheet name="Wykres 9" sheetId="9" r:id="rId10"/>
    <sheet name="Wykres 10" sheetId="10" r:id="rId11"/>
    <sheet name="Wykres 11" sheetId="11" r:id="rId12"/>
    <sheet name="Wykres 12" sheetId="12" r:id="rId13"/>
    <sheet name="Wykres 13" sheetId="13" r:id="rId14"/>
    <sheet name="Wykres 14" sheetId="14" r:id="rId15"/>
    <sheet name="Wykres 15" sheetId="15" r:id="rId16"/>
    <sheet name="Wykres 16" sheetId="16" r:id="rId17"/>
    <sheet name="Wykres 17" sheetId="17" r:id="rId18"/>
    <sheet name="Wykres 18" sheetId="18" r:id="rId19"/>
    <sheet name="Wykres 19" sheetId="19" r:id="rId20"/>
    <sheet name="Wykres 20" sheetId="20" r:id="rId21"/>
    <sheet name="Wykres 21" sheetId="21" r:id="rId22"/>
    <sheet name="Wykres 22" sheetId="22" r:id="rId23"/>
    <sheet name="Wykres 23" sheetId="23" r:id="rId24"/>
    <sheet name="Wykres 24" sheetId="24" r:id="rId25"/>
    <sheet name="Wykres 25" sheetId="25" r:id="rId26"/>
    <sheet name="Wykres 26" sheetId="26" r:id="rId27"/>
    <sheet name="Wykres 27" sheetId="27" r:id="rId28"/>
    <sheet name="Wykres 28" sheetId="28" r:id="rId29"/>
    <sheet name="Wykres 29" sheetId="29" r:id="rId30"/>
    <sheet name="Wykres 30" sheetId="30" r:id="rId31"/>
    <sheet name="Wykres 31" sheetId="31" r:id="rId32"/>
    <sheet name="Wykres 32" sheetId="32" r:id="rId33"/>
    <sheet name="Wykres 33" sheetId="33" r:id="rId34"/>
    <sheet name="Wykres 34" sheetId="34" r:id="rId35"/>
    <sheet name="Wykres 35" sheetId="35" r:id="rId36"/>
    <sheet name="Wykres 36" sheetId="36" r:id="rId37"/>
    <sheet name="Wykres 37" sheetId="37" r:id="rId38"/>
    <sheet name="Wykres 38" sheetId="38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6" l="1"/>
  <c r="C6" i="6"/>
</calcChain>
</file>

<file path=xl/sharedStrings.xml><?xml version="1.0" encoding="utf-8"?>
<sst xmlns="http://schemas.openxmlformats.org/spreadsheetml/2006/main" count="682" uniqueCount="238">
  <si>
    <t>Przyrost naturalny na 1000 ludności</t>
  </si>
  <si>
    <t>bieszczadzki</t>
  </si>
  <si>
    <t>brzozowski</t>
  </si>
  <si>
    <t>dębicki</t>
  </si>
  <si>
    <t>jarosławski</t>
  </si>
  <si>
    <t xml:space="preserve">jasielski 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</si>
  <si>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</si>
  <si>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</si>
  <si>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</si>
  <si>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</si>
  <si>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</si>
  <si>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</si>
  <si>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</si>
  <si>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</si>
  <si>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</si>
  <si>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</si>
  <si>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</si>
  <si>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</si>
  <si>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</si>
  <si>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</si>
  <si>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</si>
  <si>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 xml:space="preserve">leski </t>
  </si>
  <si>
    <t>Krosno</t>
  </si>
  <si>
    <t>Przemyśl</t>
  </si>
  <si>
    <t>Rzeszów</t>
  </si>
  <si>
    <t>Tarnobrzeg</t>
  </si>
  <si>
    <t xml:space="preserve">Przeciętne zatrudnienie w sektorze przedsiębiorstw </t>
  </si>
  <si>
    <t>01–03</t>
  </si>
  <si>
    <t>01–06</t>
  </si>
  <si>
    <t>01–09</t>
  </si>
  <si>
    <t>01–12</t>
  </si>
  <si>
    <t xml:space="preserve">Przeciętne miesięczne wynagrodzenia brutto w sektorze przedsiebiorstw </t>
  </si>
  <si>
    <t>Ogółem</t>
  </si>
  <si>
    <t>w tym:</t>
  </si>
  <si>
    <t>Przemysł</t>
  </si>
  <si>
    <t>Budownictwo</t>
  </si>
  <si>
    <t>Handel; naprawa pojazdów samochodowych</t>
  </si>
  <si>
    <t>Transport i gospodarka magazynowa</t>
  </si>
  <si>
    <t>Zakwaterowanie i gastronomia</t>
  </si>
  <si>
    <t>Obsługa rynku nieruchomości</t>
  </si>
  <si>
    <t>Administrowanie i działalność wspierająca</t>
  </si>
  <si>
    <t>a Nie obejmuje działów: Badania naukowe i prace rozwojowe oraz Działalność weterynaryjna.</t>
  </si>
  <si>
    <t xml:space="preserve">Województwo podkarpackie </t>
  </si>
  <si>
    <t>Administrowanie i działalnośc wspierająca</t>
  </si>
  <si>
    <t>Pozostałe</t>
  </si>
  <si>
    <t xml:space="preserve">Kobiety </t>
  </si>
  <si>
    <t>Mężczyźni</t>
  </si>
  <si>
    <t>18-24</t>
  </si>
  <si>
    <t>25-34</t>
  </si>
  <si>
    <t>35-44</t>
  </si>
  <si>
    <t>45-54</t>
  </si>
  <si>
    <t>55 lat i więcej</t>
  </si>
  <si>
    <t>wyższe</t>
  </si>
  <si>
    <t>policealne oraz średnie zawodowe</t>
  </si>
  <si>
    <t>średnie ogólnokształcące</t>
  </si>
  <si>
    <t>zasadnicze zawodowe</t>
  </si>
  <si>
    <t>gimnazjalne, podstawowe i niepełne podstawowe</t>
  </si>
  <si>
    <t>1-3</t>
  </si>
  <si>
    <t>3-6</t>
  </si>
  <si>
    <t>6-12</t>
  </si>
  <si>
    <t>12-24</t>
  </si>
  <si>
    <t>Wykres 9. Wskaźnik rentowności sprzedaży brutto</t>
  </si>
  <si>
    <t>Wykres 10. Wynik finansowy netto</t>
  </si>
  <si>
    <t>Wykres 11. Inwestycje</t>
  </si>
  <si>
    <t>Liczba nowo rozpoczętych inwestycji</t>
  </si>
  <si>
    <t>Wartość kosztorysowa w mln zł
nowo rozpoczętych inwestycji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</si>
  <si>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</si>
  <si>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</si>
  <si>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</si>
  <si>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</si>
  <si>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</si>
  <si>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</si>
  <si>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</si>
  <si>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</si>
  <si>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</si>
  <si>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</si>
  <si>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</si>
  <si>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</si>
  <si>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Miesiące</t>
  </si>
  <si>
    <t>Wykres 12. Przedsiębiorstwa z siedzibą w Rzeszowie wpisane do rejestru REGON w tys.</t>
  </si>
  <si>
    <t>Nowo zarejestrowane</t>
  </si>
  <si>
    <t>Wyrejestrowane</t>
  </si>
  <si>
    <t>Wykres 13. Nowo zarejestrowane i wyrejestrowane przedsiębiorstwa z rejestru REGON w tys.</t>
  </si>
  <si>
    <t>Województwo podkarpackie</t>
  </si>
  <si>
    <t>0-9</t>
  </si>
  <si>
    <t>10-49</t>
  </si>
  <si>
    <t>50-249</t>
  </si>
  <si>
    <t>powyżej 250</t>
  </si>
  <si>
    <t>Budowa budynków</t>
  </si>
  <si>
    <t>Budowa obiektów inżynierii lądowej i wodnej</t>
  </si>
  <si>
    <t>Roboty budowlane specjalistyczne</t>
  </si>
  <si>
    <t>Liczba zdarzeń</t>
  </si>
  <si>
    <t xml:space="preserve">Pożar </t>
  </si>
  <si>
    <t>Miejscowe zagrożenie</t>
  </si>
  <si>
    <t xml:space="preserve">Alarm fałszywy </t>
  </si>
  <si>
    <t>Nieostrożne posługiwanie się ogniem otwartym</t>
  </si>
  <si>
    <t>Wady środków transportu</t>
  </si>
  <si>
    <t>Wady urządzeń i instalacji elektrycznych, w szczególności przewody, osprzęt oświetlenia, odbiorniki bez urządzeń ogrzewczych</t>
  </si>
  <si>
    <t>Nieprawidłowa eksploatacja urządzeń ogrzewczych na paliwo stałe</t>
  </si>
  <si>
    <t>Podpalenia (umyślne) w tym akty terroru</t>
  </si>
  <si>
    <t>Inne przyczyny</t>
  </si>
  <si>
    <t>Nieustalone</t>
  </si>
  <si>
    <t xml:space="preserve">Białystok </t>
  </si>
  <si>
    <t xml:space="preserve">Bydgoszcz </t>
  </si>
  <si>
    <t xml:space="preserve">Gdańsk </t>
  </si>
  <si>
    <t xml:space="preserve">Gorzów Wlkp.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</si>
  <si>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</si>
  <si>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</si>
  <si>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</si>
  <si>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</si>
  <si>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</si>
  <si>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</si>
  <si>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</si>
  <si>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</si>
  <si>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</si>
  <si>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</si>
  <si>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</si>
  <si>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</si>
  <si>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</si>
  <si>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Saldo migracji stałej na 1000 ludności</t>
  </si>
  <si>
    <t>Mediana wieku</t>
  </si>
  <si>
    <t>Wskaźnik obciążenia demograficznego</t>
  </si>
  <si>
    <t>Białystok</t>
  </si>
  <si>
    <t>Bydgoszcz</t>
  </si>
  <si>
    <t>Gdańsk</t>
  </si>
  <si>
    <t>Gorzów Wlkp.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</si>
  <si>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</si>
  <si>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</si>
  <si>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</si>
  <si>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</si>
  <si>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</si>
  <si>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</si>
  <si>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</si>
  <si>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</si>
  <si>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Szczecin</t>
  </si>
  <si>
    <t>Toruń</t>
  </si>
  <si>
    <t>Warszawa</t>
  </si>
  <si>
    <t>Wrocław</t>
  </si>
  <si>
    <t>Zielona Góra</t>
  </si>
  <si>
    <t xml:space="preserve"> w tym przemysł</t>
  </si>
  <si>
    <t xml:space="preserve">Przestępstwa stwierdzone przez Policję w zakończonych postępowaniach </t>
  </si>
  <si>
    <t>w tym kryminalne</t>
  </si>
  <si>
    <t>Turyści krajowi</t>
  </si>
  <si>
    <t>Turyści zagraniczni</t>
  </si>
  <si>
    <t xml:space="preserve"> (40; 60]</t>
  </si>
  <si>
    <t xml:space="preserve"> (60; 80]</t>
  </si>
  <si>
    <t>% udział ofert w poszczególnych dzielnicach</t>
  </si>
  <si>
    <t>Baranówka</t>
  </si>
  <si>
    <t>Drabinianka</t>
  </si>
  <si>
    <t>Nowe Miasto</t>
  </si>
  <si>
    <t>Pobitno</t>
  </si>
  <si>
    <t>Przybyszówka</t>
  </si>
  <si>
    <t>Słocina</t>
  </si>
  <si>
    <t>Staromieście</t>
  </si>
  <si>
    <t>Staroniwa</t>
  </si>
  <si>
    <t>Śródmieście</t>
  </si>
  <si>
    <t>Wilkowyja</t>
  </si>
  <si>
    <t>Zalesie</t>
  </si>
  <si>
    <t>Wyszczególnienie</t>
  </si>
  <si>
    <t>Wykres 2. Dynamika przeciętnego zatrudnienia i przeciętnych miesięcznych wynagrodzeń brutto
w sektorze przedsiębiorstw (analogiczny okres poprzedniego roku=100)</t>
  </si>
  <si>
    <t>w zł</t>
  </si>
  <si>
    <t>w %</t>
  </si>
  <si>
    <t>Poniżej 1 miesiąca</t>
  </si>
  <si>
    <t>Powyżej 24 m-cy</t>
  </si>
  <si>
    <t xml:space="preserve"> w mln zł</t>
  </si>
  <si>
    <t>Informacja i komunikacja</t>
  </si>
  <si>
    <t>Działalność profesjonalna, naukowa i techniczna</t>
  </si>
  <si>
    <t>Opieka zdrowotna i pomoc społeczna</t>
  </si>
  <si>
    <t>Pozostała dzialalność usłuigowa</t>
  </si>
  <si>
    <t xml:space="preserve">Pozostałe </t>
  </si>
  <si>
    <t>Wykres 16. Dynamika produkcji sprzedanej przemysłu (ceny stałe; analogiczny okres poprzedniego roku=100)</t>
  </si>
  <si>
    <t xml:space="preserve">Produkcja artykułów spożywczych </t>
  </si>
  <si>
    <t xml:space="preserve">Produkcja wyrobów z gumy i tworzyw sztucznych </t>
  </si>
  <si>
    <t>Produkcja metali</t>
  </si>
  <si>
    <t xml:space="preserve">Produkcja pozostałego sprzętu transportowego </t>
  </si>
  <si>
    <t>Pozostała</t>
  </si>
  <si>
    <t>Wykres 18. Dynamika produkcji budowlano-montażowej (ceny bieżące; analogiczny okres poprzedniego roku=100)</t>
  </si>
  <si>
    <t>w tys.</t>
  </si>
  <si>
    <t xml:space="preserve">Do 25 roku życia </t>
  </si>
  <si>
    <t xml:space="preserve">Powyżej 50 roku życia </t>
  </si>
  <si>
    <t>Gorzów Wielkopolski</t>
  </si>
  <si>
    <t xml:space="preserve"> Łódź</t>
  </si>
  <si>
    <t>1 kw.</t>
  </si>
  <si>
    <t>2 kw.</t>
  </si>
  <si>
    <t>3 kw.</t>
  </si>
  <si>
    <t>4 kw.</t>
  </si>
  <si>
    <t>Wykres 34. Oferty i transakcje na rynku wtórnym</t>
  </si>
  <si>
    <r>
      <t>w zł za 1 m</t>
    </r>
    <r>
      <rPr>
        <vertAlign val="superscript"/>
        <sz val="8"/>
        <color theme="1"/>
        <rFont val="Arial"/>
        <family val="2"/>
        <charset val="238"/>
      </rPr>
      <t>2</t>
    </r>
  </si>
  <si>
    <t>oferty</t>
  </si>
  <si>
    <t>transakcje</t>
  </si>
  <si>
    <t>średnia cena ofertowa</t>
  </si>
  <si>
    <t>średnia cena transakcyjna</t>
  </si>
  <si>
    <r>
      <t xml:space="preserve"> &lt;=40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</si>
  <si>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 &gt;80 m2</t>
  </si>
  <si>
    <r>
      <t>Średnia cena w zł z m</t>
    </r>
    <r>
      <rPr>
        <vertAlign val="superscript"/>
        <sz val="8"/>
        <color theme="1"/>
        <rFont val="Arial"/>
        <family val="2"/>
        <charset val="238"/>
      </rPr>
      <t>2</t>
    </r>
  </si>
  <si>
    <t xml:space="preserve">Wydane pozwolenia </t>
  </si>
  <si>
    <t>Rozpoczęte budowy</t>
  </si>
  <si>
    <t>Spis wykresów</t>
  </si>
  <si>
    <t>Powrót do spisu wykresów</t>
  </si>
  <si>
    <t>Wykres 8. Udział przychodów ze sprzedaży produktów, towarów i materiałów na eksport w przychodach
ze sprzedaży produktów, towarów i materiałów ogółem</t>
  </si>
  <si>
    <t>Wykres 33. Oferty i transakcje na rynku pierwotnym</t>
  </si>
  <si>
    <t>Rozdział 1. Rzeszów na tle województwa podkarpackiego</t>
  </si>
  <si>
    <t>Rozdział 2. Rzeszów na tle miast wojewódzkich</t>
  </si>
  <si>
    <t>Wykres 1. Przyrost naturalny na 1000 ludności w I półroczu 2022 r.</t>
  </si>
  <si>
    <t>Wykres 23. Przyrost naturalny na 1000 ludności w I półroczu 2022 r.</t>
  </si>
  <si>
    <t>Wykres 24. Saldo migracji stałej na 1000 ludności w I półroczu 2022 r.</t>
  </si>
  <si>
    <t>Wykres 25. Mediana wieku w I półroczu 2022 r.</t>
  </si>
  <si>
    <t>Wykres 26. Wskaźnik obciążenia demograficznego w I półroczu 2022 r.</t>
  </si>
  <si>
    <t>Wykres 31. Przestępstwa stwierdzone przez Policję w zakończonych postępowaniach
w okresie styczeń–wrzesień 2022 r.</t>
  </si>
  <si>
    <t>Wykres 27. Przeciętne zatrudnienie w sektorze przedsiębiorstw w okresie styczeń–grudzień 2022 r.</t>
  </si>
  <si>
    <t>Wykres 28. Przeciętne miesięczne wynagrodzenie brutto w sektorze przedsiębiorstw
w okresie styczeń–grudzień 2022 r.</t>
  </si>
  <si>
    <t>Wykres 14. Dynamika liczby przedsiębiorstw wpisanych do rejestru REGON według klas wielkości
w końcu grudnia 2022 r. (analogiczny okres poprzedniego roku=100)</t>
  </si>
  <si>
    <t>Wykres 15. Struktura przedsiębiorstw wpisanych do rejestru REGON według sekcji PKD 
w okresie styczeń–grudzień 2022 r.</t>
  </si>
  <si>
    <t>Wykres 36. Struktura mieszkań według powierzchni użytkowej na rynku wtórnym – oferty</t>
  </si>
  <si>
    <t>Wykres 35. Struktura mieszkań według powierzchni użytkowej na rynku pierwotnym – oferty</t>
  </si>
  <si>
    <t xml:space="preserve">Biuletyn Statystyczny Rzeszowa 4 kwartał 2022 r. </t>
  </si>
  <si>
    <t>Działalność profesjonalna, naukowa i technicznaa</t>
  </si>
  <si>
    <t>Wykres 3. Przeciętne miesięczne wynagrodzenie brutto według wybranych sekcji PKD 
w okresie styczeń–grudzień 2022 r.</t>
  </si>
  <si>
    <t>Wykres 4. Struktura przeciętnego zatrudnienia według sekcji PKD w okresie styczeń–grudzień 2022 r.</t>
  </si>
  <si>
    <t>Wykres 5. Bezrobotni zarejestrowani według wieku w końcu grudnia 2022 r.</t>
  </si>
  <si>
    <t>Wykres 6. Bezrobotni zarejestrowani według poziomu wykształcenia w końcu grudnia 2022 r.</t>
  </si>
  <si>
    <t>Wykres 7. Bezrobotni zarejestrowani w Rzeszowie według czasu pozostawania bez pracy w końcu grudnia</t>
  </si>
  <si>
    <t>01–12 2018</t>
  </si>
  <si>
    <t>01–12 2019</t>
  </si>
  <si>
    <t>01–12 2020</t>
  </si>
  <si>
    <t>01–12 2021</t>
  </si>
  <si>
    <t>01–12 2022</t>
  </si>
  <si>
    <t>Wykres 17. Struktura produkcji sprzedanej przetwórstwa przemysłowego według działów PKD
w okresie styczeń–grudzień 2022 r.</t>
  </si>
  <si>
    <t>Wykres 20. Liczba zdarzeń zarejestrowanych w Systemie Wspomagania Decyzji PSP w okresie styczeń–grudzień 2022 r.</t>
  </si>
  <si>
    <t>Wykres 21. Zdarzenia według rodzaju w okresie styczeń–grudzień 2022 r.</t>
  </si>
  <si>
    <t>Wykres 22. Przypuszczalna przyczyna pożarów w okresie styczeń–grudzień 2022 r.</t>
  </si>
  <si>
    <t>Wykres 29. Udział bezrobotnych będących w szczególnej sytuacji na rynku pracy w końcu grudnia 2022 r.</t>
  </si>
  <si>
    <t>Wykres 30. Mieszkania, na budowę których wydano pozwolenia lub dokonano zgłoszenia z projektem
budowlanym oraz mieszkania, których budowę rozpoczęto w okresie styczeń–grudzień 2022 r.</t>
  </si>
  <si>
    <t>Wykres 32. Korzystający z noclegów w turystycznych obiektach noclegowych w okresie styczeń–grudzień 2022 r.</t>
  </si>
  <si>
    <r>
      <t xml:space="preserve"> &gt;80 m</t>
    </r>
    <r>
      <rPr>
        <vertAlign val="superscript"/>
        <sz val="8"/>
        <color theme="1"/>
        <rFont val="Arial"/>
        <family val="2"/>
        <charset val="238"/>
      </rPr>
      <t>2</t>
    </r>
  </si>
  <si>
    <t>Wykres 37. Cena za m² mieszkania oraz udział ofert na rynku wtórnym w wybranych lokalizacjach Rzeszowa 
w 4 kwartale 2022 r. – sprzedaż</t>
  </si>
  <si>
    <t>Wykres 38. Cena za m² mieszkania oraz udział ofert na rynku wtórnym w wybranych lokalizacjach Rzeszowa
w 4 kwartale 2022 r. – wynajem</t>
  </si>
  <si>
    <t>Wykres 19. Struktura produkcji budowlano-montażowej według działów PKD w okresie styczeń–grudzień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</si>
</sst>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\-0;0;_-@_-"/>
  </numFmts>
  <fonts count="15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theme="0"/>
        <bgColor indexed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2" fillId="0" borderId="0"/>
    <xf numFmtId="0" fontId="4" fillId="2" borderId="2">
      <alignment horizontal="left" vertical="center" wrapText="1"/>
    </xf>
    <xf numFmtId="0" fontId="5" fillId="0" borderId="0"/>
    <xf numFmtId="0" fontId="6" fillId="0" borderId="0"/>
    <xf numFmtId="0" fontId="12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/>
    <xf numFmtId="164" fontId="3" fillId="0" borderId="3" xfId="0" applyNumberFormat="1" applyFont="1" applyBorder="1"/>
    <xf numFmtId="2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3" xfId="0" applyFont="1" applyBorder="1"/>
    <xf numFmtId="0" fontId="7" fillId="0" borderId="3" xfId="0" applyFont="1" applyBorder="1" applyAlignment="1">
      <alignment horizontal="center" vertical="center"/>
    </xf>
    <xf numFmtId="0" fontId="7" fillId="0" borderId="0" xfId="0" applyFont="1" applyFill="1"/>
    <xf numFmtId="0" fontId="9" fillId="0" borderId="3" xfId="2" applyFont="1" applyFill="1" applyBorder="1">
      <alignment horizontal="left" vertical="center" wrapText="1"/>
    </xf>
    <xf numFmtId="3" fontId="7" fillId="0" borderId="3" xfId="1" applyNumberFormat="1" applyFont="1" applyFill="1" applyBorder="1"/>
    <xf numFmtId="0" fontId="7" fillId="0" borderId="3" xfId="1" applyNumberFormat="1" applyFont="1" applyFill="1" applyBorder="1"/>
    <xf numFmtId="0" fontId="3" fillId="0" borderId="3" xfId="0" applyFont="1" applyFill="1" applyBorder="1" applyProtection="1"/>
    <xf numFmtId="165" fontId="7" fillId="0" borderId="3" xfId="0" applyNumberFormat="1" applyFont="1" applyFill="1" applyBorder="1" applyProtection="1"/>
    <xf numFmtId="3" fontId="3" fillId="0" borderId="3" xfId="1" applyNumberFormat="1" applyFont="1" applyFill="1" applyBorder="1"/>
    <xf numFmtId="0" fontId="3" fillId="0" borderId="3" xfId="1" applyNumberFormat="1" applyFont="1" applyFill="1" applyBorder="1"/>
    <xf numFmtId="0" fontId="7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center" vertical="center"/>
    </xf>
    <xf numFmtId="0" fontId="1" fillId="0" borderId="0" xfId="0" applyFont="1" applyFill="1"/>
    <xf numFmtId="164" fontId="3" fillId="0" borderId="3" xfId="1" applyNumberFormat="1" applyFont="1" applyBorder="1"/>
    <xf numFmtId="164" fontId="3" fillId="0" borderId="3" xfId="1" applyNumberFormat="1" applyFont="1" applyFill="1" applyBorder="1"/>
    <xf numFmtId="0" fontId="7" fillId="0" borderId="3" xfId="0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0" fontId="9" fillId="0" borderId="3" xfId="2" applyFont="1" applyFill="1" applyBorder="1" applyAlignment="1">
      <alignment horizontal="left" vertical="center" wrapText="1"/>
    </xf>
    <xf numFmtId="0" fontId="9" fillId="0" borderId="3" xfId="2" applyFont="1" applyFill="1" applyBorder="1" applyAlignment="1">
      <alignment horizontal="left" vertical="center" wrapText="1" indent="1"/>
    </xf>
    <xf numFmtId="1" fontId="8" fillId="0" borderId="0" xfId="1" applyNumberFormat="1" applyFont="1" applyFill="1"/>
    <xf numFmtId="0" fontId="7" fillId="0" borderId="3" xfId="1" applyFont="1" applyBorder="1" applyAlignment="1">
      <alignment horizontal="center" vertical="center"/>
    </xf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3" xfId="0" applyNumberFormat="1" applyFont="1" applyFill="1" applyBorder="1"/>
    <xf numFmtId="0" fontId="7" fillId="0" borderId="3" xfId="0" applyFont="1" applyBorder="1" applyAlignment="1">
      <alignment wrapText="1"/>
    </xf>
    <xf numFmtId="164" fontId="7" fillId="0" borderId="3" xfId="0" applyNumberFormat="1" applyFont="1" applyFill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 applyAlignment="1">
      <alignment horizontal="right"/>
    </xf>
    <xf numFmtId="49" fontId="7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3" fillId="0" borderId="0" xfId="0" applyNumberFormat="1" applyFont="1" applyFill="1"/>
    <xf numFmtId="16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1" xfId="0" applyNumberFormat="1" applyFont="1" applyFill="1" applyBorder="1"/>
    <xf numFmtId="0" fontId="7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1" applyFont="1" applyBorder="1"/>
    <xf numFmtId="164" fontId="3" fillId="0" borderId="1" xfId="1" applyNumberFormat="1" applyFont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wrapText="1"/>
    </xf>
    <xf numFmtId="164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/>
    <xf numFmtId="164" fontId="7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/>
    <xf numFmtId="164" fontId="3" fillId="0" borderId="1" xfId="0" applyNumberFormat="1" applyFont="1" applyFill="1" applyBorder="1" applyAlignment="1">
      <alignment horizontal="right"/>
    </xf>
    <xf numFmtId="164" fontId="10" fillId="0" borderId="0" xfId="0" applyNumberFormat="1" applyFont="1" applyFill="1"/>
    <xf numFmtId="0" fontId="10" fillId="0" borderId="1" xfId="0" applyFont="1" applyFill="1" applyBorder="1"/>
    <xf numFmtId="164" fontId="10" fillId="0" borderId="1" xfId="0" applyNumberFormat="1" applyFont="1" applyFill="1" applyBorder="1"/>
    <xf numFmtId="2" fontId="10" fillId="0" borderId="0" xfId="0" applyNumberFormat="1" applyFont="1" applyFill="1"/>
    <xf numFmtId="2" fontId="10" fillId="0" borderId="1" xfId="0" applyNumberFormat="1" applyFont="1" applyFill="1" applyBorder="1"/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164" fontId="7" fillId="0" borderId="1" xfId="1" applyNumberFormat="1" applyFont="1" applyFill="1" applyBorder="1"/>
    <xf numFmtId="1" fontId="7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NumberFormat="1" applyFont="1" applyFill="1" applyBorder="1"/>
    <xf numFmtId="0" fontId="10" fillId="0" borderId="1" xfId="4" applyNumberFormat="1" applyFont="1" applyFill="1" applyBorder="1" applyAlignment="1">
      <alignment wrapText="1"/>
    </xf>
    <xf numFmtId="1" fontId="10" fillId="3" borderId="1" xfId="4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13" fillId="0" borderId="0" xfId="0" applyFont="1"/>
    <xf numFmtId="0" fontId="3" fillId="0" borderId="0" xfId="5" applyFont="1"/>
    <xf numFmtId="0" fontId="3" fillId="0" borderId="0" xfId="5" applyFont="1" applyAlignment="1">
      <alignment vertical="top" wrapText="1"/>
    </xf>
    <xf numFmtId="0" fontId="3" fillId="0" borderId="0" xfId="5" applyFont="1" applyFill="1"/>
    <xf numFmtId="0" fontId="3" fillId="0" borderId="0" xfId="5" applyFont="1" applyAlignment="1">
      <alignment wrapText="1"/>
    </xf>
    <xf numFmtId="0" fontId="3" fillId="0" borderId="0" xfId="5" applyFont="1" applyFill="1" applyAlignment="1">
      <alignment vertical="top" wrapText="1"/>
    </xf>
    <xf numFmtId="0" fontId="3" fillId="0" borderId="0" xfId="5" applyFont="1" applyAlignment="1"/>
    <xf numFmtId="1" fontId="7" fillId="0" borderId="3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right" vertical="center"/>
    </xf>
    <xf numFmtId="0" fontId="14" fillId="0" borderId="0" xfId="5" applyFont="1"/>
    <xf numFmtId="164" fontId="3" fillId="0" borderId="1" xfId="0" applyNumberFormat="1" applyFont="1" applyFill="1" applyBorder="1" applyAlignment="1">
      <alignment horizontal="right" vertical="center"/>
    </xf>
    <xf numFmtId="0" fontId="7" fillId="0" borderId="8" xfId="0" applyFont="1" applyBorder="1"/>
    <xf numFmtId="164" fontId="3" fillId="0" borderId="8" xfId="0" applyNumberFormat="1" applyFont="1" applyBorder="1"/>
    <xf numFmtId="164" fontId="7" fillId="0" borderId="6" xfId="0" applyNumberFormat="1" applyFont="1" applyFill="1" applyBorder="1"/>
    <xf numFmtId="164" fontId="7" fillId="0" borderId="8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2" fontId="3" fillId="0" borderId="6" xfId="0" applyNumberFormat="1" applyFont="1" applyBorder="1"/>
    <xf numFmtId="0" fontId="7" fillId="0" borderId="6" xfId="0" applyFont="1" applyBorder="1"/>
    <xf numFmtId="2" fontId="7" fillId="0" borderId="6" xfId="0" applyNumberFormat="1" applyFont="1" applyBorder="1"/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1" fontId="10" fillId="3" borderId="10" xfId="4" applyNumberFormat="1" applyFont="1" applyFill="1" applyBorder="1" applyAlignment="1">
      <alignment horizontal="center" vertical="center" wrapText="1"/>
    </xf>
    <xf numFmtId="1" fontId="10" fillId="3" borderId="11" xfId="4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6">
    <cellStyle name="Hiperłącze" xfId="5" builtinId="8"/>
    <cellStyle name="Kolumna" xfId="2" xr:uid="{00000000-0005-0000-0000-000001000000}"/>
    <cellStyle name="Normalny" xfId="0" builtinId="0"/>
    <cellStyle name="Normalny 2" xfId="1" xr:uid="{00000000-0005-0000-0000-000003000000}"/>
    <cellStyle name="Normalny 3" xfId="3" xr:uid="{00000000-0005-0000-0000-000004000000}"/>
    <cellStyle name="Normalny_Arkusz1" xfId="4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7"/>
  <sheetViews>
    <sheetView tabSelected="1" topLeftCell="A31" zoomScale="145" zoomScaleNormal="145" workbookViewId="0">
      <selection activeCell="E44" sqref="E44"/>
    </sheetView>
  </sheetViews>
  <sheetFormatPr defaultRowHeight="15"/>
  <cols>
    <col min="1" max="1" width="100.85546875" customWidth="1"/>
  </cols>
  <sheetData>
    <row r="1" spans="1:1" ht="15.75">
      <c r="A1" s="82" t="s">
        <v>215</v>
      </c>
    </row>
    <row r="2" spans="1:1">
      <c r="A2" s="3"/>
    </row>
    <row r="3" spans="1:1">
      <c r="A3" s="1" t="s">
        <v>197</v>
      </c>
    </row>
    <row r="4" spans="1:1">
      <c r="A4" s="1"/>
    </row>
    <row r="5" spans="1:1">
      <c r="A5" s="1" t="s">
        <v>201</v>
      </c>
    </row>
    <row r="6" spans="1:1">
      <c r="A6" s="83" t="s">
        <v>203</v>
      </c>
    </row>
    <row r="7" spans="1:1" ht="22.5">
      <c r="A7" s="84" t="s">
        <v>159</v>
      </c>
    </row>
    <row r="8" spans="1:1" ht="22.5">
      <c r="A8" s="84" t="s">
        <v>217</v>
      </c>
    </row>
    <row r="9" spans="1:1">
      <c r="A9" s="83" t="s">
        <v>218</v>
      </c>
    </row>
    <row r="10" spans="1:1">
      <c r="A10" s="85" t="s">
        <v>219</v>
      </c>
    </row>
    <row r="11" spans="1:1">
      <c r="A11" s="83" t="s">
        <v>220</v>
      </c>
    </row>
    <row r="12" spans="1:1">
      <c r="A12" s="83" t="s">
        <v>221</v>
      </c>
    </row>
    <row r="13" spans="1:1" ht="23.25">
      <c r="A13" s="86" t="s">
        <v>199</v>
      </c>
    </row>
    <row r="14" spans="1:1">
      <c r="A14" s="83" t="s">
        <v>61</v>
      </c>
    </row>
    <row r="15" spans="1:1">
      <c r="A15" s="83" t="s">
        <v>62</v>
      </c>
    </row>
    <row r="16" spans="1:1">
      <c r="A16" s="83" t="s">
        <v>63</v>
      </c>
    </row>
    <row r="17" spans="1:1">
      <c r="A17" s="83" t="s">
        <v>79</v>
      </c>
    </row>
    <row r="18" spans="1:1">
      <c r="A18" s="83" t="s">
        <v>82</v>
      </c>
    </row>
    <row r="19" spans="1:1" ht="23.25">
      <c r="A19" s="86" t="s">
        <v>211</v>
      </c>
    </row>
    <row r="20" spans="1:1" ht="23.25">
      <c r="A20" s="86" t="s">
        <v>212</v>
      </c>
    </row>
    <row r="21" spans="1:1">
      <c r="A21" s="83" t="s">
        <v>170</v>
      </c>
    </row>
    <row r="22" spans="1:1" ht="22.5">
      <c r="A22" s="84" t="s">
        <v>227</v>
      </c>
    </row>
    <row r="23" spans="1:1">
      <c r="A23" s="83" t="s">
        <v>176</v>
      </c>
    </row>
    <row r="24" spans="1:1">
      <c r="A24" s="83" t="s">
        <v>237</v>
      </c>
    </row>
    <row r="25" spans="1:1">
      <c r="A25" s="83" t="s">
        <v>228</v>
      </c>
    </row>
    <row r="26" spans="1:1">
      <c r="A26" s="83" t="s">
        <v>229</v>
      </c>
    </row>
    <row r="27" spans="1:1">
      <c r="A27" s="83" t="s">
        <v>230</v>
      </c>
    </row>
    <row r="28" spans="1:1">
      <c r="A28" s="83"/>
    </row>
    <row r="29" spans="1:1">
      <c r="A29" s="91" t="s">
        <v>202</v>
      </c>
    </row>
    <row r="30" spans="1:1">
      <c r="A30" s="83" t="s">
        <v>204</v>
      </c>
    </row>
    <row r="31" spans="1:1">
      <c r="A31" s="83" t="s">
        <v>205</v>
      </c>
    </row>
    <row r="32" spans="1:1">
      <c r="A32" s="83" t="s">
        <v>206</v>
      </c>
    </row>
    <row r="33" spans="1:1">
      <c r="A33" s="83" t="s">
        <v>207</v>
      </c>
    </row>
    <row r="34" spans="1:1">
      <c r="A34" s="85" t="s">
        <v>209</v>
      </c>
    </row>
    <row r="35" spans="1:1" ht="22.5">
      <c r="A35" s="87" t="s">
        <v>210</v>
      </c>
    </row>
    <row r="36" spans="1:1">
      <c r="A36" s="83" t="s">
        <v>231</v>
      </c>
    </row>
    <row r="37" spans="1:1" ht="22.5">
      <c r="A37" s="84" t="s">
        <v>232</v>
      </c>
    </row>
    <row r="38" spans="1:1" ht="22.5">
      <c r="A38" s="84" t="s">
        <v>208</v>
      </c>
    </row>
    <row r="39" spans="1:1">
      <c r="A39" s="88" t="s">
        <v>233</v>
      </c>
    </row>
    <row r="40" spans="1:1">
      <c r="A40" s="88" t="s">
        <v>200</v>
      </c>
    </row>
    <row r="41" spans="1:1">
      <c r="A41" s="83" t="s">
        <v>186</v>
      </c>
    </row>
    <row r="42" spans="1:1">
      <c r="A42" s="83" t="s">
        <v>214</v>
      </c>
    </row>
    <row r="43" spans="1:1">
      <c r="A43" s="83" t="s">
        <v>213</v>
      </c>
    </row>
    <row r="44" spans="1:1" ht="22.5">
      <c r="A44" s="84" t="s">
        <v>235</v>
      </c>
    </row>
    <row r="45" spans="1:1" ht="22.5">
      <c r="A45" s="84" t="s">
        <v>236</v>
      </c>
    </row>
    <row r="46" spans="1:1">
      <c r="A46" s="2"/>
    </row>
    <row r="47" spans="1:1">
      <c r="A47" s="2"/>
    </row>
  </sheetData>
  <hyperlinks>
    <hyperlink ref="A6" location="'Wykres 1'!A1" display="Wykres 1. Przyrost naturalny na 1000 ludności w 2021 r." xr:uid="{00000000-0004-0000-0000-000000000000}"/>
    <hyperlink ref="A7" location="'Wykres 2'!A1" display="'Wykres 2'!A1" xr:uid="{00000000-0004-0000-0000-000001000000}"/>
    <hyperlink ref="A8" location="'Wykres 3'!A1" display="'Wykres 3'!A1" xr:uid="{00000000-0004-0000-0000-000002000000}"/>
    <hyperlink ref="A9" location="'Wykres 4'!A1" display="Wykres 4. Struktura przeciętnego zatrudnienia według sekcji PKD w okresie styczeń–czerwiec 2022 r." xr:uid="{00000000-0004-0000-0000-000003000000}"/>
    <hyperlink ref="A10" location="'Wykres 5'!A1" display="Wykres 5. Bezrobotni zarejestrowani według wieku w końcu czerwca 2022 r." xr:uid="{00000000-0004-0000-0000-000004000000}"/>
    <hyperlink ref="A11" location="'Wykres 6'!A1" display="Wykres 6. Bezrobotni zarejestrowani według poziomu wykształcenia w końcu czerwca 2022 r." xr:uid="{00000000-0004-0000-0000-000005000000}"/>
    <hyperlink ref="A12" location="'Wykres 7'!A1" display="Wykres 7. Bezrobotni zarejestrowani w Rzeszowie według czasu pozostawania bez pracy w końcu czerwca" xr:uid="{00000000-0004-0000-0000-000006000000}"/>
    <hyperlink ref="A13" location="'Wykres 8'!A1" display="'Wykres 8'!A1" xr:uid="{00000000-0004-0000-0000-000007000000}"/>
    <hyperlink ref="A14" location="'Wykres 9'!A1" display="Wykres 9. Wskaźnik rentowności sprzedaży brutto" xr:uid="{00000000-0004-0000-0000-000008000000}"/>
    <hyperlink ref="A15" location="'Wykres 10'!A1" display="Wykres 10. Wynik finansowy netto" xr:uid="{00000000-0004-0000-0000-000009000000}"/>
    <hyperlink ref="A16" location="'Wykres 11'!A1" display="Wykres 11. Inwestycje" xr:uid="{00000000-0004-0000-0000-00000A000000}"/>
    <hyperlink ref="A17" location="'Wykres 12'!A1" display="Wykres 12. Przedsiębiorstwa z siedzibą w Rzeszowie wpisane do rejestru REGON w tys." xr:uid="{00000000-0004-0000-0000-00000B000000}"/>
    <hyperlink ref="A18" location="'Wykres 13'!A1" display="Wykres 13. Nowo zarejestrowane i wyrejestrowane przedsiębiorstwa z rejestru REGON w tys." xr:uid="{00000000-0004-0000-0000-00000C000000}"/>
    <hyperlink ref="A19" location="'Wykres 14'!A1" display="'Wykres 14'!A1" xr:uid="{00000000-0004-0000-0000-00000D000000}"/>
    <hyperlink ref="A20" location="'Wykres 15'!A1" display="'Wykres 15'!A1" xr:uid="{00000000-0004-0000-0000-00000E000000}"/>
    <hyperlink ref="A21" location="'Wykres 16'!A1" display="Wykres 16. Dynamika produkcji sprzedanej przemysłu (ceny stałe; analogiczny okres poprzedniego roku=100)" xr:uid="{00000000-0004-0000-0000-00000F000000}"/>
    <hyperlink ref="A22" location="'Wykres 17'!A1" display="'Wykres 17'!A1" xr:uid="{00000000-0004-0000-0000-000010000000}"/>
    <hyperlink ref="A23" location="'Wykres 18'!A1" display="Wykres 18. Dynamika produkcji budowlano-montażowej (ceny bieżące; analogiczny okres poprzedniego roku=100)" xr:uid="{00000000-0004-0000-0000-000011000000}"/>
    <hyperlink ref="A24" location="'Wykres 19'!A1" display="Wykres 19. Struktura produkcji budowlano-montażowej według działów PKD w okresie styczeń–czerwiec 2022 r." xr:uid="{00000000-0004-0000-0000-000012000000}"/>
    <hyperlink ref="A25" location="'Wykres 20'!A1" display="Wykres 20. Liczba zdarzeń zarejestrowanych w Systemie Wspomagania Decyzji PSP w okresie styczeń–czerwiec 2022 r." xr:uid="{00000000-0004-0000-0000-000013000000}"/>
    <hyperlink ref="A26" location="'Wykres 21'!A1" display="Wykres 21. Zdarzenia według rodzaju w okresie styczeń–czerwiec 2022 r." xr:uid="{00000000-0004-0000-0000-000014000000}"/>
    <hyperlink ref="A27" location="'Wykres 22'!A1" display="Wykres 22. Przypuszczalna przyczyna pożarów w okresie styczeń–czerwiec 2022 r." xr:uid="{00000000-0004-0000-0000-000015000000}"/>
    <hyperlink ref="A30" location="'Wykres 23'!A1" display="Wykres 23. Przyrost naturalny na 1000 ludności w 2021 r." xr:uid="{00000000-0004-0000-0000-000016000000}"/>
    <hyperlink ref="A31" location="'Wykres 24'!A1" display="Wykres 24. Saldo migracji stałej na 1000 ludności w 2021 r." xr:uid="{00000000-0004-0000-0000-000017000000}"/>
    <hyperlink ref="A32" location="'Wykres 25'!A1" display="Wykres 25. Mediana wieku w 2021 r." xr:uid="{00000000-0004-0000-0000-000018000000}"/>
    <hyperlink ref="A33" location="'Wykres 26'!A1" display="Wykres 26. Wskaźnik obciążenia demograficznego w 2021 r." xr:uid="{00000000-0004-0000-0000-000019000000}"/>
    <hyperlink ref="A34" location="'Wykres 27'!A1" display="Wykres 27. Przeciętne zatrudnienie w sektorze przedsiębiorstw w okresie styczeń–czerwiec 2022 r." xr:uid="{00000000-0004-0000-0000-00001A000000}"/>
    <hyperlink ref="A35" location="'Wykres 28'!A1" display="'Wykres 28'!A1" xr:uid="{00000000-0004-0000-0000-00001B000000}"/>
    <hyperlink ref="A36" location="'Wykres 29'!A1" display="Wykres 29. Udział bezrobotnych będących w szczególnej sytuacji na rynku pracy w końcu czerwca 2022 r." xr:uid="{00000000-0004-0000-0000-00001C000000}"/>
    <hyperlink ref="A37" location="'Wykres 30'!A1" display="'Wykres 30'!A1" xr:uid="{00000000-0004-0000-0000-00001D000000}"/>
    <hyperlink ref="A38" location="'Wykres 31'!A1" display="'Wykres 31'!A1" xr:uid="{00000000-0004-0000-0000-00001E000000}"/>
    <hyperlink ref="A39" location="'Wykres 32'!A1" display="Wykres 32. Korzystający z noclegów w turystycznych obiektach noclegowych w okresie styczeń–czerwiec 2022 r." xr:uid="{00000000-0004-0000-0000-00001F000000}"/>
    <hyperlink ref="A40" location="'Wykres 33'!A1" display="Wykres 33. Oferty i transakcje na rynku pierwotnym" xr:uid="{00000000-0004-0000-0000-000020000000}"/>
    <hyperlink ref="A41" location="'Wykres 34'!A1" display="Wykres 34. Oferty i transakcje na rynku wtórnym" xr:uid="{00000000-0004-0000-0000-000021000000}"/>
    <hyperlink ref="A42" location="'Wykres 35'!A1" display="Wykres 35. Struktura mieszkań według powierzchni użytkowej na rynku pierwotnym - oferty" xr:uid="{00000000-0004-0000-0000-000022000000}"/>
    <hyperlink ref="A43" location="'Wykres 36'!A1" display="Wykres 36. Struktura mieszkań według powierzchni użytkowej na rynku wtórnym - oferty" xr:uid="{00000000-0004-0000-0000-000023000000}"/>
    <hyperlink ref="A44" location="'Wykres 37'!A1" display="'Wykres 37'!A1" xr:uid="{00000000-0004-0000-0000-000024000000}"/>
    <hyperlink ref="A45" location="'Wykres 38'!A1" display="'Wykres 38'!A1" xr:uid="{00000000-0004-0000-0000-000025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"/>
  <sheetViews>
    <sheetView workbookViewId="0">
      <selection activeCell="G21" sqref="G21"/>
    </sheetView>
  </sheetViews>
  <sheetFormatPr defaultRowHeight="11.25"/>
  <cols>
    <col min="1" max="1" width="18.7109375" style="3" customWidth="1"/>
    <col min="2" max="2" width="15" style="7" customWidth="1"/>
    <col min="3" max="3" width="13.28515625" style="7" customWidth="1"/>
    <col min="4" max="4" width="19.85546875" style="3" customWidth="1"/>
    <col min="5" max="16384" width="9.140625" style="3"/>
  </cols>
  <sheetData>
    <row r="1" spans="1:6" ht="12.75">
      <c r="A1" s="1" t="s">
        <v>61</v>
      </c>
      <c r="F1" s="83" t="s">
        <v>198</v>
      </c>
    </row>
    <row r="3" spans="1:6" ht="21.75" customHeight="1">
      <c r="A3" s="118" t="s">
        <v>158</v>
      </c>
      <c r="B3" s="9" t="s">
        <v>24</v>
      </c>
      <c r="C3" s="9" t="s">
        <v>42</v>
      </c>
    </row>
    <row r="4" spans="1:6" ht="22.5" customHeight="1">
      <c r="A4" s="118"/>
      <c r="B4" s="118" t="s">
        <v>161</v>
      </c>
      <c r="C4" s="118"/>
    </row>
    <row r="5" spans="1:6">
      <c r="A5" s="10" t="s">
        <v>222</v>
      </c>
      <c r="B5" s="39">
        <v>4.2</v>
      </c>
      <c r="C5" s="40">
        <v>4.5999999999999996</v>
      </c>
    </row>
    <row r="6" spans="1:6">
      <c r="A6" s="10" t="s">
        <v>223</v>
      </c>
      <c r="B6" s="39">
        <v>2.6</v>
      </c>
      <c r="C6" s="40">
        <v>4.2</v>
      </c>
    </row>
    <row r="7" spans="1:6">
      <c r="A7" s="10" t="s">
        <v>224</v>
      </c>
      <c r="B7" s="38">
        <v>1.4</v>
      </c>
      <c r="C7" s="40">
        <v>3.5</v>
      </c>
    </row>
    <row r="8" spans="1:6">
      <c r="A8" s="10" t="s">
        <v>225</v>
      </c>
      <c r="B8" s="39">
        <v>6.3</v>
      </c>
      <c r="C8" s="39">
        <v>5.6</v>
      </c>
    </row>
    <row r="9" spans="1:6">
      <c r="A9" s="10" t="s">
        <v>226</v>
      </c>
      <c r="B9" s="38">
        <v>5.9</v>
      </c>
      <c r="C9" s="39">
        <v>5.6</v>
      </c>
    </row>
  </sheetData>
  <mergeCells count="2">
    <mergeCell ref="A3:A4"/>
    <mergeCell ref="B4:C4"/>
  </mergeCells>
  <hyperlinks>
    <hyperlink ref="F1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"/>
  <sheetViews>
    <sheetView workbookViewId="0">
      <selection activeCell="A5" sqref="A5:A9"/>
    </sheetView>
  </sheetViews>
  <sheetFormatPr defaultRowHeight="11.25"/>
  <cols>
    <col min="1" max="3" width="14.5703125" style="3" customWidth="1"/>
    <col min="4" max="16384" width="9.140625" style="3"/>
  </cols>
  <sheetData>
    <row r="1" spans="1:6" ht="12.75">
      <c r="A1" s="1" t="s">
        <v>62</v>
      </c>
      <c r="F1" s="83" t="s">
        <v>198</v>
      </c>
    </row>
    <row r="3" spans="1:6" ht="23.25" customHeight="1">
      <c r="A3" s="118" t="s">
        <v>158</v>
      </c>
      <c r="B3" s="9" t="s">
        <v>24</v>
      </c>
      <c r="C3" s="9" t="s">
        <v>42</v>
      </c>
    </row>
    <row r="4" spans="1:6" ht="22.5" customHeight="1">
      <c r="A4" s="118"/>
      <c r="B4" s="118" t="s">
        <v>164</v>
      </c>
      <c r="C4" s="118"/>
    </row>
    <row r="5" spans="1:6">
      <c r="A5" s="10" t="s">
        <v>222</v>
      </c>
      <c r="B5" s="36">
        <v>13.786323932764599</v>
      </c>
      <c r="C5" s="36">
        <v>76.815406718954023</v>
      </c>
    </row>
    <row r="6" spans="1:6">
      <c r="A6" s="10" t="s">
        <v>223</v>
      </c>
      <c r="B6" s="36">
        <v>800.1</v>
      </c>
      <c r="C6" s="36">
        <v>140.6</v>
      </c>
    </row>
    <row r="7" spans="1:6">
      <c r="A7" s="10" t="s">
        <v>224</v>
      </c>
      <c r="B7" s="36">
        <v>132.70015280829827</v>
      </c>
      <c r="C7" s="36">
        <v>100.97910095202</v>
      </c>
    </row>
    <row r="8" spans="1:6">
      <c r="A8" s="10" t="s">
        <v>225</v>
      </c>
      <c r="B8" s="36">
        <v>125.91708979045035</v>
      </c>
      <c r="C8" s="36">
        <v>126.36211264197208</v>
      </c>
    </row>
    <row r="9" spans="1:6">
      <c r="A9" s="10" t="s">
        <v>226</v>
      </c>
      <c r="B9" s="36">
        <v>126.33124598428851</v>
      </c>
      <c r="C9" s="36">
        <v>141.42010475290851</v>
      </c>
    </row>
  </sheetData>
  <mergeCells count="2">
    <mergeCell ref="A3:A4"/>
    <mergeCell ref="B4:C4"/>
  </mergeCells>
  <hyperlinks>
    <hyperlink ref="F1" location="'Spis wykresów'!A1" display="Powrót do spisu wykresów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>
      <selection activeCell="A4" sqref="A4:A5"/>
    </sheetView>
  </sheetViews>
  <sheetFormatPr defaultRowHeight="11.25"/>
  <cols>
    <col min="1" max="1" width="9.140625" style="3"/>
    <col min="2" max="2" width="21.85546875" style="3" customWidth="1"/>
    <col min="3" max="5" width="24" style="3" customWidth="1"/>
    <col min="6" max="16384" width="9.140625" style="3"/>
  </cols>
  <sheetData>
    <row r="1" spans="1:6" ht="12.75">
      <c r="A1" s="1" t="s">
        <v>63</v>
      </c>
      <c r="F1" s="83" t="s">
        <v>198</v>
      </c>
    </row>
    <row r="3" spans="1:6" ht="22.5">
      <c r="A3" s="102" t="s">
        <v>158</v>
      </c>
      <c r="B3" s="102"/>
      <c r="C3" s="29" t="s">
        <v>64</v>
      </c>
      <c r="D3" s="29" t="s">
        <v>65</v>
      </c>
    </row>
    <row r="4" spans="1:6">
      <c r="A4" s="119" t="s">
        <v>224</v>
      </c>
      <c r="B4" s="10" t="s">
        <v>24</v>
      </c>
      <c r="C4" s="41">
        <v>397</v>
      </c>
      <c r="D4" s="36">
        <v>95.3</v>
      </c>
    </row>
    <row r="5" spans="1:6">
      <c r="A5" s="119"/>
      <c r="B5" s="10" t="s">
        <v>42</v>
      </c>
      <c r="C5" s="41">
        <v>1336</v>
      </c>
      <c r="D5" s="36">
        <v>654.29999999999995</v>
      </c>
    </row>
    <row r="6" spans="1:6">
      <c r="A6" s="119" t="s">
        <v>225</v>
      </c>
      <c r="B6" s="10" t="s">
        <v>24</v>
      </c>
      <c r="C6" s="10">
        <v>677</v>
      </c>
      <c r="D6" s="36">
        <v>167.9</v>
      </c>
    </row>
    <row r="7" spans="1:6">
      <c r="A7" s="119"/>
      <c r="B7" s="10" t="s">
        <v>42</v>
      </c>
      <c r="C7" s="10">
        <v>1750</v>
      </c>
      <c r="D7" s="36">
        <v>1075.8</v>
      </c>
    </row>
    <row r="8" spans="1:6">
      <c r="A8" s="119" t="s">
        <v>226</v>
      </c>
      <c r="B8" s="10" t="s">
        <v>24</v>
      </c>
      <c r="C8" s="41">
        <v>402</v>
      </c>
      <c r="D8" s="36">
        <v>157.1</v>
      </c>
    </row>
    <row r="9" spans="1:6">
      <c r="A9" s="119"/>
      <c r="B9" s="10" t="s">
        <v>42</v>
      </c>
      <c r="C9" s="41">
        <v>1347</v>
      </c>
      <c r="D9" s="36">
        <v>617.5</v>
      </c>
    </row>
  </sheetData>
  <mergeCells count="4">
    <mergeCell ref="A3:B3"/>
    <mergeCell ref="A4:A5"/>
    <mergeCell ref="A6:A7"/>
    <mergeCell ref="A8:A9"/>
  </mergeCells>
  <hyperlinks>
    <hyperlink ref="F1" location="'Spis wykresów'!A1" display="Powrót do spisu wykresów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"/>
  <sheetViews>
    <sheetView workbookViewId="0">
      <selection activeCell="O21" sqref="O21"/>
    </sheetView>
  </sheetViews>
  <sheetFormatPr defaultRowHeight="15"/>
  <cols>
    <col min="1" max="1" width="15.85546875" customWidth="1"/>
  </cols>
  <sheetData>
    <row r="1" spans="1:13">
      <c r="A1" s="1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83" t="s">
        <v>198</v>
      </c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103" t="s">
        <v>158</v>
      </c>
      <c r="B3" s="120" t="s">
        <v>78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3" s="43" customFormat="1">
      <c r="A4" s="121"/>
      <c r="B4" s="42" t="s">
        <v>66</v>
      </c>
      <c r="C4" s="42" t="s">
        <v>67</v>
      </c>
      <c r="D4" s="42" t="s">
        <v>68</v>
      </c>
      <c r="E4" s="42" t="s">
        <v>69</v>
      </c>
      <c r="F4" s="42" t="s">
        <v>70</v>
      </c>
      <c r="G4" s="42" t="s">
        <v>71</v>
      </c>
      <c r="H4" s="42" t="s">
        <v>72</v>
      </c>
      <c r="I4" s="42" t="s">
        <v>73</v>
      </c>
      <c r="J4" s="42" t="s">
        <v>74</v>
      </c>
      <c r="K4" s="42" t="s">
        <v>75</v>
      </c>
      <c r="L4" s="42" t="s">
        <v>76</v>
      </c>
      <c r="M4" s="42" t="s">
        <v>77</v>
      </c>
    </row>
    <row r="5" spans="1:13">
      <c r="A5" s="44">
        <v>2021</v>
      </c>
      <c r="B5" s="36">
        <v>28.206</v>
      </c>
      <c r="C5" s="36">
        <v>28.327999999999999</v>
      </c>
      <c r="D5" s="37">
        <v>28.48</v>
      </c>
      <c r="E5" s="37">
        <v>28.606999999999999</v>
      </c>
      <c r="F5" s="37">
        <v>28.771999999999998</v>
      </c>
      <c r="G5" s="37">
        <v>28.905000000000001</v>
      </c>
      <c r="H5" s="37">
        <v>29.016999999999999</v>
      </c>
      <c r="I5" s="37">
        <v>29.108000000000001</v>
      </c>
      <c r="J5" s="37">
        <v>29.21</v>
      </c>
      <c r="K5" s="96">
        <v>29.361000000000001</v>
      </c>
      <c r="L5" s="96">
        <v>29.503</v>
      </c>
      <c r="M5" s="96">
        <v>29.614000000000001</v>
      </c>
    </row>
    <row r="6" spans="1:13">
      <c r="A6" s="44">
        <v>2022</v>
      </c>
      <c r="B6" s="36">
        <v>29.643999999999998</v>
      </c>
      <c r="C6" s="36">
        <v>29.751000000000001</v>
      </c>
      <c r="D6" s="37">
        <v>29.948</v>
      </c>
      <c r="E6" s="37">
        <v>30.035</v>
      </c>
      <c r="F6" s="37">
        <v>30.183</v>
      </c>
      <c r="G6" s="37">
        <v>30.271999999999998</v>
      </c>
      <c r="H6" s="37">
        <v>30.417999999999999</v>
      </c>
      <c r="I6" s="37">
        <v>30.559000000000001</v>
      </c>
      <c r="J6" s="95">
        <v>30.712</v>
      </c>
      <c r="K6" s="47">
        <v>30.919</v>
      </c>
      <c r="L6" s="47">
        <v>31.016999999999999</v>
      </c>
      <c r="M6" s="47">
        <v>31.128</v>
      </c>
    </row>
  </sheetData>
  <mergeCells count="2">
    <mergeCell ref="B3:M3"/>
    <mergeCell ref="A3:A4"/>
  </mergeCells>
  <hyperlinks>
    <hyperlink ref="L1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zoomScale="190" zoomScaleNormal="190" workbookViewId="0">
      <selection activeCell="B18" sqref="B18"/>
    </sheetView>
  </sheetViews>
  <sheetFormatPr defaultRowHeight="11.25"/>
  <cols>
    <col min="1" max="1" width="29.7109375" style="3" customWidth="1"/>
    <col min="2" max="2" width="12.42578125" style="3" customWidth="1"/>
    <col min="3" max="3" width="19.42578125" style="3" customWidth="1"/>
    <col min="4" max="4" width="20.5703125" style="3" customWidth="1"/>
    <col min="5" max="5" width="21" style="3" customWidth="1"/>
    <col min="6" max="16384" width="9.140625" style="3"/>
  </cols>
  <sheetData>
    <row r="1" spans="1:6" ht="12.75">
      <c r="A1" s="1" t="s">
        <v>82</v>
      </c>
      <c r="F1" s="83" t="s">
        <v>198</v>
      </c>
    </row>
    <row r="3" spans="1:6" s="13" customFormat="1" ht="23.25" customHeight="1">
      <c r="A3" s="102" t="s">
        <v>158</v>
      </c>
      <c r="B3" s="102"/>
      <c r="C3" s="15" t="s">
        <v>80</v>
      </c>
      <c r="D3" s="15" t="s">
        <v>81</v>
      </c>
    </row>
    <row r="4" spans="1:6">
      <c r="A4" s="122" t="s">
        <v>24</v>
      </c>
      <c r="B4" s="10" t="s">
        <v>225</v>
      </c>
      <c r="C4" s="36">
        <v>2.6019999999999999</v>
      </c>
      <c r="D4" s="36">
        <v>1.194</v>
      </c>
      <c r="E4" s="35"/>
      <c r="F4" s="35"/>
    </row>
    <row r="5" spans="1:6">
      <c r="A5" s="122"/>
      <c r="B5" s="10" t="s">
        <v>226</v>
      </c>
      <c r="C5" s="36">
        <v>2.8279999999999998</v>
      </c>
      <c r="D5" s="36">
        <v>1.454</v>
      </c>
      <c r="E5" s="35"/>
      <c r="F5" s="35"/>
    </row>
    <row r="6" spans="1:6">
      <c r="A6" s="122" t="s">
        <v>83</v>
      </c>
      <c r="B6" s="10" t="s">
        <v>225</v>
      </c>
      <c r="C6" s="36">
        <v>15.907</v>
      </c>
      <c r="D6" s="36">
        <v>7.6639999999999997</v>
      </c>
      <c r="E6" s="35"/>
      <c r="F6" s="35"/>
    </row>
    <row r="7" spans="1:6">
      <c r="A7" s="122"/>
      <c r="B7" s="10" t="s">
        <v>226</v>
      </c>
      <c r="C7" s="36">
        <v>15.797000000000001</v>
      </c>
      <c r="D7" s="36">
        <v>8.9870000000000001</v>
      </c>
      <c r="E7" s="35"/>
      <c r="F7" s="35"/>
    </row>
  </sheetData>
  <mergeCells count="3">
    <mergeCell ref="A3:B3"/>
    <mergeCell ref="A4:A5"/>
    <mergeCell ref="A6:A7"/>
  </mergeCells>
  <hyperlinks>
    <hyperlink ref="F1" location="'Spis wykresów'!A1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7"/>
  <sheetViews>
    <sheetView workbookViewId="0">
      <selection activeCell="H1" sqref="H1"/>
    </sheetView>
  </sheetViews>
  <sheetFormatPr defaultRowHeight="11.25"/>
  <cols>
    <col min="1" max="1" width="17.85546875" style="3" customWidth="1"/>
    <col min="2" max="3" width="26.7109375" style="3" customWidth="1"/>
    <col min="4" max="16384" width="9.140625" style="3"/>
  </cols>
  <sheetData>
    <row r="1" spans="1:8" ht="25.5" customHeight="1">
      <c r="A1" s="117" t="s">
        <v>211</v>
      </c>
      <c r="B1" s="117"/>
      <c r="C1" s="117"/>
      <c r="D1" s="117"/>
      <c r="E1" s="117"/>
      <c r="F1" s="117"/>
      <c r="H1" s="83" t="s">
        <v>198</v>
      </c>
    </row>
    <row r="3" spans="1:8" s="13" customFormat="1" ht="23.25" customHeight="1">
      <c r="A3" s="45" t="s">
        <v>158</v>
      </c>
      <c r="B3" s="45" t="s">
        <v>24</v>
      </c>
      <c r="C3" s="45" t="s">
        <v>42</v>
      </c>
    </row>
    <row r="4" spans="1:8">
      <c r="A4" s="46" t="s">
        <v>84</v>
      </c>
      <c r="B4" s="47">
        <v>105.25458953931417</v>
      </c>
      <c r="C4" s="47">
        <v>103.61405854821361</v>
      </c>
    </row>
    <row r="5" spans="1:8">
      <c r="A5" s="46" t="s">
        <v>85</v>
      </c>
      <c r="B5" s="47">
        <v>99.836333878887075</v>
      </c>
      <c r="C5" s="47">
        <v>99.302325581395351</v>
      </c>
    </row>
    <row r="6" spans="1:8">
      <c r="A6" s="46" t="s">
        <v>86</v>
      </c>
      <c r="B6" s="47">
        <v>98.130841121495322</v>
      </c>
      <c r="C6" s="47">
        <v>100.3030303030303</v>
      </c>
    </row>
    <row r="7" spans="1:8">
      <c r="A7" s="46" t="s">
        <v>87</v>
      </c>
      <c r="B7" s="47">
        <v>100</v>
      </c>
      <c r="C7" s="47">
        <v>100.8</v>
      </c>
    </row>
  </sheetData>
  <mergeCells count="1">
    <mergeCell ref="A1:F1"/>
  </mergeCells>
  <hyperlinks>
    <hyperlink ref="H1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3"/>
  <sheetViews>
    <sheetView zoomScaleNormal="100" workbookViewId="0">
      <selection activeCell="F1" sqref="F1"/>
    </sheetView>
  </sheetViews>
  <sheetFormatPr defaultRowHeight="11.25"/>
  <cols>
    <col min="1" max="1" width="46" style="3" customWidth="1"/>
    <col min="2" max="3" width="18.5703125" style="3" customWidth="1"/>
    <col min="4" max="16384" width="9.140625" style="3"/>
  </cols>
  <sheetData>
    <row r="1" spans="1:6" ht="24" customHeight="1">
      <c r="A1" s="117" t="s">
        <v>212</v>
      </c>
      <c r="B1" s="117"/>
      <c r="C1" s="117"/>
      <c r="F1" s="83" t="s">
        <v>198</v>
      </c>
    </row>
    <row r="2" spans="1:6" ht="12.75">
      <c r="A2" s="1"/>
    </row>
    <row r="3" spans="1:6" s="8" customFormat="1" ht="21.75" customHeight="1">
      <c r="A3" s="5" t="s">
        <v>158</v>
      </c>
      <c r="B3" s="5" t="s">
        <v>24</v>
      </c>
      <c r="C3" s="5" t="s">
        <v>42</v>
      </c>
    </row>
    <row r="4" spans="1:6">
      <c r="A4" s="4" t="s">
        <v>34</v>
      </c>
      <c r="B4" s="48">
        <v>6.6628116165510152</v>
      </c>
      <c r="C4" s="48">
        <v>11.02157169092454</v>
      </c>
    </row>
    <row r="5" spans="1:6">
      <c r="A5" s="4" t="s">
        <v>35</v>
      </c>
      <c r="B5" s="48">
        <v>9.9524543819069642</v>
      </c>
      <c r="C5" s="48">
        <v>18.324699174958198</v>
      </c>
    </row>
    <row r="6" spans="1:6">
      <c r="A6" s="4" t="s">
        <v>36</v>
      </c>
      <c r="B6" s="48">
        <v>19.757131842713957</v>
      </c>
      <c r="C6" s="48">
        <v>23.257955760217087</v>
      </c>
    </row>
    <row r="7" spans="1:6">
      <c r="A7" s="4" t="s">
        <v>37</v>
      </c>
      <c r="B7" s="48">
        <v>6.3094320226162939</v>
      </c>
      <c r="C7" s="48">
        <v>7.3765863552887643</v>
      </c>
    </row>
    <row r="8" spans="1:6">
      <c r="A8" s="4" t="s">
        <v>165</v>
      </c>
      <c r="B8" s="48">
        <v>9.1043433564636338</v>
      </c>
      <c r="C8" s="48">
        <v>4.420140887536661</v>
      </c>
    </row>
    <row r="9" spans="1:6">
      <c r="A9" s="4" t="s">
        <v>39</v>
      </c>
      <c r="B9" s="48">
        <v>3.2125417630429194</v>
      </c>
      <c r="C9" s="48">
        <v>1.5349614889126442</v>
      </c>
    </row>
    <row r="10" spans="1:6">
      <c r="A10" s="4" t="s">
        <v>166</v>
      </c>
      <c r="B10" s="48">
        <v>16.843356463634027</v>
      </c>
      <c r="C10" s="48">
        <v>10.072636570457473</v>
      </c>
    </row>
    <row r="11" spans="1:6">
      <c r="A11" s="4" t="s">
        <v>167</v>
      </c>
      <c r="B11" s="48">
        <v>8.7252634284245687</v>
      </c>
      <c r="C11" s="48">
        <v>6.4402598470520518</v>
      </c>
    </row>
    <row r="12" spans="1:6">
      <c r="A12" s="4" t="s">
        <v>168</v>
      </c>
      <c r="B12" s="48">
        <v>3.9064507838601901</v>
      </c>
      <c r="C12" s="48">
        <v>4.2014088753666092</v>
      </c>
    </row>
    <row r="13" spans="1:6">
      <c r="A13" s="4" t="s">
        <v>169</v>
      </c>
      <c r="B13" s="48">
        <v>15.52621434078643</v>
      </c>
      <c r="C13" s="48">
        <v>13.349779349285969</v>
      </c>
    </row>
  </sheetData>
  <mergeCells count="1">
    <mergeCell ref="A1:C1"/>
  </mergeCells>
  <hyperlinks>
    <hyperlink ref="F1" location="'Spis wykresów'!A1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7"/>
  <sheetViews>
    <sheetView workbookViewId="0">
      <selection activeCell="A4" sqref="A4:A7"/>
    </sheetView>
  </sheetViews>
  <sheetFormatPr defaultRowHeight="11.25"/>
  <cols>
    <col min="1" max="1" width="15.7109375" style="3" customWidth="1"/>
    <col min="2" max="3" width="15.85546875" style="3" customWidth="1"/>
    <col min="4" max="16384" width="9.140625" style="3"/>
  </cols>
  <sheetData>
    <row r="1" spans="1:12" ht="12.75">
      <c r="A1" s="1" t="s">
        <v>170</v>
      </c>
      <c r="L1" s="83" t="s">
        <v>198</v>
      </c>
    </row>
    <row r="3" spans="1:12" s="8" customFormat="1" ht="22.5" customHeight="1">
      <c r="A3" s="5" t="s">
        <v>158</v>
      </c>
      <c r="B3" s="5" t="s">
        <v>24</v>
      </c>
      <c r="C3" s="5" t="s">
        <v>42</v>
      </c>
    </row>
    <row r="4" spans="1:12">
      <c r="A4" s="10" t="s">
        <v>223</v>
      </c>
      <c r="B4" s="52">
        <v>110.8</v>
      </c>
      <c r="C4" s="53">
        <v>107.3</v>
      </c>
    </row>
    <row r="5" spans="1:12">
      <c r="A5" s="10" t="s">
        <v>224</v>
      </c>
      <c r="B5" s="48">
        <v>76.900000000000006</v>
      </c>
      <c r="C5" s="53">
        <v>93.5</v>
      </c>
    </row>
    <row r="6" spans="1:12">
      <c r="A6" s="10" t="s">
        <v>225</v>
      </c>
      <c r="B6" s="54">
        <v>103.3</v>
      </c>
      <c r="C6" s="55">
        <v>117.7</v>
      </c>
    </row>
    <row r="7" spans="1:12">
      <c r="A7" s="10" t="s">
        <v>226</v>
      </c>
      <c r="B7" s="54">
        <v>136.4</v>
      </c>
      <c r="C7" s="55">
        <v>115.4</v>
      </c>
    </row>
  </sheetData>
  <hyperlinks>
    <hyperlink ref="L1" location="'Spis wykresów'!A1" display="Powrót do spisu wykresów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zoomScaleNormal="100" workbookViewId="0">
      <selection activeCell="H20" sqref="H20"/>
    </sheetView>
  </sheetViews>
  <sheetFormatPr defaultRowHeight="11.25"/>
  <cols>
    <col min="1" max="1" width="33.28515625" style="3" customWidth="1"/>
    <col min="2" max="3" width="15.5703125" style="3" customWidth="1"/>
    <col min="4" max="16384" width="9.140625" style="3"/>
  </cols>
  <sheetData>
    <row r="1" spans="1:8" ht="29.25" customHeight="1">
      <c r="A1" s="104" t="s">
        <v>227</v>
      </c>
      <c r="B1" s="104"/>
      <c r="C1" s="104"/>
      <c r="D1" s="104"/>
      <c r="E1" s="104"/>
      <c r="F1" s="104"/>
      <c r="H1" s="83" t="s">
        <v>198</v>
      </c>
    </row>
    <row r="3" spans="1:8" s="8" customFormat="1" ht="22.5" customHeight="1">
      <c r="A3" s="125" t="s">
        <v>158</v>
      </c>
      <c r="B3" s="5" t="s">
        <v>24</v>
      </c>
      <c r="C3" s="5" t="s">
        <v>42</v>
      </c>
    </row>
    <row r="4" spans="1:8" s="8" customFormat="1" ht="22.5" customHeight="1">
      <c r="A4" s="126"/>
      <c r="B4" s="123" t="s">
        <v>161</v>
      </c>
      <c r="C4" s="124"/>
    </row>
    <row r="5" spans="1:8">
      <c r="A5" s="53" t="s">
        <v>171</v>
      </c>
      <c r="B5" s="4">
        <v>6.8</v>
      </c>
      <c r="C5" s="4">
        <v>7.2</v>
      </c>
    </row>
    <row r="6" spans="1:8" ht="24.75" customHeight="1">
      <c r="A6" s="53" t="s">
        <v>172</v>
      </c>
      <c r="B6" s="4">
        <v>3.7</v>
      </c>
      <c r="C6" s="4">
        <v>12.3</v>
      </c>
    </row>
    <row r="7" spans="1:8">
      <c r="A7" s="53" t="s">
        <v>173</v>
      </c>
      <c r="B7" s="4">
        <v>15.3</v>
      </c>
      <c r="C7" s="4">
        <v>5.6</v>
      </c>
    </row>
    <row r="8" spans="1:8" ht="24.75" customHeight="1">
      <c r="A8" s="53" t="s">
        <v>174</v>
      </c>
      <c r="B8" s="4">
        <v>44.9</v>
      </c>
      <c r="C8" s="4">
        <v>8.5</v>
      </c>
    </row>
    <row r="9" spans="1:8">
      <c r="A9" s="53" t="s">
        <v>175</v>
      </c>
      <c r="B9" s="4">
        <v>29.3</v>
      </c>
      <c r="C9" s="4">
        <v>66.400000000000006</v>
      </c>
    </row>
  </sheetData>
  <mergeCells count="3">
    <mergeCell ref="B4:C4"/>
    <mergeCell ref="A3:A4"/>
    <mergeCell ref="A1:F1"/>
  </mergeCells>
  <hyperlinks>
    <hyperlink ref="H1" location="'Spis wykresów'!A1" display="Powrót do spisu wykresów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8"/>
  <sheetViews>
    <sheetView workbookViewId="0">
      <selection activeCell="G28" sqref="G28"/>
    </sheetView>
  </sheetViews>
  <sheetFormatPr defaultRowHeight="11.25"/>
  <cols>
    <col min="1" max="1" width="18.5703125" style="3" customWidth="1"/>
    <col min="2" max="3" width="19.28515625" style="3" customWidth="1"/>
    <col min="4" max="16384" width="9.140625" style="3"/>
  </cols>
  <sheetData>
    <row r="1" spans="1:11" ht="12.75">
      <c r="A1" s="1" t="s">
        <v>176</v>
      </c>
      <c r="K1" s="83" t="s">
        <v>198</v>
      </c>
    </row>
    <row r="3" spans="1:11" s="8" customFormat="1" ht="29.25" customHeight="1">
      <c r="A3" s="5" t="s">
        <v>158</v>
      </c>
      <c r="B3" s="5" t="s">
        <v>24</v>
      </c>
      <c r="C3" s="5" t="s">
        <v>42</v>
      </c>
    </row>
    <row r="4" spans="1:11">
      <c r="A4" s="10" t="s">
        <v>223</v>
      </c>
      <c r="B4" s="48">
        <v>113.2</v>
      </c>
      <c r="C4" s="57">
        <v>110.5</v>
      </c>
    </row>
    <row r="5" spans="1:11">
      <c r="A5" s="10" t="s">
        <v>224</v>
      </c>
      <c r="B5" s="48">
        <v>92.1</v>
      </c>
      <c r="C5" s="57">
        <v>100.7</v>
      </c>
    </row>
    <row r="6" spans="1:11">
      <c r="A6" s="10" t="s">
        <v>225</v>
      </c>
      <c r="B6" s="48">
        <v>109.6</v>
      </c>
      <c r="C6" s="56">
        <v>111.1</v>
      </c>
    </row>
    <row r="7" spans="1:11">
      <c r="A7" s="10" t="s">
        <v>226</v>
      </c>
      <c r="B7" s="48">
        <v>116.5</v>
      </c>
      <c r="C7" s="56">
        <v>124.7</v>
      </c>
    </row>
    <row r="15" spans="1:11">
      <c r="B15" s="49"/>
      <c r="C15" s="7"/>
    </row>
    <row r="16" spans="1:11">
      <c r="B16" s="35"/>
      <c r="C16" s="7"/>
    </row>
    <row r="17" spans="2:3">
      <c r="B17" s="50"/>
      <c r="C17" s="51"/>
    </row>
    <row r="18" spans="2:3">
      <c r="B18" s="50"/>
      <c r="C18" s="51"/>
    </row>
  </sheetData>
  <hyperlinks>
    <hyperlink ref="K1" location="'Spis wykresów'!A1" display="Powrót do spisu wykresów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F1" sqref="F1"/>
    </sheetView>
  </sheetViews>
  <sheetFormatPr defaultRowHeight="11.25"/>
  <cols>
    <col min="1" max="2" width="22.140625" style="3" customWidth="1"/>
    <col min="3" max="16384" width="9.140625" style="3"/>
  </cols>
  <sheetData>
    <row r="1" spans="1:6" ht="12.75">
      <c r="A1" s="1" t="s">
        <v>203</v>
      </c>
      <c r="F1" s="83" t="s">
        <v>198</v>
      </c>
    </row>
    <row r="3" spans="1:6" ht="22.5">
      <c r="A3" s="6" t="s">
        <v>158</v>
      </c>
      <c r="B3" s="5" t="s">
        <v>0</v>
      </c>
    </row>
    <row r="4" spans="1:6">
      <c r="A4" s="4" t="s">
        <v>1</v>
      </c>
      <c r="B4" s="92">
        <v>-4.2153999999999998</v>
      </c>
    </row>
    <row r="5" spans="1:6">
      <c r="A5" s="4" t="s">
        <v>2</v>
      </c>
      <c r="B5" s="92">
        <v>-2.2240000000000002</v>
      </c>
    </row>
    <row r="6" spans="1:6">
      <c r="A6" s="4" t="s">
        <v>3</v>
      </c>
      <c r="B6" s="92">
        <v>-1.8627</v>
      </c>
    </row>
    <row r="7" spans="1:6">
      <c r="A7" s="4" t="s">
        <v>4</v>
      </c>
      <c r="B7" s="92">
        <v>-3.0825</v>
      </c>
    </row>
    <row r="8" spans="1:6">
      <c r="A8" s="4" t="s">
        <v>5</v>
      </c>
      <c r="B8" s="92">
        <v>-4.2030000000000003</v>
      </c>
    </row>
    <row r="9" spans="1:6">
      <c r="A9" s="4" t="s">
        <v>6</v>
      </c>
      <c r="B9" s="92">
        <v>-2.3744999999999998</v>
      </c>
    </row>
    <row r="10" spans="1:6">
      <c r="A10" s="4" t="s">
        <v>7</v>
      </c>
      <c r="B10" s="92">
        <v>-4.9176000000000002</v>
      </c>
    </row>
    <row r="11" spans="1:6">
      <c r="A11" s="4" t="s">
        <v>8</v>
      </c>
      <c r="B11" s="92">
        <v>-3.1204999999999998</v>
      </c>
    </row>
    <row r="12" spans="1:6">
      <c r="A12" s="4" t="s">
        <v>9</v>
      </c>
      <c r="B12" s="92">
        <v>-4.66</v>
      </c>
    </row>
    <row r="13" spans="1:6">
      <c r="A13" s="4" t="s">
        <v>10</v>
      </c>
      <c r="B13" s="92">
        <v>-2.3782000000000001</v>
      </c>
    </row>
    <row r="14" spans="1:6">
      <c r="A14" s="4" t="s">
        <v>11</v>
      </c>
      <c r="B14" s="92">
        <v>-1.9919</v>
      </c>
    </row>
    <row r="15" spans="1:6">
      <c r="A15" s="4" t="s">
        <v>12</v>
      </c>
      <c r="B15" s="92">
        <v>-4.1675000000000004</v>
      </c>
    </row>
    <row r="16" spans="1:6">
      <c r="A16" s="4" t="s">
        <v>13</v>
      </c>
      <c r="B16" s="92">
        <v>-2.5419</v>
      </c>
    </row>
    <row r="17" spans="1:2">
      <c r="A17" s="4" t="s">
        <v>14</v>
      </c>
      <c r="B17" s="92">
        <v>-3.1741999999999999</v>
      </c>
    </row>
    <row r="18" spans="1:2">
      <c r="A18" s="4" t="s">
        <v>15</v>
      </c>
      <c r="B18" s="92">
        <v>-0.3785</v>
      </c>
    </row>
    <row r="19" spans="1:2">
      <c r="A19" s="4" t="s">
        <v>16</v>
      </c>
      <c r="B19" s="92">
        <v>-1.9772000000000001</v>
      </c>
    </row>
    <row r="20" spans="1:2">
      <c r="A20" s="4" t="s">
        <v>17</v>
      </c>
      <c r="B20" s="92">
        <v>-4.6744000000000003</v>
      </c>
    </row>
    <row r="21" spans="1:2">
      <c r="A21" s="4" t="s">
        <v>18</v>
      </c>
      <c r="B21" s="92">
        <v>-5.4432</v>
      </c>
    </row>
    <row r="22" spans="1:2">
      <c r="A22" s="4" t="s">
        <v>19</v>
      </c>
      <c r="B22" s="92">
        <v>-3.8849</v>
      </c>
    </row>
    <row r="23" spans="1:2">
      <c r="A23" s="4" t="s">
        <v>20</v>
      </c>
      <c r="B23" s="92">
        <v>-4.7064000000000004</v>
      </c>
    </row>
    <row r="24" spans="1:2">
      <c r="A24" s="4" t="s">
        <v>21</v>
      </c>
      <c r="B24" s="92">
        <v>-5.4596</v>
      </c>
    </row>
    <row r="25" spans="1:2">
      <c r="A25" s="4" t="s">
        <v>22</v>
      </c>
      <c r="B25" s="92">
        <v>-5.6543000000000001</v>
      </c>
    </row>
    <row r="26" spans="1:2">
      <c r="A26" s="4" t="s">
        <v>23</v>
      </c>
      <c r="B26" s="92">
        <v>-6.6228999999999996</v>
      </c>
    </row>
    <row r="27" spans="1:2">
      <c r="A27" s="4" t="s">
        <v>24</v>
      </c>
      <c r="B27" s="92">
        <v>5.0900000000000001E-2</v>
      </c>
    </row>
    <row r="28" spans="1:2">
      <c r="A28" s="4" t="s">
        <v>25</v>
      </c>
      <c r="B28" s="92">
        <v>-5.0026000000000002</v>
      </c>
    </row>
  </sheetData>
  <hyperlinks>
    <hyperlink ref="F1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7"/>
  <sheetViews>
    <sheetView workbookViewId="0">
      <selection activeCell="J1" sqref="J1"/>
    </sheetView>
  </sheetViews>
  <sheetFormatPr defaultRowHeight="11.25"/>
  <cols>
    <col min="1" max="1" width="34.5703125" style="3" customWidth="1"/>
    <col min="2" max="3" width="14.42578125" style="3" customWidth="1"/>
    <col min="4" max="16384" width="9.140625" style="3"/>
  </cols>
  <sheetData>
    <row r="1" spans="1:10" ht="12.75">
      <c r="A1" s="1" t="s">
        <v>237</v>
      </c>
      <c r="J1" s="83" t="s">
        <v>198</v>
      </c>
    </row>
    <row r="3" spans="1:10" s="8" customFormat="1" ht="23.25" customHeight="1">
      <c r="A3" s="127" t="s">
        <v>158</v>
      </c>
      <c r="B3" s="5" t="s">
        <v>24</v>
      </c>
      <c r="C3" s="5" t="s">
        <v>42</v>
      </c>
    </row>
    <row r="4" spans="1:10" s="8" customFormat="1" ht="23.25" customHeight="1">
      <c r="A4" s="127"/>
      <c r="B4" s="123" t="s">
        <v>161</v>
      </c>
      <c r="C4" s="124"/>
    </row>
    <row r="5" spans="1:10">
      <c r="A5" s="58" t="s">
        <v>88</v>
      </c>
      <c r="B5" s="52">
        <v>42.7</v>
      </c>
      <c r="C5" s="52">
        <v>31.7</v>
      </c>
    </row>
    <row r="6" spans="1:10">
      <c r="A6" s="59" t="s">
        <v>89</v>
      </c>
      <c r="B6" s="52">
        <v>20.7</v>
      </c>
      <c r="C6" s="52">
        <v>34</v>
      </c>
    </row>
    <row r="7" spans="1:10">
      <c r="A7" s="58" t="s">
        <v>90</v>
      </c>
      <c r="B7" s="52">
        <v>36.6</v>
      </c>
      <c r="C7" s="52">
        <v>34.299999999999997</v>
      </c>
    </row>
  </sheetData>
  <mergeCells count="2">
    <mergeCell ref="A3:A4"/>
    <mergeCell ref="B4:C4"/>
  </mergeCells>
  <hyperlinks>
    <hyperlink ref="J1" location="'Spis wykresów'!A1" display="Powrót do spisu wykresów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"/>
  <sheetViews>
    <sheetView workbookViewId="0">
      <selection activeCell="L21" sqref="L21"/>
    </sheetView>
  </sheetViews>
  <sheetFormatPr defaultRowHeight="11.25"/>
  <cols>
    <col min="1" max="1" width="29.7109375" style="3" customWidth="1"/>
    <col min="2" max="2" width="13.7109375" style="3" customWidth="1"/>
    <col min="3" max="16384" width="9.140625" style="3"/>
  </cols>
  <sheetData>
    <row r="1" spans="1:12" ht="12.75">
      <c r="A1" s="1" t="s">
        <v>228</v>
      </c>
      <c r="L1" s="83" t="s">
        <v>198</v>
      </c>
    </row>
    <row r="3" spans="1:12" ht="22.5" customHeight="1">
      <c r="A3" s="6" t="s">
        <v>158</v>
      </c>
      <c r="B3" s="4" t="s">
        <v>91</v>
      </c>
    </row>
    <row r="4" spans="1:12">
      <c r="A4" s="4" t="s">
        <v>24</v>
      </c>
      <c r="B4" s="4">
        <v>1699</v>
      </c>
    </row>
    <row r="5" spans="1:12">
      <c r="A5" s="4" t="s">
        <v>42</v>
      </c>
      <c r="B5" s="4">
        <v>29868</v>
      </c>
    </row>
  </sheetData>
  <hyperlinks>
    <hyperlink ref="L1" location="'Spis wykresów'!A1" display="Powrót do spisu wykresów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"/>
  <sheetViews>
    <sheetView zoomScaleNormal="100" workbookViewId="0">
      <selection activeCell="D31" sqref="D31"/>
    </sheetView>
  </sheetViews>
  <sheetFormatPr defaultRowHeight="11.25"/>
  <cols>
    <col min="1" max="1" width="29.7109375" style="3" customWidth="1"/>
    <col min="2" max="2" width="18.140625" style="3" customWidth="1"/>
    <col min="3" max="3" width="25.42578125" style="3" customWidth="1"/>
    <col min="4" max="4" width="18.140625" style="3" customWidth="1"/>
    <col min="5" max="16384" width="9.140625" style="3"/>
  </cols>
  <sheetData>
    <row r="1" spans="1:7" ht="12.75">
      <c r="A1" s="1" t="s">
        <v>229</v>
      </c>
      <c r="G1" s="83" t="s">
        <v>198</v>
      </c>
    </row>
    <row r="3" spans="1:7" ht="23.25" customHeight="1">
      <c r="A3" s="128" t="s">
        <v>158</v>
      </c>
      <c r="B3" s="6" t="s">
        <v>92</v>
      </c>
      <c r="C3" s="6" t="s">
        <v>93</v>
      </c>
      <c r="D3" s="6" t="s">
        <v>94</v>
      </c>
      <c r="E3" s="13"/>
    </row>
    <row r="4" spans="1:7" ht="23.25" customHeight="1">
      <c r="A4" s="129"/>
      <c r="B4" s="105" t="s">
        <v>161</v>
      </c>
      <c r="C4" s="105"/>
      <c r="D4" s="105"/>
    </row>
    <row r="5" spans="1:7">
      <c r="A5" s="4" t="s">
        <v>24</v>
      </c>
      <c r="B5" s="48">
        <v>18.8</v>
      </c>
      <c r="C5" s="48">
        <v>66.7</v>
      </c>
      <c r="D5" s="48">
        <v>14.5</v>
      </c>
      <c r="E5" s="35"/>
    </row>
    <row r="6" spans="1:7">
      <c r="A6" s="4" t="s">
        <v>42</v>
      </c>
      <c r="B6" s="48">
        <v>25.1</v>
      </c>
      <c r="C6" s="48">
        <v>70.7</v>
      </c>
      <c r="D6" s="48">
        <v>4.2</v>
      </c>
      <c r="E6" s="35"/>
    </row>
  </sheetData>
  <mergeCells count="2">
    <mergeCell ref="B4:D4"/>
    <mergeCell ref="A3:A4"/>
  </mergeCells>
  <hyperlinks>
    <hyperlink ref="G1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1"/>
  <sheetViews>
    <sheetView workbookViewId="0">
      <selection activeCell="F18" sqref="F18"/>
    </sheetView>
  </sheetViews>
  <sheetFormatPr defaultRowHeight="11.25"/>
  <cols>
    <col min="1" max="1" width="43.42578125" style="3" customWidth="1"/>
    <col min="2" max="2" width="13" style="3" customWidth="1"/>
    <col min="3" max="3" width="15.85546875" style="3" customWidth="1"/>
    <col min="4" max="16384" width="9.140625" style="3"/>
  </cols>
  <sheetData>
    <row r="1" spans="1:7" ht="12.75">
      <c r="A1" s="1" t="s">
        <v>230</v>
      </c>
      <c r="G1" s="83" t="s">
        <v>198</v>
      </c>
    </row>
    <row r="3" spans="1:7" ht="23.25" customHeight="1">
      <c r="A3" s="127" t="s">
        <v>158</v>
      </c>
      <c r="B3" s="5" t="s">
        <v>24</v>
      </c>
      <c r="C3" s="5" t="s">
        <v>42</v>
      </c>
    </row>
    <row r="4" spans="1:7" ht="23.25" customHeight="1">
      <c r="A4" s="127"/>
      <c r="B4" s="127" t="s">
        <v>161</v>
      </c>
      <c r="C4" s="127"/>
    </row>
    <row r="5" spans="1:7">
      <c r="A5" s="53" t="s">
        <v>95</v>
      </c>
      <c r="B5" s="48">
        <v>7.2</v>
      </c>
      <c r="C5" s="48">
        <v>11.9</v>
      </c>
    </row>
    <row r="6" spans="1:7">
      <c r="A6" s="53" t="s">
        <v>96</v>
      </c>
      <c r="B6" s="48">
        <v>2.8</v>
      </c>
      <c r="C6" s="48">
        <v>1.9</v>
      </c>
    </row>
    <row r="7" spans="1:7" ht="33.75">
      <c r="A7" s="53" t="s">
        <v>97</v>
      </c>
      <c r="B7" s="48">
        <v>4.0999999999999996</v>
      </c>
      <c r="C7" s="48">
        <v>2.1</v>
      </c>
    </row>
    <row r="8" spans="1:7" ht="22.5">
      <c r="A8" s="53" t="s">
        <v>98</v>
      </c>
      <c r="B8" s="48">
        <v>5.3</v>
      </c>
      <c r="C8" s="48">
        <v>13.1</v>
      </c>
    </row>
    <row r="9" spans="1:7">
      <c r="A9" s="53" t="s">
        <v>99</v>
      </c>
      <c r="B9" s="48">
        <v>21.9</v>
      </c>
      <c r="C9" s="48">
        <v>36.299999999999997</v>
      </c>
    </row>
    <row r="10" spans="1:7">
      <c r="A10" s="53" t="s">
        <v>100</v>
      </c>
      <c r="B10" s="48">
        <v>20.3</v>
      </c>
      <c r="C10" s="48">
        <v>9.6999999999999993</v>
      </c>
    </row>
    <row r="11" spans="1:7">
      <c r="A11" s="53" t="s">
        <v>101</v>
      </c>
      <c r="B11" s="48">
        <v>38.4</v>
      </c>
      <c r="C11" s="48">
        <v>25</v>
      </c>
    </row>
  </sheetData>
  <mergeCells count="2">
    <mergeCell ref="B4:C4"/>
    <mergeCell ref="A3:A4"/>
  </mergeCells>
  <hyperlinks>
    <hyperlink ref="G1" location="'Spis wykresów'!A1" display="Powrót do spisu wykresów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1"/>
  <sheetViews>
    <sheetView workbookViewId="0">
      <selection activeCell="F1" sqref="F1"/>
    </sheetView>
  </sheetViews>
  <sheetFormatPr defaultRowHeight="11.25"/>
  <cols>
    <col min="1" max="2" width="18" style="3" customWidth="1"/>
    <col min="3" max="16384" width="9.140625" style="3"/>
  </cols>
  <sheetData>
    <row r="1" spans="1:6" ht="12.75">
      <c r="A1" s="1" t="s">
        <v>204</v>
      </c>
      <c r="F1" s="83" t="s">
        <v>198</v>
      </c>
    </row>
    <row r="3" spans="1:6" ht="22.5">
      <c r="A3" s="6" t="s">
        <v>158</v>
      </c>
      <c r="B3" s="5" t="s">
        <v>0</v>
      </c>
    </row>
    <row r="4" spans="1:6">
      <c r="A4" s="4" t="s">
        <v>102</v>
      </c>
      <c r="B4" s="60">
        <v>-0.9486</v>
      </c>
    </row>
    <row r="5" spans="1:6">
      <c r="A5" s="4" t="s">
        <v>103</v>
      </c>
      <c r="B5" s="60">
        <v>-6.7689000000000004</v>
      </c>
    </row>
    <row r="6" spans="1:6">
      <c r="A6" s="4" t="s">
        <v>104</v>
      </c>
      <c r="B6" s="60">
        <v>-1.7656000000000001</v>
      </c>
    </row>
    <row r="7" spans="1:6">
      <c r="A7" s="4" t="s">
        <v>105</v>
      </c>
      <c r="B7" s="60">
        <v>-5.4229000000000003</v>
      </c>
    </row>
    <row r="8" spans="1:6">
      <c r="A8" s="4" t="s">
        <v>106</v>
      </c>
      <c r="B8" s="60">
        <v>-7.2457000000000003</v>
      </c>
    </row>
    <row r="9" spans="1:6">
      <c r="A9" s="4" t="s">
        <v>107</v>
      </c>
      <c r="B9" s="60">
        <v>-5.7954999999999997</v>
      </c>
    </row>
    <row r="10" spans="1:6">
      <c r="A10" s="4" t="s">
        <v>108</v>
      </c>
      <c r="B10" s="60">
        <v>-0.92759999999999998</v>
      </c>
    </row>
    <row r="11" spans="1:6">
      <c r="A11" s="4" t="s">
        <v>109</v>
      </c>
      <c r="B11" s="60">
        <v>-3.0276000000000001</v>
      </c>
    </row>
    <row r="12" spans="1:6">
      <c r="A12" s="4" t="s">
        <v>110</v>
      </c>
      <c r="B12" s="60">
        <v>-8.7838999999999992</v>
      </c>
    </row>
    <row r="13" spans="1:6">
      <c r="A13" s="4" t="s">
        <v>111</v>
      </c>
      <c r="B13" s="60">
        <v>-3.3149000000000002</v>
      </c>
    </row>
    <row r="14" spans="1:6">
      <c r="A14" s="4" t="s">
        <v>112</v>
      </c>
      <c r="B14" s="60">
        <v>-2.5895000000000001</v>
      </c>
    </row>
    <row r="15" spans="1:6">
      <c r="A15" s="4" t="s">
        <v>113</v>
      </c>
      <c r="B15" s="60">
        <v>-3.1364999999999998</v>
      </c>
    </row>
    <row r="16" spans="1:6">
      <c r="A16" s="4" t="s">
        <v>24</v>
      </c>
      <c r="B16" s="60">
        <v>5.0900000000000001E-2</v>
      </c>
    </row>
    <row r="17" spans="1:2">
      <c r="A17" s="4" t="s">
        <v>114</v>
      </c>
      <c r="B17" s="60">
        <v>-5.8045</v>
      </c>
    </row>
    <row r="18" spans="1:2">
      <c r="A18" s="4" t="s">
        <v>115</v>
      </c>
      <c r="B18" s="60">
        <v>-4.5377999999999998</v>
      </c>
    </row>
    <row r="19" spans="1:2">
      <c r="A19" s="4" t="s">
        <v>116</v>
      </c>
      <c r="B19" s="60">
        <v>-1.7232000000000001</v>
      </c>
    </row>
    <row r="20" spans="1:2">
      <c r="A20" s="4" t="s">
        <v>117</v>
      </c>
      <c r="B20" s="60">
        <v>-2.0428000000000002</v>
      </c>
    </row>
    <row r="21" spans="1:2">
      <c r="A21" s="4" t="s">
        <v>118</v>
      </c>
      <c r="B21" s="60">
        <v>-3.5106000000000002</v>
      </c>
    </row>
  </sheetData>
  <hyperlinks>
    <hyperlink ref="F1" location="'Spis wykresów'!A1" display="Powrót do spisu wykresów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workbookViewId="0">
      <selection activeCell="C26" sqref="C26"/>
    </sheetView>
  </sheetViews>
  <sheetFormatPr defaultRowHeight="11.25"/>
  <cols>
    <col min="1" max="1" width="20.7109375" style="3" customWidth="1"/>
    <col min="2" max="2" width="14.5703125" style="3" customWidth="1"/>
    <col min="3" max="16384" width="9.140625" style="3"/>
  </cols>
  <sheetData>
    <row r="1" spans="1:6" ht="12.75">
      <c r="A1" s="1" t="s">
        <v>205</v>
      </c>
      <c r="F1" s="83" t="s">
        <v>198</v>
      </c>
    </row>
    <row r="3" spans="1:6" ht="22.5">
      <c r="A3" s="6" t="s">
        <v>158</v>
      </c>
      <c r="B3" s="5" t="s">
        <v>119</v>
      </c>
    </row>
    <row r="4" spans="1:6">
      <c r="A4" s="61" t="s">
        <v>102</v>
      </c>
      <c r="B4" s="62">
        <v>-1.6788000000000001</v>
      </c>
    </row>
    <row r="5" spans="1:6">
      <c r="A5" s="61" t="s">
        <v>103</v>
      </c>
      <c r="B5" s="62">
        <v>-6.0233999999999996</v>
      </c>
    </row>
    <row r="6" spans="1:6">
      <c r="A6" s="61" t="s">
        <v>104</v>
      </c>
      <c r="B6" s="62">
        <v>1.5804</v>
      </c>
    </row>
    <row r="7" spans="1:6">
      <c r="A7" s="61" t="s">
        <v>105</v>
      </c>
      <c r="B7" s="62">
        <v>-5.3209</v>
      </c>
    </row>
    <row r="8" spans="1:6">
      <c r="A8" s="61" t="s">
        <v>106</v>
      </c>
      <c r="B8" s="62">
        <v>-2.2425000000000002</v>
      </c>
    </row>
    <row r="9" spans="1:6">
      <c r="A9" s="61" t="s">
        <v>107</v>
      </c>
      <c r="B9" s="62">
        <v>-4.5629</v>
      </c>
    </row>
    <row r="10" spans="1:6">
      <c r="A10" s="61" t="s">
        <v>108</v>
      </c>
      <c r="B10" s="62">
        <v>1.4213</v>
      </c>
    </row>
    <row r="11" spans="1:6">
      <c r="A11" s="61" t="s">
        <v>109</v>
      </c>
      <c r="B11" s="62">
        <v>-2.1547999999999998</v>
      </c>
    </row>
    <row r="12" spans="1:6">
      <c r="A12" s="61" t="s">
        <v>110</v>
      </c>
      <c r="B12" s="62">
        <v>-1.8708</v>
      </c>
    </row>
    <row r="13" spans="1:6">
      <c r="A13" s="61" t="s">
        <v>111</v>
      </c>
      <c r="B13" s="62">
        <v>-1.9888999999999999</v>
      </c>
    </row>
    <row r="14" spans="1:6">
      <c r="A14" s="61" t="s">
        <v>112</v>
      </c>
      <c r="B14" s="62">
        <v>0.1895</v>
      </c>
    </row>
    <row r="15" spans="1:6">
      <c r="A15" s="61" t="s">
        <v>113</v>
      </c>
      <c r="B15" s="62">
        <v>-3.21</v>
      </c>
    </row>
    <row r="16" spans="1:6">
      <c r="A16" s="61" t="s">
        <v>24</v>
      </c>
      <c r="B16" s="62">
        <v>3.5320999999999998</v>
      </c>
    </row>
    <row r="17" spans="1:2">
      <c r="A17" s="61" t="s">
        <v>114</v>
      </c>
      <c r="B17" s="62">
        <v>-1.5858000000000001</v>
      </c>
    </row>
    <row r="18" spans="1:2">
      <c r="A18" s="61" t="s">
        <v>115</v>
      </c>
      <c r="B18" s="62">
        <v>-3.7442000000000002</v>
      </c>
    </row>
    <row r="19" spans="1:2">
      <c r="A19" s="61" t="s">
        <v>116</v>
      </c>
      <c r="B19" s="62">
        <v>0.95940000000000003</v>
      </c>
    </row>
    <row r="20" spans="1:2">
      <c r="A20" s="61" t="s">
        <v>117</v>
      </c>
      <c r="B20" s="62">
        <v>0.88780000000000003</v>
      </c>
    </row>
    <row r="21" spans="1:2">
      <c r="A21" s="61" t="s">
        <v>118</v>
      </c>
      <c r="B21" s="62">
        <v>1.1606000000000001</v>
      </c>
    </row>
  </sheetData>
  <hyperlinks>
    <hyperlink ref="F1" location="'Spis wykresów'!A1" display="Powrót do spisu wykresów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21"/>
  <sheetViews>
    <sheetView workbookViewId="0">
      <selection activeCell="G25" sqref="G25"/>
    </sheetView>
  </sheetViews>
  <sheetFormatPr defaultRowHeight="11.25"/>
  <cols>
    <col min="1" max="2" width="17.85546875" style="3" customWidth="1"/>
    <col min="3" max="16384" width="9.140625" style="3"/>
  </cols>
  <sheetData>
    <row r="1" spans="1:4" ht="12.75">
      <c r="A1" s="1" t="s">
        <v>206</v>
      </c>
      <c r="D1" s="83" t="s">
        <v>198</v>
      </c>
    </row>
    <row r="3" spans="1:4" ht="21.75" customHeight="1">
      <c r="A3" s="6" t="s">
        <v>158</v>
      </c>
      <c r="B3" s="63" t="s">
        <v>120</v>
      </c>
    </row>
    <row r="4" spans="1:4">
      <c r="A4" s="64" t="s">
        <v>102</v>
      </c>
      <c r="B4" s="65">
        <v>41.4</v>
      </c>
    </row>
    <row r="5" spans="1:4">
      <c r="A5" s="64" t="s">
        <v>103</v>
      </c>
      <c r="B5" s="65">
        <v>43.9</v>
      </c>
    </row>
    <row r="6" spans="1:4">
      <c r="A6" s="64" t="s">
        <v>104</v>
      </c>
      <c r="B6" s="65">
        <v>40.700000000000003</v>
      </c>
    </row>
    <row r="7" spans="1:4">
      <c r="A7" s="64" t="s">
        <v>105</v>
      </c>
      <c r="B7" s="65">
        <v>43.8</v>
      </c>
    </row>
    <row r="8" spans="1:4">
      <c r="A8" s="64" t="s">
        <v>106</v>
      </c>
      <c r="B8" s="65">
        <v>44.1</v>
      </c>
    </row>
    <row r="9" spans="1:4">
      <c r="A9" s="64" t="s">
        <v>107</v>
      </c>
      <c r="B9" s="65">
        <v>44.4</v>
      </c>
    </row>
    <row r="10" spans="1:4">
      <c r="A10" s="64" t="s">
        <v>108</v>
      </c>
      <c r="B10" s="65">
        <v>39.799999999999997</v>
      </c>
    </row>
    <row r="11" spans="1:4">
      <c r="A11" s="64" t="s">
        <v>109</v>
      </c>
      <c r="B11" s="65">
        <v>42.1</v>
      </c>
    </row>
    <row r="12" spans="1:4">
      <c r="A12" s="64" t="s">
        <v>110</v>
      </c>
      <c r="B12" s="65">
        <v>45</v>
      </c>
    </row>
    <row r="13" spans="1:4">
      <c r="A13" s="64" t="s">
        <v>111</v>
      </c>
      <c r="B13" s="65">
        <v>42.3</v>
      </c>
    </row>
    <row r="14" spans="1:4">
      <c r="A14" s="64" t="s">
        <v>112</v>
      </c>
      <c r="B14" s="65">
        <v>43.3</v>
      </c>
    </row>
    <row r="15" spans="1:4">
      <c r="A15" s="64" t="s">
        <v>113</v>
      </c>
      <c r="B15" s="65">
        <v>40.6</v>
      </c>
    </row>
    <row r="16" spans="1:4">
      <c r="A16" s="64" t="s">
        <v>24</v>
      </c>
      <c r="B16" s="65">
        <v>39.4</v>
      </c>
    </row>
    <row r="17" spans="1:2">
      <c r="A17" s="64" t="s">
        <v>114</v>
      </c>
      <c r="B17" s="65">
        <v>43.3</v>
      </c>
    </row>
    <row r="18" spans="1:2">
      <c r="A18" s="64" t="s">
        <v>115</v>
      </c>
      <c r="B18" s="65">
        <v>42.6</v>
      </c>
    </row>
    <row r="19" spans="1:2">
      <c r="A19" s="64" t="s">
        <v>116</v>
      </c>
      <c r="B19" s="65">
        <v>40.4</v>
      </c>
    </row>
    <row r="20" spans="1:2">
      <c r="A20" s="64" t="s">
        <v>117</v>
      </c>
      <c r="B20" s="65">
        <v>39.799999999999997</v>
      </c>
    </row>
    <row r="21" spans="1:2">
      <c r="A21" s="64" t="s">
        <v>118</v>
      </c>
      <c r="B21" s="65">
        <v>42.5</v>
      </c>
    </row>
  </sheetData>
  <hyperlinks>
    <hyperlink ref="D1" location="'Spis wykresów'!A1" display="Powrót do spisu wykresów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F28" sqref="F28"/>
    </sheetView>
  </sheetViews>
  <sheetFormatPr defaultRowHeight="11.25"/>
  <cols>
    <col min="1" max="2" width="29.85546875" style="3" customWidth="1"/>
    <col min="3" max="16384" width="9.140625" style="3"/>
  </cols>
  <sheetData>
    <row r="1" spans="1:4" ht="12.75">
      <c r="A1" s="1" t="s">
        <v>207</v>
      </c>
      <c r="D1" s="83" t="s">
        <v>198</v>
      </c>
    </row>
    <row r="3" spans="1:4" ht="23.25" customHeight="1">
      <c r="A3" s="6" t="s">
        <v>158</v>
      </c>
      <c r="B3" s="5" t="s">
        <v>121</v>
      </c>
    </row>
    <row r="4" spans="1:4">
      <c r="A4" s="61" t="s">
        <v>102</v>
      </c>
      <c r="B4" s="48">
        <v>67.792621265825687</v>
      </c>
    </row>
    <row r="5" spans="1:4">
      <c r="A5" s="61" t="s">
        <v>103</v>
      </c>
      <c r="B5" s="48">
        <v>73.529642429534206</v>
      </c>
    </row>
    <row r="6" spans="1:4">
      <c r="A6" s="61" t="s">
        <v>104</v>
      </c>
      <c r="B6" s="48">
        <v>66.561386681282542</v>
      </c>
    </row>
    <row r="7" spans="1:4">
      <c r="A7" s="61" t="s">
        <v>105</v>
      </c>
      <c r="B7" s="48">
        <v>73.202006787664146</v>
      </c>
    </row>
    <row r="8" spans="1:4">
      <c r="A8" s="61" t="s">
        <v>106</v>
      </c>
      <c r="B8" s="48">
        <v>69.643373842592595</v>
      </c>
    </row>
    <row r="9" spans="1:4">
      <c r="A9" s="61" t="s">
        <v>107</v>
      </c>
      <c r="B9" s="48">
        <v>76.826288200400569</v>
      </c>
    </row>
    <row r="10" spans="1:4">
      <c r="A10" s="61" t="s">
        <v>108</v>
      </c>
      <c r="B10" s="48">
        <v>62.66828501260364</v>
      </c>
    </row>
    <row r="11" spans="1:4">
      <c r="A11" s="61" t="s">
        <v>109</v>
      </c>
      <c r="B11" s="48">
        <v>71.431595906185123</v>
      </c>
    </row>
    <row r="12" spans="1:4">
      <c r="A12" s="61" t="s">
        <v>110</v>
      </c>
      <c r="B12" s="48">
        <v>76.556851856795788</v>
      </c>
    </row>
    <row r="13" spans="1:4">
      <c r="A13" s="61" t="s">
        <v>111</v>
      </c>
      <c r="B13" s="48">
        <v>69.996374549336338</v>
      </c>
    </row>
    <row r="14" spans="1:4">
      <c r="A14" s="61" t="s">
        <v>112</v>
      </c>
      <c r="B14" s="48">
        <v>71.063617081638995</v>
      </c>
    </row>
    <row r="15" spans="1:4">
      <c r="A15" s="61" t="s">
        <v>113</v>
      </c>
      <c r="B15" s="48">
        <v>65.063765668005374</v>
      </c>
    </row>
    <row r="16" spans="1:4">
      <c r="A16" s="61" t="s">
        <v>24</v>
      </c>
      <c r="B16" s="48">
        <v>68.077235251399031</v>
      </c>
    </row>
    <row r="17" spans="1:2">
      <c r="A17" s="61" t="s">
        <v>114</v>
      </c>
      <c r="B17" s="48">
        <v>70.85796758711831</v>
      </c>
    </row>
    <row r="18" spans="1:2">
      <c r="A18" s="61" t="s">
        <v>115</v>
      </c>
      <c r="B18" s="48">
        <v>70.634561891515986</v>
      </c>
    </row>
    <row r="19" spans="1:2">
      <c r="A19" s="61" t="s">
        <v>116</v>
      </c>
      <c r="B19" s="48">
        <v>67.032899026599239</v>
      </c>
    </row>
    <row r="20" spans="1:2">
      <c r="A20" s="61" t="s">
        <v>117</v>
      </c>
      <c r="B20" s="48">
        <v>63.257331673118564</v>
      </c>
    </row>
    <row r="21" spans="1:2">
      <c r="A21" s="61" t="s">
        <v>118</v>
      </c>
      <c r="B21" s="48">
        <v>72.686423054070119</v>
      </c>
    </row>
  </sheetData>
  <hyperlinks>
    <hyperlink ref="D1" location="'Spis wykresów'!A1" display="Powrót do spisu wykresów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3"/>
  <sheetViews>
    <sheetView workbookViewId="0"/>
  </sheetViews>
  <sheetFormatPr defaultColWidth="19" defaultRowHeight="11.25"/>
  <cols>
    <col min="1" max="16384" width="19" style="16"/>
  </cols>
  <sheetData>
    <row r="1" spans="1:7" ht="12.75">
      <c r="A1" s="26" t="s">
        <v>209</v>
      </c>
      <c r="G1" s="83" t="s">
        <v>198</v>
      </c>
    </row>
    <row r="3" spans="1:7" ht="22.5" customHeight="1">
      <c r="A3" s="132" t="s">
        <v>158</v>
      </c>
      <c r="B3" s="45" t="s">
        <v>32</v>
      </c>
      <c r="C3" s="45" t="s">
        <v>139</v>
      </c>
    </row>
    <row r="4" spans="1:7" ht="22.5" customHeight="1">
      <c r="A4" s="133"/>
      <c r="B4" s="130" t="s">
        <v>177</v>
      </c>
      <c r="C4" s="131"/>
    </row>
    <row r="5" spans="1:7">
      <c r="A5" s="67" t="s">
        <v>122</v>
      </c>
      <c r="B5" s="68">
        <v>39.799999999999997</v>
      </c>
      <c r="C5" s="68">
        <v>12.4</v>
      </c>
    </row>
    <row r="6" spans="1:7">
      <c r="A6" s="67" t="s">
        <v>123</v>
      </c>
      <c r="B6" s="68">
        <v>59.1</v>
      </c>
      <c r="C6" s="68">
        <v>27</v>
      </c>
    </row>
    <row r="7" spans="1:7">
      <c r="A7" s="67" t="s">
        <v>124</v>
      </c>
      <c r="B7" s="68">
        <v>115.1</v>
      </c>
      <c r="C7" s="68">
        <v>31</v>
      </c>
    </row>
    <row r="8" spans="1:7">
      <c r="A8" s="67" t="s">
        <v>125</v>
      </c>
      <c r="B8" s="68">
        <v>21.1</v>
      </c>
      <c r="C8" s="68">
        <v>9.9</v>
      </c>
    </row>
    <row r="9" spans="1:7">
      <c r="A9" s="67" t="s">
        <v>126</v>
      </c>
      <c r="B9" s="68">
        <v>125.4</v>
      </c>
      <c r="C9" s="68">
        <v>56.3</v>
      </c>
    </row>
    <row r="10" spans="1:7">
      <c r="A10" s="67" t="s">
        <v>127</v>
      </c>
      <c r="B10" s="68">
        <v>34.6</v>
      </c>
      <c r="C10" s="68">
        <v>15.1</v>
      </c>
    </row>
    <row r="11" spans="1:7">
      <c r="A11" s="67" t="s">
        <v>128</v>
      </c>
      <c r="B11" s="68">
        <v>237.3</v>
      </c>
      <c r="C11" s="68">
        <v>51.6</v>
      </c>
    </row>
    <row r="12" spans="1:7">
      <c r="A12" s="67" t="s">
        <v>129</v>
      </c>
      <c r="B12" s="68">
        <v>71.400000000000006</v>
      </c>
      <c r="C12" s="68">
        <v>27.9</v>
      </c>
    </row>
    <row r="13" spans="1:7">
      <c r="A13" s="67" t="s">
        <v>130</v>
      </c>
      <c r="B13" s="68">
        <v>138.80000000000001</v>
      </c>
      <c r="C13" s="68">
        <v>42.8</v>
      </c>
    </row>
    <row r="14" spans="1:7">
      <c r="A14" s="67" t="s">
        <v>131</v>
      </c>
      <c r="B14" s="68">
        <v>27.7</v>
      </c>
      <c r="C14" s="68">
        <v>11.5</v>
      </c>
    </row>
    <row r="15" spans="1:7">
      <c r="A15" s="67" t="s">
        <v>132</v>
      </c>
      <c r="B15" s="68">
        <v>27.7</v>
      </c>
      <c r="C15" s="68">
        <v>10.8</v>
      </c>
    </row>
    <row r="16" spans="1:7">
      <c r="A16" s="67" t="s">
        <v>133</v>
      </c>
      <c r="B16" s="68">
        <v>170.9</v>
      </c>
      <c r="C16" s="68">
        <v>50.7</v>
      </c>
    </row>
    <row r="17" spans="1:3">
      <c r="A17" s="67" t="s">
        <v>24</v>
      </c>
      <c r="B17" s="68">
        <v>43.6</v>
      </c>
      <c r="C17" s="68">
        <v>16.100000000000001</v>
      </c>
    </row>
    <row r="18" spans="1:3">
      <c r="A18" s="67" t="s">
        <v>134</v>
      </c>
      <c r="B18" s="68">
        <v>54.8</v>
      </c>
      <c r="C18" s="68">
        <v>15.7</v>
      </c>
    </row>
    <row r="19" spans="1:3">
      <c r="A19" s="67" t="s">
        <v>135</v>
      </c>
      <c r="B19" s="68">
        <v>37.200000000000003</v>
      </c>
      <c r="C19" s="68">
        <v>13.9</v>
      </c>
    </row>
    <row r="20" spans="1:3">
      <c r="A20" s="67" t="s">
        <v>136</v>
      </c>
      <c r="B20" s="68">
        <v>1115.2</v>
      </c>
      <c r="C20" s="68">
        <v>187.3</v>
      </c>
    </row>
    <row r="21" spans="1:3">
      <c r="A21" s="67" t="s">
        <v>137</v>
      </c>
      <c r="B21" s="68">
        <v>190.8</v>
      </c>
      <c r="C21" s="68">
        <v>39.4</v>
      </c>
    </row>
    <row r="22" spans="1:3">
      <c r="A22" s="67" t="s">
        <v>138</v>
      </c>
      <c r="B22" s="68">
        <v>24.7</v>
      </c>
      <c r="C22" s="68">
        <v>8.3000000000000007</v>
      </c>
    </row>
    <row r="23" spans="1:3">
      <c r="C23" s="66"/>
    </row>
  </sheetData>
  <mergeCells count="2">
    <mergeCell ref="B4:C4"/>
    <mergeCell ref="A3:A4"/>
  </mergeCells>
  <hyperlinks>
    <hyperlink ref="G1" location="'Spis wykresów'!A1" display="Powrót do spisu wykresów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sqref="A1:G1"/>
    </sheetView>
  </sheetViews>
  <sheetFormatPr defaultRowHeight="11.25"/>
  <cols>
    <col min="1" max="1" width="19" style="16" customWidth="1"/>
    <col min="2" max="2" width="14.5703125" style="16" customWidth="1"/>
    <col min="3" max="3" width="15.5703125" style="16" customWidth="1"/>
    <col min="4" max="16384" width="9.140625" style="16"/>
  </cols>
  <sheetData>
    <row r="1" spans="1:9" ht="29.25" customHeight="1">
      <c r="A1" s="134" t="s">
        <v>210</v>
      </c>
      <c r="B1" s="134"/>
      <c r="C1" s="134"/>
      <c r="D1" s="134"/>
      <c r="E1" s="134"/>
      <c r="F1" s="134"/>
      <c r="G1" s="134"/>
      <c r="I1" s="83" t="s">
        <v>198</v>
      </c>
    </row>
    <row r="2" spans="1:9" ht="12.75">
      <c r="A2" s="26"/>
    </row>
    <row r="3" spans="1:9" ht="21.75" customHeight="1">
      <c r="A3" s="132" t="s">
        <v>158</v>
      </c>
      <c r="B3" s="45" t="s">
        <v>32</v>
      </c>
      <c r="C3" s="45" t="s">
        <v>139</v>
      </c>
    </row>
    <row r="4" spans="1:9" ht="21.75" customHeight="1">
      <c r="A4" s="133"/>
      <c r="B4" s="130" t="s">
        <v>160</v>
      </c>
      <c r="C4" s="131"/>
    </row>
    <row r="5" spans="1:9">
      <c r="A5" s="67" t="s">
        <v>122</v>
      </c>
      <c r="B5" s="70">
        <v>5492.67</v>
      </c>
      <c r="C5" s="70">
        <v>5398.4</v>
      </c>
    </row>
    <row r="6" spans="1:9">
      <c r="A6" s="67" t="s">
        <v>123</v>
      </c>
      <c r="B6" s="70">
        <v>6306.33</v>
      </c>
      <c r="C6" s="70">
        <v>6229.22</v>
      </c>
    </row>
    <row r="7" spans="1:9">
      <c r="A7" s="67" t="s">
        <v>124</v>
      </c>
      <c r="B7" s="70">
        <v>8172.79</v>
      </c>
      <c r="C7" s="70">
        <v>8534.06</v>
      </c>
    </row>
    <row r="8" spans="1:9">
      <c r="A8" s="67" t="s">
        <v>125</v>
      </c>
      <c r="B8" s="70">
        <v>5563.46</v>
      </c>
      <c r="C8" s="70">
        <v>6209.78</v>
      </c>
    </row>
    <row r="9" spans="1:9">
      <c r="A9" s="67" t="s">
        <v>126</v>
      </c>
      <c r="B9" s="70">
        <v>8132.24</v>
      </c>
      <c r="C9" s="70">
        <v>9667.58</v>
      </c>
    </row>
    <row r="10" spans="1:9">
      <c r="A10" s="67" t="s">
        <v>127</v>
      </c>
      <c r="B10" s="70">
        <v>5499.85</v>
      </c>
      <c r="C10" s="70">
        <v>5836.81</v>
      </c>
    </row>
    <row r="11" spans="1:9">
      <c r="A11" s="67" t="s">
        <v>128</v>
      </c>
      <c r="B11" s="70">
        <v>8293.82</v>
      </c>
      <c r="C11" s="70">
        <v>7802.04</v>
      </c>
    </row>
    <row r="12" spans="1:9">
      <c r="A12" s="67" t="s">
        <v>129</v>
      </c>
      <c r="B12" s="70">
        <v>5964.49</v>
      </c>
      <c r="C12" s="70">
        <v>7147.99</v>
      </c>
    </row>
    <row r="13" spans="1:9">
      <c r="A13" s="67" t="s">
        <v>130</v>
      </c>
      <c r="B13" s="70">
        <v>6219.82</v>
      </c>
      <c r="C13" s="70">
        <v>6142.98</v>
      </c>
    </row>
    <row r="14" spans="1:9">
      <c r="A14" s="67" t="s">
        <v>131</v>
      </c>
      <c r="B14" s="70">
        <v>5989.43</v>
      </c>
      <c r="C14" s="70">
        <v>6978.93</v>
      </c>
    </row>
    <row r="15" spans="1:9">
      <c r="A15" s="67" t="s">
        <v>132</v>
      </c>
      <c r="B15" s="70">
        <v>6344.5</v>
      </c>
      <c r="C15" s="70">
        <v>6991.96</v>
      </c>
    </row>
    <row r="16" spans="1:9">
      <c r="A16" s="67" t="s">
        <v>133</v>
      </c>
      <c r="B16" s="70">
        <v>7360.1</v>
      </c>
      <c r="C16" s="70">
        <v>8033.1</v>
      </c>
    </row>
    <row r="17" spans="1:3">
      <c r="A17" s="67" t="s">
        <v>24</v>
      </c>
      <c r="B17" s="70">
        <v>6351.79</v>
      </c>
      <c r="C17" s="70">
        <v>6588.71</v>
      </c>
    </row>
    <row r="18" spans="1:3">
      <c r="A18" s="67" t="s">
        <v>134</v>
      </c>
      <c r="B18" s="70">
        <v>6714.79</v>
      </c>
      <c r="C18" s="70">
        <v>6900.83</v>
      </c>
    </row>
    <row r="19" spans="1:3">
      <c r="A19" s="67" t="s">
        <v>135</v>
      </c>
      <c r="B19" s="70">
        <v>6321.9</v>
      </c>
      <c r="C19" s="70">
        <v>6409.4</v>
      </c>
    </row>
    <row r="20" spans="1:3">
      <c r="A20" s="67" t="s">
        <v>136</v>
      </c>
      <c r="B20" s="70">
        <v>8104.3</v>
      </c>
      <c r="C20" s="70">
        <v>7651.47</v>
      </c>
    </row>
    <row r="21" spans="1:3">
      <c r="A21" s="67" t="s">
        <v>137</v>
      </c>
      <c r="B21" s="70">
        <v>7167.52</v>
      </c>
      <c r="C21" s="70">
        <v>7734.27</v>
      </c>
    </row>
    <row r="22" spans="1:3">
      <c r="A22" s="67" t="s">
        <v>138</v>
      </c>
      <c r="B22" s="70">
        <v>6167.23</v>
      </c>
      <c r="C22" s="70">
        <v>6208.64</v>
      </c>
    </row>
    <row r="23" spans="1:3">
      <c r="C23" s="69"/>
    </row>
    <row r="24" spans="1:3">
      <c r="C24" s="69"/>
    </row>
  </sheetData>
  <mergeCells count="3">
    <mergeCell ref="B4:C4"/>
    <mergeCell ref="A3:A4"/>
    <mergeCell ref="A1:G1"/>
  </mergeCells>
  <hyperlinks>
    <hyperlink ref="I1" location="'Spis wykresów'!A1" display="Powrót do spisu wykresów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workbookViewId="0">
      <selection activeCell="M1" sqref="M1"/>
    </sheetView>
  </sheetViews>
  <sheetFormatPr defaultRowHeight="11.25"/>
  <cols>
    <col min="1" max="2" width="9.140625" style="3"/>
    <col min="3" max="4" width="13.5703125" style="3" customWidth="1"/>
    <col min="5" max="16384" width="9.140625" style="3"/>
  </cols>
  <sheetData>
    <row r="1" spans="1:13" ht="33.75" customHeight="1">
      <c r="A1" s="104" t="s">
        <v>159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M1" s="83" t="s">
        <v>198</v>
      </c>
    </row>
    <row r="4" spans="1:13" ht="12.75">
      <c r="A4" s="1" t="s">
        <v>26</v>
      </c>
    </row>
    <row r="5" spans="1:13" ht="21" customHeight="1">
      <c r="A5" s="102" t="s">
        <v>158</v>
      </c>
      <c r="B5" s="102"/>
      <c r="C5" s="9" t="s">
        <v>24</v>
      </c>
      <c r="D5" s="9" t="s">
        <v>42</v>
      </c>
      <c r="E5" s="8"/>
    </row>
    <row r="6" spans="1:13">
      <c r="A6" s="102">
        <v>2020</v>
      </c>
      <c r="B6" s="10" t="s">
        <v>27</v>
      </c>
      <c r="C6" s="11">
        <v>101.4</v>
      </c>
      <c r="D6" s="11">
        <v>101.4</v>
      </c>
    </row>
    <row r="7" spans="1:13">
      <c r="A7" s="102"/>
      <c r="B7" s="10" t="s">
        <v>28</v>
      </c>
      <c r="C7" s="11">
        <v>99.8</v>
      </c>
      <c r="D7" s="11">
        <v>99.2</v>
      </c>
    </row>
    <row r="8" spans="1:13">
      <c r="A8" s="102"/>
      <c r="B8" s="10" t="s">
        <v>29</v>
      </c>
      <c r="C8" s="11">
        <v>99.8</v>
      </c>
      <c r="D8" s="11">
        <v>98.6</v>
      </c>
    </row>
    <row r="9" spans="1:13">
      <c r="A9" s="102"/>
      <c r="B9" s="10" t="s">
        <v>30</v>
      </c>
      <c r="C9" s="11">
        <v>98.8</v>
      </c>
      <c r="D9" s="11">
        <v>97.7</v>
      </c>
    </row>
    <row r="10" spans="1:13">
      <c r="A10" s="102">
        <v>2021</v>
      </c>
      <c r="B10" s="10" t="s">
        <v>27</v>
      </c>
      <c r="C10" s="11">
        <v>95.6</v>
      </c>
      <c r="D10" s="11">
        <v>96.8</v>
      </c>
    </row>
    <row r="11" spans="1:13">
      <c r="A11" s="102"/>
      <c r="B11" s="10" t="s">
        <v>28</v>
      </c>
      <c r="C11" s="11">
        <v>97.9</v>
      </c>
      <c r="D11" s="11">
        <v>99.3</v>
      </c>
    </row>
    <row r="12" spans="1:13">
      <c r="A12" s="102"/>
      <c r="B12" s="10" t="s">
        <v>29</v>
      </c>
      <c r="C12" s="11">
        <v>98.8</v>
      </c>
      <c r="D12" s="11">
        <v>100.3</v>
      </c>
    </row>
    <row r="13" spans="1:13">
      <c r="A13" s="103"/>
      <c r="B13" s="93" t="s">
        <v>30</v>
      </c>
      <c r="C13" s="94">
        <v>100.1</v>
      </c>
      <c r="D13" s="94">
        <v>101.2</v>
      </c>
    </row>
    <row r="14" spans="1:13">
      <c r="A14" s="105">
        <v>2022</v>
      </c>
      <c r="B14" s="4" t="s">
        <v>27</v>
      </c>
      <c r="C14" s="54">
        <v>102.4</v>
      </c>
      <c r="D14" s="54">
        <v>103.7</v>
      </c>
    </row>
    <row r="15" spans="1:13">
      <c r="A15" s="105"/>
      <c r="B15" s="81" t="s">
        <v>28</v>
      </c>
      <c r="C15" s="54">
        <v>101.8</v>
      </c>
      <c r="D15" s="54">
        <v>103.2</v>
      </c>
    </row>
    <row r="16" spans="1:13">
      <c r="A16" s="105"/>
      <c r="B16" s="4" t="s">
        <v>29</v>
      </c>
      <c r="C16" s="54">
        <v>103.5</v>
      </c>
      <c r="D16" s="54">
        <v>103.4</v>
      </c>
    </row>
    <row r="17" spans="1:4">
      <c r="A17" s="105"/>
      <c r="B17" s="4" t="s">
        <v>30</v>
      </c>
      <c r="C17" s="54">
        <v>102.1</v>
      </c>
      <c r="D17" s="54">
        <v>103.3</v>
      </c>
    </row>
    <row r="18" spans="1:4">
      <c r="A18" s="98"/>
      <c r="C18" s="50"/>
      <c r="D18" s="50"/>
    </row>
    <row r="20" spans="1:4" ht="12.75">
      <c r="A20" s="1" t="s">
        <v>31</v>
      </c>
    </row>
    <row r="21" spans="1:4" ht="22.5" customHeight="1">
      <c r="A21" s="102" t="s">
        <v>158</v>
      </c>
      <c r="B21" s="102"/>
      <c r="C21" s="9" t="s">
        <v>24</v>
      </c>
      <c r="D21" s="9" t="s">
        <v>42</v>
      </c>
    </row>
    <row r="22" spans="1:4">
      <c r="A22" s="102">
        <v>2020</v>
      </c>
      <c r="B22" s="10" t="s">
        <v>27</v>
      </c>
      <c r="C22" s="11">
        <v>106.5</v>
      </c>
      <c r="D22" s="11">
        <v>106.6</v>
      </c>
    </row>
    <row r="23" spans="1:4">
      <c r="A23" s="102"/>
      <c r="B23" s="10" t="s">
        <v>28</v>
      </c>
      <c r="C23" s="11">
        <v>102.7</v>
      </c>
      <c r="D23" s="11">
        <v>103.3</v>
      </c>
    </row>
    <row r="24" spans="1:4">
      <c r="A24" s="102"/>
      <c r="B24" s="10" t="s">
        <v>29</v>
      </c>
      <c r="C24" s="11">
        <v>104.1</v>
      </c>
      <c r="D24" s="11">
        <v>103.8</v>
      </c>
    </row>
    <row r="25" spans="1:4">
      <c r="A25" s="102"/>
      <c r="B25" s="10" t="s">
        <v>30</v>
      </c>
      <c r="C25" s="11">
        <v>104.4</v>
      </c>
      <c r="D25" s="11">
        <v>104.5</v>
      </c>
    </row>
    <row r="26" spans="1:4">
      <c r="A26" s="102">
        <v>2021</v>
      </c>
      <c r="B26" s="10" t="s">
        <v>27</v>
      </c>
      <c r="C26" s="11">
        <v>105.1</v>
      </c>
      <c r="D26" s="11">
        <v>107.1</v>
      </c>
    </row>
    <row r="27" spans="1:4">
      <c r="A27" s="102"/>
      <c r="B27" s="10" t="s">
        <v>28</v>
      </c>
      <c r="C27" s="11">
        <v>107.5</v>
      </c>
      <c r="D27" s="11">
        <v>109.9</v>
      </c>
    </row>
    <row r="28" spans="1:4">
      <c r="A28" s="102"/>
      <c r="B28" s="10" t="s">
        <v>29</v>
      </c>
      <c r="C28" s="11">
        <v>106.9</v>
      </c>
      <c r="D28" s="11">
        <v>109.7</v>
      </c>
    </row>
    <row r="29" spans="1:4">
      <c r="A29" s="103"/>
      <c r="B29" s="93" t="s">
        <v>30</v>
      </c>
      <c r="C29" s="94">
        <v>107.7</v>
      </c>
      <c r="D29" s="94">
        <v>109.6</v>
      </c>
    </row>
    <row r="30" spans="1:4">
      <c r="A30" s="105">
        <v>2022</v>
      </c>
      <c r="B30" s="4" t="s">
        <v>27</v>
      </c>
      <c r="C30" s="54">
        <v>110.2</v>
      </c>
      <c r="D30" s="54">
        <v>110.2</v>
      </c>
    </row>
    <row r="31" spans="1:4">
      <c r="A31" s="105"/>
      <c r="B31" s="81" t="s">
        <v>28</v>
      </c>
      <c r="C31" s="54">
        <v>109.9</v>
      </c>
      <c r="D31" s="54">
        <v>111</v>
      </c>
    </row>
    <row r="32" spans="1:4">
      <c r="A32" s="105"/>
      <c r="B32" s="4" t="s">
        <v>29</v>
      </c>
      <c r="C32" s="54">
        <v>111</v>
      </c>
      <c r="D32" s="54">
        <v>111.8</v>
      </c>
    </row>
    <row r="33" spans="1:4">
      <c r="A33" s="105"/>
      <c r="B33" s="4" t="s">
        <v>30</v>
      </c>
      <c r="C33" s="4">
        <v>111</v>
      </c>
      <c r="D33" s="4">
        <v>112.2</v>
      </c>
    </row>
  </sheetData>
  <mergeCells count="9">
    <mergeCell ref="A30:A33"/>
    <mergeCell ref="A21:B21"/>
    <mergeCell ref="A22:A25"/>
    <mergeCell ref="A26:A29"/>
    <mergeCell ref="A1:K1"/>
    <mergeCell ref="A5:B5"/>
    <mergeCell ref="A6:A9"/>
    <mergeCell ref="A10:A13"/>
    <mergeCell ref="A14:A17"/>
  </mergeCells>
  <hyperlinks>
    <hyperlink ref="M1" location="'Spis wykresów'!A1" display="Powrót do spisu wykresów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22"/>
  <sheetViews>
    <sheetView workbookViewId="0">
      <selection activeCell="I20" sqref="I20"/>
    </sheetView>
  </sheetViews>
  <sheetFormatPr defaultRowHeight="11.25"/>
  <cols>
    <col min="1" max="3" width="19.28515625" style="3" customWidth="1"/>
    <col min="4" max="16384" width="9.140625" style="3"/>
  </cols>
  <sheetData>
    <row r="1" spans="1:10" ht="12.75">
      <c r="A1" s="1" t="s">
        <v>231</v>
      </c>
      <c r="J1" s="83" t="s">
        <v>198</v>
      </c>
    </row>
    <row r="3" spans="1:10" ht="23.25" customHeight="1">
      <c r="A3" s="105" t="s">
        <v>158</v>
      </c>
      <c r="B3" s="71" t="s">
        <v>178</v>
      </c>
      <c r="C3" s="71" t="s">
        <v>179</v>
      </c>
    </row>
    <row r="4" spans="1:10" ht="23.25" customHeight="1">
      <c r="A4" s="105"/>
      <c r="B4" s="135" t="s">
        <v>161</v>
      </c>
      <c r="C4" s="135"/>
    </row>
    <row r="5" spans="1:10">
      <c r="A5" s="72" t="s">
        <v>102</v>
      </c>
      <c r="B5" s="73">
        <v>6.788964321825798</v>
      </c>
      <c r="C5" s="73">
        <v>29.466994077711973</v>
      </c>
    </row>
    <row r="6" spans="1:10">
      <c r="A6" s="72" t="s">
        <v>103</v>
      </c>
      <c r="B6" s="73">
        <v>7.7664555218947955</v>
      </c>
      <c r="C6" s="73">
        <v>28.036353621591847</v>
      </c>
    </row>
    <row r="7" spans="1:10">
      <c r="A7" s="72" t="s">
        <v>104</v>
      </c>
      <c r="B7" s="73">
        <v>6.2222979884077736</v>
      </c>
      <c r="C7" s="73">
        <v>29.526082509376067</v>
      </c>
    </row>
    <row r="8" spans="1:10">
      <c r="A8" s="72" t="s">
        <v>105</v>
      </c>
      <c r="B8" s="73">
        <v>8.7761674718196456</v>
      </c>
      <c r="C8" s="73">
        <v>30.273752012882447</v>
      </c>
    </row>
    <row r="9" spans="1:10">
      <c r="A9" s="72" t="s">
        <v>106</v>
      </c>
      <c r="B9" s="73">
        <v>6.1869098013676327</v>
      </c>
      <c r="C9" s="73">
        <v>28.459785086291113</v>
      </c>
    </row>
    <row r="10" spans="1:10">
      <c r="A10" s="72" t="s">
        <v>107</v>
      </c>
      <c r="B10" s="73">
        <v>6.0267857142857144</v>
      </c>
      <c r="C10" s="73">
        <v>30.825892857142854</v>
      </c>
    </row>
    <row r="11" spans="1:10">
      <c r="A11" s="72" t="s">
        <v>108</v>
      </c>
      <c r="B11" s="73">
        <v>6.2995376486129464</v>
      </c>
      <c r="C11" s="73">
        <v>32.116908850726553</v>
      </c>
    </row>
    <row r="12" spans="1:10">
      <c r="A12" s="72" t="s">
        <v>109</v>
      </c>
      <c r="B12" s="73">
        <v>7.8440161362617662</v>
      </c>
      <c r="C12" s="73">
        <v>25.818018825638728</v>
      </c>
    </row>
    <row r="13" spans="1:10">
      <c r="A13" s="72" t="s">
        <v>110</v>
      </c>
      <c r="B13" s="73">
        <v>5.6290531776913104</v>
      </c>
      <c r="C13" s="73">
        <v>33.968871595330739</v>
      </c>
    </row>
    <row r="14" spans="1:10">
      <c r="A14" s="72" t="s">
        <v>111</v>
      </c>
      <c r="B14" s="73">
        <v>10.996563573883162</v>
      </c>
      <c r="C14" s="73">
        <v>28.178694158075601</v>
      </c>
    </row>
    <row r="15" spans="1:10">
      <c r="A15" s="72" t="s">
        <v>112</v>
      </c>
      <c r="B15" s="73">
        <v>7.5680272108843543</v>
      </c>
      <c r="C15" s="73">
        <v>28.869047619047617</v>
      </c>
    </row>
    <row r="16" spans="1:10">
      <c r="A16" s="72" t="s">
        <v>113</v>
      </c>
      <c r="B16" s="73">
        <v>5.4174811505166156</v>
      </c>
      <c r="C16" s="73">
        <v>32.030159173415242</v>
      </c>
    </row>
    <row r="17" spans="1:3">
      <c r="A17" s="72" t="s">
        <v>24</v>
      </c>
      <c r="B17" s="73">
        <v>7.1166544387380775</v>
      </c>
      <c r="C17" s="73">
        <v>27.090975788701392</v>
      </c>
    </row>
    <row r="18" spans="1:3">
      <c r="A18" s="72" t="s">
        <v>114</v>
      </c>
      <c r="B18" s="73">
        <v>5.723600796957073</v>
      </c>
      <c r="C18" s="73">
        <v>34.178590834993663</v>
      </c>
    </row>
    <row r="19" spans="1:3">
      <c r="A19" s="72" t="s">
        <v>115</v>
      </c>
      <c r="B19" s="73">
        <v>7.5494672754946732</v>
      </c>
      <c r="C19" s="73">
        <v>26.514459665144596</v>
      </c>
    </row>
    <row r="20" spans="1:3">
      <c r="A20" s="72" t="s">
        <v>116</v>
      </c>
      <c r="B20" s="73">
        <v>4.2831647828673409</v>
      </c>
      <c r="C20" s="73">
        <v>34.121554630180448</v>
      </c>
    </row>
    <row r="21" spans="1:3">
      <c r="A21" s="72" t="s">
        <v>117</v>
      </c>
      <c r="B21" s="73">
        <v>5.1858794126835361</v>
      </c>
      <c r="C21" s="73">
        <v>33.036551077788189</v>
      </c>
    </row>
    <row r="22" spans="1:3">
      <c r="A22" s="72" t="s">
        <v>118</v>
      </c>
      <c r="B22" s="73">
        <v>8.0159181353041493</v>
      </c>
      <c r="C22" s="73">
        <v>28.652643547470152</v>
      </c>
    </row>
  </sheetData>
  <mergeCells count="2">
    <mergeCell ref="B4:C4"/>
    <mergeCell ref="A3:A4"/>
  </mergeCells>
  <hyperlinks>
    <hyperlink ref="J1" location="'Spis wykresów'!A1" display="Powrót do spisu wykresów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1"/>
  <sheetViews>
    <sheetView workbookViewId="0">
      <selection activeCell="E27" sqref="E27"/>
    </sheetView>
  </sheetViews>
  <sheetFormatPr defaultRowHeight="11.25"/>
  <cols>
    <col min="1" max="1" width="20.7109375" style="3" customWidth="1"/>
    <col min="2" max="4" width="16.140625" style="3" customWidth="1"/>
    <col min="5" max="5" width="25.85546875" style="3" customWidth="1"/>
    <col min="6" max="16384" width="9.140625" style="3"/>
  </cols>
  <sheetData>
    <row r="1" spans="1:7" ht="30.75" customHeight="1">
      <c r="A1" s="104" t="s">
        <v>232</v>
      </c>
      <c r="B1" s="104"/>
      <c r="C1" s="104"/>
      <c r="D1" s="104"/>
      <c r="E1" s="104"/>
      <c r="G1" s="83" t="s">
        <v>198</v>
      </c>
    </row>
    <row r="2" spans="1:7" ht="12.75">
      <c r="A2" s="1"/>
    </row>
    <row r="3" spans="1:7" ht="23.25" customHeight="1">
      <c r="A3" s="80" t="s">
        <v>158</v>
      </c>
      <c r="B3" s="80" t="s">
        <v>195</v>
      </c>
      <c r="C3" s="80" t="s">
        <v>196</v>
      </c>
      <c r="D3" s="97"/>
      <c r="E3" s="97"/>
    </row>
    <row r="4" spans="1:7">
      <c r="A4" s="81" t="s">
        <v>102</v>
      </c>
      <c r="B4" s="3">
        <v>1239</v>
      </c>
      <c r="C4" s="3">
        <v>1366</v>
      </c>
    </row>
    <row r="5" spans="1:7">
      <c r="A5" s="81" t="s">
        <v>103</v>
      </c>
      <c r="B5" s="3">
        <v>3177</v>
      </c>
      <c r="C5" s="3">
        <v>1522</v>
      </c>
    </row>
    <row r="6" spans="1:7">
      <c r="A6" s="81" t="s">
        <v>104</v>
      </c>
      <c r="B6" s="3">
        <v>7808</v>
      </c>
      <c r="C6" s="3">
        <v>5663</v>
      </c>
    </row>
    <row r="7" spans="1:7">
      <c r="A7" s="81" t="s">
        <v>105</v>
      </c>
      <c r="B7" s="3">
        <v>485</v>
      </c>
      <c r="C7" s="3">
        <v>676</v>
      </c>
    </row>
    <row r="8" spans="1:7">
      <c r="A8" s="81" t="s">
        <v>106</v>
      </c>
      <c r="B8" s="3">
        <v>4182</v>
      </c>
      <c r="C8" s="3">
        <v>1264</v>
      </c>
    </row>
    <row r="9" spans="1:7">
      <c r="A9" s="81" t="s">
        <v>107</v>
      </c>
      <c r="B9" s="3">
        <v>1729</v>
      </c>
      <c r="C9" s="3">
        <v>1288</v>
      </c>
    </row>
    <row r="10" spans="1:7">
      <c r="A10" s="81" t="s">
        <v>108</v>
      </c>
      <c r="B10" s="3">
        <v>8774</v>
      </c>
      <c r="C10" s="3">
        <v>5326</v>
      </c>
    </row>
    <row r="11" spans="1:7">
      <c r="A11" s="81" t="s">
        <v>109</v>
      </c>
      <c r="B11" s="3">
        <v>5442</v>
      </c>
      <c r="C11" s="3">
        <v>2530</v>
      </c>
    </row>
    <row r="12" spans="1:7">
      <c r="A12" s="81" t="s">
        <v>110</v>
      </c>
      <c r="B12" s="3">
        <v>8054</v>
      </c>
      <c r="C12" s="3">
        <v>4003</v>
      </c>
    </row>
    <row r="13" spans="1:7">
      <c r="A13" s="81" t="s">
        <v>111</v>
      </c>
      <c r="B13" s="3">
        <v>1079</v>
      </c>
      <c r="C13" s="3">
        <v>584</v>
      </c>
    </row>
    <row r="14" spans="1:7">
      <c r="A14" s="81" t="s">
        <v>112</v>
      </c>
      <c r="B14" s="3">
        <v>726</v>
      </c>
      <c r="C14" s="3">
        <v>880</v>
      </c>
    </row>
    <row r="15" spans="1:7">
      <c r="A15" s="81" t="s">
        <v>113</v>
      </c>
      <c r="B15" s="3">
        <v>7897</v>
      </c>
      <c r="C15" s="3">
        <v>4236</v>
      </c>
    </row>
    <row r="16" spans="1:7">
      <c r="A16" s="81" t="s">
        <v>24</v>
      </c>
      <c r="B16" s="3">
        <v>3152</v>
      </c>
      <c r="C16" s="3">
        <v>3529</v>
      </c>
    </row>
    <row r="17" spans="1:3">
      <c r="A17" s="81" t="s">
        <v>114</v>
      </c>
      <c r="B17" s="3">
        <v>4201</v>
      </c>
      <c r="C17" s="3">
        <v>2622</v>
      </c>
    </row>
    <row r="18" spans="1:3">
      <c r="A18" s="81" t="s">
        <v>115</v>
      </c>
      <c r="B18" s="3">
        <v>1262</v>
      </c>
      <c r="C18" s="3">
        <v>496</v>
      </c>
    </row>
    <row r="19" spans="1:3">
      <c r="A19" s="81" t="s">
        <v>116</v>
      </c>
      <c r="B19" s="3">
        <v>20688</v>
      </c>
      <c r="C19" s="3">
        <v>13468</v>
      </c>
    </row>
    <row r="20" spans="1:3">
      <c r="A20" s="81" t="s">
        <v>117</v>
      </c>
      <c r="B20" s="3">
        <v>7502</v>
      </c>
      <c r="C20" s="3">
        <v>4061</v>
      </c>
    </row>
    <row r="21" spans="1:3">
      <c r="A21" s="81" t="s">
        <v>118</v>
      </c>
      <c r="B21" s="3">
        <v>1540</v>
      </c>
      <c r="C21" s="3">
        <v>624</v>
      </c>
    </row>
  </sheetData>
  <mergeCells count="1">
    <mergeCell ref="A1:E1"/>
  </mergeCells>
  <hyperlinks>
    <hyperlink ref="G1" location="'Spis wykresów'!A1" display="Powrót do spisu wykresów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21"/>
  <sheetViews>
    <sheetView workbookViewId="0">
      <selection activeCell="E1" sqref="E1"/>
    </sheetView>
  </sheetViews>
  <sheetFormatPr defaultRowHeight="11.25"/>
  <cols>
    <col min="1" max="1" width="19.7109375" style="3" customWidth="1"/>
    <col min="2" max="3" width="33" style="3" customWidth="1"/>
    <col min="4" max="16384" width="9.140625" style="3"/>
  </cols>
  <sheetData>
    <row r="1" spans="1:5" ht="27" customHeight="1">
      <c r="A1" s="104" t="s">
        <v>208</v>
      </c>
      <c r="B1" s="104"/>
      <c r="C1" s="104"/>
      <c r="E1" s="83" t="s">
        <v>198</v>
      </c>
    </row>
    <row r="3" spans="1:5" ht="22.5">
      <c r="A3" s="6" t="s">
        <v>158</v>
      </c>
      <c r="B3" s="63" t="s">
        <v>140</v>
      </c>
      <c r="C3" s="75" t="s">
        <v>141</v>
      </c>
    </row>
    <row r="4" spans="1:5">
      <c r="A4" s="64" t="s">
        <v>102</v>
      </c>
      <c r="B4" s="74">
        <v>4020</v>
      </c>
      <c r="C4" s="74">
        <v>2293</v>
      </c>
    </row>
    <row r="5" spans="1:5">
      <c r="A5" s="64" t="s">
        <v>103</v>
      </c>
      <c r="B5" s="74">
        <v>6740</v>
      </c>
      <c r="C5" s="74">
        <v>3467</v>
      </c>
    </row>
    <row r="6" spans="1:5">
      <c r="A6" s="64" t="s">
        <v>104</v>
      </c>
      <c r="B6" s="74">
        <v>11927</v>
      </c>
      <c r="C6" s="74">
        <v>7486</v>
      </c>
    </row>
    <row r="7" spans="1:5">
      <c r="A7" s="64" t="s">
        <v>105</v>
      </c>
      <c r="B7" s="74">
        <v>2811</v>
      </c>
      <c r="C7" s="74">
        <v>1815</v>
      </c>
    </row>
    <row r="8" spans="1:5">
      <c r="A8" s="64" t="s">
        <v>106</v>
      </c>
      <c r="B8" s="74">
        <v>15861</v>
      </c>
      <c r="C8" s="74">
        <v>5712</v>
      </c>
    </row>
    <row r="9" spans="1:5">
      <c r="A9" s="64" t="s">
        <v>107</v>
      </c>
      <c r="B9" s="74">
        <v>4615</v>
      </c>
      <c r="C9" s="74">
        <v>2738</v>
      </c>
    </row>
    <row r="10" spans="1:5">
      <c r="A10" s="64" t="s">
        <v>108</v>
      </c>
      <c r="B10" s="74">
        <v>17463</v>
      </c>
      <c r="C10" s="74">
        <v>12212</v>
      </c>
    </row>
    <row r="11" spans="1:5">
      <c r="A11" s="64" t="s">
        <v>109</v>
      </c>
      <c r="B11" s="74">
        <v>5402</v>
      </c>
      <c r="C11" s="74">
        <v>3304</v>
      </c>
    </row>
    <row r="12" spans="1:5">
      <c r="A12" s="64" t="s">
        <v>110</v>
      </c>
      <c r="B12" s="74">
        <v>11325</v>
      </c>
      <c r="C12" s="74">
        <v>7847</v>
      </c>
    </row>
    <row r="13" spans="1:5">
      <c r="A13" s="64" t="s">
        <v>111</v>
      </c>
      <c r="B13" s="74">
        <v>3277</v>
      </c>
      <c r="C13" s="74">
        <v>1390</v>
      </c>
    </row>
    <row r="14" spans="1:5">
      <c r="A14" s="64" t="s">
        <v>112</v>
      </c>
      <c r="B14" s="74">
        <v>2337</v>
      </c>
      <c r="C14" s="74">
        <v>1324</v>
      </c>
    </row>
    <row r="15" spans="1:5">
      <c r="A15" s="64" t="s">
        <v>113</v>
      </c>
      <c r="B15" s="74">
        <v>11061</v>
      </c>
      <c r="C15" s="74">
        <v>8348</v>
      </c>
    </row>
    <row r="16" spans="1:5">
      <c r="A16" s="64" t="s">
        <v>24</v>
      </c>
      <c r="B16" s="74">
        <v>3454</v>
      </c>
      <c r="C16" s="74">
        <v>1524</v>
      </c>
    </row>
    <row r="17" spans="1:3">
      <c r="A17" s="64" t="s">
        <v>114</v>
      </c>
      <c r="B17" s="74">
        <v>8509</v>
      </c>
      <c r="C17" s="74">
        <v>6816</v>
      </c>
    </row>
    <row r="18" spans="1:3">
      <c r="A18" s="64" t="s">
        <v>115</v>
      </c>
      <c r="B18" s="74">
        <v>4118</v>
      </c>
      <c r="C18" s="74">
        <v>2542</v>
      </c>
    </row>
    <row r="19" spans="1:3">
      <c r="A19" s="64" t="s">
        <v>116</v>
      </c>
      <c r="B19" s="74">
        <v>41172</v>
      </c>
      <c r="C19" s="74">
        <v>27391</v>
      </c>
    </row>
    <row r="20" spans="1:3">
      <c r="A20" s="64" t="s">
        <v>117</v>
      </c>
      <c r="B20" s="74">
        <v>16039</v>
      </c>
      <c r="C20" s="74">
        <v>11426</v>
      </c>
    </row>
    <row r="21" spans="1:3">
      <c r="A21" s="64" t="s">
        <v>118</v>
      </c>
      <c r="B21" s="74">
        <v>2857</v>
      </c>
      <c r="C21" s="74">
        <v>1896</v>
      </c>
    </row>
  </sheetData>
  <mergeCells count="1">
    <mergeCell ref="A1:C1"/>
  </mergeCells>
  <hyperlinks>
    <hyperlink ref="E1" location="'Spis wykresów'!A1" display="Powrót do spisu wykresów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22"/>
  <sheetViews>
    <sheetView workbookViewId="0">
      <selection activeCell="D30" sqref="D30"/>
    </sheetView>
  </sheetViews>
  <sheetFormatPr defaultRowHeight="11.25"/>
  <cols>
    <col min="1" max="3" width="17.5703125" style="3" customWidth="1"/>
    <col min="4" max="16384" width="9.140625" style="3"/>
  </cols>
  <sheetData>
    <row r="1" spans="1:11" ht="12.75">
      <c r="A1" s="79" t="s">
        <v>233</v>
      </c>
      <c r="K1" s="83" t="s">
        <v>198</v>
      </c>
    </row>
    <row r="3" spans="1:11" ht="21" customHeight="1">
      <c r="A3" s="128" t="s">
        <v>158</v>
      </c>
      <c r="B3" s="78" t="s">
        <v>142</v>
      </c>
      <c r="C3" s="78" t="s">
        <v>143</v>
      </c>
      <c r="D3" s="76"/>
    </row>
    <row r="4" spans="1:11" ht="22.5" customHeight="1">
      <c r="A4" s="129"/>
      <c r="B4" s="136" t="s">
        <v>177</v>
      </c>
      <c r="C4" s="137"/>
      <c r="D4" s="76"/>
    </row>
    <row r="5" spans="1:11">
      <c r="A5" s="77" t="s">
        <v>122</v>
      </c>
      <c r="B5" s="52">
        <v>177.483</v>
      </c>
      <c r="C5" s="52">
        <v>62.93</v>
      </c>
      <c r="D5" s="76"/>
    </row>
    <row r="6" spans="1:11">
      <c r="A6" s="77" t="s">
        <v>123</v>
      </c>
      <c r="B6" s="52">
        <v>227.04599999999999</v>
      </c>
      <c r="C6" s="52">
        <v>25.599</v>
      </c>
      <c r="D6" s="76"/>
    </row>
    <row r="7" spans="1:11">
      <c r="A7" s="77" t="s">
        <v>124</v>
      </c>
      <c r="B7" s="52">
        <v>881.56899999999996</v>
      </c>
      <c r="C7" s="52">
        <v>307.82100000000003</v>
      </c>
      <c r="D7" s="76"/>
    </row>
    <row r="8" spans="1:11">
      <c r="A8" s="77" t="s">
        <v>180</v>
      </c>
      <c r="B8" s="52">
        <v>50.829000000000001</v>
      </c>
      <c r="C8" s="52">
        <v>7.8869999999999996</v>
      </c>
      <c r="D8" s="76"/>
    </row>
    <row r="9" spans="1:11">
      <c r="A9" s="77" t="s">
        <v>126</v>
      </c>
      <c r="B9" s="52">
        <v>309.601</v>
      </c>
      <c r="C9" s="52">
        <v>117.14700000000001</v>
      </c>
      <c r="D9" s="76"/>
    </row>
    <row r="10" spans="1:11">
      <c r="A10" s="77" t="s">
        <v>127</v>
      </c>
      <c r="B10" s="52">
        <v>156.08600000000001</v>
      </c>
      <c r="C10" s="52">
        <v>13.656000000000001</v>
      </c>
      <c r="D10" s="76"/>
    </row>
    <row r="11" spans="1:11">
      <c r="A11" s="77" t="s">
        <v>128</v>
      </c>
      <c r="B11" s="52">
        <v>1411.0160000000001</v>
      </c>
      <c r="C11" s="52">
        <v>852.63699999999994</v>
      </c>
      <c r="D11" s="76"/>
    </row>
    <row r="12" spans="1:11">
      <c r="A12" s="77" t="s">
        <v>129</v>
      </c>
      <c r="B12" s="52">
        <v>341.60300000000001</v>
      </c>
      <c r="C12" s="52">
        <v>79.069999999999993</v>
      </c>
      <c r="D12" s="76"/>
    </row>
    <row r="13" spans="1:11">
      <c r="A13" s="77" t="s">
        <v>181</v>
      </c>
      <c r="B13" s="52">
        <v>460.90100000000001</v>
      </c>
      <c r="C13" s="52">
        <v>74.42</v>
      </c>
      <c r="D13" s="76"/>
    </row>
    <row r="14" spans="1:11">
      <c r="A14" s="77" t="s">
        <v>131</v>
      </c>
      <c r="B14" s="52">
        <v>143.898</v>
      </c>
      <c r="C14" s="52">
        <v>10.492000000000001</v>
      </c>
      <c r="D14" s="76"/>
    </row>
    <row r="15" spans="1:11">
      <c r="A15" s="77" t="s">
        <v>132</v>
      </c>
      <c r="B15" s="52">
        <v>71.536000000000001</v>
      </c>
      <c r="C15" s="52">
        <v>15.228</v>
      </c>
      <c r="D15" s="76"/>
    </row>
    <row r="16" spans="1:11">
      <c r="A16" s="77" t="s">
        <v>133</v>
      </c>
      <c r="B16" s="52">
        <v>659.67399999999998</v>
      </c>
      <c r="C16" s="52">
        <v>147.92699999999999</v>
      </c>
      <c r="D16" s="76"/>
    </row>
    <row r="17" spans="1:4">
      <c r="A17" s="77" t="s">
        <v>24</v>
      </c>
      <c r="B17" s="52">
        <v>217.452</v>
      </c>
      <c r="C17" s="52">
        <v>109.61199999999999</v>
      </c>
      <c r="D17" s="76"/>
    </row>
    <row r="18" spans="1:4">
      <c r="A18" s="77" t="s">
        <v>134</v>
      </c>
      <c r="B18" s="52">
        <v>280.16899999999998</v>
      </c>
      <c r="C18" s="52">
        <v>127.176</v>
      </c>
      <c r="D18" s="76"/>
    </row>
    <row r="19" spans="1:4">
      <c r="A19" s="77" t="s">
        <v>135</v>
      </c>
      <c r="B19" s="52">
        <v>284.565</v>
      </c>
      <c r="C19" s="52">
        <v>28.62</v>
      </c>
      <c r="D19" s="76"/>
    </row>
    <row r="20" spans="1:4">
      <c r="A20" s="77" t="s">
        <v>136</v>
      </c>
      <c r="B20" s="52">
        <v>2999.114</v>
      </c>
      <c r="C20" s="52">
        <v>1269.2739999999999</v>
      </c>
      <c r="D20" s="76"/>
    </row>
    <row r="21" spans="1:4">
      <c r="A21" s="77" t="s">
        <v>137</v>
      </c>
      <c r="B21" s="52">
        <v>933.79600000000005</v>
      </c>
      <c r="C21" s="52">
        <v>259.14800000000002</v>
      </c>
      <c r="D21" s="76"/>
    </row>
    <row r="22" spans="1:4">
      <c r="A22" s="77" t="s">
        <v>138</v>
      </c>
      <c r="B22" s="52">
        <v>58.622</v>
      </c>
      <c r="C22" s="52">
        <v>12.827</v>
      </c>
      <c r="D22" s="76"/>
    </row>
  </sheetData>
  <mergeCells count="2">
    <mergeCell ref="B4:C4"/>
    <mergeCell ref="A3:A4"/>
  </mergeCells>
  <hyperlinks>
    <hyperlink ref="K1" location="'Spis wykresów'!A1" display="Powrót do spisu wykresów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7"/>
  <sheetViews>
    <sheetView workbookViewId="0">
      <selection activeCell="B17" sqref="B17"/>
    </sheetView>
  </sheetViews>
  <sheetFormatPr defaultColWidth="11.42578125" defaultRowHeight="23.25" customHeight="1"/>
  <cols>
    <col min="1" max="1" width="11.42578125" style="3"/>
    <col min="2" max="2" width="5" style="3" customWidth="1"/>
    <col min="3" max="16384" width="11.42578125" style="3"/>
  </cols>
  <sheetData>
    <row r="1" spans="1:8" ht="12.75">
      <c r="A1" s="79" t="s">
        <v>200</v>
      </c>
      <c r="H1" s="83" t="s">
        <v>198</v>
      </c>
    </row>
    <row r="2" spans="1:8" ht="11.25"/>
    <row r="3" spans="1:8" ht="23.25" customHeight="1">
      <c r="A3" s="138" t="s">
        <v>158</v>
      </c>
      <c r="B3" s="139"/>
      <c r="C3" s="127" t="s">
        <v>24</v>
      </c>
      <c r="D3" s="127"/>
      <c r="E3" s="127"/>
      <c r="F3" s="127"/>
    </row>
    <row r="4" spans="1:8" ht="23.25" customHeight="1">
      <c r="A4" s="140"/>
      <c r="B4" s="141"/>
      <c r="C4" s="125" t="s">
        <v>188</v>
      </c>
      <c r="D4" s="125" t="s">
        <v>189</v>
      </c>
      <c r="E4" s="5" t="s">
        <v>190</v>
      </c>
      <c r="F4" s="5" t="s">
        <v>191</v>
      </c>
    </row>
    <row r="5" spans="1:8" ht="23.25" customHeight="1">
      <c r="A5" s="142"/>
      <c r="B5" s="143"/>
      <c r="C5" s="126"/>
      <c r="D5" s="126"/>
      <c r="E5" s="127" t="s">
        <v>187</v>
      </c>
      <c r="F5" s="127"/>
    </row>
    <row r="6" spans="1:8" ht="13.5" customHeight="1">
      <c r="A6" s="105">
        <v>2020</v>
      </c>
      <c r="B6" s="4" t="s">
        <v>182</v>
      </c>
      <c r="C6" s="4">
        <v>1733</v>
      </c>
      <c r="D6" s="4">
        <v>583</v>
      </c>
      <c r="E6" s="4">
        <v>5909</v>
      </c>
      <c r="F6" s="4">
        <v>6157</v>
      </c>
    </row>
    <row r="7" spans="1:8" ht="13.5" customHeight="1">
      <c r="A7" s="105"/>
      <c r="B7" s="4" t="s">
        <v>183</v>
      </c>
      <c r="C7" s="4">
        <v>2030</v>
      </c>
      <c r="D7" s="4">
        <v>396</v>
      </c>
      <c r="E7" s="4">
        <v>5987</v>
      </c>
      <c r="F7" s="4">
        <v>5845</v>
      </c>
    </row>
    <row r="8" spans="1:8" ht="13.5" customHeight="1">
      <c r="A8" s="105"/>
      <c r="B8" s="4" t="s">
        <v>184</v>
      </c>
      <c r="C8" s="4">
        <v>1840</v>
      </c>
      <c r="D8" s="4">
        <v>347</v>
      </c>
      <c r="E8" s="4">
        <v>6048</v>
      </c>
      <c r="F8" s="4">
        <v>6173</v>
      </c>
    </row>
    <row r="9" spans="1:8" ht="13.5" customHeight="1">
      <c r="A9" s="105"/>
      <c r="B9" s="4" t="s">
        <v>185</v>
      </c>
      <c r="C9" s="4">
        <v>1794</v>
      </c>
      <c r="D9" s="4">
        <v>337</v>
      </c>
      <c r="E9" s="4">
        <v>6274</v>
      </c>
      <c r="F9" s="4">
        <v>6146</v>
      </c>
    </row>
    <row r="10" spans="1:8" ht="13.5" customHeight="1">
      <c r="A10" s="105">
        <v>2021</v>
      </c>
      <c r="B10" s="4" t="s">
        <v>182</v>
      </c>
      <c r="C10" s="4">
        <v>1498</v>
      </c>
      <c r="D10" s="4">
        <v>554</v>
      </c>
      <c r="E10" s="4">
        <v>6362</v>
      </c>
      <c r="F10" s="4">
        <v>6438</v>
      </c>
    </row>
    <row r="11" spans="1:8" ht="13.5" customHeight="1">
      <c r="A11" s="105"/>
      <c r="B11" s="4" t="s">
        <v>183</v>
      </c>
      <c r="C11" s="4">
        <v>1232</v>
      </c>
      <c r="D11" s="4">
        <v>587</v>
      </c>
      <c r="E11" s="4">
        <v>6711</v>
      </c>
      <c r="F11" s="4">
        <v>6448</v>
      </c>
    </row>
    <row r="12" spans="1:8" ht="13.5" customHeight="1">
      <c r="A12" s="105"/>
      <c r="B12" s="4" t="s">
        <v>184</v>
      </c>
      <c r="C12" s="4">
        <v>1945</v>
      </c>
      <c r="D12" s="4">
        <v>558</v>
      </c>
      <c r="E12" s="4">
        <v>7271</v>
      </c>
      <c r="F12" s="4">
        <v>6759</v>
      </c>
    </row>
    <row r="13" spans="1:8" ht="13.5" customHeight="1">
      <c r="A13" s="105"/>
      <c r="B13" s="4" t="s">
        <v>185</v>
      </c>
      <c r="C13" s="4">
        <v>2313</v>
      </c>
      <c r="D13" s="4">
        <v>513</v>
      </c>
      <c r="E13" s="4">
        <v>7776</v>
      </c>
      <c r="F13" s="4">
        <v>7210</v>
      </c>
    </row>
    <row r="14" spans="1:8" ht="13.5" customHeight="1">
      <c r="A14" s="105">
        <v>2022</v>
      </c>
      <c r="B14" s="4" t="s">
        <v>182</v>
      </c>
      <c r="C14" s="4">
        <v>2174</v>
      </c>
      <c r="D14" s="4">
        <v>499</v>
      </c>
      <c r="E14" s="4">
        <v>8102</v>
      </c>
      <c r="F14" s="4">
        <v>7493</v>
      </c>
    </row>
    <row r="15" spans="1:8" ht="13.5" customHeight="1">
      <c r="A15" s="105"/>
      <c r="B15" s="4" t="s">
        <v>183</v>
      </c>
      <c r="C15" s="4">
        <v>2033</v>
      </c>
      <c r="D15" s="4">
        <v>313</v>
      </c>
      <c r="E15" s="4">
        <v>8412</v>
      </c>
      <c r="F15" s="4">
        <v>7341</v>
      </c>
    </row>
    <row r="16" spans="1:8" ht="13.5" customHeight="1">
      <c r="A16" s="105"/>
      <c r="B16" s="4" t="s">
        <v>184</v>
      </c>
      <c r="C16" s="4">
        <v>2515</v>
      </c>
      <c r="D16" s="4">
        <v>208</v>
      </c>
      <c r="E16" s="4">
        <v>8696</v>
      </c>
      <c r="F16" s="4">
        <v>7540</v>
      </c>
    </row>
    <row r="17" spans="1:6" ht="13.5" customHeight="1">
      <c r="A17" s="105"/>
      <c r="B17" s="4" t="s">
        <v>185</v>
      </c>
      <c r="C17" s="4">
        <v>2497</v>
      </c>
      <c r="D17" s="4">
        <v>133</v>
      </c>
      <c r="E17" s="74">
        <v>8721.3650861033275</v>
      </c>
      <c r="F17" s="74">
        <v>8086.6936090225563</v>
      </c>
    </row>
  </sheetData>
  <mergeCells count="8">
    <mergeCell ref="A14:A17"/>
    <mergeCell ref="C3:F3"/>
    <mergeCell ref="A6:A9"/>
    <mergeCell ref="A10:A13"/>
    <mergeCell ref="E5:F5"/>
    <mergeCell ref="D4:D5"/>
    <mergeCell ref="C4:C5"/>
    <mergeCell ref="A3:B5"/>
  </mergeCells>
  <hyperlinks>
    <hyperlink ref="H1" location="'Spis wykresów'!A1" display="Powrót do spisu wykresów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7"/>
  <sheetViews>
    <sheetView workbookViewId="0">
      <selection activeCell="H32" sqref="H32"/>
    </sheetView>
  </sheetViews>
  <sheetFormatPr defaultRowHeight="11.25"/>
  <cols>
    <col min="1" max="2" width="9.140625" style="3"/>
    <col min="3" max="6" width="11.140625" style="3" customWidth="1"/>
    <col min="7" max="16384" width="9.140625" style="3"/>
  </cols>
  <sheetData>
    <row r="1" spans="1:9" ht="12.75">
      <c r="A1" s="1" t="s">
        <v>186</v>
      </c>
      <c r="I1" s="83" t="s">
        <v>198</v>
      </c>
    </row>
    <row r="3" spans="1:9" ht="23.25" customHeight="1">
      <c r="A3" s="138" t="s">
        <v>158</v>
      </c>
      <c r="B3" s="139"/>
      <c r="C3" s="127" t="s">
        <v>24</v>
      </c>
      <c r="D3" s="127"/>
      <c r="E3" s="127"/>
      <c r="F3" s="127"/>
    </row>
    <row r="4" spans="1:9" ht="23.25" customHeight="1">
      <c r="A4" s="140"/>
      <c r="B4" s="141"/>
      <c r="C4" s="125" t="s">
        <v>188</v>
      </c>
      <c r="D4" s="125" t="s">
        <v>189</v>
      </c>
      <c r="E4" s="5" t="s">
        <v>190</v>
      </c>
      <c r="F4" s="5" t="s">
        <v>191</v>
      </c>
    </row>
    <row r="5" spans="1:9" ht="23.25" customHeight="1">
      <c r="A5" s="142"/>
      <c r="B5" s="143"/>
      <c r="C5" s="126"/>
      <c r="D5" s="126"/>
      <c r="E5" s="127" t="s">
        <v>187</v>
      </c>
      <c r="F5" s="127"/>
    </row>
    <row r="6" spans="1:9">
      <c r="A6" s="105">
        <v>2020</v>
      </c>
      <c r="B6" s="4" t="s">
        <v>182</v>
      </c>
      <c r="C6" s="4">
        <v>530</v>
      </c>
      <c r="D6" s="4">
        <v>180</v>
      </c>
      <c r="E6" s="4">
        <v>6904</v>
      </c>
      <c r="F6" s="4">
        <v>6313</v>
      </c>
    </row>
    <row r="7" spans="1:9">
      <c r="A7" s="105"/>
      <c r="B7" s="4" t="s">
        <v>183</v>
      </c>
      <c r="C7" s="4">
        <v>637</v>
      </c>
      <c r="D7" s="4">
        <v>175</v>
      </c>
      <c r="E7" s="4">
        <v>7006</v>
      </c>
      <c r="F7" s="4">
        <v>6611</v>
      </c>
    </row>
    <row r="8" spans="1:9">
      <c r="A8" s="105"/>
      <c r="B8" s="4" t="s">
        <v>184</v>
      </c>
      <c r="C8" s="4">
        <v>642</v>
      </c>
      <c r="D8" s="4">
        <v>217</v>
      </c>
      <c r="E8" s="4">
        <v>7067</v>
      </c>
      <c r="F8" s="4">
        <v>6516</v>
      </c>
    </row>
    <row r="9" spans="1:9">
      <c r="A9" s="105"/>
      <c r="B9" s="4" t="s">
        <v>185</v>
      </c>
      <c r="C9" s="4">
        <v>668</v>
      </c>
      <c r="D9" s="4">
        <v>216</v>
      </c>
      <c r="E9" s="4">
        <v>7133</v>
      </c>
      <c r="F9" s="4">
        <v>6713</v>
      </c>
    </row>
    <row r="10" spans="1:9">
      <c r="A10" s="105">
        <v>2021</v>
      </c>
      <c r="B10" s="4" t="s">
        <v>182</v>
      </c>
      <c r="C10" s="4">
        <v>694</v>
      </c>
      <c r="D10" s="4">
        <v>217</v>
      </c>
      <c r="E10" s="4">
        <v>7246</v>
      </c>
      <c r="F10" s="4">
        <v>6627</v>
      </c>
    </row>
    <row r="11" spans="1:9">
      <c r="A11" s="105"/>
      <c r="B11" s="4" t="s">
        <v>183</v>
      </c>
      <c r="C11" s="4">
        <v>713</v>
      </c>
      <c r="D11" s="4">
        <v>220</v>
      </c>
      <c r="E11" s="4">
        <v>7384</v>
      </c>
      <c r="F11" s="4">
        <v>6957</v>
      </c>
    </row>
    <row r="12" spans="1:9">
      <c r="A12" s="105"/>
      <c r="B12" s="4" t="s">
        <v>184</v>
      </c>
      <c r="C12" s="4">
        <v>637</v>
      </c>
      <c r="D12" s="4">
        <v>214</v>
      </c>
      <c r="E12" s="4">
        <v>7553</v>
      </c>
      <c r="F12" s="4">
        <v>7033</v>
      </c>
    </row>
    <row r="13" spans="1:9">
      <c r="A13" s="105"/>
      <c r="B13" s="4" t="s">
        <v>185</v>
      </c>
      <c r="C13" s="4">
        <v>532</v>
      </c>
      <c r="D13" s="4">
        <v>279</v>
      </c>
      <c r="E13" s="4">
        <v>7836</v>
      </c>
      <c r="F13" s="4">
        <v>7495</v>
      </c>
    </row>
    <row r="14" spans="1:9">
      <c r="A14" s="105">
        <v>2022</v>
      </c>
      <c r="B14" s="4" t="s">
        <v>182</v>
      </c>
      <c r="C14" s="4">
        <v>592</v>
      </c>
      <c r="D14" s="4">
        <v>173</v>
      </c>
      <c r="E14" s="4">
        <v>8126</v>
      </c>
      <c r="F14" s="4">
        <v>7792</v>
      </c>
    </row>
    <row r="15" spans="1:9">
      <c r="A15" s="105"/>
      <c r="B15" s="4" t="s">
        <v>183</v>
      </c>
      <c r="C15" s="4">
        <v>595</v>
      </c>
      <c r="D15" s="4">
        <v>221</v>
      </c>
      <c r="E15" s="4">
        <v>8519</v>
      </c>
      <c r="F15" s="4">
        <v>8216</v>
      </c>
    </row>
    <row r="16" spans="1:9">
      <c r="A16" s="105"/>
      <c r="B16" s="4" t="s">
        <v>184</v>
      </c>
      <c r="C16" s="4">
        <v>622</v>
      </c>
      <c r="D16" s="4">
        <v>189</v>
      </c>
      <c r="E16" s="4">
        <v>8600</v>
      </c>
      <c r="F16" s="4">
        <v>8239</v>
      </c>
    </row>
    <row r="17" spans="1:6">
      <c r="A17" s="105"/>
      <c r="B17" s="4" t="s">
        <v>185</v>
      </c>
      <c r="C17" s="4">
        <v>706</v>
      </c>
      <c r="D17" s="4">
        <v>157</v>
      </c>
      <c r="E17" s="74">
        <v>8741.690127478756</v>
      </c>
      <c r="F17" s="74">
        <v>8040.5790445859884</v>
      </c>
    </row>
  </sheetData>
  <mergeCells count="8">
    <mergeCell ref="A14:A17"/>
    <mergeCell ref="A6:A9"/>
    <mergeCell ref="A10:A13"/>
    <mergeCell ref="C3:F3"/>
    <mergeCell ref="E5:F5"/>
    <mergeCell ref="D4:D5"/>
    <mergeCell ref="C4:C5"/>
    <mergeCell ref="A3:B5"/>
  </mergeCells>
  <hyperlinks>
    <hyperlink ref="I1" location="'Spis wykresów'!A1" display="Powrót do spisu wykresów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6"/>
  <sheetViews>
    <sheetView workbookViewId="0">
      <selection activeCell="G26" sqref="G26"/>
    </sheetView>
  </sheetViews>
  <sheetFormatPr defaultRowHeight="11.25"/>
  <cols>
    <col min="1" max="1" width="15.85546875" style="3" customWidth="1"/>
    <col min="2" max="16384" width="9.140625" style="3"/>
  </cols>
  <sheetData>
    <row r="1" spans="1:11" ht="12.75">
      <c r="A1" s="1" t="s">
        <v>214</v>
      </c>
      <c r="K1" s="83" t="s">
        <v>198</v>
      </c>
    </row>
    <row r="3" spans="1:11" ht="21.75" customHeight="1">
      <c r="A3" s="105" t="s">
        <v>158</v>
      </c>
      <c r="B3" s="105"/>
      <c r="C3" s="6" t="s">
        <v>192</v>
      </c>
      <c r="D3" s="6" t="s">
        <v>144</v>
      </c>
      <c r="E3" s="6" t="s">
        <v>145</v>
      </c>
      <c r="F3" s="6" t="s">
        <v>193</v>
      </c>
    </row>
    <row r="4" spans="1:11" ht="22.5" customHeight="1">
      <c r="A4" s="105"/>
      <c r="B4" s="105"/>
      <c r="C4" s="105" t="s">
        <v>161</v>
      </c>
      <c r="D4" s="105"/>
      <c r="E4" s="105"/>
      <c r="F4" s="105"/>
    </row>
    <row r="5" spans="1:11">
      <c r="A5" s="105">
        <v>2020</v>
      </c>
      <c r="B5" s="4" t="s">
        <v>182</v>
      </c>
      <c r="C5" s="48">
        <v>7.6</v>
      </c>
      <c r="D5" s="48">
        <v>52.7</v>
      </c>
      <c r="E5" s="48">
        <v>27.9</v>
      </c>
      <c r="F5" s="48">
        <v>11.8</v>
      </c>
    </row>
    <row r="6" spans="1:11">
      <c r="A6" s="105"/>
      <c r="B6" s="4" t="s">
        <v>183</v>
      </c>
      <c r="C6" s="48">
        <v>7</v>
      </c>
      <c r="D6" s="48">
        <v>50.4</v>
      </c>
      <c r="E6" s="48">
        <v>30</v>
      </c>
      <c r="F6" s="48">
        <v>12.6</v>
      </c>
    </row>
    <row r="7" spans="1:11">
      <c r="A7" s="105"/>
      <c r="B7" s="4" t="s">
        <v>184</v>
      </c>
      <c r="C7" s="48">
        <v>7.4</v>
      </c>
      <c r="D7" s="48">
        <v>50.5</v>
      </c>
      <c r="E7" s="48">
        <v>30.7</v>
      </c>
      <c r="F7" s="48">
        <v>11.4</v>
      </c>
    </row>
    <row r="8" spans="1:11">
      <c r="A8" s="105"/>
      <c r="B8" s="4" t="s">
        <v>185</v>
      </c>
      <c r="C8" s="48">
        <v>10.6</v>
      </c>
      <c r="D8" s="48">
        <v>49.4</v>
      </c>
      <c r="E8" s="48">
        <v>30.4</v>
      </c>
      <c r="F8" s="48">
        <v>9.6</v>
      </c>
    </row>
    <row r="9" spans="1:11">
      <c r="A9" s="105">
        <v>2021</v>
      </c>
      <c r="B9" s="4" t="s">
        <v>182</v>
      </c>
      <c r="C9" s="48">
        <v>13.6</v>
      </c>
      <c r="D9" s="48">
        <v>43.5</v>
      </c>
      <c r="E9" s="48">
        <v>32.200000000000003</v>
      </c>
      <c r="F9" s="48">
        <v>10.7</v>
      </c>
    </row>
    <row r="10" spans="1:11">
      <c r="A10" s="105"/>
      <c r="B10" s="4" t="s">
        <v>183</v>
      </c>
      <c r="C10" s="48">
        <v>16.5</v>
      </c>
      <c r="D10" s="48">
        <v>42.3</v>
      </c>
      <c r="E10" s="48">
        <v>30.8</v>
      </c>
      <c r="F10" s="48">
        <v>10.5</v>
      </c>
    </row>
    <row r="11" spans="1:11">
      <c r="A11" s="105"/>
      <c r="B11" s="4" t="s">
        <v>184</v>
      </c>
      <c r="C11" s="48">
        <v>22</v>
      </c>
      <c r="D11" s="48">
        <v>42.6</v>
      </c>
      <c r="E11" s="48">
        <v>27.6</v>
      </c>
      <c r="F11" s="48">
        <v>7.8</v>
      </c>
    </row>
    <row r="12" spans="1:11">
      <c r="A12" s="105"/>
      <c r="B12" s="4" t="s">
        <v>185</v>
      </c>
      <c r="C12" s="48">
        <v>27.7</v>
      </c>
      <c r="D12" s="48">
        <v>41.8</v>
      </c>
      <c r="E12" s="48">
        <v>23.1</v>
      </c>
      <c r="F12" s="48">
        <v>7.3</v>
      </c>
    </row>
    <row r="13" spans="1:11">
      <c r="A13" s="105">
        <v>2022</v>
      </c>
      <c r="B13" s="4" t="s">
        <v>182</v>
      </c>
      <c r="C13" s="48">
        <v>25.3</v>
      </c>
      <c r="D13" s="48">
        <v>41.3</v>
      </c>
      <c r="E13" s="48">
        <v>25.6</v>
      </c>
      <c r="F13" s="48">
        <v>7.8</v>
      </c>
    </row>
    <row r="14" spans="1:11">
      <c r="A14" s="105"/>
      <c r="B14" s="4" t="s">
        <v>183</v>
      </c>
      <c r="C14" s="48">
        <v>25</v>
      </c>
      <c r="D14" s="48">
        <v>40.9</v>
      </c>
      <c r="E14" s="48">
        <v>25.6</v>
      </c>
      <c r="F14" s="48">
        <v>8.5</v>
      </c>
    </row>
    <row r="15" spans="1:11">
      <c r="A15" s="105"/>
      <c r="B15" s="4" t="s">
        <v>184</v>
      </c>
      <c r="C15" s="48">
        <v>25</v>
      </c>
      <c r="D15" s="48">
        <v>44.7</v>
      </c>
      <c r="E15" s="48">
        <v>23.3</v>
      </c>
      <c r="F15" s="48">
        <v>7</v>
      </c>
    </row>
    <row r="16" spans="1:11">
      <c r="A16" s="105"/>
      <c r="B16" s="4" t="s">
        <v>185</v>
      </c>
      <c r="C16" s="4">
        <v>25.2</v>
      </c>
      <c r="D16" s="4">
        <v>45</v>
      </c>
      <c r="E16" s="4">
        <v>23.1</v>
      </c>
      <c r="F16" s="4">
        <v>6.7</v>
      </c>
    </row>
  </sheetData>
  <mergeCells count="5">
    <mergeCell ref="A5:A8"/>
    <mergeCell ref="A9:A12"/>
    <mergeCell ref="A3:B4"/>
    <mergeCell ref="C4:F4"/>
    <mergeCell ref="A13:A16"/>
  </mergeCells>
  <hyperlinks>
    <hyperlink ref="K1" location="'Spis wykresów'!A1" display="Powrót do spisu wykresów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16"/>
  <sheetViews>
    <sheetView workbookViewId="0">
      <selection activeCell="H27" sqref="H27"/>
    </sheetView>
  </sheetViews>
  <sheetFormatPr defaultRowHeight="11.25"/>
  <cols>
    <col min="1" max="16384" width="9.140625" style="3"/>
  </cols>
  <sheetData>
    <row r="1" spans="1:12" ht="12.75">
      <c r="A1" s="1" t="s">
        <v>213</v>
      </c>
      <c r="L1" s="83" t="s">
        <v>198</v>
      </c>
    </row>
    <row r="3" spans="1:12" ht="22.5" customHeight="1">
      <c r="A3" s="105" t="s">
        <v>158</v>
      </c>
      <c r="B3" s="105"/>
      <c r="C3" s="6" t="s">
        <v>192</v>
      </c>
      <c r="D3" s="6" t="s">
        <v>144</v>
      </c>
      <c r="E3" s="6" t="s">
        <v>145</v>
      </c>
      <c r="F3" s="6" t="s">
        <v>234</v>
      </c>
    </row>
    <row r="4" spans="1:12" ht="24" customHeight="1">
      <c r="A4" s="105"/>
      <c r="B4" s="105"/>
      <c r="C4" s="105" t="s">
        <v>161</v>
      </c>
      <c r="D4" s="105"/>
      <c r="E4" s="105"/>
      <c r="F4" s="105"/>
    </row>
    <row r="5" spans="1:12">
      <c r="A5" s="105">
        <v>2020</v>
      </c>
      <c r="B5" s="4" t="s">
        <v>182</v>
      </c>
      <c r="C5" s="48">
        <v>13.8</v>
      </c>
      <c r="D5" s="48">
        <v>40</v>
      </c>
      <c r="E5" s="48">
        <v>34.5</v>
      </c>
      <c r="F5" s="48">
        <v>11.7</v>
      </c>
    </row>
    <row r="6" spans="1:12">
      <c r="A6" s="105"/>
      <c r="B6" s="4" t="s">
        <v>183</v>
      </c>
      <c r="C6" s="48">
        <v>15.7</v>
      </c>
      <c r="D6" s="48">
        <v>42.1</v>
      </c>
      <c r="E6" s="48">
        <v>33.799999999999997</v>
      </c>
      <c r="F6" s="48">
        <v>8.5</v>
      </c>
    </row>
    <row r="7" spans="1:12">
      <c r="A7" s="105"/>
      <c r="B7" s="4" t="s">
        <v>184</v>
      </c>
      <c r="C7" s="48">
        <v>15.6</v>
      </c>
      <c r="D7" s="48">
        <v>42.2</v>
      </c>
      <c r="E7" s="48">
        <v>32.200000000000003</v>
      </c>
      <c r="F7" s="48">
        <v>10</v>
      </c>
    </row>
    <row r="8" spans="1:12">
      <c r="A8" s="105"/>
      <c r="B8" s="4" t="s">
        <v>185</v>
      </c>
      <c r="C8" s="48">
        <v>19.2</v>
      </c>
      <c r="D8" s="48">
        <v>40.200000000000003</v>
      </c>
      <c r="E8" s="48">
        <v>30.1</v>
      </c>
      <c r="F8" s="48">
        <v>10.5</v>
      </c>
    </row>
    <row r="9" spans="1:12">
      <c r="A9" s="105">
        <v>2021</v>
      </c>
      <c r="B9" s="4" t="s">
        <v>182</v>
      </c>
      <c r="C9" s="48">
        <v>20.2</v>
      </c>
      <c r="D9" s="48">
        <v>39</v>
      </c>
      <c r="E9" s="48">
        <v>31.4</v>
      </c>
      <c r="F9" s="48">
        <v>9.4</v>
      </c>
    </row>
    <row r="10" spans="1:12">
      <c r="A10" s="105"/>
      <c r="B10" s="4" t="s">
        <v>183</v>
      </c>
      <c r="C10" s="48">
        <v>20.3</v>
      </c>
      <c r="D10" s="48">
        <v>40.1</v>
      </c>
      <c r="E10" s="48">
        <v>29</v>
      </c>
      <c r="F10" s="48">
        <v>10.5</v>
      </c>
    </row>
    <row r="11" spans="1:12">
      <c r="A11" s="105"/>
      <c r="B11" s="4" t="s">
        <v>184</v>
      </c>
      <c r="C11" s="48">
        <v>18.8</v>
      </c>
      <c r="D11" s="48">
        <v>41</v>
      </c>
      <c r="E11" s="48">
        <v>30</v>
      </c>
      <c r="F11" s="48">
        <v>10.199999999999999</v>
      </c>
    </row>
    <row r="12" spans="1:12">
      <c r="A12" s="105"/>
      <c r="B12" s="4" t="s">
        <v>185</v>
      </c>
      <c r="C12" s="48">
        <v>16.399999999999999</v>
      </c>
      <c r="D12" s="48">
        <v>42.3</v>
      </c>
      <c r="E12" s="48">
        <v>31</v>
      </c>
      <c r="F12" s="48">
        <v>10.3</v>
      </c>
    </row>
    <row r="13" spans="1:12">
      <c r="A13" s="105">
        <v>2022</v>
      </c>
      <c r="B13" s="4" t="s">
        <v>182</v>
      </c>
      <c r="C13" s="48">
        <v>20.6</v>
      </c>
      <c r="D13" s="48">
        <v>39.200000000000003</v>
      </c>
      <c r="E13" s="48">
        <v>29.1</v>
      </c>
      <c r="F13" s="48">
        <v>11.1</v>
      </c>
    </row>
    <row r="14" spans="1:12">
      <c r="A14" s="105"/>
      <c r="B14" s="4" t="s">
        <v>183</v>
      </c>
      <c r="C14" s="48">
        <v>21.3</v>
      </c>
      <c r="D14" s="48">
        <v>43.9</v>
      </c>
      <c r="E14" s="48">
        <v>23.7</v>
      </c>
      <c r="F14" s="48">
        <v>11.1</v>
      </c>
    </row>
    <row r="15" spans="1:12">
      <c r="A15" s="105"/>
      <c r="B15" s="4" t="s">
        <v>184</v>
      </c>
      <c r="C15" s="48">
        <v>18.2</v>
      </c>
      <c r="D15" s="48">
        <v>45</v>
      </c>
      <c r="E15" s="48">
        <v>26.7</v>
      </c>
      <c r="F15" s="48">
        <v>10.1</v>
      </c>
    </row>
    <row r="16" spans="1:12">
      <c r="A16" s="105"/>
      <c r="B16" s="4" t="s">
        <v>185</v>
      </c>
      <c r="C16" s="4">
        <v>18.399999999999999</v>
      </c>
      <c r="D16" s="48">
        <v>46</v>
      </c>
      <c r="E16" s="4">
        <v>25.9</v>
      </c>
      <c r="F16" s="4">
        <v>9.6</v>
      </c>
    </row>
  </sheetData>
  <mergeCells count="5">
    <mergeCell ref="A3:B4"/>
    <mergeCell ref="C4:F4"/>
    <mergeCell ref="A5:A8"/>
    <mergeCell ref="A9:A12"/>
    <mergeCell ref="A13:A16"/>
  </mergeCells>
  <hyperlinks>
    <hyperlink ref="L1" location="'Spis wykresów'!A1" display="Powrót do spisu wykresów" xr:uid="{00000000-0004-0000-2400-000000000000}"/>
  </hyperlink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4"/>
  <sheetViews>
    <sheetView workbookViewId="0">
      <selection activeCell="F25" sqref="F25"/>
    </sheetView>
  </sheetViews>
  <sheetFormatPr defaultRowHeight="11.25"/>
  <cols>
    <col min="1" max="1" width="17.42578125" style="3" customWidth="1"/>
    <col min="2" max="2" width="17.7109375" style="3" customWidth="1"/>
    <col min="3" max="3" width="16.5703125" style="3" customWidth="1"/>
    <col min="4" max="16384" width="9.140625" style="3"/>
  </cols>
  <sheetData>
    <row r="1" spans="1:11" ht="28.5" customHeight="1">
      <c r="A1" s="104" t="s">
        <v>235</v>
      </c>
      <c r="B1" s="104"/>
      <c r="C1" s="104"/>
      <c r="D1" s="104"/>
      <c r="E1" s="104"/>
      <c r="F1" s="104"/>
      <c r="G1" s="104"/>
      <c r="H1" s="104"/>
      <c r="I1" s="104"/>
      <c r="K1" s="83" t="s">
        <v>198</v>
      </c>
    </row>
    <row r="2" spans="1:11" ht="12.75">
      <c r="A2" s="1"/>
    </row>
    <row r="3" spans="1:11" ht="34.5" customHeight="1">
      <c r="A3" s="5" t="s">
        <v>158</v>
      </c>
      <c r="B3" s="5" t="s">
        <v>194</v>
      </c>
      <c r="C3" s="5" t="s">
        <v>146</v>
      </c>
    </row>
    <row r="4" spans="1:11">
      <c r="A4" s="4" t="s">
        <v>147</v>
      </c>
      <c r="B4" s="74">
        <v>7352.1766744099014</v>
      </c>
      <c r="C4" s="48">
        <v>9.6</v>
      </c>
    </row>
    <row r="5" spans="1:11">
      <c r="A5" s="4" t="s">
        <v>148</v>
      </c>
      <c r="B5" s="74">
        <v>9235.8973238441886</v>
      </c>
      <c r="C5" s="48">
        <v>10.9</v>
      </c>
    </row>
    <row r="6" spans="1:11">
      <c r="A6" s="4" t="s">
        <v>149</v>
      </c>
      <c r="B6" s="74">
        <v>9529.5741039653803</v>
      </c>
      <c r="C6" s="48">
        <v>9.9</v>
      </c>
    </row>
    <row r="7" spans="1:11">
      <c r="A7" s="4" t="s">
        <v>150</v>
      </c>
      <c r="B7" s="74">
        <v>8774.6499467791891</v>
      </c>
      <c r="C7" s="48">
        <v>6.4</v>
      </c>
    </row>
    <row r="8" spans="1:11">
      <c r="A8" s="4" t="s">
        <v>151</v>
      </c>
      <c r="B8" s="74">
        <v>8313.2061363205357</v>
      </c>
      <c r="C8" s="48">
        <v>16.399999999999999</v>
      </c>
    </row>
    <row r="9" spans="1:11">
      <c r="A9" s="4" t="s">
        <v>152</v>
      </c>
      <c r="B9" s="74">
        <v>9942.9279676588594</v>
      </c>
      <c r="C9" s="48">
        <v>3.3</v>
      </c>
    </row>
    <row r="10" spans="1:11">
      <c r="A10" s="4" t="s">
        <v>153</v>
      </c>
      <c r="B10" s="74">
        <v>9199.8422894595515</v>
      </c>
      <c r="C10" s="48">
        <v>9.3000000000000007</v>
      </c>
    </row>
    <row r="11" spans="1:11">
      <c r="A11" s="4" t="s">
        <v>154</v>
      </c>
      <c r="B11" s="74">
        <v>8250.1422608357225</v>
      </c>
      <c r="C11" s="48">
        <v>2.7</v>
      </c>
    </row>
    <row r="12" spans="1:11">
      <c r="A12" s="4" t="s">
        <v>155</v>
      </c>
      <c r="B12" s="74">
        <v>8808.4849914149818</v>
      </c>
      <c r="C12" s="48">
        <v>24.5</v>
      </c>
    </row>
    <row r="13" spans="1:11">
      <c r="A13" s="4" t="s">
        <v>156</v>
      </c>
      <c r="B13" s="74">
        <v>9596.642510290043</v>
      </c>
      <c r="C13" s="48">
        <v>1.8</v>
      </c>
    </row>
    <row r="14" spans="1:11">
      <c r="A14" s="4" t="s">
        <v>157</v>
      </c>
      <c r="B14" s="74">
        <v>8430.3551117478964</v>
      </c>
      <c r="C14" s="48">
        <v>2.8</v>
      </c>
    </row>
  </sheetData>
  <mergeCells count="1">
    <mergeCell ref="A1:I1"/>
  </mergeCells>
  <hyperlinks>
    <hyperlink ref="K1" location="'Spis wykresów'!A1" display="Powrót do spisu wykresów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4"/>
  <sheetViews>
    <sheetView zoomScaleNormal="100" workbookViewId="0">
      <selection activeCell="C33" sqref="C33"/>
    </sheetView>
  </sheetViews>
  <sheetFormatPr defaultRowHeight="11.25"/>
  <cols>
    <col min="1" max="1" width="17.7109375" style="3" customWidth="1"/>
    <col min="2" max="3" width="19.85546875" style="3" customWidth="1"/>
    <col min="4" max="6" width="9.140625" style="3"/>
    <col min="7" max="7" width="16.85546875" style="3" customWidth="1"/>
    <col min="8" max="16384" width="9.140625" style="3"/>
  </cols>
  <sheetData>
    <row r="1" spans="1:9" ht="28.5" customHeight="1">
      <c r="A1" s="104" t="s">
        <v>236</v>
      </c>
      <c r="B1" s="104"/>
      <c r="C1" s="104"/>
      <c r="D1" s="104"/>
      <c r="E1" s="104"/>
      <c r="F1" s="104"/>
      <c r="G1" s="104"/>
      <c r="I1" s="83" t="s">
        <v>198</v>
      </c>
    </row>
    <row r="2" spans="1:9" ht="12.75">
      <c r="A2" s="1"/>
    </row>
    <row r="3" spans="1:9" ht="37.5" customHeight="1">
      <c r="A3" s="5" t="s">
        <v>158</v>
      </c>
      <c r="B3" s="5" t="s">
        <v>194</v>
      </c>
      <c r="C3" s="5" t="s">
        <v>146</v>
      </c>
    </row>
    <row r="4" spans="1:9">
      <c r="A4" s="4" t="s">
        <v>147</v>
      </c>
      <c r="B4" s="48">
        <v>33.85453726701887</v>
      </c>
      <c r="C4" s="48">
        <v>5.0999999999999996</v>
      </c>
    </row>
    <row r="5" spans="1:9">
      <c r="A5" s="4" t="s">
        <v>148</v>
      </c>
      <c r="B5" s="48">
        <v>45.495174575423945</v>
      </c>
      <c r="C5" s="48">
        <v>17.100000000000001</v>
      </c>
    </row>
    <row r="6" spans="1:9">
      <c r="A6" s="4" t="s">
        <v>149</v>
      </c>
      <c r="B6" s="48">
        <v>51.355989412774299</v>
      </c>
      <c r="C6" s="48">
        <v>7.1</v>
      </c>
    </row>
    <row r="7" spans="1:9">
      <c r="A7" s="4" t="s">
        <v>150</v>
      </c>
      <c r="B7" s="48">
        <v>42.362155918631657</v>
      </c>
      <c r="C7" s="48">
        <v>6.7</v>
      </c>
    </row>
    <row r="8" spans="1:9">
      <c r="A8" s="4" t="s">
        <v>151</v>
      </c>
      <c r="B8" s="48">
        <v>39.227195304554961</v>
      </c>
      <c r="C8" s="48">
        <v>12.8</v>
      </c>
    </row>
    <row r="9" spans="1:9">
      <c r="A9" s="4" t="s">
        <v>152</v>
      </c>
      <c r="B9" s="48">
        <v>44.205680051458124</v>
      </c>
      <c r="C9" s="48">
        <v>5.7</v>
      </c>
    </row>
    <row r="10" spans="1:9">
      <c r="A10" s="4" t="s">
        <v>153</v>
      </c>
      <c r="B10" s="48">
        <v>42.457916332407798</v>
      </c>
      <c r="C10" s="48">
        <v>11.8</v>
      </c>
    </row>
    <row r="11" spans="1:9">
      <c r="A11" s="4" t="s">
        <v>154</v>
      </c>
      <c r="B11" s="48">
        <v>40.068652956611494</v>
      </c>
      <c r="C11" s="48">
        <v>3.1</v>
      </c>
    </row>
    <row r="12" spans="1:9">
      <c r="A12" s="4" t="s">
        <v>155</v>
      </c>
      <c r="B12" s="48">
        <v>43.007020979053621</v>
      </c>
      <c r="C12" s="48">
        <v>22.4</v>
      </c>
    </row>
    <row r="13" spans="1:9">
      <c r="A13" s="4" t="s">
        <v>156</v>
      </c>
      <c r="B13" s="48">
        <v>45.736873710206829</v>
      </c>
      <c r="C13" s="48">
        <v>3.7</v>
      </c>
    </row>
    <row r="14" spans="1:9">
      <c r="A14" s="4" t="s">
        <v>157</v>
      </c>
      <c r="B14" s="48">
        <v>41.692992395730904</v>
      </c>
      <c r="C14" s="4">
        <v>2.8</v>
      </c>
    </row>
  </sheetData>
  <mergeCells count="1">
    <mergeCell ref="A1:G1"/>
  </mergeCells>
  <hyperlinks>
    <hyperlink ref="I1" location="'Spis wykresów'!A1" display="Powrót do spisu wykresów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7"/>
  <sheetViews>
    <sheetView workbookViewId="0">
      <selection activeCell="E1" sqref="E1"/>
    </sheetView>
  </sheetViews>
  <sheetFormatPr defaultRowHeight="11.25"/>
  <cols>
    <col min="1" max="1" width="52" style="3" customWidth="1"/>
    <col min="2" max="3" width="18.140625" style="3" customWidth="1"/>
    <col min="4" max="16384" width="9.140625" style="3"/>
  </cols>
  <sheetData>
    <row r="1" spans="1:5" ht="29.25" customHeight="1">
      <c r="A1" s="104" t="s">
        <v>217</v>
      </c>
      <c r="B1" s="104"/>
      <c r="C1" s="104"/>
      <c r="E1" s="83" t="s">
        <v>198</v>
      </c>
    </row>
    <row r="3" spans="1:5" s="8" customFormat="1" ht="22.5" customHeight="1">
      <c r="A3" s="106" t="s">
        <v>158</v>
      </c>
      <c r="B3" s="9" t="s">
        <v>24</v>
      </c>
      <c r="C3" s="9" t="s">
        <v>42</v>
      </c>
    </row>
    <row r="4" spans="1:5" s="8" customFormat="1" ht="22.5" customHeight="1">
      <c r="A4" s="107"/>
      <c r="B4" s="108" t="s">
        <v>160</v>
      </c>
      <c r="C4" s="109"/>
    </row>
    <row r="5" spans="1:5">
      <c r="A5" s="10" t="s">
        <v>32</v>
      </c>
      <c r="B5" s="99">
        <v>6351.79</v>
      </c>
      <c r="C5" s="4">
        <v>5478.05</v>
      </c>
    </row>
    <row r="6" spans="1:5">
      <c r="A6" s="10" t="s">
        <v>33</v>
      </c>
      <c r="B6" s="100"/>
      <c r="C6" s="4"/>
    </row>
    <row r="7" spans="1:5">
      <c r="A7" s="10" t="s">
        <v>34</v>
      </c>
      <c r="B7" s="100">
        <v>6588.71</v>
      </c>
      <c r="C7" s="4">
        <v>5668.48</v>
      </c>
    </row>
    <row r="8" spans="1:5">
      <c r="A8" s="10" t="s">
        <v>35</v>
      </c>
      <c r="B8" s="101">
        <v>5787.78</v>
      </c>
      <c r="C8" s="4">
        <v>5144.76</v>
      </c>
    </row>
    <row r="9" spans="1:5">
      <c r="A9" s="10" t="s">
        <v>36</v>
      </c>
      <c r="B9" s="99">
        <v>5608.93</v>
      </c>
      <c r="C9" s="4">
        <v>5051.12</v>
      </c>
    </row>
    <row r="10" spans="1:5">
      <c r="A10" s="10" t="s">
        <v>37</v>
      </c>
      <c r="B10" s="99">
        <v>5435.75</v>
      </c>
      <c r="C10" s="4">
        <v>5324.56</v>
      </c>
    </row>
    <row r="11" spans="1:5">
      <c r="A11" s="14" t="s">
        <v>38</v>
      </c>
      <c r="B11" s="99">
        <v>4430.33</v>
      </c>
      <c r="C11" s="4">
        <v>4395.66</v>
      </c>
    </row>
    <row r="12" spans="1:5">
      <c r="A12" s="10" t="s">
        <v>39</v>
      </c>
      <c r="B12" s="99">
        <v>5859.54</v>
      </c>
      <c r="C12" s="4">
        <v>5558.38</v>
      </c>
    </row>
    <row r="13" spans="1:5">
      <c r="A13" s="14" t="s">
        <v>216</v>
      </c>
      <c r="B13" s="99">
        <v>5823.54</v>
      </c>
      <c r="C13" s="4">
        <v>5732.97</v>
      </c>
    </row>
    <row r="14" spans="1:5">
      <c r="A14" s="10" t="s">
        <v>40</v>
      </c>
      <c r="B14" s="99">
        <v>3652.39</v>
      </c>
      <c r="C14" s="4">
        <v>3924.22</v>
      </c>
    </row>
    <row r="15" spans="1:5">
      <c r="B15" s="12"/>
      <c r="C15" s="12"/>
      <c r="D15" s="12"/>
    </row>
    <row r="16" spans="1:5">
      <c r="B16" s="12"/>
      <c r="C16" s="12"/>
      <c r="D16" s="12"/>
    </row>
    <row r="17" spans="1:1">
      <c r="A17" s="2" t="s">
        <v>41</v>
      </c>
    </row>
  </sheetData>
  <mergeCells count="3">
    <mergeCell ref="A3:A4"/>
    <mergeCell ref="B4:C4"/>
    <mergeCell ref="A1:C1"/>
  </mergeCells>
  <hyperlinks>
    <hyperlink ref="E1" location="'Spis wykresów'!A1" display="Powrót do spisu wykresów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7"/>
  <sheetViews>
    <sheetView workbookViewId="0">
      <selection activeCell="E33" sqref="E33"/>
    </sheetView>
  </sheetViews>
  <sheetFormatPr defaultRowHeight="11.25"/>
  <cols>
    <col min="1" max="1" width="44" style="3" customWidth="1"/>
    <col min="2" max="3" width="27.5703125" style="3" customWidth="1"/>
    <col min="4" max="16384" width="9.140625" style="3"/>
  </cols>
  <sheetData>
    <row r="1" spans="1:5" ht="12.75">
      <c r="A1" s="1" t="s">
        <v>218</v>
      </c>
      <c r="E1" s="83" t="s">
        <v>198</v>
      </c>
    </row>
    <row r="3" spans="1:5" s="13" customFormat="1" ht="23.25" customHeight="1">
      <c r="A3" s="102" t="s">
        <v>158</v>
      </c>
      <c r="B3" s="15" t="s">
        <v>24</v>
      </c>
      <c r="C3" s="15" t="s">
        <v>42</v>
      </c>
    </row>
    <row r="4" spans="1:5" s="13" customFormat="1" ht="22.5" customHeight="1">
      <c r="A4" s="102"/>
      <c r="B4" s="102" t="s">
        <v>161</v>
      </c>
      <c r="C4" s="102"/>
    </row>
    <row r="5" spans="1:5">
      <c r="A5" s="10" t="s">
        <v>32</v>
      </c>
      <c r="B5" s="11">
        <v>100</v>
      </c>
      <c r="C5" s="11">
        <v>100</v>
      </c>
    </row>
    <row r="6" spans="1:5">
      <c r="A6" s="10" t="s">
        <v>34</v>
      </c>
      <c r="B6" s="11">
        <v>36.799999999999997</v>
      </c>
      <c r="C6" s="11">
        <v>53.7</v>
      </c>
    </row>
    <row r="7" spans="1:5">
      <c r="A7" s="10" t="s">
        <v>35</v>
      </c>
      <c r="B7" s="11">
        <v>10.6</v>
      </c>
      <c r="C7" s="11">
        <v>7.8</v>
      </c>
    </row>
    <row r="8" spans="1:5">
      <c r="A8" s="10" t="s">
        <v>36</v>
      </c>
      <c r="B8" s="11">
        <v>25.9</v>
      </c>
      <c r="C8" s="11">
        <v>19.399999999999999</v>
      </c>
    </row>
    <row r="9" spans="1:5">
      <c r="A9" s="10" t="s">
        <v>37</v>
      </c>
      <c r="B9" s="11">
        <v>4.0999999999999996</v>
      </c>
      <c r="C9" s="11">
        <v>5.6</v>
      </c>
    </row>
    <row r="10" spans="1:5">
      <c r="A10" s="14" t="s">
        <v>38</v>
      </c>
      <c r="B10" s="11">
        <v>1.5</v>
      </c>
      <c r="C10" s="11">
        <v>1.4</v>
      </c>
    </row>
    <row r="11" spans="1:5">
      <c r="A11" s="10" t="s">
        <v>39</v>
      </c>
      <c r="B11" s="11">
        <v>2.4</v>
      </c>
      <c r="C11" s="11">
        <v>1.3</v>
      </c>
    </row>
    <row r="12" spans="1:5">
      <c r="A12" s="14" t="s">
        <v>216</v>
      </c>
      <c r="B12" s="11">
        <v>4</v>
      </c>
      <c r="C12" s="11">
        <v>1.5</v>
      </c>
    </row>
    <row r="13" spans="1:5">
      <c r="A13" s="10" t="s">
        <v>43</v>
      </c>
      <c r="B13" s="11">
        <v>3.9</v>
      </c>
      <c r="C13" s="11">
        <v>4.8</v>
      </c>
    </row>
    <row r="14" spans="1:5">
      <c r="A14" s="10" t="s">
        <v>44</v>
      </c>
      <c r="B14" s="11">
        <v>10.8</v>
      </c>
      <c r="C14" s="11">
        <v>4.5</v>
      </c>
    </row>
    <row r="17" spans="1:1">
      <c r="A17" s="2" t="s">
        <v>41</v>
      </c>
    </row>
  </sheetData>
  <mergeCells count="2">
    <mergeCell ref="A3:A4"/>
    <mergeCell ref="B4:C4"/>
  </mergeCells>
  <hyperlinks>
    <hyperlink ref="E1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workbookViewId="0">
      <selection activeCell="E17" sqref="E17"/>
    </sheetView>
  </sheetViews>
  <sheetFormatPr defaultRowHeight="11.25"/>
  <cols>
    <col min="1" max="1" width="16.5703125" style="16" customWidth="1"/>
    <col min="2" max="5" width="16.42578125" style="16" customWidth="1"/>
    <col min="6" max="16384" width="9.140625" style="16"/>
  </cols>
  <sheetData>
    <row r="1" spans="1:7" ht="12.75">
      <c r="A1" s="26" t="s">
        <v>219</v>
      </c>
      <c r="G1" s="83" t="s">
        <v>198</v>
      </c>
    </row>
    <row r="4" spans="1:7" s="24" customFormat="1" ht="23.25" customHeight="1">
      <c r="A4" s="111" t="s">
        <v>158</v>
      </c>
      <c r="B4" s="110" t="s">
        <v>24</v>
      </c>
      <c r="C4" s="110"/>
      <c r="D4" s="110" t="s">
        <v>42</v>
      </c>
      <c r="E4" s="110"/>
    </row>
    <row r="5" spans="1:7" s="24" customFormat="1" ht="23.25" customHeight="1">
      <c r="A5" s="112"/>
      <c r="B5" s="25" t="s">
        <v>45</v>
      </c>
      <c r="C5" s="25" t="s">
        <v>46</v>
      </c>
      <c r="D5" s="25" t="s">
        <v>45</v>
      </c>
      <c r="E5" s="25" t="s">
        <v>46</v>
      </c>
    </row>
    <row r="6" spans="1:7">
      <c r="A6" s="17" t="s">
        <v>47</v>
      </c>
      <c r="B6" s="18">
        <v>189</v>
      </c>
      <c r="C6" s="18">
        <v>199</v>
      </c>
      <c r="D6" s="19">
        <v>4536</v>
      </c>
      <c r="E6" s="19">
        <v>4659</v>
      </c>
    </row>
    <row r="7" spans="1:7">
      <c r="A7" s="17" t="s">
        <v>48</v>
      </c>
      <c r="B7" s="20">
        <v>849</v>
      </c>
      <c r="C7" s="18">
        <v>533</v>
      </c>
      <c r="D7" s="19">
        <v>11536</v>
      </c>
      <c r="E7" s="19">
        <v>6851</v>
      </c>
    </row>
    <row r="8" spans="1:7">
      <c r="A8" s="17" t="s">
        <v>49</v>
      </c>
      <c r="B8" s="20">
        <v>908</v>
      </c>
      <c r="C8" s="18">
        <v>680</v>
      </c>
      <c r="D8" s="19">
        <v>10067</v>
      </c>
      <c r="E8" s="19">
        <v>7147</v>
      </c>
    </row>
    <row r="9" spans="1:7">
      <c r="A9" s="17" t="s">
        <v>50</v>
      </c>
      <c r="B9" s="21">
        <v>588</v>
      </c>
      <c r="C9" s="18">
        <v>552</v>
      </c>
      <c r="D9" s="19">
        <v>6647</v>
      </c>
      <c r="E9" s="19">
        <v>6712</v>
      </c>
    </row>
    <row r="10" spans="1:7">
      <c r="A10" s="17" t="s">
        <v>51</v>
      </c>
      <c r="B10" s="22">
        <v>294</v>
      </c>
      <c r="C10" s="18">
        <v>660</v>
      </c>
      <c r="D10" s="23">
        <v>3302</v>
      </c>
      <c r="E10" s="19">
        <v>7589</v>
      </c>
    </row>
  </sheetData>
  <mergeCells count="3">
    <mergeCell ref="D4:E4"/>
    <mergeCell ref="B4:C4"/>
    <mergeCell ref="A4:A5"/>
  </mergeCells>
  <hyperlinks>
    <hyperlink ref="G1" location="'Spis wykresów'!A1" display="Powrót do spisu wykresów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>
      <selection activeCell="G1" sqref="G1"/>
    </sheetView>
  </sheetViews>
  <sheetFormatPr defaultRowHeight="11.25"/>
  <cols>
    <col min="1" max="1" width="27.140625" style="3" customWidth="1"/>
    <col min="2" max="2" width="16.28515625" style="3" customWidth="1"/>
    <col min="3" max="3" width="17.140625" style="3" customWidth="1"/>
    <col min="4" max="7" width="16.28515625" style="3" customWidth="1"/>
    <col min="8" max="16384" width="9.140625" style="3"/>
  </cols>
  <sheetData>
    <row r="1" spans="1:7" ht="12.75">
      <c r="A1" s="1" t="s">
        <v>220</v>
      </c>
      <c r="G1" s="83" t="s">
        <v>198</v>
      </c>
    </row>
    <row r="4" spans="1:7" s="8" customFormat="1" ht="23.25" customHeight="1">
      <c r="A4" s="115" t="s">
        <v>158</v>
      </c>
      <c r="B4" s="30" t="s">
        <v>24</v>
      </c>
      <c r="C4" s="30" t="s">
        <v>42</v>
      </c>
    </row>
    <row r="5" spans="1:7" s="8" customFormat="1" ht="23.25" customHeight="1">
      <c r="A5" s="116"/>
      <c r="B5" s="113" t="s">
        <v>161</v>
      </c>
      <c r="C5" s="114"/>
    </row>
    <row r="6" spans="1:7">
      <c r="A6" s="31" t="s">
        <v>32</v>
      </c>
      <c r="B6" s="27">
        <f>B7+B8+B9+B10+B11</f>
        <v>100</v>
      </c>
      <c r="C6" s="27">
        <f>C7+C8+C9+C10+C11</f>
        <v>100</v>
      </c>
    </row>
    <row r="7" spans="1:7">
      <c r="A7" s="32" t="s">
        <v>52</v>
      </c>
      <c r="B7" s="28">
        <v>29.5</v>
      </c>
      <c r="C7" s="28">
        <v>15.6</v>
      </c>
    </row>
    <row r="8" spans="1:7" ht="11.25" customHeight="1">
      <c r="A8" s="32" t="s">
        <v>53</v>
      </c>
      <c r="B8" s="28">
        <v>25.1</v>
      </c>
      <c r="C8" s="28">
        <v>26.4</v>
      </c>
    </row>
    <row r="9" spans="1:7">
      <c r="A9" s="32" t="s">
        <v>54</v>
      </c>
      <c r="B9" s="28">
        <v>13.5</v>
      </c>
      <c r="C9" s="28">
        <v>11.4</v>
      </c>
    </row>
    <row r="10" spans="1:7">
      <c r="A10" s="32" t="s">
        <v>55</v>
      </c>
      <c r="B10" s="28">
        <v>16</v>
      </c>
      <c r="C10" s="28">
        <v>27.9</v>
      </c>
    </row>
    <row r="11" spans="1:7" ht="22.5">
      <c r="A11" s="32" t="s">
        <v>56</v>
      </c>
      <c r="B11" s="28">
        <v>15.9</v>
      </c>
      <c r="C11" s="28">
        <v>18.7</v>
      </c>
    </row>
  </sheetData>
  <mergeCells count="2">
    <mergeCell ref="B5:C5"/>
    <mergeCell ref="A4:A5"/>
  </mergeCells>
  <hyperlinks>
    <hyperlink ref="G1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J15" sqref="J15"/>
    </sheetView>
  </sheetViews>
  <sheetFormatPr defaultRowHeight="11.25"/>
  <cols>
    <col min="1" max="1" width="21.5703125" style="3" customWidth="1"/>
    <col min="2" max="16384" width="9.140625" style="3"/>
  </cols>
  <sheetData>
    <row r="1" spans="1:12" ht="12.75">
      <c r="A1" s="1" t="s">
        <v>221</v>
      </c>
      <c r="L1" s="83" t="s">
        <v>198</v>
      </c>
    </row>
    <row r="3" spans="1:12" ht="23.25" customHeight="1">
      <c r="A3" s="15" t="s">
        <v>158</v>
      </c>
      <c r="B3" s="25">
        <v>2021</v>
      </c>
      <c r="C3" s="34">
        <v>2022</v>
      </c>
    </row>
    <row r="4" spans="1:12">
      <c r="A4" s="31" t="s">
        <v>162</v>
      </c>
      <c r="B4" s="89">
        <v>375</v>
      </c>
      <c r="C4" s="89">
        <v>376</v>
      </c>
    </row>
    <row r="5" spans="1:12">
      <c r="A5" s="31" t="s">
        <v>57</v>
      </c>
      <c r="B5" s="89">
        <v>709</v>
      </c>
      <c r="C5" s="89">
        <v>783</v>
      </c>
    </row>
    <row r="6" spans="1:12">
      <c r="A6" s="31" t="s">
        <v>58</v>
      </c>
      <c r="B6" s="89">
        <v>660</v>
      </c>
      <c r="C6" s="89">
        <v>630</v>
      </c>
    </row>
    <row r="7" spans="1:12">
      <c r="A7" s="31" t="s">
        <v>59</v>
      </c>
      <c r="B7" s="89">
        <v>777</v>
      </c>
      <c r="C7" s="89">
        <v>738</v>
      </c>
    </row>
    <row r="8" spans="1:12">
      <c r="A8" s="31" t="s">
        <v>60</v>
      </c>
      <c r="B8" s="89">
        <v>1120</v>
      </c>
      <c r="C8" s="89">
        <v>661</v>
      </c>
    </row>
    <row r="9" spans="1:12">
      <c r="A9" s="31" t="s">
        <v>163</v>
      </c>
      <c r="B9" s="89">
        <v>2653</v>
      </c>
      <c r="C9" s="90">
        <v>2264</v>
      </c>
    </row>
    <row r="10" spans="1:12">
      <c r="B10" s="33"/>
      <c r="C10" s="33"/>
    </row>
  </sheetData>
  <hyperlinks>
    <hyperlink ref="L1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9"/>
  <sheetViews>
    <sheetView zoomScale="160" zoomScaleNormal="160" workbookViewId="0">
      <selection activeCell="A5" sqref="A5:A9"/>
    </sheetView>
  </sheetViews>
  <sheetFormatPr defaultRowHeight="11.25"/>
  <cols>
    <col min="1" max="1" width="14.7109375" style="3" customWidth="1"/>
    <col min="2" max="2" width="14.140625" style="3" customWidth="1"/>
    <col min="3" max="3" width="21.7109375" style="3" customWidth="1"/>
    <col min="4" max="4" width="17.42578125" style="3" customWidth="1"/>
    <col min="5" max="16384" width="9.140625" style="3"/>
  </cols>
  <sheetData>
    <row r="1" spans="1:10" ht="24.75" customHeight="1">
      <c r="A1" s="117" t="s">
        <v>199</v>
      </c>
      <c r="B1" s="117"/>
      <c r="C1" s="117"/>
      <c r="D1" s="117"/>
      <c r="E1" s="117"/>
      <c r="F1" s="117"/>
      <c r="G1" s="117"/>
      <c r="H1" s="117"/>
      <c r="J1" s="83" t="s">
        <v>198</v>
      </c>
    </row>
    <row r="2" spans="1:10" ht="12.75">
      <c r="A2" s="1"/>
    </row>
    <row r="3" spans="1:10" ht="23.25" customHeight="1">
      <c r="A3" s="102" t="s">
        <v>158</v>
      </c>
      <c r="B3" s="15" t="s">
        <v>24</v>
      </c>
      <c r="C3" s="15" t="s">
        <v>42</v>
      </c>
    </row>
    <row r="4" spans="1:10" ht="23.25" customHeight="1">
      <c r="A4" s="102"/>
      <c r="B4" s="102" t="s">
        <v>161</v>
      </c>
      <c r="C4" s="102"/>
    </row>
    <row r="5" spans="1:10">
      <c r="A5" s="10" t="s">
        <v>222</v>
      </c>
      <c r="B5" s="36">
        <v>21.8</v>
      </c>
      <c r="C5" s="36">
        <v>28.1</v>
      </c>
    </row>
    <row r="6" spans="1:10">
      <c r="A6" s="10" t="s">
        <v>223</v>
      </c>
      <c r="B6" s="10">
        <v>20.8</v>
      </c>
      <c r="C6" s="10">
        <v>27.4</v>
      </c>
    </row>
    <row r="7" spans="1:10">
      <c r="A7" s="10" t="s">
        <v>224</v>
      </c>
      <c r="B7" s="10">
        <v>15.7</v>
      </c>
      <c r="C7" s="10">
        <v>26.6</v>
      </c>
    </row>
    <row r="8" spans="1:10">
      <c r="A8" s="10" t="s">
        <v>225</v>
      </c>
      <c r="B8" s="10">
        <v>16.7</v>
      </c>
      <c r="C8" s="10">
        <v>27.7</v>
      </c>
    </row>
    <row r="9" spans="1:10">
      <c r="A9" s="10" t="s">
        <v>226</v>
      </c>
      <c r="B9" s="10">
        <v>16.100000000000001</v>
      </c>
      <c r="C9" s="36">
        <v>26.4</v>
      </c>
    </row>
  </sheetData>
  <mergeCells count="3">
    <mergeCell ref="B4:C4"/>
    <mergeCell ref="A3:A4"/>
    <mergeCell ref="A1:H1"/>
  </mergeCells>
  <hyperlinks>
    <hyperlink ref="J1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39</vt:i4>
      </vt:variant>
    </vt:vector>
  </HeadingPairs>
  <TitlesOfParts>
    <vt:vector size="3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Wykres 18</vt:lpstr>
      <vt:lpstr>Wykres 19</vt:lpstr>
      <vt:lpstr>Wykres 20</vt:lpstr>
      <vt:lpstr>Wykres 21</vt:lpstr>
      <vt:lpstr>Wykres 22</vt:lpstr>
      <vt:lpstr>Wykres 23</vt:lpstr>
      <vt:lpstr>Wykres 24</vt:lpstr>
      <vt:lpstr>Wykres 25</vt:lpstr>
      <vt:lpstr>Wykres 26</vt:lpstr>
      <vt:lpstr>Wykres 27</vt:lpstr>
      <vt:lpstr>Wykres 28</vt:lpstr>
      <vt:lpstr>Wykres 29</vt:lpstr>
      <vt:lpstr>Wykres 30</vt:lpstr>
      <vt:lpstr>Wykres 31</vt:lpstr>
      <vt:lpstr>Wykres 32</vt:lpstr>
      <vt:lpstr>Wykres 33</vt:lpstr>
      <vt:lpstr>Wykres 34</vt:lpstr>
      <vt:lpstr>Wykres 35</vt:lpstr>
      <vt:lpstr>Wykres 36</vt:lpstr>
      <vt:lpstr>Wykres 37</vt:lpstr>
      <vt:lpstr>Wykres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2026-06-18T11:23:30Z</dcterms:modified>
</cp:coreProperties>
</file>