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8"/>
  </bookViews>
  <sheets>
    <sheet name="1" sheetId="5" r:id="rId1"/>
    <sheet name="2" sheetId="6" r:id="rId2"/>
    <sheet name="3" sheetId="7" r:id="rId3"/>
    <sheet name="4" sheetId="8" r:id="rId4"/>
    <sheet name="5" sheetId="9" r:id="rId5"/>
    <sheet name="6" sheetId="10" r:id="rId6"/>
    <sheet name="7" sheetId="11" r:id="rId7"/>
    <sheet name="8" sheetId="12" r:id="rId8"/>
    <sheet name="9" sheetId="13" r:id="rId9"/>
  </sheets>
  <definedNames>
    <definedName name="Centra_kultury__domy_i_ośrodki_kultury__kluby_i_świetlice">'6'!$A$1</definedName>
    <definedName name="Centres_of_culture__cultural_centres_and_establishments__club_and_community_centres">'6'!$A$1</definedName>
    <definedName name="Chart_1._Centres_of_culture__cultural_centres_and_establishments__club_and_community_centres">'2'!$A$1</definedName>
    <definedName name="Chart_2._Events_in_centres_of_culture__cultural_centres_and_establishments__club_and_community_centres">'3'!$A$1</definedName>
    <definedName name="Chart_3._Artistic_groups">'4'!$A$1</definedName>
    <definedName name="Chart_4._Groups__clubs_sections">'5'!$A$1</definedName>
    <definedName name="Cultural_institution_with_theatre_hall">'9'!$A$1</definedName>
    <definedName name="Eksponaty_w_kolekcjach_muzealnych">#REF!</definedName>
    <definedName name="Events">'7'!$A$1</definedName>
    <definedName name="Events_participants">'8'!$A$1</definedName>
    <definedName name="Imprezy">'7'!$A$1</definedName>
    <definedName name="Instytucje_posiadające_salę_widowiskową">'9'!$A$1</definedName>
    <definedName name="Kina_stałe">'6'!$A$1</definedName>
    <definedName name="Map_1._Centres_of_culture__cultural_centres_and_establishments__club_and_community_centres_in_2021">'1'!$A$1</definedName>
    <definedName name="Mapa_1._Centra_kultury__domy_i_ośrodki_kultury__kluby_i_świetlice_w_2021_r.">'1'!$A$1</definedName>
    <definedName name="Mapa_1._Kina_stałe_wg_województw_w_2021_r.">'1'!$A$1</definedName>
    <definedName name="Mapa_1._Muzea_i_oddziały_muzealne_w_2021_r.">'1'!$A$1</definedName>
    <definedName name="Muzea_i_oddziały_muzealne">'5'!$A$1</definedName>
    <definedName name="Tablica_1._Kapitał_podstawowy">#REF!</definedName>
    <definedName name="Uczestnicy_imprez">'8'!$A$1</definedName>
    <definedName name="Wykres_1._Centra_kultury__domy_i_ośrodki_kultury__kluby_i_świetlice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Imprezy_w_centrach_kultury__domach_i_ośrodkach_kultury__klubach_i_świetlicach">'3'!$A$1</definedName>
    <definedName name="Wykres_2._Seanse_w_kinach_stałych_wg_liczby_sal_projekcyjnych">'3'!$A$1</definedName>
    <definedName name="Wykres_2._Struktura_kapitału_podstawowego_według_rodzaju_oraz_liczby_pracujących_w_2020_r.">#REF!</definedName>
    <definedName name="Wykres_2._Wystawy_wg_rodzajów">'3'!$A$1</definedName>
    <definedName name="Wykres_3._Grupy_artystyczne">'4'!$A$1</definedName>
    <definedName name="Wykres_3._Kina_stałe_wg_liczby_sal_projekcyjnych">'4'!$A$1</definedName>
    <definedName name="Wykres_3._Wystawy_czasowe">'4'!$A$1</definedName>
    <definedName name="Wykres_4._Filmy_pełnometrażowe_wg_rodzajów">'5'!$A$1</definedName>
    <definedName name="Wykres_4._Koła_kluby_sekcje">'5'!$A$1</definedName>
    <definedName name="Wystawy_czasowe">'7'!$A$1</definedName>
    <definedName name="Wystawy_stałe">'6'!$A$1</definedName>
    <definedName name="Zwiedzający">'8'!$A$1</definedName>
  </definedNames>
  <calcPr calcId="152511"/>
</workbook>
</file>

<file path=xl/calcChain.xml><?xml version="1.0" encoding="utf-8"?>
<calcChain xmlns="http://schemas.openxmlformats.org/spreadsheetml/2006/main">
  <c r="F5" i="5" l="1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4" i="5"/>
</calcChain>
</file>

<file path=xl/sharedStrings.xml><?xml version="1.0" encoding="utf-8"?>
<sst xmlns="http://schemas.openxmlformats.org/spreadsheetml/2006/main" count="145" uniqueCount="133">
  <si>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</si>
  <si>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</si>
  <si>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</si>
  <si>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</si>
  <si>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</si>
  <si>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</si>
  <si>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</si>
  <si>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</si>
  <si>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</si>
  <si>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</si>
  <si>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</si>
  <si>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</si>
  <si>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</si>
  <si>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</si>
  <si>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</si>
  <si>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</si>
  <si>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</si>
  <si>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Centres of culture, cultural centres and establishments, club and community centres</t>
  </si>
  <si>
    <t>Chart 1. Centres of culture, cultural centres and establishments, club and community centres</t>
  </si>
  <si>
    <t>As of 31 December</t>
  </si>
  <si>
    <t>number of participants/1 institution</t>
  </si>
  <si>
    <t>institutions</t>
  </si>
  <si>
    <t>centres of culture</t>
  </si>
  <si>
    <t>cultural centres</t>
  </si>
  <si>
    <t>cultural establishments</t>
  </si>
  <si>
    <t>clubs</t>
  </si>
  <si>
    <t>community centres</t>
  </si>
  <si>
    <t>events</t>
  </si>
  <si>
    <t>participants</t>
  </si>
  <si>
    <t>Chart 2. Events in centres of culture, cultural centres and establishments, club and community centres</t>
  </si>
  <si>
    <t>workshops</t>
  </si>
  <si>
    <t>concerts</t>
  </si>
  <si>
    <t>theatre shows</t>
  </si>
  <si>
    <t>film screenings</t>
  </si>
  <si>
    <t>other</t>
  </si>
  <si>
    <t>competitions</t>
  </si>
  <si>
    <t>exibitions</t>
  </si>
  <si>
    <t>interdisciplinary</t>
  </si>
  <si>
    <t>conferences</t>
  </si>
  <si>
    <t>meetings, lectures</t>
  </si>
  <si>
    <t>tourist, sports and recreational events</t>
  </si>
  <si>
    <t>festivals and artistic reviews</t>
  </si>
  <si>
    <t>music and instrumental</t>
  </si>
  <si>
    <t>vocal and choirs</t>
  </si>
  <si>
    <t>folk</t>
  </si>
  <si>
    <t>dance</t>
  </si>
  <si>
    <t>Chart 3. Artistic groups</t>
  </si>
  <si>
    <t>artistic groups</t>
  </si>
  <si>
    <t>members</t>
  </si>
  <si>
    <t>Chart 4. Groups (clubs/sections)</t>
  </si>
  <si>
    <t>groups (clubs/sections)</t>
  </si>
  <si>
    <t>art/technical</t>
  </si>
  <si>
    <t>music</t>
  </si>
  <si>
    <t>computer</t>
  </si>
  <si>
    <t>photo and film groups</t>
  </si>
  <si>
    <t>theatre</t>
  </si>
  <si>
    <t>tourist, sports and recreational</t>
  </si>
  <si>
    <t>literary</t>
  </si>
  <si>
    <t>senior/The Third Age University</t>
  </si>
  <si>
    <t>film discussion clubs</t>
  </si>
  <si>
    <t>the rural housewives' clubs</t>
  </si>
  <si>
    <t>Events</t>
  </si>
  <si>
    <t>Events participants</t>
  </si>
  <si>
    <t>Cultural institution with theatre hall</t>
  </si>
  <si>
    <t>Map 1. Centres of culture, cultural centres and establishments, club and community centres in 2022</t>
  </si>
  <si>
    <t>events participants</t>
  </si>
  <si>
    <t>227.3</t>
  </si>
  <si>
    <t>Events in thousand</t>
  </si>
  <si>
    <t>Events participants in million</t>
  </si>
  <si>
    <t>15.26%</t>
  </si>
  <si>
    <t>16.4%</t>
  </si>
  <si>
    <t>33.1%</t>
  </si>
  <si>
    <t>7.25%</t>
  </si>
  <si>
    <t>27.99%</t>
  </si>
  <si>
    <t>29.35%</t>
  </si>
  <si>
    <t>12.48%</t>
  </si>
  <si>
    <t>13.25%</t>
  </si>
  <si>
    <t>8.51%</t>
  </si>
  <si>
    <t>6.18%</t>
  </si>
  <si>
    <t>7.84%</t>
  </si>
  <si>
    <t>7.16%</t>
  </si>
  <si>
    <t>4.84%</t>
  </si>
  <si>
    <t>4.95%</t>
  </si>
  <si>
    <t>2.23%</t>
  </si>
  <si>
    <t>2.65%</t>
  </si>
  <si>
    <t>0.5%</t>
  </si>
  <si>
    <t>4.25%</t>
  </si>
  <si>
    <t>5.11%</t>
  </si>
  <si>
    <t>30.66%</t>
  </si>
  <si>
    <t>8.31%</t>
  </si>
  <si>
    <t>8.44%</t>
  </si>
  <si>
    <t>3.03%</t>
  </si>
  <si>
    <t>9.73%</t>
  </si>
  <si>
    <t>2.5%</t>
  </si>
  <si>
    <t>11.94%</t>
  </si>
  <si>
    <t>6.23%</t>
  </si>
  <si>
    <t>0.48%</t>
  </si>
  <si>
    <t>9.27%</t>
  </si>
  <si>
    <t>12.03%</t>
  </si>
  <si>
    <t>10.02%</t>
  </si>
  <si>
    <t>18.09%</t>
  </si>
  <si>
    <t>15.38%</t>
  </si>
  <si>
    <t>20.64%</t>
  </si>
  <si>
    <t>18.99%</t>
  </si>
  <si>
    <t>18.57%</t>
  </si>
  <si>
    <t>20.96%</t>
  </si>
  <si>
    <t>25.76%</t>
  </si>
  <si>
    <t>29.83%</t>
  </si>
  <si>
    <t>4.89%</t>
  </si>
  <si>
    <t>4.78%</t>
  </si>
  <si>
    <t>26.47%</t>
  </si>
  <si>
    <t>20.9%</t>
  </si>
  <si>
    <t>16.51%</t>
  </si>
  <si>
    <t>16.31%</t>
  </si>
  <si>
    <t>14.91%</t>
  </si>
  <si>
    <t>9.45%</t>
  </si>
  <si>
    <t>1.42%</t>
  </si>
  <si>
    <t>1.07%</t>
  </si>
  <si>
    <t>1.95%</t>
  </si>
  <si>
    <t>1.25%</t>
  </si>
  <si>
    <t>3.9%</t>
  </si>
  <si>
    <t>2.74%</t>
  </si>
  <si>
    <t>11.85%</t>
  </si>
  <si>
    <t>12.97%</t>
  </si>
  <si>
    <t>1.04%</t>
  </si>
  <si>
    <t>0.68%</t>
  </si>
  <si>
    <t>8.93%</t>
  </si>
  <si>
    <t>21.63%</t>
  </si>
  <si>
    <t>0.6%</t>
  </si>
  <si>
    <t>1.37%</t>
  </si>
  <si>
    <t>12.37%</t>
  </si>
  <si>
    <t>11.58%</t>
  </si>
  <si>
    <t>27.3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</si>
</sst>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8"/>
      <color theme="1"/>
      <name val="Arial ce"/>
      <charset val="238"/>
    </font>
    <font>
      <strike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9" fontId="9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/>
    <xf numFmtId="0" fontId="0" fillId="0" borderId="1" xfId="0" applyFill="1" applyBorder="1"/>
    <xf numFmtId="164" fontId="4" fillId="0" borderId="0" xfId="0" applyNumberFormat="1" applyFont="1"/>
    <xf numFmtId="0" fontId="0" fillId="0" borderId="3" xfId="0" applyBorder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/>
    <xf numFmtId="0" fontId="3" fillId="0" borderId="0" xfId="0" applyFont="1"/>
    <xf numFmtId="0" fontId="0" fillId="0" borderId="0" xfId="0" applyFill="1"/>
    <xf numFmtId="1" fontId="6" fillId="0" borderId="1" xfId="0" applyNumberFormat="1" applyFont="1" applyBorder="1"/>
    <xf numFmtId="0" fontId="7" fillId="0" borderId="1" xfId="0" applyFont="1" applyBorder="1"/>
    <xf numFmtId="0" fontId="0" fillId="0" borderId="2" xfId="0" applyNumberFormat="1" applyBorder="1"/>
    <xf numFmtId="1" fontId="0" fillId="0" borderId="2" xfId="0" applyNumberFormat="1" applyBorder="1"/>
    <xf numFmtId="0" fontId="8" fillId="0" borderId="1" xfId="0" applyFont="1" applyBorder="1"/>
    <xf numFmtId="0" fontId="8" fillId="0" borderId="1" xfId="0" applyFont="1" applyFill="1" applyBorder="1"/>
    <xf numFmtId="0" fontId="2" fillId="0" borderId="0" xfId="0" applyFont="1"/>
    <xf numFmtId="0" fontId="1" fillId="0" borderId="0" xfId="0" applyFont="1"/>
    <xf numFmtId="0" fontId="0" fillId="0" borderId="2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10" fontId="5" fillId="0" borderId="11" xfId="0" applyNumberFormat="1" applyFont="1" applyBorder="1" applyAlignment="1">
      <alignment horizontal="right"/>
    </xf>
    <xf numFmtId="10" fontId="5" fillId="0" borderId="3" xfId="0" applyNumberFormat="1" applyFont="1" applyBorder="1" applyAlignment="1">
      <alignment horizontal="right"/>
    </xf>
    <xf numFmtId="10" fontId="5" fillId="0" borderId="9" xfId="0" applyNumberFormat="1" applyFont="1" applyBorder="1" applyAlignment="1">
      <alignment horizontal="right"/>
    </xf>
    <xf numFmtId="10" fontId="0" fillId="0" borderId="2" xfId="2" applyNumberFormat="1" applyFont="1" applyBorder="1" applyAlignment="1">
      <alignment horizontal="right"/>
    </xf>
    <xf numFmtId="10" fontId="0" fillId="0" borderId="10" xfId="2" applyNumberFormat="1" applyFont="1" applyBorder="1" applyAlignment="1">
      <alignment horizontal="right"/>
    </xf>
    <xf numFmtId="10" fontId="0" fillId="0" borderId="1" xfId="2" applyNumberFormat="1" applyFont="1" applyBorder="1" applyAlignment="1">
      <alignment horizontal="right"/>
    </xf>
    <xf numFmtId="10" fontId="0" fillId="0" borderId="3" xfId="2" applyNumberFormat="1" applyFont="1" applyBorder="1" applyAlignment="1">
      <alignment horizontal="right"/>
    </xf>
    <xf numFmtId="10" fontId="0" fillId="0" borderId="4" xfId="2" applyNumberFormat="1" applyFont="1" applyBorder="1" applyAlignment="1">
      <alignment horizontal="right"/>
    </xf>
    <xf numFmtId="10" fontId="0" fillId="0" borderId="9" xfId="2" applyNumberFormat="1" applyFont="1" applyBorder="1" applyAlignment="1">
      <alignment horizontal="right"/>
    </xf>
  </cellXfs>
  <cellStyles count="3">
    <cellStyle name="Normal" xfId="1"/>
    <cellStyle name="Normalny" xfId="0" builtinId="0"/>
    <cellStyle name="Procentowy" xfId="2" builtinId="5"/>
  </cellStyles>
  <dxfs count="61">
    <dxf>
      <font>
        <color rgb="FF000000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00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00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color rgb="FF000000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00"/>
      </font>
      <numFmt numFmtId="14" formatCode="0.0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color rgb="FF000000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medium">
          <color indexed="64"/>
        </bottom>
      </border>
    </dxf>
    <dxf>
      <font>
        <color rgb="FF000000"/>
      </font>
      <numFmt numFmtId="14" formatCode="0.0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z val="8"/>
        <name val="Arial ce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4" name="Tabela25" displayName="Tabela25" ref="A3:D19" totalsRowShown="0" headerRowDxfId="60" dataDxfId="58" headerRowBorderDxfId="59" tableBorderDxfId="57" totalsRowBorderDxfId="56">
  <autoFilter ref="A3:D19"/>
  <tableColumns count="4">
    <tableColumn id="1" name="Specification" dataDxfId="55"/>
    <tableColumn id="2" name="Centres of culture, cultural centres and establishments, club and community centres" dataDxfId="54"/>
    <tableColumn id="3" name="events participants" dataDxfId="53"/>
    <tableColumn id="4" name="number of participants/1 institution" dataDxfId="52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B7" totalsRowShown="0" headerRowDxfId="51" dataDxfId="49" headerRowBorderDxfId="50" tableBorderDxfId="48" totalsRowBorderDxfId="47">
  <autoFilter ref="A2:B7"/>
  <tableColumns count="2">
    <tableColumn id="1" name="Specification" dataDxfId="10"/>
    <tableColumn id="2" name="institutions" dataDxfId="9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6" name="Tabela37" displayName="Tabela37" ref="A2:C14" totalsRowShown="0" headerRowDxfId="46" headerRowBorderDxfId="45" tableBorderDxfId="44" totalsRowBorderDxfId="43">
  <autoFilter ref="A2:C14"/>
  <tableColumns count="3">
    <tableColumn id="1" name="Specification" dataDxfId="8"/>
    <tableColumn id="3" name="events" dataDxfId="7" dataCellStyle="Procentowy"/>
    <tableColumn id="2" name="participants" dataDxfId="6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378" displayName="Tabela378" ref="A2:C8" totalsRowShown="0" headerRowDxfId="42" headerRowBorderDxfId="41" tableBorderDxfId="40" totalsRowBorderDxfId="39">
  <autoFilter ref="A2:C8"/>
  <tableColumns count="3">
    <tableColumn id="1" name="Specification" dataDxfId="5"/>
    <tableColumn id="3" name="artistic groups" dataDxfId="4" dataCellStyle="Procentowy"/>
    <tableColumn id="2" name="members" dataDxfId="3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Tabela3789" displayName="Tabela3789" ref="A2:C14" totalsRowShown="0" headerRowDxfId="38" headerRowBorderDxfId="37" tableBorderDxfId="36" totalsRowBorderDxfId="35">
  <autoFilter ref="A2:C14"/>
  <tableColumns count="3">
    <tableColumn id="1" name="Specification" dataDxfId="2"/>
    <tableColumn id="3" name="groups (clubs/sections)" dataDxfId="1" dataCellStyle="Procentowy"/>
    <tableColumn id="2" name="members" dataDxfId="0" dataCellStyle="Procentowy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378910" displayName="Tabela378910" ref="A2:A3" totalsRowShown="0" headerRowDxfId="34" dataDxfId="32" headerRowBorderDxfId="33" tableBorderDxfId="31" totalsRowBorderDxfId="30">
  <autoFilter ref="A2:A3"/>
  <tableColumns count="1">
    <tableColumn id="2" name="Centres of culture, cultural centres and establishments, club and community centres" dataDxfId="2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0" name="Tabela37891011" displayName="Tabela37891011" ref="A2:A3" totalsRowShown="0" headerRowDxfId="28" dataDxfId="13" headerRowBorderDxfId="27" tableBorderDxfId="26" totalsRowBorderDxfId="25">
  <autoFilter ref="A2:A3"/>
  <tableColumns count="1">
    <tableColumn id="2" name="Events in thousand" dataDxfId="1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Tabela3789101112" displayName="Tabela3789101112" ref="A2:A3" totalsRowShown="0" headerRowDxfId="24" dataDxfId="11" headerRowBorderDxfId="23" tableBorderDxfId="22" totalsRowBorderDxfId="21">
  <autoFilter ref="A2:A3"/>
  <tableColumns count="1">
    <tableColumn id="2" name="Events participants in million" dataDxfId="1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" name="Tabela37891011122" displayName="Tabela37891011122" ref="A2:A3" totalsRowShown="0" headerRowDxfId="20" dataDxfId="18" headerRowBorderDxfId="19" tableBorderDxfId="17" totalsRowBorderDxfId="16">
  <autoFilter ref="A2:A3"/>
  <tableColumns count="1">
    <tableColumn id="2" name="Cultural institution with theatre hall" dataDxfId="1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19"/>
  <sheetViews>
    <sheetView zoomScale="80" zoomScaleNormal="80" workbookViewId="0">
      <selection activeCell="C35" sqref="C35"/>
    </sheetView>
  </sheetViews>
  <sheetFormatPr defaultRowHeight="15" x14ac:dyDescent="0.25"/>
  <cols>
    <col min="1" max="1" width="41.28515625" bestFit="1" customWidth="1"/>
    <col min="2" max="2" width="53.28515625" bestFit="1" customWidth="1"/>
    <col min="3" max="3" width="19.140625" bestFit="1" customWidth="1"/>
    <col min="4" max="4" width="35.28515625" bestFit="1" customWidth="1"/>
  </cols>
  <sheetData>
    <row r="1" spans="1:6" x14ac:dyDescent="0.25">
      <c r="A1" s="1" t="s">
        <v>64</v>
      </c>
      <c r="B1" s="1"/>
    </row>
    <row r="2" spans="1:6" x14ac:dyDescent="0.25">
      <c r="A2" t="s">
        <v>19</v>
      </c>
    </row>
    <row r="3" spans="1:6" x14ac:dyDescent="0.25">
      <c r="A3" s="14" t="s">
        <v>16</v>
      </c>
      <c r="B3" s="10" t="s">
        <v>17</v>
      </c>
      <c r="C3" s="28" t="s">
        <v>65</v>
      </c>
      <c r="D3" s="29" t="s">
        <v>20</v>
      </c>
    </row>
    <row r="4" spans="1:6" x14ac:dyDescent="0.25">
      <c r="A4" s="10" t="s">
        <v>0</v>
      </c>
      <c r="B4" s="11">
        <v>280</v>
      </c>
      <c r="C4" s="5">
        <v>20482</v>
      </c>
      <c r="D4" s="24">
        <v>10314.403571428571</v>
      </c>
      <c r="F4">
        <f>Tabela25[[#This Row],[number of participants/1 institution]]*Tabela25[[#This Row],[Centres of culture, cultural centres and establishments, club and community centres]]</f>
        <v>2888033</v>
      </c>
    </row>
    <row r="5" spans="1:6" x14ac:dyDescent="0.25">
      <c r="A5" s="10" t="s">
        <v>1</v>
      </c>
      <c r="B5" s="11">
        <v>220</v>
      </c>
      <c r="C5" s="3">
        <v>10232</v>
      </c>
      <c r="D5" s="24">
        <v>9122.1636363636371</v>
      </c>
      <c r="F5">
        <f>Tabela25[[#This Row],[number of participants/1 institution]]*Tabela25[[#This Row],[Centres of culture, cultural centres and establishments, club and community centres]]</f>
        <v>2006876.0000000002</v>
      </c>
    </row>
    <row r="6" spans="1:6" x14ac:dyDescent="0.25">
      <c r="A6" s="10" t="s">
        <v>2</v>
      </c>
      <c r="B6" s="11">
        <v>235</v>
      </c>
      <c r="C6" s="2">
        <v>14165</v>
      </c>
      <c r="D6" s="24">
        <v>8615.4765957446816</v>
      </c>
      <c r="F6">
        <f>Tabela25[[#This Row],[number of participants/1 institution]]*Tabela25[[#This Row],[Centres of culture, cultural centres and establishments, club and community centres]]</f>
        <v>2024637.0000000002</v>
      </c>
    </row>
    <row r="7" spans="1:6" x14ac:dyDescent="0.25">
      <c r="A7" s="10" t="s">
        <v>3</v>
      </c>
      <c r="B7" s="11">
        <v>75</v>
      </c>
      <c r="C7" s="2">
        <v>7778</v>
      </c>
      <c r="D7" s="24">
        <v>13066.346666666666</v>
      </c>
      <c r="F7">
        <f>Tabela25[[#This Row],[number of participants/1 institution]]*Tabela25[[#This Row],[Centres of culture, cultural centres and establishments, club and community centres]]</f>
        <v>979976</v>
      </c>
    </row>
    <row r="8" spans="1:6" x14ac:dyDescent="0.25">
      <c r="A8" s="10" t="s">
        <v>4</v>
      </c>
      <c r="B8" s="11">
        <v>190</v>
      </c>
      <c r="C8" s="2">
        <v>10901</v>
      </c>
      <c r="D8" s="24">
        <v>12518.331578947369</v>
      </c>
      <c r="F8">
        <f>Tabela25[[#This Row],[number of participants/1 institution]]*Tabela25[[#This Row],[Centres of culture, cultural centres and establishments, club and community centres]]</f>
        <v>2378483</v>
      </c>
    </row>
    <row r="9" spans="1:6" x14ac:dyDescent="0.25">
      <c r="A9" s="10" t="s">
        <v>5</v>
      </c>
      <c r="B9" s="11">
        <v>431</v>
      </c>
      <c r="C9" s="2">
        <v>30895</v>
      </c>
      <c r="D9" s="24">
        <v>7955.9489559164731</v>
      </c>
      <c r="F9">
        <f>Tabela25[[#This Row],[number of participants/1 institution]]*Tabela25[[#This Row],[Centres of culture, cultural centres and establishments, club and community centres]]</f>
        <v>3429014</v>
      </c>
    </row>
    <row r="10" spans="1:6" x14ac:dyDescent="0.25">
      <c r="A10" s="10" t="s">
        <v>6</v>
      </c>
      <c r="B10" s="11">
        <v>301</v>
      </c>
      <c r="C10" s="4">
        <v>24597</v>
      </c>
      <c r="D10" s="24">
        <v>18307.681063122924</v>
      </c>
      <c r="F10">
        <f>Tabela25[[#This Row],[number of participants/1 institution]]*Tabela25[[#This Row],[Centres of culture, cultural centres and establishments, club and community centres]]</f>
        <v>5510612</v>
      </c>
    </row>
    <row r="11" spans="1:6" x14ac:dyDescent="0.25">
      <c r="A11" s="10" t="s">
        <v>7</v>
      </c>
      <c r="B11" s="11">
        <v>188</v>
      </c>
      <c r="C11" s="2">
        <v>5976</v>
      </c>
      <c r="D11" s="24">
        <v>5012.9840425531911</v>
      </c>
      <c r="F11">
        <f>Tabela25[[#This Row],[number of participants/1 institution]]*Tabela25[[#This Row],[Centres of culture, cultural centres and establishments, club and community centres]]</f>
        <v>942440.99999999988</v>
      </c>
    </row>
    <row r="12" spans="1:6" x14ac:dyDescent="0.25">
      <c r="A12" s="10" t="s">
        <v>8</v>
      </c>
      <c r="B12" s="11">
        <v>342</v>
      </c>
      <c r="C12" s="2">
        <v>12672</v>
      </c>
      <c r="D12" s="24">
        <v>6079.2339181286552</v>
      </c>
      <c r="F12">
        <f>Tabela25[[#This Row],[number of participants/1 institution]]*Tabela25[[#This Row],[Centres of culture, cultural centres and establishments, club and community centres]]</f>
        <v>2079098</v>
      </c>
    </row>
    <row r="13" spans="1:6" x14ac:dyDescent="0.25">
      <c r="A13" s="10" t="s">
        <v>9</v>
      </c>
      <c r="B13" s="11">
        <v>182</v>
      </c>
      <c r="C13" s="2">
        <v>8897</v>
      </c>
      <c r="D13" s="24">
        <v>6282.1703296703299</v>
      </c>
      <c r="F13">
        <f>Tabela25[[#This Row],[number of participants/1 institution]]*Tabela25[[#This Row],[Centres of culture, cultural centres and establishments, club and community centres]]</f>
        <v>1143355</v>
      </c>
    </row>
    <row r="14" spans="1:6" x14ac:dyDescent="0.25">
      <c r="A14" s="10" t="s">
        <v>10</v>
      </c>
      <c r="B14" s="11">
        <v>286</v>
      </c>
      <c r="C14" s="2">
        <v>15365</v>
      </c>
      <c r="D14" s="24">
        <v>8245.8286713286707</v>
      </c>
      <c r="F14">
        <f>Tabela25[[#This Row],[number of participants/1 institution]]*Tabela25[[#This Row],[Centres of culture, cultural centres and establishments, club and community centres]]</f>
        <v>2358307</v>
      </c>
    </row>
    <row r="15" spans="1:6" x14ac:dyDescent="0.25">
      <c r="A15" s="10" t="s">
        <v>11</v>
      </c>
      <c r="B15" s="11">
        <v>344</v>
      </c>
      <c r="C15" s="2">
        <v>23491</v>
      </c>
      <c r="D15" s="24">
        <v>12635.761627906977</v>
      </c>
      <c r="F15">
        <f>Tabela25[[#This Row],[number of participants/1 institution]]*Tabela25[[#This Row],[Centres of culture, cultural centres and establishments, club and community centres]]</f>
        <v>4346702</v>
      </c>
    </row>
    <row r="16" spans="1:6" x14ac:dyDescent="0.25">
      <c r="A16" s="10" t="s">
        <v>12</v>
      </c>
      <c r="B16" s="11">
        <v>111</v>
      </c>
      <c r="C16" s="2">
        <v>5092</v>
      </c>
      <c r="D16" s="24">
        <v>10614.090090090091</v>
      </c>
      <c r="F16">
        <f>Tabela25[[#This Row],[number of participants/1 institution]]*Tabela25[[#This Row],[Centres of culture, cultural centres and establishments, club and community centres]]</f>
        <v>1178164</v>
      </c>
    </row>
    <row r="17" spans="1:6" x14ac:dyDescent="0.25">
      <c r="A17" s="10" t="s">
        <v>13</v>
      </c>
      <c r="B17" s="11">
        <v>143</v>
      </c>
      <c r="C17" s="2">
        <v>7502</v>
      </c>
      <c r="D17" s="24">
        <v>9555.454545454546</v>
      </c>
      <c r="F17">
        <f>Tabela25[[#This Row],[number of participants/1 institution]]*Tabela25[[#This Row],[Centres of culture, cultural centres and establishments, club and community centres]]</f>
        <v>1366430</v>
      </c>
    </row>
    <row r="18" spans="1:6" x14ac:dyDescent="0.25">
      <c r="A18" s="10" t="s">
        <v>14</v>
      </c>
      <c r="B18" s="11">
        <v>303</v>
      </c>
      <c r="C18" s="2">
        <v>16473</v>
      </c>
      <c r="D18" s="24">
        <v>11529.957095709571</v>
      </c>
      <c r="F18">
        <f>Tabela25[[#This Row],[number of participants/1 institution]]*Tabela25[[#This Row],[Centres of culture, cultural centres and establishments, club and community centres]]</f>
        <v>3493577</v>
      </c>
    </row>
    <row r="19" spans="1:6" x14ac:dyDescent="0.25">
      <c r="A19" s="10" t="s">
        <v>15</v>
      </c>
      <c r="B19" s="11">
        <v>327</v>
      </c>
      <c r="C19" s="2">
        <v>12829</v>
      </c>
      <c r="D19" s="24">
        <v>5017.1926605504586</v>
      </c>
      <c r="F19">
        <f>Tabela25[[#This Row],[number of participants/1 institution]]*Tabela25[[#This Row],[Centres of culture, cultural centres and establishments, club and community centres]]</f>
        <v>1640622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7"/>
  <sheetViews>
    <sheetView workbookViewId="0">
      <selection activeCell="B3" sqref="B3:B7"/>
    </sheetView>
  </sheetViews>
  <sheetFormatPr defaultRowHeight="15" x14ac:dyDescent="0.25"/>
  <cols>
    <col min="1" max="1" width="27.7109375" bestFit="1" customWidth="1"/>
    <col min="2" max="2" width="11.140625" customWidth="1"/>
  </cols>
  <sheetData>
    <row r="1" spans="1:2" x14ac:dyDescent="0.25">
      <c r="A1" s="12" t="s">
        <v>18</v>
      </c>
      <c r="B1" s="1"/>
    </row>
    <row r="2" spans="1:2" ht="15.75" thickBot="1" x14ac:dyDescent="0.3">
      <c r="A2" s="6" t="s">
        <v>16</v>
      </c>
      <c r="B2" s="7" t="s">
        <v>21</v>
      </c>
    </row>
    <row r="3" spans="1:2" x14ac:dyDescent="0.25">
      <c r="A3" s="10" t="s">
        <v>22</v>
      </c>
      <c r="B3" s="34" t="s">
        <v>69</v>
      </c>
    </row>
    <row r="4" spans="1:2" x14ac:dyDescent="0.25">
      <c r="A4" s="10" t="s">
        <v>24</v>
      </c>
      <c r="B4" s="35" t="s">
        <v>70</v>
      </c>
    </row>
    <row r="5" spans="1:2" x14ac:dyDescent="0.25">
      <c r="A5" s="10" t="s">
        <v>23</v>
      </c>
      <c r="B5" s="35" t="s">
        <v>71</v>
      </c>
    </row>
    <row r="6" spans="1:2" x14ac:dyDescent="0.25">
      <c r="A6" s="10" t="s">
        <v>25</v>
      </c>
      <c r="B6" s="35" t="s">
        <v>72</v>
      </c>
    </row>
    <row r="7" spans="1:2" x14ac:dyDescent="0.25">
      <c r="A7" s="10" t="s">
        <v>26</v>
      </c>
      <c r="B7" s="36" t="s">
        <v>73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17"/>
  <sheetViews>
    <sheetView workbookViewId="0">
      <selection activeCell="B3" sqref="B3:C14"/>
    </sheetView>
  </sheetViews>
  <sheetFormatPr defaultRowHeight="15" x14ac:dyDescent="0.25"/>
  <cols>
    <col min="1" max="1" width="35.85546875" customWidth="1"/>
    <col min="2" max="2" width="10.42578125" bestFit="1" customWidth="1"/>
    <col min="3" max="3" width="10.7109375" customWidth="1"/>
  </cols>
  <sheetData>
    <row r="1" spans="1:8" x14ac:dyDescent="0.25">
      <c r="A1" s="1" t="s">
        <v>29</v>
      </c>
      <c r="B1" s="1"/>
    </row>
    <row r="2" spans="1:8" ht="15.75" thickBot="1" x14ac:dyDescent="0.3">
      <c r="A2" s="15" t="s">
        <v>16</v>
      </c>
      <c r="B2" s="8" t="s">
        <v>27</v>
      </c>
      <c r="C2" s="9" t="s">
        <v>28</v>
      </c>
      <c r="D2" s="23"/>
    </row>
    <row r="3" spans="1:8" x14ac:dyDescent="0.25">
      <c r="A3" s="17" t="s">
        <v>30</v>
      </c>
      <c r="B3" s="37" t="s">
        <v>74</v>
      </c>
      <c r="C3" s="38" t="s">
        <v>86</v>
      </c>
      <c r="D3" s="23"/>
    </row>
    <row r="4" spans="1:8" x14ac:dyDescent="0.25">
      <c r="A4" s="18" t="s">
        <v>39</v>
      </c>
      <c r="B4" s="39" t="s">
        <v>75</v>
      </c>
      <c r="C4" s="40" t="s">
        <v>87</v>
      </c>
      <c r="D4" s="23"/>
    </row>
    <row r="5" spans="1:8" x14ac:dyDescent="0.25">
      <c r="A5" s="19" t="s">
        <v>31</v>
      </c>
      <c r="B5" s="39" t="s">
        <v>76</v>
      </c>
      <c r="C5" s="40" t="s">
        <v>88</v>
      </c>
      <c r="D5" s="23"/>
      <c r="E5" s="21"/>
      <c r="F5" s="21"/>
      <c r="G5" s="21"/>
      <c r="H5" s="21"/>
    </row>
    <row r="6" spans="1:8" x14ac:dyDescent="0.25">
      <c r="A6" s="19" t="s">
        <v>40</v>
      </c>
      <c r="B6" s="39" t="s">
        <v>77</v>
      </c>
      <c r="C6" s="40" t="s">
        <v>89</v>
      </c>
      <c r="D6" s="23"/>
      <c r="E6" s="21"/>
      <c r="F6" s="21"/>
      <c r="G6" s="21"/>
      <c r="H6" s="21"/>
    </row>
    <row r="7" spans="1:8" x14ac:dyDescent="0.25">
      <c r="A7" s="16" t="s">
        <v>32</v>
      </c>
      <c r="B7" s="39" t="s">
        <v>78</v>
      </c>
      <c r="C7" s="40" t="s">
        <v>90</v>
      </c>
      <c r="D7" s="23"/>
      <c r="E7" s="21"/>
      <c r="F7" s="21"/>
      <c r="G7" s="21"/>
      <c r="H7" s="21"/>
    </row>
    <row r="8" spans="1:8" x14ac:dyDescent="0.25">
      <c r="A8" s="19" t="s">
        <v>33</v>
      </c>
      <c r="B8" s="39" t="s">
        <v>79</v>
      </c>
      <c r="C8" s="40" t="s">
        <v>91</v>
      </c>
      <c r="D8" s="23"/>
      <c r="E8" s="21"/>
      <c r="F8" s="21"/>
      <c r="G8" s="21"/>
      <c r="H8" s="21"/>
    </row>
    <row r="9" spans="1:8" x14ac:dyDescent="0.25">
      <c r="A9" s="19" t="s">
        <v>35</v>
      </c>
      <c r="B9" s="39" t="s">
        <v>80</v>
      </c>
      <c r="C9" s="40" t="s">
        <v>92</v>
      </c>
      <c r="D9" s="23"/>
      <c r="E9" s="21"/>
      <c r="F9" s="21"/>
      <c r="G9" s="21"/>
      <c r="H9" s="21"/>
    </row>
    <row r="10" spans="1:8" x14ac:dyDescent="0.25">
      <c r="A10" s="19" t="s">
        <v>36</v>
      </c>
      <c r="B10" s="39" t="s">
        <v>81</v>
      </c>
      <c r="C10" s="40" t="s">
        <v>93</v>
      </c>
      <c r="D10" s="23"/>
      <c r="E10" s="21"/>
      <c r="F10" s="21"/>
      <c r="G10" s="21"/>
      <c r="H10" s="21"/>
    </row>
    <row r="11" spans="1:8" x14ac:dyDescent="0.25">
      <c r="A11" s="16" t="s">
        <v>41</v>
      </c>
      <c r="B11" s="39" t="s">
        <v>82</v>
      </c>
      <c r="C11" s="40" t="s">
        <v>97</v>
      </c>
      <c r="D11" s="23"/>
      <c r="E11" s="21"/>
      <c r="F11" s="21"/>
      <c r="G11" s="21"/>
      <c r="H11" s="21"/>
    </row>
    <row r="12" spans="1:8" x14ac:dyDescent="0.25">
      <c r="A12" s="16" t="s">
        <v>37</v>
      </c>
      <c r="B12" s="39" t="s">
        <v>83</v>
      </c>
      <c r="C12" s="40" t="s">
        <v>94</v>
      </c>
      <c r="D12" s="23"/>
      <c r="E12" s="21"/>
      <c r="F12" s="21"/>
      <c r="G12" s="21"/>
      <c r="H12" s="21"/>
    </row>
    <row r="13" spans="1:8" x14ac:dyDescent="0.25">
      <c r="A13" s="20" t="s">
        <v>38</v>
      </c>
      <c r="B13" s="39" t="s">
        <v>84</v>
      </c>
      <c r="C13" s="40" t="s">
        <v>95</v>
      </c>
      <c r="D13" s="23"/>
      <c r="E13" s="21"/>
      <c r="F13" s="21"/>
      <c r="G13" s="21"/>
      <c r="H13" s="21"/>
    </row>
    <row r="14" spans="1:8" x14ac:dyDescent="0.25">
      <c r="A14" s="16" t="s">
        <v>34</v>
      </c>
      <c r="B14" s="41" t="s">
        <v>85</v>
      </c>
      <c r="C14" s="42" t="s">
        <v>96</v>
      </c>
      <c r="D14" s="23"/>
      <c r="E14" s="21"/>
      <c r="F14" s="21"/>
      <c r="G14" s="21"/>
      <c r="H14" s="21"/>
    </row>
    <row r="15" spans="1:8" x14ac:dyDescent="0.25">
      <c r="E15" s="21"/>
      <c r="F15" s="21"/>
      <c r="G15" s="21"/>
      <c r="H15" s="21"/>
    </row>
    <row r="16" spans="1:8" x14ac:dyDescent="0.25">
      <c r="E16" s="21"/>
      <c r="F16" s="21"/>
      <c r="G16" s="21"/>
      <c r="H16" s="21"/>
    </row>
    <row r="17" spans="5:8" x14ac:dyDescent="0.25">
      <c r="E17" s="21"/>
      <c r="F17" s="21"/>
      <c r="G17" s="21"/>
      <c r="H17" s="2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8"/>
  <sheetViews>
    <sheetView workbookViewId="0">
      <selection activeCell="B3" sqref="B3:C8"/>
    </sheetView>
  </sheetViews>
  <sheetFormatPr defaultRowHeight="15" x14ac:dyDescent="0.25"/>
  <cols>
    <col min="1" max="1" width="30.5703125" bestFit="1" customWidth="1"/>
    <col min="2" max="2" width="18.85546875" bestFit="1" customWidth="1"/>
    <col min="3" max="3" width="13.28515625" bestFit="1" customWidth="1"/>
  </cols>
  <sheetData>
    <row r="1" spans="1:3" x14ac:dyDescent="0.25">
      <c r="A1" s="1" t="s">
        <v>46</v>
      </c>
      <c r="B1" s="1"/>
    </row>
    <row r="2" spans="1:3" ht="15.75" thickBot="1" x14ac:dyDescent="0.3">
      <c r="A2" s="8" t="s">
        <v>16</v>
      </c>
      <c r="B2" s="8" t="s">
        <v>47</v>
      </c>
      <c r="C2" s="9" t="s">
        <v>48</v>
      </c>
    </row>
    <row r="3" spans="1:3" x14ac:dyDescent="0.25">
      <c r="A3" s="13" t="s">
        <v>55</v>
      </c>
      <c r="B3" s="39" t="s">
        <v>98</v>
      </c>
      <c r="C3" s="40" t="s">
        <v>99</v>
      </c>
    </row>
    <row r="4" spans="1:3" x14ac:dyDescent="0.25">
      <c r="A4" s="13" t="s">
        <v>42</v>
      </c>
      <c r="B4" s="39" t="s">
        <v>100</v>
      </c>
      <c r="C4" s="40" t="s">
        <v>101</v>
      </c>
    </row>
    <row r="5" spans="1:3" x14ac:dyDescent="0.25">
      <c r="A5" s="13" t="s">
        <v>43</v>
      </c>
      <c r="B5" s="39" t="s">
        <v>102</v>
      </c>
      <c r="C5" s="40" t="s">
        <v>103</v>
      </c>
    </row>
    <row r="6" spans="1:3" x14ac:dyDescent="0.25">
      <c r="A6" s="13" t="s">
        <v>44</v>
      </c>
      <c r="B6" s="39" t="s">
        <v>104</v>
      </c>
      <c r="C6" s="40" t="s">
        <v>105</v>
      </c>
    </row>
    <row r="7" spans="1:3" x14ac:dyDescent="0.25">
      <c r="A7" s="13" t="s">
        <v>45</v>
      </c>
      <c r="B7" s="39" t="s">
        <v>106</v>
      </c>
      <c r="C7" s="40" t="s">
        <v>107</v>
      </c>
    </row>
    <row r="8" spans="1:3" x14ac:dyDescent="0.25">
      <c r="A8" s="13" t="s">
        <v>34</v>
      </c>
      <c r="B8" s="39" t="s">
        <v>108</v>
      </c>
      <c r="C8" s="40" t="s">
        <v>109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4"/>
  <sheetViews>
    <sheetView workbookViewId="0">
      <selection activeCell="B3" sqref="B3:C14"/>
    </sheetView>
  </sheetViews>
  <sheetFormatPr defaultRowHeight="15" x14ac:dyDescent="0.25"/>
  <cols>
    <col min="1" max="1" width="36.140625" bestFit="1" customWidth="1"/>
    <col min="2" max="2" width="19.28515625" bestFit="1" customWidth="1"/>
    <col min="3" max="3" width="13.28515625" bestFit="1" customWidth="1"/>
  </cols>
  <sheetData>
    <row r="1" spans="1:3" x14ac:dyDescent="0.25">
      <c r="A1" s="1" t="s">
        <v>49</v>
      </c>
      <c r="B1" s="1"/>
    </row>
    <row r="2" spans="1:3" ht="15.75" thickBot="1" x14ac:dyDescent="0.3">
      <c r="A2" s="8" t="s">
        <v>16</v>
      </c>
      <c r="B2" s="8" t="s">
        <v>50</v>
      </c>
      <c r="C2" s="9" t="s">
        <v>48</v>
      </c>
    </row>
    <row r="3" spans="1:3" x14ac:dyDescent="0.25">
      <c r="A3" s="10" t="s">
        <v>51</v>
      </c>
      <c r="B3" s="39" t="s">
        <v>110</v>
      </c>
      <c r="C3" s="39" t="s">
        <v>111</v>
      </c>
    </row>
    <row r="4" spans="1:3" x14ac:dyDescent="0.25">
      <c r="A4" s="10" t="s">
        <v>45</v>
      </c>
      <c r="B4" s="39" t="s">
        <v>112</v>
      </c>
      <c r="C4" s="39" t="s">
        <v>113</v>
      </c>
    </row>
    <row r="5" spans="1:3" x14ac:dyDescent="0.25">
      <c r="A5" s="10" t="s">
        <v>52</v>
      </c>
      <c r="B5" s="39" t="s">
        <v>114</v>
      </c>
      <c r="C5" s="39" t="s">
        <v>115</v>
      </c>
    </row>
    <row r="6" spans="1:3" x14ac:dyDescent="0.25">
      <c r="A6" s="10" t="s">
        <v>53</v>
      </c>
      <c r="B6" s="39" t="s">
        <v>116</v>
      </c>
      <c r="C6" s="39" t="s">
        <v>117</v>
      </c>
    </row>
    <row r="7" spans="1:3" x14ac:dyDescent="0.25">
      <c r="A7" s="10" t="s">
        <v>54</v>
      </c>
      <c r="B7" s="39" t="s">
        <v>118</v>
      </c>
      <c r="C7" s="39" t="s">
        <v>119</v>
      </c>
    </row>
    <row r="8" spans="1:3" x14ac:dyDescent="0.25">
      <c r="A8" s="10" t="s">
        <v>55</v>
      </c>
      <c r="B8" s="39" t="s">
        <v>120</v>
      </c>
      <c r="C8" s="39" t="s">
        <v>121</v>
      </c>
    </row>
    <row r="9" spans="1:3" x14ac:dyDescent="0.25">
      <c r="A9" s="10" t="s">
        <v>56</v>
      </c>
      <c r="B9" s="39" t="s">
        <v>122</v>
      </c>
      <c r="C9" s="39" t="s">
        <v>123</v>
      </c>
    </row>
    <row r="10" spans="1:3" x14ac:dyDescent="0.25">
      <c r="A10" s="10" t="s">
        <v>57</v>
      </c>
      <c r="B10" s="39" t="s">
        <v>124</v>
      </c>
      <c r="C10" s="39" t="s">
        <v>125</v>
      </c>
    </row>
    <row r="11" spans="1:3" x14ac:dyDescent="0.25">
      <c r="A11" s="10" t="s">
        <v>58</v>
      </c>
      <c r="B11" s="39" t="s">
        <v>126</v>
      </c>
      <c r="C11" s="39" t="s">
        <v>127</v>
      </c>
    </row>
    <row r="12" spans="1:3" x14ac:dyDescent="0.25">
      <c r="A12" s="10" t="s">
        <v>59</v>
      </c>
      <c r="B12" s="39" t="s">
        <v>128</v>
      </c>
      <c r="C12" s="39" t="s">
        <v>129</v>
      </c>
    </row>
    <row r="13" spans="1:3" x14ac:dyDescent="0.25">
      <c r="A13" s="25" t="s">
        <v>60</v>
      </c>
      <c r="B13" s="39"/>
      <c r="C13" s="39"/>
    </row>
    <row r="14" spans="1:3" x14ac:dyDescent="0.25">
      <c r="A14" s="10" t="s">
        <v>34</v>
      </c>
      <c r="B14" s="39" t="s">
        <v>130</v>
      </c>
      <c r="C14" s="39" t="s">
        <v>131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3"/>
  <sheetViews>
    <sheetView workbookViewId="0">
      <selection activeCell="C35" sqref="C35"/>
    </sheetView>
  </sheetViews>
  <sheetFormatPr defaultRowHeight="15" x14ac:dyDescent="0.25"/>
  <cols>
    <col min="1" max="1" width="79.7109375" bestFit="1" customWidth="1"/>
    <col min="2" max="2" width="27.5703125" bestFit="1" customWidth="1"/>
  </cols>
  <sheetData>
    <row r="1" spans="1:1" x14ac:dyDescent="0.25">
      <c r="A1" s="1" t="s">
        <v>17</v>
      </c>
    </row>
    <row r="2" spans="1:1" ht="15.75" thickBot="1" x14ac:dyDescent="0.3">
      <c r="A2" s="9" t="s">
        <v>17</v>
      </c>
    </row>
    <row r="3" spans="1:1" x14ac:dyDescent="0.25">
      <c r="A3" s="27">
        <v>3958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3"/>
  <sheetViews>
    <sheetView workbookViewId="0">
      <selection activeCell="A3" sqref="A3"/>
    </sheetView>
  </sheetViews>
  <sheetFormatPr defaultRowHeight="15" x14ac:dyDescent="0.25"/>
  <cols>
    <col min="1" max="1" width="20.5703125" customWidth="1"/>
    <col min="2" max="2" width="19.28515625" bestFit="1" customWidth="1"/>
  </cols>
  <sheetData>
    <row r="1" spans="1:1" x14ac:dyDescent="0.25">
      <c r="A1" s="1" t="s">
        <v>61</v>
      </c>
    </row>
    <row r="2" spans="1:1" x14ac:dyDescent="0.25">
      <c r="A2" s="30" t="s">
        <v>67</v>
      </c>
    </row>
    <row r="3" spans="1:1" x14ac:dyDescent="0.25">
      <c r="A3" s="32" t="s">
        <v>66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3"/>
  <sheetViews>
    <sheetView workbookViewId="0">
      <selection activeCell="A3" sqref="A3"/>
    </sheetView>
  </sheetViews>
  <sheetFormatPr defaultRowHeight="15" x14ac:dyDescent="0.25"/>
  <cols>
    <col min="1" max="1" width="28.85546875" customWidth="1"/>
    <col min="2" max="2" width="24.7109375" bestFit="1" customWidth="1"/>
  </cols>
  <sheetData>
    <row r="1" spans="1:1" x14ac:dyDescent="0.25">
      <c r="A1" s="1" t="s">
        <v>62</v>
      </c>
    </row>
    <row r="2" spans="1:1" x14ac:dyDescent="0.25">
      <c r="A2" s="31" t="s">
        <v>68</v>
      </c>
    </row>
    <row r="3" spans="1:1" x14ac:dyDescent="0.25">
      <c r="A3" s="33" t="s">
        <v>132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3"/>
  <sheetViews>
    <sheetView tabSelected="1" workbookViewId="0">
      <selection activeCell="C35" sqref="C35"/>
    </sheetView>
  </sheetViews>
  <sheetFormatPr defaultRowHeight="15" x14ac:dyDescent="0.25"/>
  <cols>
    <col min="1" max="1" width="40.42578125" bestFit="1" customWidth="1"/>
  </cols>
  <sheetData>
    <row r="1" spans="1:1" x14ac:dyDescent="0.25">
      <c r="A1" s="1" t="s">
        <v>63</v>
      </c>
    </row>
    <row r="2" spans="1:1" x14ac:dyDescent="0.25">
      <c r="A2" s="22" t="s">
        <v>63</v>
      </c>
    </row>
    <row r="3" spans="1:1" x14ac:dyDescent="0.25">
      <c r="A3" s="26">
        <v>2112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32</vt:i4>
      </vt:variant>
    </vt:vector>
  </HeadingPairs>
  <TitlesOfParts>
    <vt:vector size="4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Centra_kultury__domy_i_ośrodki_kultury__kluby_i_świetlice</vt:lpstr>
      <vt:lpstr>Centres_of_culture__cultural_centres_and_establishments__club_and_community_centres</vt:lpstr>
      <vt:lpstr>Chart_1._Centres_of_culture__cultural_centres_and_establishments__club_and_community_centres</vt:lpstr>
      <vt:lpstr>Chart_2._Events_in_centres_of_culture__cultural_centres_and_establishments__club_and_community_centres</vt:lpstr>
      <vt:lpstr>Chart_3._Artistic_groups</vt:lpstr>
      <vt:lpstr>Chart_4._Groups__clubs_sections</vt:lpstr>
      <vt:lpstr>Cultural_institution_with_theatre_hall</vt:lpstr>
      <vt:lpstr>Events</vt:lpstr>
      <vt:lpstr>Events_participants</vt:lpstr>
      <vt:lpstr>Imprezy</vt:lpstr>
      <vt:lpstr>Instytucje_posiadające_salę_widowiskową</vt:lpstr>
      <vt:lpstr>Kina_stałe</vt:lpstr>
      <vt:lpstr>Map_1._Centres_of_culture__cultural_centres_and_establishments__club_and_community_centres_in_2021</vt:lpstr>
      <vt:lpstr>Mapa_1._Centra_kultury__domy_i_ośrodki_kultury__kluby_i_świetlice_w_2021_r.</vt:lpstr>
      <vt:lpstr>Mapa_1._Kina_stałe_wg_województw_w_2021_r.</vt:lpstr>
      <vt:lpstr>Mapa_1._Muzea_i_oddziały_muzealne_w_2021_r.</vt:lpstr>
      <vt:lpstr>Muzea_i_oddziały_muzealne</vt:lpstr>
      <vt:lpstr>Uczestnicy_imprez</vt:lpstr>
      <vt:lpstr>Wykres_1._Centra_kultury__domy_i_ośrodki_kultury__kluby_i_świetlice</vt:lpstr>
      <vt:lpstr>Wykres_1._Muzea_wg_rodzajów</vt:lpstr>
      <vt:lpstr>Wykres_1._Widzowie_w_kinach_stałych_wg_liczby_sal_projekcyjnych</vt:lpstr>
      <vt:lpstr>Wykres_2._Imprezy_w_centrach_kultury__domach_i_ośrodkach_kultury__klubach_i_świetlicach</vt:lpstr>
      <vt:lpstr>Wykres_2._Seanse_w_kinach_stałych_wg_liczby_sal_projekcyjnych</vt:lpstr>
      <vt:lpstr>Wykres_2._Wystawy_wg_rodzajów</vt:lpstr>
      <vt:lpstr>Wykres_3._Grupy_artystyczne</vt:lpstr>
      <vt:lpstr>Wykres_3._Kina_stałe_wg_liczby_sal_projekcyjnych</vt:lpstr>
      <vt:lpstr>Wykres_3._Wystawy_czasowe</vt:lpstr>
      <vt:lpstr>Wykres_4._Filmy_pełnometrażowe_wg_rodzajów</vt:lpstr>
      <vt:lpstr>Wykres_4._Koła_kluby_sekcje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2023-06-02T07:40:16Z</dcterms:modified>
</cp:coreProperties>
</file>