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N:\OBR - Pomorski Ośrodek Badań Regionalnych\KarczewskaA\UTW\Na_ stronę_GUS\"/>
    </mc:Choice>
  </mc:AlternateContent>
  <xr:revisionPtr revIDLastSave="0" documentId="13_ncr:1_{60D88287-B72F-466D-9E5B-FB48AB8F3E4A}" xr6:coauthVersionLast="47" xr6:coauthVersionMax="47" xr10:uidLastSave="{00000000-0000-0000-0000-000000000000}"/>
  <bookViews>
    <workbookView xWindow="-120" yWindow="-120" windowWidth="29040" windowHeight="15720" tabRatio="805" firstSheet="1" activeTab="1" xr2:uid="{00000000-000D-0000-FFFF-FFFF00000000}"/>
  </bookViews>
  <sheets>
    <sheet name="SPIS TABLIC" sheetId="42" state="hidden" r:id="rId1"/>
    <sheet name="SPIS TABLIC " sheetId="63" r:id="rId2"/>
    <sheet name="1" sheetId="1" r:id="rId3"/>
    <sheet name="2" sheetId="4" r:id="rId4"/>
    <sheet name="3" sheetId="5" r:id="rId5"/>
    <sheet name="4" sheetId="11" r:id="rId6"/>
    <sheet name="5" sheetId="7" r:id="rId7"/>
    <sheet name="6" sheetId="8" r:id="rId8"/>
    <sheet name="7" sheetId="55" r:id="rId9"/>
    <sheet name="8" sheetId="56" r:id="rId10"/>
    <sheet name="9" sheetId="62" r:id="rId11"/>
    <sheet name="10" sheetId="35" r:id="rId12"/>
    <sheet name="11" sheetId="10" r:id="rId13"/>
    <sheet name="12" sheetId="12" r:id="rId14"/>
    <sheet name="13" sheetId="13" r:id="rId15"/>
    <sheet name="14" sheetId="15" r:id="rId16"/>
    <sheet name="15" sheetId="57" r:id="rId17"/>
    <sheet name="16" sheetId="17" r:id="rId18"/>
    <sheet name="17" sheetId="16" r:id="rId19"/>
    <sheet name="18" sheetId="37" r:id="rId20"/>
    <sheet name="19" sheetId="18" r:id="rId21"/>
    <sheet name="20" sheetId="38" r:id="rId22"/>
    <sheet name="21" sheetId="23" r:id="rId23"/>
    <sheet name="22" sheetId="24" r:id="rId24"/>
    <sheet name="23" sheetId="59" r:id="rId25"/>
    <sheet name="24" sheetId="58" r:id="rId26"/>
    <sheet name="25" sheetId="26" r:id="rId27"/>
    <sheet name="26" sheetId="27" r:id="rId28"/>
    <sheet name="27" sheetId="34" r:id="rId29"/>
    <sheet name="28" sheetId="29" r:id="rId30"/>
    <sheet name="29" sheetId="40" r:id="rId31"/>
    <sheet name="30" sheetId="61" r:id="rId32"/>
    <sheet name="31" sheetId="32" r:id="rId33"/>
    <sheet name="32" sheetId="33" r:id="rId34"/>
    <sheet name="33" sheetId="49" r:id="rId35"/>
  </sheets>
  <definedNames>
    <definedName name="_xlnm._FilterDatabase" localSheetId="19" hidden="1">'18'!$A$5:$N$16</definedName>
    <definedName name="SPIS_TABLIC">'SPIS TABLIC '!$A$1</definedName>
    <definedName name="Tablica_1._UTW_według_formy_organizacyjno_prawnej_i_województw">'1'!$A$1</definedName>
    <definedName name="Tablica_10._Prowadzący_wykłady_lub_zajęcia_praktyczne_w_UTW">'10'!$A$1</definedName>
    <definedName name="Tablica_11._Osoby_wykonujące_prace_organizacyjne__administracyjne__księgowe__techniczne_i_inne_w_UTW">'11'!$A$1</definedName>
    <definedName name="Tablica_12._Słuchacze_UTW">'12'!$A$1</definedName>
    <definedName name="Tablica_13._Słuchacze_UTW_według_grup_wieku_i_miejsca_zamieszkania">'13'!$A$1</definedName>
    <definedName name="Tablica_14._Słuchacze_UTW_według_poziomu_wykształcenia_i_statusu_zawodowego">'14'!$A$1</definedName>
    <definedName name="Tablica_15._UTW_według_wykorzystywanych_technik_nauczania">'15'!$A$1</definedName>
    <definedName name="Tablica_16._UTW__które_prowadziły_wykłady_i_zajęcia_praktyczne">'16'!$A$1</definedName>
    <definedName name="Tablica_17._Wykłady_i_seminaria_według_obszarów_tematycznych">'17'!$A$1</definedName>
    <definedName name="Tablica_18._Zajęcia_praktyczne_oraz_uczestnicy_według_form_organizacyjno_prawnych_UTW">'18'!$A$1</definedName>
    <definedName name="Tablica_19._Zajęcia_praktyczne_oraz_uczestnicy_według_według_województw">'19'!$A$1</definedName>
    <definedName name="Tablica_2._Współpraca_UTW_z_uczelniami">'2'!$A$1</definedName>
    <definedName name="Tablica_20._Imprezy_kulturalno_artystyczne_zorganizowane_przez_UTW">'20'!$A$1</definedName>
    <definedName name="Tablica_21._UTW_podejmujące_działania_społeczne_na_rzecz_potrzebujących_i_odbiorcy_tych_działań">'21'!$A$1</definedName>
    <definedName name="Tablica_22._UTW__które_prowadziły_inne_aktywności">'22'!$A$1</definedName>
    <definedName name="Tablica_23._UTW__które_wzięły_udział_w_wydarzeniach_organizowanych_przez_inne_UTW">'23'!$A$1</definedName>
    <definedName name="Tablica_24._UTW__które_wykorzystywały_nowoczesne_technologie_wedłg_ich_form">'24'!$A$1</definedName>
    <definedName name="Tablica_25._Baza_lokalowa_UTW">'25'!$A$1</definedName>
    <definedName name="Tablica_26._Źródła_finansowania_UTW_w_2024_r.">'26'!$A$1</definedName>
    <definedName name="Tablica_27._Rodzaje_opłat_pobieranych_od_słuchaczy_UTW">'27'!$A$1</definedName>
    <definedName name="Tablica_28._Średnia_wysokość_opłat_pobieranych_od_słuchaczy_przez_UTW">'28'!$A$1</definedName>
    <definedName name="Tablica_29._UTW_według_czynnikówa_utrudniających_prowadzenie_działalności">'29'!$A$1</definedName>
    <definedName name="Tablica_3._Współpraca_UTWa_z_podmiotami_zewnętrznymi">'3'!$A$1</definedName>
    <definedName name="Tablica_30._UTW_według_głównego_czynnikaa_utrudniającego_prowadzenie_działalności">'30'!$A$1</definedName>
    <definedName name="Tablica_31._Instytucje_zewnętrzne__do_których_UTW_zwróciły_się_o_pomoc">'31'!$A$1</definedName>
    <definedName name="Tablica_32._UTW_według_form_pomocya_otrzymanej_od_instytucji_zewnętrznych">'32'!$A$1</definedName>
    <definedName name="Tablica_33._UTW_według_zmiana_wprowadzonych_w_roku_akademickim_2024_25_w_stosunku_do_poprzedniego_roku_akademickiego">'33'!$A$1</definedName>
    <definedName name="Tablica_4._Kryteria_wymagane_od_kandydatów_na_słuchaczy_UTWa">'4'!$A$1</definedName>
    <definedName name="Tablica_5._Formy_komunikowania_się_UTWa_ze_słuchaczami">'5'!$A$1</definedName>
    <definedName name="Tablica_6._UTW__które_dokonały_rozpoznania_potrzeb_wśród_słuchaczy_oraz_monitorowania_jakości_świadczonych_usług_według_ich_obszaru">'6'!$A$1</definedName>
    <definedName name="Tablica_7._Organy_władzy_UTW">'7'!$A$1</definedName>
    <definedName name="Tablica_8._Zasady_funkcjonowania_UTW">'8'!$A$1</definedName>
    <definedName name="Tablica_9._Źródła__z_jakich_korzystał_UTW__projektując_program_zajęć">'9'!$A$1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2" i="42" l="1"/>
  <c r="A72" i="42" s="1"/>
  <c r="B71" i="42"/>
  <c r="A71" i="42" s="1"/>
  <c r="B70" i="42"/>
  <c r="A70" i="42" s="1"/>
  <c r="B69" i="42"/>
  <c r="A69" i="42" s="1"/>
  <c r="B68" i="42"/>
  <c r="A68" i="42" s="1"/>
  <c r="B67" i="42"/>
  <c r="A67" i="42" s="1"/>
  <c r="B66" i="42"/>
  <c r="A66" i="42" s="1"/>
  <c r="B65" i="42"/>
  <c r="A65" i="42" s="1"/>
  <c r="B64" i="42"/>
  <c r="A64" i="42" s="1"/>
  <c r="B63" i="42"/>
  <c r="A63" i="42" s="1"/>
  <c r="B62" i="42"/>
  <c r="A62" i="42" s="1"/>
  <c r="B61" i="42"/>
  <c r="A61" i="42" s="1"/>
  <c r="B60" i="42"/>
  <c r="A60" i="42" s="1"/>
  <c r="B59" i="42"/>
  <c r="A59" i="42" s="1"/>
  <c r="B58" i="42"/>
  <c r="A58" i="42" s="1"/>
  <c r="B57" i="42"/>
  <c r="A57" i="42" s="1"/>
  <c r="B56" i="42"/>
  <c r="A56" i="42" s="1"/>
  <c r="B55" i="42"/>
  <c r="A55" i="42" s="1"/>
  <c r="B54" i="42"/>
  <c r="A54" i="42" s="1"/>
  <c r="B53" i="42"/>
  <c r="A53" i="42" s="1"/>
  <c r="B52" i="42"/>
  <c r="A52" i="42" s="1"/>
  <c r="B51" i="42"/>
  <c r="A51" i="42" s="1"/>
  <c r="B50" i="42"/>
  <c r="A50" i="42" s="1"/>
  <c r="B49" i="42"/>
  <c r="A49" i="42" s="1"/>
  <c r="B48" i="42"/>
  <c r="A48" i="42" s="1"/>
  <c r="B47" i="42"/>
  <c r="A47" i="42" s="1"/>
  <c r="B46" i="42"/>
  <c r="A46" i="42" s="1"/>
  <c r="B45" i="42"/>
  <c r="A45" i="42" s="1"/>
  <c r="B44" i="42"/>
  <c r="A44" i="42" s="1"/>
  <c r="B43" i="42"/>
  <c r="A43" i="42" s="1"/>
  <c r="B42" i="42"/>
  <c r="A42" i="42" s="1"/>
  <c r="B41" i="42"/>
  <c r="A41" i="42" s="1"/>
  <c r="B40" i="42"/>
  <c r="A40" i="42" s="1"/>
  <c r="B39" i="42"/>
  <c r="A39" i="42" s="1"/>
  <c r="B38" i="42"/>
  <c r="A38" i="42" s="1"/>
  <c r="B37" i="42"/>
  <c r="A37" i="42" s="1"/>
  <c r="B36" i="42"/>
  <c r="A36" i="42" s="1"/>
  <c r="B35" i="42"/>
  <c r="A35" i="42" s="1"/>
  <c r="B34" i="42"/>
  <c r="A34" i="42" s="1"/>
  <c r="B33" i="42"/>
  <c r="A33" i="42" s="1"/>
  <c r="B32" i="42"/>
  <c r="A32" i="42" s="1"/>
  <c r="B31" i="42"/>
  <c r="A31" i="42" s="1"/>
  <c r="B30" i="42"/>
  <c r="A30" i="42" s="1"/>
  <c r="B29" i="42"/>
  <c r="A29" i="42" s="1"/>
  <c r="B28" i="42"/>
  <c r="A28" i="42" s="1"/>
  <c r="B27" i="42"/>
  <c r="A27" i="42" s="1"/>
  <c r="B26" i="42"/>
  <c r="A26" i="42" s="1"/>
  <c r="B25" i="42"/>
  <c r="A25" i="42" s="1"/>
  <c r="B24" i="42"/>
  <c r="A24" i="42" s="1"/>
  <c r="B23" i="42"/>
  <c r="A23" i="42" s="1"/>
  <c r="B22" i="42"/>
  <c r="A22" i="42" s="1"/>
  <c r="B21" i="42"/>
  <c r="A21" i="42" s="1"/>
  <c r="B20" i="42"/>
  <c r="A20" i="42" s="1"/>
  <c r="B19" i="42"/>
  <c r="A19" i="42" s="1"/>
  <c r="B18" i="42"/>
  <c r="A18" i="42" s="1"/>
  <c r="B17" i="42"/>
  <c r="A17" i="42" s="1"/>
  <c r="B16" i="42"/>
  <c r="A16" i="42" s="1"/>
  <c r="B15" i="42"/>
  <c r="A15" i="42" s="1"/>
  <c r="B14" i="42"/>
  <c r="A14" i="42" s="1"/>
  <c r="B13" i="42"/>
  <c r="A13" i="42" s="1"/>
  <c r="B12" i="42"/>
  <c r="A12" i="42" s="1"/>
  <c r="B11" i="42"/>
  <c r="A11" i="42" s="1"/>
  <c r="B10" i="42"/>
  <c r="A10" i="42" s="1"/>
  <c r="B9" i="42"/>
  <c r="A9" i="42" s="1"/>
  <c r="B8" i="42"/>
  <c r="A8" i="42" s="1"/>
  <c r="B7" i="42"/>
  <c r="A7" i="42" s="1"/>
  <c r="B6" i="42"/>
  <c r="A6" i="42" s="1"/>
  <c r="B5" i="42"/>
  <c r="A5" i="42" s="1"/>
  <c r="B4" i="42"/>
  <c r="A4" i="42" s="1"/>
  <c r="B3" i="42"/>
  <c r="A3" i="42" s="1"/>
</calcChain>
</file>

<file path=xl/sharedStrings.xml><?xml version="1.0" encoding="utf-8"?>
<sst xmlns="http://schemas.openxmlformats.org/spreadsheetml/2006/main" count="4448" uniqueCount="648">
  <si>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</si>
  <si>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</si>
  <si>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</si>
  <si>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</si>
  <si>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</si>
  <si>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</si>
  <si>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</si>
  <si>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</si>
  <si>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</si>
  <si>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</si>
  <si>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</si>
  <si>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</si>
  <si>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</si>
  <si>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Wielkopolskie</t>
  </si>
  <si>
    <t>Zachodniopomorskie</t>
  </si>
  <si>
    <t>Ogółem</t>
  </si>
  <si>
    <t>Inne</t>
  </si>
  <si>
    <t>Podlaskie</t>
  </si>
  <si>
    <t>Warmińsko-mazurskie</t>
  </si>
  <si>
    <t>Total</t>
  </si>
  <si>
    <t>Specification</t>
  </si>
  <si>
    <t>POWRÓT/BACK</t>
  </si>
  <si>
    <t>-</t>
  </si>
  <si>
    <t>inny</t>
  </si>
  <si>
    <t xml:space="preserve"> </t>
  </si>
  <si>
    <t>on-line</t>
  </si>
  <si>
    <t>francuski</t>
  </si>
  <si>
    <t>niemiecki</t>
  </si>
  <si>
    <t>rosyjski</t>
  </si>
  <si>
    <t>hiszpański</t>
  </si>
  <si>
    <t>włoski</t>
  </si>
  <si>
    <t>inne</t>
  </si>
  <si>
    <t>turystyka piesza, rowerowa</t>
  </si>
  <si>
    <t>gimnastyka, joga</t>
  </si>
  <si>
    <t>samoobrona</t>
  </si>
  <si>
    <t>Nordic Walking</t>
  </si>
  <si>
    <t>siłownia</t>
  </si>
  <si>
    <t>Tai-Chi</t>
  </si>
  <si>
    <t>zajęcia rehabilitacyjne</t>
  </si>
  <si>
    <t xml:space="preserve">50-59 </t>
  </si>
  <si>
    <t>60-69</t>
  </si>
  <si>
    <t>70-79</t>
  </si>
  <si>
    <t>80-89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</si>
  <si>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</t>
  </si>
  <si>
    <t>Fundacja UTW</t>
  </si>
  <si>
    <t>Language courses</t>
  </si>
  <si>
    <t>Sports and physical activities</t>
  </si>
  <si>
    <t xml:space="preserve">Psychological and terapeutic classes, psychoeducation, personal development, preparation for old age, memory training, etc. </t>
  </si>
  <si>
    <t>Others</t>
  </si>
  <si>
    <t>Kluby i koła międzypokoleniowe</t>
  </si>
  <si>
    <t>a Uniwersytet trzeciego wieku mógł otrzymać więcej niż jedną formę pomocy (wsparcia).</t>
  </si>
  <si>
    <t xml:space="preserve">Wyszczególnienie </t>
  </si>
  <si>
    <t xml:space="preserve">Total </t>
  </si>
  <si>
    <t>angielski</t>
  </si>
  <si>
    <t>English</t>
  </si>
  <si>
    <t>French</t>
  </si>
  <si>
    <t>German</t>
  </si>
  <si>
    <t>Russian</t>
  </si>
  <si>
    <t>Spanish</t>
  </si>
  <si>
    <t>Italian</t>
  </si>
  <si>
    <t>using online e-learning platforms</t>
  </si>
  <si>
    <t>others</t>
  </si>
  <si>
    <t>hiking and cycling</t>
  </si>
  <si>
    <t>gymnastics, yoga</t>
  </si>
  <si>
    <t>gym</t>
  </si>
  <si>
    <t>rehabilitation activities</t>
  </si>
  <si>
    <t>a A university of the third age could obtain more than one type of assisstance (support)</t>
  </si>
  <si>
    <t>a Persons who have never participated in U3A before.</t>
  </si>
  <si>
    <t>b Persons who continue education or return to U3A after a break (e.g. a year).</t>
  </si>
  <si>
    <t>UTW działające w strukturze:</t>
  </si>
  <si>
    <t xml:space="preserve">centrum kształcenia ustawicznego                                                                                                                                                                                              </t>
  </si>
  <si>
    <t xml:space="preserve">biblioteki                                                                                                                                                                                                                      </t>
  </si>
  <si>
    <t xml:space="preserve">instytucji pomocy społecznej                                                                                                                                                                                                                </t>
  </si>
  <si>
    <t xml:space="preserve">Inna forma                                                                                                                                                                                                                         </t>
  </si>
  <si>
    <t>U3A operating within the structure of:</t>
  </si>
  <si>
    <t xml:space="preserve">Stowarzyszenie UTW                                                                                                                                                                              </t>
  </si>
  <si>
    <t xml:space="preserve">Stowarzyszenie UTW </t>
  </si>
  <si>
    <t xml:space="preserve">another unit established by the municipality   </t>
  </si>
  <si>
    <t xml:space="preserve">U3A foundation     </t>
  </si>
  <si>
    <t xml:space="preserve">a lifelong learning centre                    </t>
  </si>
  <si>
    <t xml:space="preserve">a cultural establishment, centre  </t>
  </si>
  <si>
    <t xml:space="preserve">a library     </t>
  </si>
  <si>
    <t xml:space="preserve">a social assistance institution     </t>
  </si>
  <si>
    <t>a church, religious association</t>
  </si>
  <si>
    <t xml:space="preserve">Other form  </t>
  </si>
  <si>
    <t xml:space="preserve">U3A association         </t>
  </si>
  <si>
    <t xml:space="preserve">a Excluding U3As operating within the structure of a higher education institution.   </t>
  </si>
  <si>
    <t>a Z wyłączeniem UTW, które działały w strukturze uczelni.</t>
  </si>
  <si>
    <t>a 9 UTW nie komunikowało się ze słuchaczami, a aktualne informacje udostępniały w siedzibie uniwersytetu.</t>
  </si>
  <si>
    <t xml:space="preserve">a Osoby, które nigdy wcześniej nie były uczestnikami UTW. </t>
  </si>
  <si>
    <t>b Osoby, które kontynuują naukę lub uczestniczączą w zajęciach UTW po przerwie (np. rocznej).</t>
  </si>
  <si>
    <t>Kujawsko-Pomorskie</t>
  </si>
  <si>
    <t>Warmińsko-Mazurskie</t>
  </si>
  <si>
    <t xml:space="preserve">uczelni                                                                                                                                                                     </t>
  </si>
  <si>
    <t>a higher education institution</t>
  </si>
  <si>
    <t xml:space="preserve">domu, ośrodka, instytutu kultury                                                                                                                                                                                                                          </t>
  </si>
  <si>
    <t xml:space="preserve">kościoła, organizacji kościelnej, związku wyznaniowego                                                                                                                                                                           </t>
  </si>
  <si>
    <t>w tym w publicznych</t>
  </si>
  <si>
    <t>innej jednostki powołanej przez urząd gminy, miasta</t>
  </si>
  <si>
    <t>Zajęcia językowe</t>
  </si>
  <si>
    <t xml:space="preserve">Warsztaty </t>
  </si>
  <si>
    <t>nowoczesne technologie (np. korzystanie ze smartfona)</t>
  </si>
  <si>
    <t>plastyczne, rzeźbiarskie, rękodzieła itp.</t>
  </si>
  <si>
    <t>kulinarne</t>
  </si>
  <si>
    <t>dziennikarskie, twórczego pisania</t>
  </si>
  <si>
    <t>Gry towarzyskie (np. brydż, szachy)</t>
  </si>
  <si>
    <t>Zajęcia komputerowe</t>
  </si>
  <si>
    <t>pływalnia (np. ćwiczenia w wodzie)</t>
  </si>
  <si>
    <t>Historia sztuki</t>
  </si>
  <si>
    <t>Zajęcia psychologiczno-terapeutyczne, psychoedukacja, przygotowanie do późnej starości, trening pamięci itp.</t>
  </si>
  <si>
    <t>Sekcje wolontariatu</t>
  </si>
  <si>
    <t>of which public HEIs</t>
  </si>
  <si>
    <t>of which public U3A</t>
  </si>
  <si>
    <t>of which public U3As</t>
  </si>
  <si>
    <t xml:space="preserve">a continuing education centre </t>
  </si>
  <si>
    <t xml:space="preserve">a continuing education centre               </t>
  </si>
  <si>
    <t>Other</t>
  </si>
  <si>
    <t>other</t>
  </si>
  <si>
    <t xml:space="preserve">Voluntary work clubs </t>
  </si>
  <si>
    <t>a continuing education centre</t>
  </si>
  <si>
    <t xml:space="preserve">a continuing education centre              </t>
  </si>
  <si>
    <t xml:space="preserve">a continuing education centre                  </t>
  </si>
  <si>
    <t>renciści
pensioners</t>
  </si>
  <si>
    <t xml:space="preserve">a continuing education centre          </t>
  </si>
  <si>
    <t xml:space="preserve">a continuing education centre                    </t>
  </si>
  <si>
    <t>programy użytkowe (np. Word, Excel)</t>
  </si>
  <si>
    <t>korzystanie z platform (np. MS Teams) do edukacji on-line</t>
  </si>
  <si>
    <t xml:space="preserve">Zajęcia artystyczne – muzyka, teatr, kabaret itp. </t>
  </si>
  <si>
    <t>Zajęcia ruchowe i sportowe</t>
  </si>
  <si>
    <t xml:space="preserve">Koła zainteresowań (np. fotograficzne, filmowe) </t>
  </si>
  <si>
    <t>Sekcje historyczne</t>
  </si>
  <si>
    <t>Zajęcia związane z kulturą (w tym kluby czytelników) i religią</t>
  </si>
  <si>
    <t>a Brak czynników utrudniających prowadzenie działalności zadeklarowało 118 UTW.</t>
  </si>
  <si>
    <t>a 118 U3As reported that no factors hampered their operations.</t>
  </si>
  <si>
    <t>a W Polsce 33 uniwersytety trzeciego wieku nie współpracowały z żadną instytucją czy organizacją.</t>
  </si>
  <si>
    <t>a In Poland, 33 U3As did not cooperate with any institution or organisation.</t>
  </si>
  <si>
    <t>a 45 UTW nie posiadało określonych kryteriów.</t>
  </si>
  <si>
    <t>a 45 Three U3As did not have definite criteria.</t>
  </si>
  <si>
    <t>Spis tablic</t>
  </si>
  <si>
    <t>Table of contents</t>
  </si>
  <si>
    <t>Tablica 1. UTW według formy organizacyjno-prawnej i województw</t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</si>
  <si>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</si>
  <si>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</si>
  <si>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Stowarzyszenie UTW 
</t>
    </r>
    <r>
      <rPr>
        <sz val="9"/>
        <color theme="1" tint="0.34998626667073579"/>
        <rFont val="Arial"/>
        <family val="2"/>
        <charset val="238"/>
      </rPr>
      <t xml:space="preserve">U3A association </t>
    </r>
  </si>
  <si>
    <r>
      <t xml:space="preserve">Fundacja UTW
</t>
    </r>
    <r>
      <rPr>
        <sz val="9"/>
        <color theme="1" tint="0.34998626667073579"/>
        <rFont val="Arial"/>
        <family val="2"/>
        <charset val="238"/>
      </rPr>
      <t>U3A foundation</t>
    </r>
  </si>
  <si>
    <r>
      <t xml:space="preserve">uczelni
</t>
    </r>
    <r>
      <rPr>
        <sz val="9"/>
        <color theme="1" tint="0.34998626667073579"/>
        <rFont val="Arial"/>
        <family val="2"/>
        <charset val="238"/>
      </rPr>
      <t>a higher education institution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</si>
  <si>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</si>
  <si>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w publicznych
</t>
    </r>
    <r>
      <rPr>
        <sz val="9"/>
        <color theme="1" tint="0.34998626667073579"/>
        <rFont val="Arial"/>
        <family val="2"/>
        <charset val="238"/>
      </rPr>
      <t>of which public  HEIs</t>
    </r>
  </si>
  <si>
    <r>
      <t xml:space="preserve">centrum kształcenia ustawicznego 
</t>
    </r>
    <r>
      <rPr>
        <sz val="9"/>
        <color theme="1" tint="0.34998626667073579"/>
        <rFont val="Arial"/>
        <family val="2"/>
        <charset val="238"/>
      </rPr>
      <t>a continuing education centre</t>
    </r>
  </si>
  <si>
    <r>
      <t xml:space="preserve">biblioteki
</t>
    </r>
    <r>
      <rPr>
        <sz val="9"/>
        <color theme="1" tint="0.34998626667073579"/>
        <rFont val="Arial"/>
        <family val="2"/>
        <charset val="238"/>
      </rPr>
      <t>a library</t>
    </r>
  </si>
  <si>
    <r>
      <t xml:space="preserve">instytucji pomocy społecznej
</t>
    </r>
    <r>
      <rPr>
        <sz val="9"/>
        <color theme="1" tint="0.34998626667073579"/>
        <rFont val="Arial"/>
        <family val="2"/>
        <charset val="238"/>
      </rPr>
      <t>a social assistance institution</t>
    </r>
  </si>
  <si>
    <r>
      <t xml:space="preserve">Polska / </t>
    </r>
    <r>
      <rPr>
        <b/>
        <sz val="9"/>
        <color theme="1" tint="0.34998626667073579"/>
        <rFont val="Arial"/>
        <family val="2"/>
        <charset val="238"/>
      </rPr>
      <t>Poland</t>
    </r>
  </si>
  <si>
    <r>
      <t xml:space="preserve">Zakres współpracy z uczelnią w ramach zawartego porozumienia     
</t>
    </r>
    <r>
      <rPr>
        <sz val="9"/>
        <color theme="1" tint="0.34998626667073579"/>
        <rFont val="Arial"/>
        <family val="2"/>
        <charset val="238"/>
      </rPr>
      <t>Scope of cooperation within the agreement</t>
    </r>
  </si>
  <si>
    <r>
      <t xml:space="preserve">wsparcie finansowe 
</t>
    </r>
    <r>
      <rPr>
        <sz val="9"/>
        <color theme="1" tint="0.34998626667073579"/>
        <rFont val="Arial"/>
        <family val="2"/>
        <charset val="238"/>
      </rPr>
      <t>financial support</t>
    </r>
  </si>
  <si>
    <r>
      <t xml:space="preserve">udostępnienie lokali, sal wykładowych itp. 
</t>
    </r>
    <r>
      <rPr>
        <sz val="9"/>
        <color theme="1" tint="0.34998626667073579"/>
        <rFont val="Arial"/>
        <family val="2"/>
        <charset val="238"/>
      </rPr>
      <t>providing premises, lecture rooms, etc.</t>
    </r>
  </si>
  <si>
    <r>
      <t xml:space="preserve">FORMA ORGANIZACYJNO-PRAWNA
</t>
    </r>
    <r>
      <rPr>
        <sz val="9"/>
        <color theme="1" tint="0.34998626667073579"/>
        <rFont val="Arial"/>
        <family val="2"/>
        <charset val="238"/>
      </rPr>
      <t>ORGANISATIONAL AND LEGAL FORM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</si>
  <si>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VOIVODSHIPS</t>
    </r>
  </si>
  <si>
    <t xml:space="preserve">Tablica 2. Współpraca UTW z uczelniami </t>
  </si>
  <si>
    <r>
      <t xml:space="preserve">Współpraca z 
</t>
    </r>
    <r>
      <rPr>
        <sz val="9"/>
        <color theme="1" tint="0.34998626667073579"/>
        <rFont val="Arial"/>
        <family val="2"/>
        <charset val="238"/>
      </rPr>
      <t xml:space="preserve">Cooperation with </t>
    </r>
  </si>
  <si>
    <r>
      <t xml:space="preserve">samorządami gminnymi, powiatowymi, wojewódzkimi 
</t>
    </r>
    <r>
      <rPr>
        <sz val="9"/>
        <color theme="1" tint="0.34998626667073579"/>
        <rFont val="Arial"/>
        <family val="2"/>
        <charset val="238"/>
      </rPr>
      <t xml:space="preserve">gmina, powiat or voivodship governments </t>
    </r>
  </si>
  <si>
    <r>
      <t xml:space="preserve">przedsiębiorstwami, firmami prywatnymi 
</t>
    </r>
    <r>
      <rPr>
        <sz val="9"/>
        <color theme="1" tint="0.34998626667073579"/>
        <rFont val="Arial"/>
        <family val="2"/>
        <charset val="238"/>
      </rPr>
      <t>enterprises, private firms</t>
    </r>
  </si>
  <si>
    <r>
      <t xml:space="preserve">polskimi 
</t>
    </r>
    <r>
      <rPr>
        <sz val="9"/>
        <color theme="1" tint="0.34998626667073579"/>
        <rFont val="Arial"/>
        <family val="2"/>
        <charset val="238"/>
      </rPr>
      <t>Polish</t>
    </r>
  </si>
  <si>
    <r>
      <t xml:space="preserve">zagranicznymi 
</t>
    </r>
    <r>
      <rPr>
        <sz val="9"/>
        <color theme="1" tint="0.34998626667073579"/>
        <rFont val="Arial"/>
        <family val="2"/>
        <charset val="238"/>
      </rPr>
      <t>foreign</t>
    </r>
  </si>
  <si>
    <r>
      <t xml:space="preserve">innymi podmiotami 
</t>
    </r>
    <r>
      <rPr>
        <sz val="9"/>
        <color theme="1" tint="0.34998626667073579"/>
        <rFont val="Arial"/>
        <family val="2"/>
        <charset val="238"/>
      </rPr>
      <t>other entities</t>
    </r>
  </si>
  <si>
    <r>
      <t xml:space="preserve">Status emeryta lub rencisty 
</t>
    </r>
    <r>
      <rPr>
        <sz val="9"/>
        <color theme="1" tint="0.34998626667073579"/>
        <rFont val="Arial"/>
        <family val="2"/>
        <charset val="238"/>
      </rPr>
      <t>Retiree or pensioner status</t>
    </r>
  </si>
  <si>
    <r>
      <t xml:space="preserve">Zakończona aktywność zawodowa 
</t>
    </r>
    <r>
      <rPr>
        <sz val="9"/>
        <color theme="1" tint="0.34998626667073579"/>
        <rFont val="Arial"/>
        <family val="2"/>
        <charset val="238"/>
      </rPr>
      <t>Discontinued professional activity</t>
    </r>
  </si>
  <si>
    <r>
      <t xml:space="preserve">Wiek 
</t>
    </r>
    <r>
      <rPr>
        <sz val="9"/>
        <color theme="1" tint="0.34998626667073579"/>
        <rFont val="Arial"/>
        <family val="2"/>
        <charset val="238"/>
      </rPr>
      <t>Age</t>
    </r>
  </si>
  <si>
    <r>
      <t xml:space="preserve">Poziom wykształcenia 
</t>
    </r>
    <r>
      <rPr>
        <sz val="9"/>
        <color theme="1" tint="0.34998626667073579"/>
        <rFont val="Arial"/>
        <family val="2"/>
        <charset val="238"/>
      </rPr>
      <t>Educational attainment level</t>
    </r>
  </si>
  <si>
    <r>
      <t xml:space="preserve">razem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</si>
  <si>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40-49 lat
</t>
    </r>
    <r>
      <rPr>
        <sz val="9"/>
        <color theme="1" tint="0.34998626667073579"/>
        <rFont val="Arial"/>
        <family val="2"/>
        <charset val="238"/>
      </rPr>
      <t>years</t>
    </r>
    <r>
      <rPr>
        <sz val="9"/>
        <rFont val="Arial"/>
        <family val="2"/>
        <charset val="238"/>
      </rPr>
      <t xml:space="preserve"> </t>
    </r>
  </si>
  <si>
    <r>
      <t xml:space="preserve">50-59 lat 
</t>
    </r>
    <r>
      <rPr>
        <sz val="9"/>
        <color theme="1" tint="0.34998626667073579"/>
        <rFont val="Arial"/>
        <family val="2"/>
        <charset val="238"/>
      </rPr>
      <t>years</t>
    </r>
    <r>
      <rPr>
        <sz val="9"/>
        <rFont val="Arial"/>
        <family val="2"/>
        <charset val="238"/>
      </rPr>
      <t xml:space="preserve"> </t>
    </r>
  </si>
  <si>
    <r>
      <t xml:space="preserve">60-69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</si>
  <si>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podstawowy 
</t>
    </r>
    <r>
      <rPr>
        <sz val="9"/>
        <color theme="1" tint="0.34998626667073579"/>
        <rFont val="Arial"/>
        <family val="2"/>
        <charset val="238"/>
      </rPr>
      <t>primary</t>
    </r>
  </si>
  <si>
    <r>
      <t xml:space="preserve">zasadniczy zawodowy 
</t>
    </r>
    <r>
      <rPr>
        <sz val="9"/>
        <color theme="1" tint="0.34998626667073579"/>
        <rFont val="Arial"/>
        <family val="2"/>
        <charset val="238"/>
      </rPr>
      <t>basic vocational</t>
    </r>
  </si>
  <si>
    <r>
      <t xml:space="preserve">średni 
</t>
    </r>
    <r>
      <rPr>
        <sz val="9"/>
        <color theme="1" tint="0.34998626667073579"/>
        <rFont val="Arial"/>
        <family val="2"/>
        <charset val="238"/>
      </rPr>
      <t>secondary</t>
    </r>
  </si>
  <si>
    <r>
      <t xml:space="preserve">wyższy 
</t>
    </r>
    <r>
      <rPr>
        <sz val="9"/>
        <color theme="1" tint="0.34998626667073579"/>
        <rFont val="Arial"/>
        <family val="2"/>
        <charset val="238"/>
      </rPr>
      <t>tertiary</t>
    </r>
  </si>
  <si>
    <r>
      <t xml:space="preserve">Kolejność zgłoszeń 
</t>
    </r>
    <r>
      <rPr>
        <sz val="9"/>
        <color theme="1" tint="0.34998626667073579"/>
        <rFont val="Arial"/>
        <family val="2"/>
        <charset val="238"/>
      </rPr>
      <t>Order of applications</t>
    </r>
  </si>
  <si>
    <r>
      <t xml:space="preserve">Przynależność do stowarzyszenia UTW 
</t>
    </r>
    <r>
      <rPr>
        <sz val="9"/>
        <color theme="1" tint="0.34998626667073579"/>
        <rFont val="Arial"/>
        <family val="2"/>
        <charset val="238"/>
      </rPr>
      <t>U3A association membership</t>
    </r>
  </si>
  <si>
    <r>
      <t xml:space="preserve">Uiszczenie opłaty 
</t>
    </r>
    <r>
      <rPr>
        <sz val="9"/>
        <color theme="1" tint="0.34998626667073579"/>
        <rFont val="Arial"/>
        <family val="2"/>
        <charset val="238"/>
      </rPr>
      <t>Fee payment</t>
    </r>
  </si>
  <si>
    <r>
      <t xml:space="preserve">Złożenie deklaracji uczestnictwa, formularza rekrutacyjnego 
</t>
    </r>
    <r>
      <rPr>
        <sz val="9"/>
        <color theme="1" tint="0.34998626667073579"/>
        <rFont val="Arial"/>
        <family val="2"/>
        <charset val="238"/>
      </rPr>
      <t>Submission of declaration of participation or completed recruitment form</t>
    </r>
  </si>
  <si>
    <r>
      <t xml:space="preserve">Inne 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</si>
  <si>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Strona internetowa UTW
</t>
    </r>
    <r>
      <rPr>
        <sz val="9"/>
        <color theme="1" tint="0.34998626667073579"/>
        <rFont val="Arial"/>
        <family val="2"/>
        <charset val="238"/>
      </rPr>
      <t>U3A's website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</si>
  <si>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</si>
  <si>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Media społecznościowe (np. Facebook, Instagram)
</t>
    </r>
    <r>
      <rPr>
        <sz val="9"/>
        <color theme="1" tint="0.34998626667073579"/>
        <rFont val="Arial"/>
        <family val="2"/>
        <charset val="238"/>
      </rPr>
      <t>Social media</t>
    </r>
  </si>
  <si>
    <r>
      <t xml:space="preserve">w tym komunikatory, (np. Messenger, WhatsApp)
</t>
    </r>
    <r>
      <rPr>
        <sz val="9"/>
        <color theme="1" tint="0.34998626667073579"/>
        <rFont val="Arial"/>
        <family val="2"/>
        <charset val="238"/>
      </rPr>
      <t>of which Instant messengers, e.g. Messenger, WhatsApp</t>
    </r>
  </si>
  <si>
    <r>
      <t xml:space="preserve">Telefonicznie 
</t>
    </r>
    <r>
      <rPr>
        <sz val="9"/>
        <color theme="1" tint="0.34998626667073579"/>
        <rFont val="Arial"/>
        <family val="2"/>
        <charset val="238"/>
      </rPr>
      <t>Phone</t>
    </r>
  </si>
  <si>
    <r>
      <t xml:space="preserve">w tym SMS, MMS 
</t>
    </r>
    <r>
      <rPr>
        <sz val="9"/>
        <color theme="1" tint="0.34998626667073579"/>
        <rFont val="Arial"/>
        <family val="2"/>
        <charset val="238"/>
      </rPr>
      <t>of which SMS, MMS</t>
    </r>
  </si>
  <si>
    <r>
      <t xml:space="preserve">Poczta elektroniczna 
</t>
    </r>
    <r>
      <rPr>
        <sz val="9"/>
        <color theme="1" tint="0.34998626667073579"/>
        <rFont val="Arial"/>
        <family val="2"/>
        <charset val="238"/>
      </rPr>
      <t>Electronic mail</t>
    </r>
  </si>
  <si>
    <r>
      <t xml:space="preserve">Poczta tradycyjna 
</t>
    </r>
    <r>
      <rPr>
        <sz val="9"/>
        <color theme="1" tint="0.34998626667073579"/>
        <rFont val="Arial"/>
        <family val="2"/>
        <charset val="238"/>
      </rPr>
      <t>Postal mail</t>
    </r>
  </si>
  <si>
    <r>
      <t xml:space="preserve">Prasa
</t>
    </r>
    <r>
      <rPr>
        <sz val="9"/>
        <color theme="1" tint="0.34998626667073579"/>
        <rFont val="Arial"/>
        <family val="2"/>
        <charset val="238"/>
      </rPr>
      <t>Print media</t>
    </r>
  </si>
  <si>
    <r>
      <t xml:space="preserve">Aktualne informacje są dostępne w siedzibie UTW
</t>
    </r>
    <r>
      <rPr>
        <sz val="9"/>
        <color theme="1" tint="0.34998626667073579"/>
        <rFont val="Arial"/>
        <family val="2"/>
        <charset val="238"/>
      </rPr>
      <t>Current information available at the U3A office</t>
    </r>
  </si>
  <si>
    <t>Tablica 6. UTW, które dokonały rozpoznania potrzeb wśród słuchaczy oraz monitorowania jakości świadczonych usług według ich obszaru</t>
  </si>
  <si>
    <r>
      <t xml:space="preserve">UTW, które sprawdzały jakość świadczonych usług 
</t>
    </r>
    <r>
      <rPr>
        <sz val="9"/>
        <color theme="1" tint="0.34998626667073579"/>
        <rFont val="Arial"/>
        <family val="2"/>
        <charset val="238"/>
      </rPr>
      <t>U3As which monitored the quality of services</t>
    </r>
  </si>
  <si>
    <r>
      <t xml:space="preserve">ocena realizacji wykładów, zajęć praktycznych 
</t>
    </r>
    <r>
      <rPr>
        <sz val="9"/>
        <color theme="1" tint="0.34998626667073579"/>
        <rFont val="Arial"/>
        <family val="2"/>
        <charset val="238"/>
      </rPr>
      <t>evaluation of lectures and practical classes</t>
    </r>
  </si>
  <si>
    <r>
      <t xml:space="preserve">obsługa, administracja 
</t>
    </r>
    <r>
      <rPr>
        <sz val="9"/>
        <color theme="1" tint="0.34998626667073579"/>
        <rFont val="Arial"/>
        <family val="2"/>
        <charset val="238"/>
      </rPr>
      <t>administrative services</t>
    </r>
  </si>
  <si>
    <r>
      <t xml:space="preserve">baza lokalowa 
</t>
    </r>
    <r>
      <rPr>
        <sz val="9"/>
        <color theme="1" tint="0.34998626667073579"/>
        <rFont val="Arial"/>
        <family val="2"/>
        <charset val="238"/>
      </rPr>
      <t>premises</t>
    </r>
  </si>
  <si>
    <t>Tablica 7. Organy władzy UTW</t>
  </si>
  <si>
    <t>Table 7. U3A governing bodies</t>
  </si>
  <si>
    <r>
      <t xml:space="preserve">Kierownictwo podmiotu, w strukturze którego działa UTW 
</t>
    </r>
    <r>
      <rPr>
        <sz val="9"/>
        <color theme="1" tint="0.34998626667073579"/>
        <rFont val="Arial"/>
        <family val="2"/>
        <charset val="238"/>
      </rPr>
      <t>Host institution management</t>
    </r>
  </si>
  <si>
    <r>
      <t xml:space="preserve">Walne zgromadzenie 
</t>
    </r>
    <r>
      <rPr>
        <sz val="9"/>
        <color theme="1" tint="0.34998626667073579"/>
        <rFont val="Arial"/>
        <family val="2"/>
        <charset val="238"/>
      </rPr>
      <t>General meeting</t>
    </r>
  </si>
  <si>
    <r>
      <t xml:space="preserve">Dyrektor lub kierownik UTW 
</t>
    </r>
    <r>
      <rPr>
        <sz val="9"/>
        <color theme="1" tint="0.34998626667073579"/>
        <rFont val="Arial"/>
        <family val="2"/>
        <charset val="238"/>
      </rPr>
      <t>Head of U3A</t>
    </r>
  </si>
  <si>
    <r>
      <t xml:space="preserve">Zarząd lub prezydium zarządu UTW 
</t>
    </r>
    <r>
      <rPr>
        <sz val="9"/>
        <color theme="1" tint="0.34998626667073579"/>
        <rFont val="Arial"/>
        <family val="2"/>
        <charset val="238"/>
      </rPr>
      <t>Board or the presidium of the board</t>
    </r>
  </si>
  <si>
    <r>
      <t xml:space="preserve">Komisja rewizyjna 
</t>
    </r>
    <r>
      <rPr>
        <sz val="9"/>
        <color theme="1" tint="0.34998626667073579"/>
        <rFont val="Arial"/>
        <family val="2"/>
        <charset val="238"/>
      </rPr>
      <t>Supervisory Committee</t>
    </r>
  </si>
  <si>
    <r>
      <t xml:space="preserve">Sąd koleżeński 
</t>
    </r>
    <r>
      <rPr>
        <sz val="9"/>
        <color theme="1" tint="0.34998626667073579"/>
        <rFont val="Arial"/>
        <family val="2"/>
        <charset val="238"/>
      </rPr>
      <t>Disciplinary Committee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</si>
  <si>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</si>
  <si>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statut
</t>
    </r>
    <r>
      <rPr>
        <sz val="9"/>
        <color theme="1" tint="0.34998626667073579"/>
        <rFont val="Arial"/>
        <family val="2"/>
        <charset val="238"/>
      </rPr>
      <t>statue</t>
    </r>
  </si>
  <si>
    <r>
      <t xml:space="preserve">regulamin
</t>
    </r>
    <r>
      <rPr>
        <sz val="9"/>
        <color theme="1" tint="0.34998626667073579"/>
        <rFont val="Arial"/>
        <family val="2"/>
        <charset val="238"/>
      </rPr>
      <t>regulations</t>
    </r>
  </si>
  <si>
    <r>
      <t xml:space="preserve">plan finansowy
</t>
    </r>
    <r>
      <rPr>
        <sz val="9"/>
        <color theme="1" tint="0.34998626667073579"/>
        <rFont val="Arial"/>
        <family val="2"/>
        <charset val="238"/>
      </rPr>
      <t>financial plan</t>
    </r>
  </si>
  <si>
    <t>Tablica 8. Zasady funkcjonowania UTW</t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</si>
  <si>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</si>
  <si>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</si>
  <si>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częściowo nieodpłatnie
</t>
    </r>
    <r>
      <rPr>
        <sz val="9"/>
        <color theme="1" tint="0.34998626667073579"/>
        <rFont val="Arial"/>
        <family val="2"/>
        <charset val="238"/>
      </rPr>
      <t>partly paid</t>
    </r>
  </si>
  <si>
    <r>
      <t xml:space="preserve">całkowicie nieodpłatnie
</t>
    </r>
    <r>
      <rPr>
        <sz val="9"/>
        <color theme="1" tint="0.34998626667073579"/>
        <rFont val="Arial"/>
        <family val="2"/>
        <charset val="238"/>
      </rPr>
      <t>unpaid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</si>
  <si>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</si>
  <si>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Lektorzy i nauczyciele języków obcych
</t>
    </r>
    <r>
      <rPr>
        <sz val="9"/>
        <color theme="1" tint="0.34998626667073579"/>
        <rFont val="Arial"/>
        <family val="2"/>
        <charset val="238"/>
      </rPr>
      <t>Foreign language teachers</t>
    </r>
  </si>
  <si>
    <r>
      <t xml:space="preserve">Zawodowi instruktorzy, trenerzy
</t>
    </r>
    <r>
      <rPr>
        <sz val="9"/>
        <color theme="1" tint="0.34998626667073579"/>
        <rFont val="Arial"/>
        <family val="2"/>
        <charset val="238"/>
      </rPr>
      <t>Professional instructors, trainers</t>
    </r>
  </si>
  <si>
    <r>
      <t xml:space="preserve">Studenci uczelni
</t>
    </r>
    <r>
      <rPr>
        <sz val="9"/>
        <color theme="1" tint="0.34998626667073579"/>
        <rFont val="Arial"/>
        <family val="2"/>
        <charset val="238"/>
      </rPr>
      <t>Students of higher education institutions</t>
    </r>
  </si>
  <si>
    <r>
      <t xml:space="preserve">Duchowni
</t>
    </r>
    <r>
      <rPr>
        <sz val="9"/>
        <color theme="1" tint="0.34998626667073579"/>
        <rFont val="Arial"/>
        <family val="2"/>
        <charset val="238"/>
      </rPr>
      <t>Clergymen</t>
    </r>
  </si>
  <si>
    <r>
      <t xml:space="preserve">Przedstawiciele firm oferujących produkty, usługi dla seniorów
</t>
    </r>
    <r>
      <rPr>
        <sz val="9"/>
        <color theme="1" tint="0.34998626667073579"/>
        <rFont val="Arial"/>
        <family val="2"/>
        <charset val="238"/>
      </rPr>
      <t>Senior care industry representatives</t>
    </r>
  </si>
  <si>
    <r>
      <t xml:space="preserve">Inni
</t>
    </r>
    <r>
      <rPr>
        <sz val="9"/>
        <color theme="1" tint="0.34998626667073579"/>
        <rFont val="Arial"/>
        <family val="2"/>
        <charset val="238"/>
      </rPr>
      <t>Others</t>
    </r>
  </si>
  <si>
    <t xml:space="preserve">Tablica 10. Prowadzący wykłady lub zajęcia praktyczne w UTW </t>
  </si>
  <si>
    <t>Tablica 11. Osoby wykonujące prace organizacyjne, administracyjne, księgowe, techniczne i inne w UTW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</si>
  <si>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</si>
  <si>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Pracownicy podmiotu prowadzącego UTW 
</t>
    </r>
    <r>
      <rPr>
        <sz val="9"/>
        <color theme="1" tint="0.34998626667073579"/>
        <rFont val="Arial"/>
        <family val="2"/>
        <charset val="238"/>
      </rPr>
      <t>Employees of U3A's governing body</t>
    </r>
  </si>
  <si>
    <r>
      <t xml:space="preserve">Pozostali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</si>
  <si>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</si>
  <si>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kobiety 
</t>
    </r>
    <r>
      <rPr>
        <sz val="9"/>
        <color theme="1" tint="0.34998626667073579"/>
        <rFont val="Arial"/>
        <family val="2"/>
        <charset val="238"/>
      </rPr>
      <t>of which females</t>
    </r>
  </si>
  <si>
    <r>
      <t xml:space="preserve">wieku
</t>
    </r>
    <r>
      <rPr>
        <sz val="9"/>
        <color theme="1" tint="0.34998626667073579"/>
        <rFont val="Arial"/>
        <family val="2"/>
        <charset val="238"/>
      </rPr>
      <t>age</t>
    </r>
  </si>
  <si>
    <r>
      <t xml:space="preserve">miejsca zamieszkania 
</t>
    </r>
    <r>
      <rPr>
        <sz val="9"/>
        <color theme="1" tint="0.34998626667073579"/>
        <rFont val="Arial"/>
        <family val="2"/>
        <charset val="238"/>
      </rPr>
      <t>locality</t>
    </r>
  </si>
  <si>
    <t>a Rozbieżność danych ogółem słuchaczy UTW wynika z nieprowadzenia rejestrów, statystyk przez część UTW.</t>
  </si>
  <si>
    <r>
      <t xml:space="preserve">49 lat i mniej 
</t>
    </r>
    <r>
      <rPr>
        <sz val="9"/>
        <color theme="1" tint="0.34998626667073579"/>
        <rFont val="Arial"/>
        <family val="2"/>
        <charset val="238"/>
      </rPr>
      <t>and less</t>
    </r>
  </si>
  <si>
    <r>
      <t xml:space="preserve">90 lat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</si>
  <si>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miasto
</t>
    </r>
    <r>
      <rPr>
        <sz val="9"/>
        <color theme="1" tint="0.34998626667073579"/>
        <rFont val="Arial"/>
        <family val="2"/>
        <charset val="238"/>
      </rPr>
      <t>urban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</si>
  <si>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</t>
    </r>
  </si>
  <si>
    <r>
      <t xml:space="preserve">Wykształcenie
</t>
    </r>
    <r>
      <rPr>
        <sz val="9"/>
        <color theme="1" tint="0.34998626667073579"/>
        <rFont val="Arial"/>
        <family val="2"/>
        <charset val="238"/>
      </rPr>
      <t>Education</t>
    </r>
  </si>
  <si>
    <r>
      <t xml:space="preserve">Status na rynku pracy
</t>
    </r>
    <r>
      <rPr>
        <sz val="9"/>
        <color theme="1" tint="0.34998626667073579"/>
        <rFont val="Arial"/>
        <family val="2"/>
        <charset val="238"/>
      </rPr>
      <t>Labour market status</t>
    </r>
  </si>
  <si>
    <r>
      <t xml:space="preserve">podstawowe
</t>
    </r>
    <r>
      <rPr>
        <sz val="9"/>
        <color theme="1" tint="0.34998626667073579"/>
        <rFont val="Arial"/>
        <family val="2"/>
        <charset val="238"/>
      </rPr>
      <t>primary</t>
    </r>
  </si>
  <si>
    <r>
      <t xml:space="preserve">zasadnicze zawodowe
</t>
    </r>
    <r>
      <rPr>
        <sz val="9"/>
        <color theme="1" tint="0.34998626667073579"/>
        <rFont val="Arial"/>
        <family val="2"/>
        <charset val="238"/>
      </rPr>
      <t>basic vocational</t>
    </r>
  </si>
  <si>
    <r>
      <t xml:space="preserve">średnie
</t>
    </r>
    <r>
      <rPr>
        <sz val="9"/>
        <color theme="1" tint="0.34998626667073579"/>
        <rFont val="Arial"/>
        <family val="2"/>
        <charset val="238"/>
      </rPr>
      <t>secondary</t>
    </r>
  </si>
  <si>
    <r>
      <t xml:space="preserve">wyższe
</t>
    </r>
    <r>
      <rPr>
        <sz val="9"/>
        <color theme="1" tint="0.34998626667073579"/>
        <rFont val="Arial"/>
        <family val="2"/>
        <charset val="238"/>
      </rPr>
      <t>tertiary</t>
    </r>
  </si>
  <si>
    <r>
      <t xml:space="preserve">emeryci
</t>
    </r>
    <r>
      <rPr>
        <sz val="9"/>
        <color theme="1" tint="0.34998626667073579"/>
        <rFont val="Arial"/>
        <family val="2"/>
        <charset val="238"/>
      </rPr>
      <t>retirees</t>
    </r>
  </si>
  <si>
    <r>
      <t xml:space="preserve">w tym pracujący 
</t>
    </r>
    <r>
      <rPr>
        <sz val="9"/>
        <color theme="1" tint="0.34998626667073579"/>
        <rFont val="Arial"/>
        <family val="2"/>
        <charset val="238"/>
      </rPr>
      <t>of which employed</t>
    </r>
  </si>
  <si>
    <r>
      <t xml:space="preserve">osoba pracująca zawodowo
</t>
    </r>
    <r>
      <rPr>
        <sz val="9"/>
        <color theme="1" tint="0.34998626667073579"/>
        <rFont val="Arial"/>
        <family val="2"/>
        <charset val="238"/>
      </rPr>
      <t>employed</t>
    </r>
  </si>
  <si>
    <r>
      <t xml:space="preserve">Wykłady
</t>
    </r>
    <r>
      <rPr>
        <sz val="9"/>
        <color theme="1" tint="0.34998626667073579"/>
        <rFont val="Arial"/>
        <family val="2"/>
        <charset val="238"/>
      </rPr>
      <t>Lectures</t>
    </r>
  </si>
  <si>
    <r>
      <t xml:space="preserve">Dyskusje
</t>
    </r>
    <r>
      <rPr>
        <sz val="9"/>
        <color theme="1" tint="0.34998626667073579"/>
        <rFont val="Arial"/>
        <family val="2"/>
        <charset val="238"/>
      </rPr>
      <t>Discussions</t>
    </r>
  </si>
  <si>
    <r>
      <t xml:space="preserve">Pogadanki
</t>
    </r>
    <r>
      <rPr>
        <sz val="9"/>
        <color theme="1" tint="0.34998626667073579"/>
        <rFont val="Arial"/>
        <family val="2"/>
        <charset val="238"/>
      </rPr>
      <t>Talks</t>
    </r>
  </si>
  <si>
    <r>
      <t xml:space="preserve">Pokazy
</t>
    </r>
    <r>
      <rPr>
        <sz val="9"/>
        <color theme="1" tint="0.34998626667073579"/>
        <rFont val="Arial"/>
        <family val="2"/>
        <charset val="238"/>
      </rPr>
      <t>Demos</t>
    </r>
  </si>
  <si>
    <r>
      <t xml:space="preserve">Kursy
</t>
    </r>
    <r>
      <rPr>
        <sz val="9"/>
        <color theme="1" tint="0.34998626667073579"/>
        <rFont val="Arial"/>
        <family val="2"/>
        <charset val="238"/>
      </rPr>
      <t>Courses</t>
    </r>
  </si>
  <si>
    <r>
      <t xml:space="preserve">Zajęcia plenerowe
</t>
    </r>
    <r>
      <rPr>
        <sz val="9"/>
        <color theme="1" tint="0.34998626667073579"/>
        <rFont val="Arial"/>
        <family val="2"/>
        <charset val="238"/>
      </rPr>
      <t>Outdoor activities</t>
    </r>
  </si>
  <si>
    <r>
      <t xml:space="preserve">Inscenizacje
</t>
    </r>
    <r>
      <rPr>
        <sz val="9"/>
        <color theme="1" tint="0.34998626667073579"/>
        <rFont val="Arial"/>
        <family val="2"/>
        <charset val="238"/>
      </rPr>
      <t>Performances</t>
    </r>
  </si>
  <si>
    <r>
      <t xml:space="preserve">Gry dydaktyczne
</t>
    </r>
    <r>
      <rPr>
        <sz val="9"/>
        <color theme="1" tint="0.34998626667073579"/>
        <rFont val="Arial"/>
        <family val="2"/>
        <charset val="238"/>
      </rPr>
      <t>Educational games</t>
    </r>
  </si>
  <si>
    <r>
      <t xml:space="preserve">Symulacje
</t>
    </r>
    <r>
      <rPr>
        <sz val="9"/>
        <color theme="1" tint="0.34998626667073579"/>
        <rFont val="Arial"/>
        <family val="2"/>
        <charset val="238"/>
      </rPr>
      <t>Simulations</t>
    </r>
  </si>
  <si>
    <r>
      <t xml:space="preserve">Warsztaty
</t>
    </r>
    <r>
      <rPr>
        <sz val="9"/>
        <color theme="1" tint="0.34998626667073579"/>
        <rFont val="Arial"/>
        <family val="2"/>
        <charset val="238"/>
      </rPr>
      <t>Workshops</t>
    </r>
  </si>
  <si>
    <r>
      <t xml:space="preserve">Przedstawienia
</t>
    </r>
    <r>
      <rPr>
        <sz val="9"/>
        <color theme="1" tint="0.34998626667073579"/>
        <rFont val="Arial"/>
        <family val="2"/>
        <charset val="238"/>
      </rPr>
      <t>Role-playing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</si>
  <si>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</si>
  <si>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wykłady i seminaria 
</t>
    </r>
    <r>
      <rPr>
        <sz val="9"/>
        <color theme="1" tint="0.34998626667073579"/>
        <rFont val="Arial"/>
        <family val="2"/>
        <charset val="238"/>
      </rPr>
      <t>lectures and seminars</t>
    </r>
  </si>
  <si>
    <r>
      <t xml:space="preserve">otwarte 
</t>
    </r>
    <r>
      <rPr>
        <sz val="9"/>
        <color theme="1" tint="0.34998626667073579"/>
        <rFont val="Arial"/>
        <family val="2"/>
        <charset val="238"/>
      </rPr>
      <t>open-door</t>
    </r>
  </si>
  <si>
    <r>
      <t xml:space="preserve">zajęcia praktyczne
</t>
    </r>
    <r>
      <rPr>
        <sz val="9"/>
        <color theme="1" tint="0.34998626667073579"/>
        <rFont val="Arial"/>
        <family val="2"/>
        <charset val="238"/>
      </rPr>
      <t>practical classes</t>
    </r>
  </si>
  <si>
    <r>
      <t xml:space="preserve">Wykłady i seminaria ogółem 
</t>
    </r>
    <r>
      <rPr>
        <sz val="9"/>
        <color theme="1" tint="0.34998626667073579"/>
        <rFont val="Arial"/>
        <family val="2"/>
        <charset val="238"/>
      </rPr>
      <t>Number of lectures and seminars</t>
    </r>
  </si>
  <si>
    <r>
      <t xml:space="preserve">Ekonomia
</t>
    </r>
    <r>
      <rPr>
        <sz val="9"/>
        <color theme="1" tint="0.34998626667073579"/>
        <rFont val="Arial"/>
        <family val="2"/>
        <charset val="238"/>
      </rPr>
      <t>Economy</t>
    </r>
  </si>
  <si>
    <r>
      <t xml:space="preserve">Kultura i sztuka
</t>
    </r>
    <r>
      <rPr>
        <sz val="9"/>
        <color theme="1" tint="0.34998626667073579"/>
        <rFont val="Arial"/>
        <family val="2"/>
        <charset val="238"/>
      </rPr>
      <t>Culture and art</t>
    </r>
  </si>
  <si>
    <r>
      <t xml:space="preserve">Filozofia, etyka
</t>
    </r>
    <r>
      <rPr>
        <sz val="9"/>
        <color theme="1" tint="0.34998626667073579"/>
        <rFont val="Arial"/>
        <family val="2"/>
        <charset val="238"/>
      </rPr>
      <t>Philosophy and ethics</t>
    </r>
  </si>
  <si>
    <r>
      <t xml:space="preserve">Informatyka i komputery
</t>
    </r>
    <r>
      <rPr>
        <sz val="9"/>
        <color theme="1" tint="0.34998626667073579"/>
        <rFont val="Arial"/>
        <family val="2"/>
        <charset val="238"/>
      </rPr>
      <t>IT and computers</t>
    </r>
  </si>
  <si>
    <r>
      <t xml:space="preserve">Medycyna, zdrowie, ziołolecznictwo, dietetyka
</t>
    </r>
    <r>
      <rPr>
        <sz val="9"/>
        <color theme="1" tint="0.34998626667073579"/>
        <rFont val="Arial"/>
        <family val="2"/>
        <charset val="238"/>
      </rPr>
      <t>Medicine, health and diet</t>
    </r>
  </si>
  <si>
    <r>
      <t xml:space="preserve">Kosmetyka, uroda
</t>
    </r>
    <r>
      <rPr>
        <sz val="9"/>
        <color theme="1" tint="0.34998626667073579"/>
        <rFont val="Arial"/>
        <family val="2"/>
        <charset val="238"/>
      </rPr>
      <t>Beauty Care</t>
    </r>
  </si>
  <si>
    <r>
      <t xml:space="preserve">Kulinaria
</t>
    </r>
    <r>
      <rPr>
        <sz val="9"/>
        <color theme="1" tint="0.34998626667073579"/>
        <rFont val="Arial"/>
        <family val="2"/>
        <charset val="238"/>
      </rPr>
      <t>Cooking</t>
    </r>
  </si>
  <si>
    <r>
      <t xml:space="preserve">Przyroda
</t>
    </r>
    <r>
      <rPr>
        <sz val="9"/>
        <color theme="1" tint="0.34998626667073579"/>
        <rFont val="Arial"/>
        <family val="2"/>
        <charset val="238"/>
      </rPr>
      <t>Nature</t>
    </r>
  </si>
  <si>
    <r>
      <t xml:space="preserve">Ogrodnictwo, sadownictwo
</t>
    </r>
    <r>
      <rPr>
        <sz val="9"/>
        <color theme="1" tint="0.34998626667073579"/>
        <rFont val="Arial"/>
        <family val="2"/>
        <charset val="238"/>
      </rPr>
      <t>Gardening and fruit growing</t>
    </r>
  </si>
  <si>
    <r>
      <t xml:space="preserve">Turystyczno-krajoznawczy, geografia
</t>
    </r>
    <r>
      <rPr>
        <sz val="9"/>
        <color theme="1" tint="0.34998626667073579"/>
        <rFont val="Arial"/>
        <family val="2"/>
        <charset val="238"/>
      </rPr>
      <t>Tourism, sightseeing and geography</t>
    </r>
  </si>
  <si>
    <r>
      <t xml:space="preserve">Nauki ścisłe i technika
</t>
    </r>
    <r>
      <rPr>
        <sz val="9"/>
        <color theme="1" tint="0.34998626667073579"/>
        <rFont val="Arial"/>
        <family val="2"/>
        <charset val="238"/>
      </rPr>
      <t>Science and technology</t>
    </r>
  </si>
  <si>
    <r>
      <t xml:space="preserve">Politologia i prawo
</t>
    </r>
    <r>
      <rPr>
        <sz val="9"/>
        <color theme="1" tint="0.34998626667073579"/>
        <rFont val="Arial"/>
        <family val="2"/>
        <charset val="238"/>
      </rPr>
      <t>Social studies and law</t>
    </r>
  </si>
  <si>
    <r>
      <t xml:space="preserve">Psychologia, socjologia, antropologia
</t>
    </r>
    <r>
      <rPr>
        <sz val="9"/>
        <color theme="1" tint="0.34998626667073579"/>
        <rFont val="Arial"/>
        <family val="2"/>
        <charset val="238"/>
      </rPr>
      <t>Psychology, sociology, anthropology</t>
    </r>
  </si>
  <si>
    <r>
      <t xml:space="preserve">Religia
</t>
    </r>
    <r>
      <rPr>
        <sz val="9"/>
        <color theme="1" tint="0.34998626667073579"/>
        <rFont val="Arial"/>
        <family val="2"/>
        <charset val="238"/>
      </rPr>
      <t>Religion</t>
    </r>
  </si>
  <si>
    <r>
      <t xml:space="preserve">Sport
</t>
    </r>
    <r>
      <rPr>
        <sz val="9"/>
        <color theme="1" tint="0.34998626667073579"/>
        <rFont val="Arial"/>
        <family val="2"/>
        <charset val="238"/>
      </rPr>
      <t>Sport</t>
    </r>
  </si>
  <si>
    <r>
      <t xml:space="preserve">LICZBA UCZESTNIKÓW 
</t>
    </r>
    <r>
      <rPr>
        <sz val="9"/>
        <color theme="1" tint="0.34998626667073579"/>
        <rFont val="Arial"/>
        <family val="2"/>
        <charset val="238"/>
      </rPr>
      <t>PARTICIPANTS</t>
    </r>
  </si>
  <si>
    <r>
      <t xml:space="preserve">LICZBA ZAJĘĆ PRAKTYCZNYCH
</t>
    </r>
    <r>
      <rPr>
        <sz val="9"/>
        <color theme="1" tint="0.34998626667073579"/>
        <rFont val="Arial"/>
        <family val="2"/>
        <charset val="238"/>
      </rPr>
      <t>PRACTICAL CLASSES</t>
    </r>
  </si>
  <si>
    <r>
      <t xml:space="preserve">w tym w publicznych
</t>
    </r>
    <r>
      <rPr>
        <sz val="9"/>
        <color theme="1" tint="0.34998626667073579"/>
        <rFont val="Arial"/>
        <family val="2"/>
        <charset val="238"/>
      </rPr>
      <t>of which public HEIs</t>
    </r>
  </si>
  <si>
    <r>
      <t xml:space="preserve">centrum kształcenia ustawicznego 
</t>
    </r>
    <r>
      <rPr>
        <sz val="9"/>
        <color theme="1" tint="0.34998626667073579"/>
        <rFont val="Arial"/>
        <family val="2"/>
        <charset val="238"/>
      </rPr>
      <t>Continuing Education Centre</t>
    </r>
  </si>
  <si>
    <r>
      <t xml:space="preserve">LICZBA UCZESTNIKÓW
</t>
    </r>
    <r>
      <rPr>
        <sz val="9"/>
        <color theme="1" tint="0.34998626667073579"/>
        <rFont val="Arial"/>
        <family val="2"/>
        <charset val="238"/>
      </rPr>
      <t>PARTICIPANTS</t>
    </r>
  </si>
  <si>
    <r>
      <t xml:space="preserve">Konkursy
</t>
    </r>
    <r>
      <rPr>
        <sz val="9"/>
        <color theme="1" tint="0.34998626667073579"/>
        <rFont val="Arial"/>
        <family val="2"/>
        <charset val="238"/>
      </rPr>
      <t>Competitions</t>
    </r>
  </si>
  <si>
    <r>
      <t xml:space="preserve">Dni otwarte UTW
</t>
    </r>
    <r>
      <rPr>
        <sz val="9"/>
        <color theme="1" tint="0.34998626667073579"/>
        <rFont val="Arial"/>
        <family val="2"/>
        <charset val="238"/>
      </rPr>
      <t>U3A Open Days</t>
    </r>
  </si>
  <si>
    <r>
      <t xml:space="preserve">Zabawy taneczne, dyskoteki
</t>
    </r>
    <r>
      <rPr>
        <sz val="9"/>
        <color theme="1" tint="0.34998626667073579"/>
        <rFont val="Arial"/>
        <family val="2"/>
        <charset val="238"/>
      </rPr>
      <t>Dancing activities</t>
    </r>
  </si>
  <si>
    <r>
      <t xml:space="preserve">Wyjścia do kina, teatru, muzeum, filharmonii i innych instytucji kultury
</t>
    </r>
    <r>
      <rPr>
        <sz val="9"/>
        <color theme="1" tint="0.34998626667073579"/>
        <rFont val="Arial"/>
        <family val="2"/>
        <charset val="238"/>
      </rPr>
      <t>Cinema, theatre, museum, concert and other attendance</t>
    </r>
  </si>
  <si>
    <r>
      <t xml:space="preserve">Pielgrzymki
</t>
    </r>
    <r>
      <rPr>
        <sz val="9"/>
        <color theme="1" tint="0.34998626667073579"/>
        <rFont val="Arial"/>
        <family val="2"/>
        <charset val="238"/>
      </rPr>
      <t>Religious tourism</t>
    </r>
  </si>
  <si>
    <r>
      <t xml:space="preserve">Spotkania autorskie
</t>
    </r>
    <r>
      <rPr>
        <sz val="9"/>
        <color theme="1" tint="0.34998626667073579"/>
        <rFont val="Arial"/>
        <family val="2"/>
        <charset val="238"/>
      </rPr>
      <t>Author meeings</t>
    </r>
  </si>
  <si>
    <r>
      <t xml:space="preserve">Wycieczki, rajdy turystyczne
</t>
    </r>
    <r>
      <rPr>
        <sz val="9"/>
        <color theme="1" tint="0.34998626667073579"/>
        <rFont val="Arial"/>
        <family val="2"/>
        <charset val="238"/>
      </rPr>
      <t>Trips, tours</t>
    </r>
  </si>
  <si>
    <r>
      <t xml:space="preserve">Osoby zaangażowane w działania społeczne na rzecz potrzebujących
</t>
    </r>
    <r>
      <rPr>
        <sz val="9"/>
        <color theme="1" tint="0.34998626667073579"/>
        <rFont val="Arial"/>
        <family val="2"/>
        <charset val="238"/>
      </rPr>
      <t>Persons involved in social actions</t>
    </r>
  </si>
  <si>
    <r>
      <t xml:space="preserve">UTW, które podejmowały działania społeczne na rzecz potrzebujących 
</t>
    </r>
    <r>
      <rPr>
        <sz val="9"/>
        <color theme="1" tint="0.34998626667073579"/>
        <rFont val="Arial"/>
        <family val="2"/>
        <charset val="238"/>
      </rPr>
      <t>U3As undertaking social actions for the needy</t>
    </r>
  </si>
  <si>
    <r>
      <t xml:space="preserve">osoby starsze 
</t>
    </r>
    <r>
      <rPr>
        <sz val="9"/>
        <color theme="1" tint="0.34998626667073579"/>
        <rFont val="Arial"/>
        <family val="2"/>
        <charset val="238"/>
      </rPr>
      <t>elderly persons</t>
    </r>
  </si>
  <si>
    <r>
      <t xml:space="preserve">dzieci i młodzież 
</t>
    </r>
    <r>
      <rPr>
        <sz val="9"/>
        <color theme="1" tint="0.34998626667073579"/>
        <rFont val="Arial"/>
        <family val="2"/>
        <charset val="238"/>
      </rPr>
      <t>children and youth</t>
    </r>
  </si>
  <si>
    <r>
      <t xml:space="preserve">osoby chore i niepełnosprawne 
</t>
    </r>
    <r>
      <rPr>
        <sz val="9"/>
        <color theme="1" tint="0.34998626667073579"/>
        <rFont val="Arial"/>
        <family val="2"/>
        <charset val="238"/>
      </rPr>
      <t>persons with illnesses and disabilities</t>
    </r>
  </si>
  <si>
    <r>
      <t xml:space="preserve">osoby ubogie 
</t>
    </r>
    <r>
      <rPr>
        <sz val="9"/>
        <color theme="1" tint="0.34998626667073579"/>
        <rFont val="Arial"/>
        <family val="2"/>
        <charset val="238"/>
      </rPr>
      <t>people living in poverty</t>
    </r>
  </si>
  <si>
    <r>
      <t xml:space="preserve">społeczność lokalna
</t>
    </r>
    <r>
      <rPr>
        <sz val="9"/>
        <color theme="1" tint="0.34998626667073579"/>
        <rFont val="Arial"/>
        <family val="2"/>
        <charset val="238"/>
      </rPr>
      <t>local communities</t>
    </r>
  </si>
  <si>
    <r>
      <t xml:space="preserve">ofiary wypadków losowych
</t>
    </r>
    <r>
      <rPr>
        <sz val="9"/>
        <color theme="1" tint="0.34998626667073579"/>
        <rFont val="Arial"/>
        <family val="2"/>
        <charset val="238"/>
      </rPr>
      <t>victims of unexpected events</t>
    </r>
  </si>
  <si>
    <r>
      <t xml:space="preserve">środowisko naturalne, zwierzęta 
</t>
    </r>
    <r>
      <rPr>
        <sz val="9"/>
        <color theme="1" tint="0.34998626667073579"/>
        <rFont val="Arial"/>
        <family val="2"/>
        <charset val="238"/>
      </rPr>
      <t>natural environment, animals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</si>
  <si>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  <r>
      <rPr>
        <sz val="9"/>
        <rFont val="Arial"/>
        <family val="2"/>
        <charset val="238"/>
      </rPr>
      <t xml:space="preserve"> </t>
    </r>
  </si>
  <si>
    <r>
      <t xml:space="preserve">UTW, które brały udział w spotkaniach
</t>
    </r>
    <r>
      <rPr>
        <sz val="9"/>
        <color theme="1" tint="0.34998626667073579"/>
        <rFont val="Arial"/>
        <family val="2"/>
        <charset val="238"/>
      </rPr>
      <t>U3As that participated in meetings</t>
    </r>
  </si>
  <si>
    <r>
      <t xml:space="preserve">UTW, które brały udział w
</t>
    </r>
    <r>
      <rPr>
        <sz val="9"/>
        <color theme="1" tint="0.34998626667073579"/>
        <rFont val="Arial"/>
        <family val="2"/>
        <charset val="238"/>
      </rPr>
      <t>U3As that participated in</t>
    </r>
  </si>
  <si>
    <r>
      <t xml:space="preserve">z przedstawicielami władz samorządowych
</t>
    </r>
    <r>
      <rPr>
        <sz val="9"/>
        <color theme="1" tint="0.34998626667073579"/>
        <rFont val="Arial"/>
        <family val="2"/>
        <charset val="238"/>
      </rPr>
      <t>with local authorities</t>
    </r>
  </si>
  <si>
    <r>
      <t xml:space="preserve">z przedstawicielami władz rządowych
</t>
    </r>
    <r>
      <rPr>
        <sz val="9"/>
        <color theme="1" tint="0.34998626667073579"/>
        <rFont val="Arial"/>
        <family val="2"/>
        <charset val="238"/>
      </rPr>
      <t>with representatives of central government</t>
    </r>
  </si>
  <si>
    <r>
      <t xml:space="preserve">ze społecznością lokalną
</t>
    </r>
    <r>
      <rPr>
        <sz val="9"/>
        <color theme="1" tint="0.34998626667073579"/>
        <rFont val="Arial"/>
        <family val="2"/>
        <charset val="238"/>
      </rPr>
      <t>with the local community</t>
    </r>
  </si>
  <si>
    <r>
      <t xml:space="preserve">konsultacjach społecznych 
</t>
    </r>
    <r>
      <rPr>
        <sz val="9"/>
        <color theme="1" tint="0.34998626667073579"/>
        <rFont val="Arial"/>
        <family val="2"/>
        <charset val="238"/>
      </rPr>
      <t>in public consultations</t>
    </r>
  </si>
  <si>
    <r>
      <t xml:space="preserve">debatach
</t>
    </r>
    <r>
      <rPr>
        <sz val="9"/>
        <color theme="1" tint="0.34998626667073579"/>
        <rFont val="Arial"/>
        <family val="2"/>
        <charset val="238"/>
      </rPr>
      <t>in debates</t>
    </r>
  </si>
  <si>
    <r>
      <t xml:space="preserve">programie rządowym
</t>
    </r>
    <r>
      <rPr>
        <sz val="9"/>
        <color theme="1" tint="0.34998626667073579"/>
        <rFont val="Arial"/>
        <family val="2"/>
        <charset val="238"/>
      </rPr>
      <t>in a government programme</t>
    </r>
  </si>
  <si>
    <r>
      <t xml:space="preserve">projektach, grantach dofinansowywanych przez UE
</t>
    </r>
    <r>
      <rPr>
        <sz val="9"/>
        <color theme="1" tint="0.34998626667073579"/>
        <rFont val="Arial"/>
        <family val="2"/>
        <charset val="238"/>
      </rPr>
      <t>projects and grants co-financed by the EU</t>
    </r>
  </si>
  <si>
    <r>
      <t xml:space="preserve">programach, projektach fundacji, towarzystw, banków
</t>
    </r>
    <r>
      <rPr>
        <sz val="9"/>
        <color theme="1" tint="0.34998626667073579"/>
        <rFont val="Arial"/>
        <family val="2"/>
        <charset val="238"/>
      </rPr>
      <t>in programmes and projects of foundations, associations, and banks</t>
    </r>
  </si>
  <si>
    <r>
      <t xml:space="preserve">UTW, które działały w obszarze rzecznictwa, reprezentowania interesów osób starszych
</t>
    </r>
    <r>
      <rPr>
        <sz val="9"/>
        <color theme="1" tint="0.34998626667073579"/>
        <rFont val="Arial"/>
        <family val="2"/>
        <charset val="238"/>
      </rPr>
      <t>U3As engaged in advocacy and represention of the intersts of older people</t>
    </r>
  </si>
  <si>
    <r>
      <t xml:space="preserve">UTW, które redagowały, współredagowały gazetki, broszury, biuletynu itp.
</t>
    </r>
    <r>
      <rPr>
        <sz val="9"/>
        <color theme="1" tint="0.34998626667073579"/>
        <rFont val="Arial"/>
        <family val="2"/>
        <charset val="238"/>
      </rPr>
      <t>U3As that edited or co-edited newsletters, brochures, bulletins, etc</t>
    </r>
  </si>
  <si>
    <r>
      <t xml:space="preserve">Turnieje sportowe
</t>
    </r>
    <r>
      <rPr>
        <sz val="9"/>
        <color theme="1" tint="0.34998626667073579"/>
        <rFont val="Arial"/>
        <family val="2"/>
        <charset val="238"/>
      </rPr>
      <t>Sporting tournaments</t>
    </r>
  </si>
  <si>
    <r>
      <t xml:space="preserve">Festiwale
</t>
    </r>
    <r>
      <rPr>
        <sz val="9"/>
        <color theme="1" tint="0.34998626667073579"/>
        <rFont val="Arial"/>
        <family val="2"/>
        <charset val="238"/>
      </rPr>
      <t>Festivals</t>
    </r>
  </si>
  <si>
    <r>
      <t xml:space="preserve">Imprezy plenerowe
</t>
    </r>
    <r>
      <rPr>
        <sz val="9"/>
        <color theme="1" tint="0.34998626667073579"/>
        <rFont val="Arial"/>
        <family val="2"/>
        <charset val="238"/>
      </rPr>
      <t>Outdoor events</t>
    </r>
  </si>
  <si>
    <r>
      <t xml:space="preserve">Wystawy, wernisaże
</t>
    </r>
    <r>
      <rPr>
        <sz val="9"/>
        <color theme="1" tint="0.34998626667073579"/>
        <rFont val="Arial"/>
        <family val="2"/>
        <charset val="238"/>
      </rPr>
      <t>Exhibitions</t>
    </r>
  </si>
  <si>
    <r>
      <t xml:space="preserve">Prowadzenie
</t>
    </r>
    <r>
      <rPr>
        <sz val="9"/>
        <color theme="1" tint="0.34998626667073579"/>
        <rFont val="Arial"/>
        <family val="2"/>
        <charset val="238"/>
      </rPr>
      <t>Maintaining</t>
    </r>
  </si>
  <si>
    <r>
      <t xml:space="preserve">„zakładki” na stronie internetowej podmiotu, w strukturze którego działał
</t>
    </r>
    <r>
      <rPr>
        <sz val="9"/>
        <color theme="1" tint="0.34998626667073579"/>
        <rFont val="Arial"/>
        <family val="2"/>
        <charset val="238"/>
      </rPr>
      <t>a section on the website of the host institution</t>
    </r>
  </si>
  <si>
    <r>
      <t xml:space="preserve">Organizowanie zajęć on-line
</t>
    </r>
    <r>
      <rPr>
        <sz val="9"/>
        <color theme="1" tint="0.34998626667073579"/>
        <rFont val="Arial"/>
        <family val="2"/>
        <charset val="238"/>
      </rPr>
      <t>Organising online classes</t>
    </r>
  </si>
  <si>
    <r>
      <t xml:space="preserve">Posługiwanie się komunikatorami, np. Messenger, WhatsApp itp. 
</t>
    </r>
    <r>
      <rPr>
        <sz val="9"/>
        <color theme="1" tint="0.34998626667073579"/>
        <rFont val="Arial"/>
        <family val="2"/>
        <charset val="238"/>
      </rPr>
      <t>Using messaging apps (e.g. Messenger, WhatsApp)</t>
    </r>
  </si>
  <si>
    <r>
      <t xml:space="preserve">Prowadzenie księgowości, list obecności, harmonogramów, planów zajęć z wykorzystaniem programów komputerowych
</t>
    </r>
    <r>
      <rPr>
        <sz val="9"/>
        <color theme="1" tint="0.34998626667073579"/>
        <rFont val="Arial"/>
        <family val="2"/>
        <charset val="238"/>
      </rPr>
      <t xml:space="preserve">Maintaining accounting records, lists, schedules and timeable on a computer </t>
    </r>
  </si>
  <si>
    <r>
      <t xml:space="preserve">Korzystanie z elektronicznej platformy na rzecz uczenia się dorosłych w Europie (EPALE)
</t>
    </r>
    <r>
      <rPr>
        <sz val="9"/>
        <color theme="1" tint="0.34998626667073579"/>
        <rFont val="Arial"/>
        <family val="2"/>
        <charset val="238"/>
      </rPr>
      <t>Using the Electronic Platform for Adult Learning in Europe (EPALE)</t>
    </r>
  </si>
  <si>
    <r>
      <t xml:space="preserve">Stosowanie dostępności cyfrowej 
</t>
    </r>
    <r>
      <rPr>
        <sz val="9"/>
        <color theme="1" tint="0.34998626667073579"/>
        <rFont val="Arial"/>
        <family val="2"/>
        <charset val="238"/>
      </rPr>
      <t>Applying digital accessibility</t>
    </r>
  </si>
  <si>
    <r>
      <t xml:space="preserve">Podpis elektroniczny
</t>
    </r>
    <r>
      <rPr>
        <sz val="9"/>
        <color theme="1" tint="0.34998626667073579"/>
        <rFont val="Arial"/>
        <family val="2"/>
        <charset val="238"/>
      </rPr>
      <t>Electronic signature</t>
    </r>
  </si>
  <si>
    <r>
      <t xml:space="preserve">Biuro, sekretariat
</t>
    </r>
    <r>
      <rPr>
        <sz val="9"/>
        <color theme="1" tint="0.34998626667073579"/>
        <rFont val="Arial"/>
        <family val="2"/>
        <charset val="238"/>
      </rPr>
      <t>Office</t>
    </r>
  </si>
  <si>
    <r>
      <t xml:space="preserve">własne
</t>
    </r>
    <r>
      <rPr>
        <sz val="9"/>
        <color theme="1" tint="0.34998626667073579"/>
        <rFont val="Arial"/>
        <family val="2"/>
        <charset val="238"/>
      </rPr>
      <t>own</t>
    </r>
  </si>
  <si>
    <r>
      <t xml:space="preserve">wynajmowane 
</t>
    </r>
    <r>
      <rPr>
        <sz val="9"/>
        <color theme="1" tint="0.34998626667073579"/>
        <rFont val="Arial"/>
        <family val="2"/>
        <charset val="238"/>
      </rPr>
      <t>rented</t>
    </r>
  </si>
  <si>
    <r>
      <t xml:space="preserve">Sale wykładowe
</t>
    </r>
    <r>
      <rPr>
        <sz val="9"/>
        <color theme="1" tint="0.34998626667073579"/>
        <rFont val="Arial"/>
        <family val="2"/>
        <charset val="238"/>
      </rPr>
      <t>Lecture halls</t>
    </r>
  </si>
  <si>
    <r>
      <t xml:space="preserve">Pomieszczenia na zajęcia praktyczne i sportowe
</t>
    </r>
    <r>
      <rPr>
        <sz val="9"/>
        <color theme="1" tint="0.34998626667073579"/>
        <rFont val="Arial"/>
        <family val="2"/>
        <charset val="238"/>
      </rPr>
      <t>Classrooms</t>
    </r>
  </si>
  <si>
    <r>
      <t xml:space="preserve">Inne 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</si>
  <si>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UTW, które pobierały opłaty
</t>
    </r>
    <r>
      <rPr>
        <sz val="9"/>
        <color theme="1" tint="0.34998626667073579"/>
        <rFont val="Arial"/>
        <family val="2"/>
        <charset val="238"/>
      </rPr>
      <t>U3As that charged fees</t>
    </r>
  </si>
  <si>
    <r>
      <t>wpisowe 
r</t>
    </r>
    <r>
      <rPr>
        <sz val="9"/>
        <color theme="1" tint="0.34998626667073579"/>
        <rFont val="Arial"/>
        <family val="2"/>
        <charset val="238"/>
      </rPr>
      <t>egistration fees</t>
    </r>
  </si>
  <si>
    <r>
      <t xml:space="preserve">inne 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</si>
  <si>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Wpisowe 
</t>
    </r>
    <r>
      <rPr>
        <sz val="9"/>
        <color theme="1" tint="0.34998626667073579"/>
        <rFont val="Arial"/>
        <family val="2"/>
        <charset val="238"/>
      </rPr>
      <t>Registration fees</t>
    </r>
  </si>
  <si>
    <r>
      <t xml:space="preserve">Inne opłaty 
</t>
    </r>
    <r>
      <rPr>
        <sz val="9"/>
        <color theme="1" tint="0.34998626667073579"/>
        <rFont val="Arial"/>
        <family val="2"/>
        <charset val="238"/>
      </rPr>
      <t>Other fees</t>
    </r>
  </si>
  <si>
    <r>
      <t xml:space="preserve">Niewystarczające środki finansowe
</t>
    </r>
    <r>
      <rPr>
        <sz val="9"/>
        <color theme="1" tint="0.34998626667073579"/>
        <rFont val="Arial"/>
        <family val="2"/>
        <charset val="238"/>
      </rPr>
      <t>Insufficient financial resources of the U3A</t>
    </r>
  </si>
  <si>
    <r>
      <t xml:space="preserve">Utrudniony dostęp do sal i pomieszczeń
</t>
    </r>
    <r>
      <rPr>
        <sz val="9"/>
        <color theme="1" tint="0.34998626667073579"/>
        <rFont val="Arial"/>
        <family val="2"/>
        <charset val="238"/>
      </rPr>
      <t>Difficult access to rooms</t>
    </r>
  </si>
  <si>
    <r>
      <t xml:space="preserve">Zbyt mało osób pracujących na rzecz UTW, w tym  wolontariuszy, prowadzących zajęcia
</t>
    </r>
    <r>
      <rPr>
        <sz val="9"/>
        <color theme="1" tint="0.34998626667073579"/>
        <rFont val="Arial"/>
        <family val="2"/>
        <charset val="238"/>
      </rPr>
      <t>A shortage of staff, including volunteers and instructors</t>
    </r>
  </si>
  <si>
    <r>
      <t xml:space="preserve">Ograniczenia prawne i formalne, biurokracja
</t>
    </r>
    <r>
      <rPr>
        <sz val="9"/>
        <color theme="1" tint="0.34998626667073579"/>
        <rFont val="Arial"/>
        <family val="2"/>
        <charset val="238"/>
      </rPr>
      <t>Legal and formal limitations, bureaucracy</t>
    </r>
  </si>
  <si>
    <r>
      <t xml:space="preserve">Małe wsparcie ze strony instytucji lokalnych
</t>
    </r>
    <r>
      <rPr>
        <sz val="9"/>
        <color theme="1" tint="0.34998626667073579"/>
        <rFont val="Arial"/>
        <family val="2"/>
        <charset val="238"/>
      </rPr>
      <t>Insufficient support from local institutions</t>
    </r>
  </si>
  <si>
    <r>
      <t xml:space="preserve">Trudności we współpracy z uczelniami
</t>
    </r>
    <r>
      <rPr>
        <sz val="9"/>
        <color theme="1" tint="0.34998626667073579"/>
        <rFont val="Arial"/>
        <family val="2"/>
        <charset val="238"/>
      </rPr>
      <t>Difficulties in cooperation with higher education institutions</t>
    </r>
  </si>
  <si>
    <r>
      <t xml:space="preserve">Małe zainteresowanie ofertą
</t>
    </r>
    <r>
      <rPr>
        <sz val="9"/>
        <color theme="1" tint="0.34998626667073579"/>
        <rFont val="Arial"/>
        <family val="2"/>
        <charset val="238"/>
      </rPr>
      <t>Little interest in the U3A's offer</t>
    </r>
  </si>
  <si>
    <r>
      <t xml:space="preserve">Słaba znajomość oferty wśród seniorów
</t>
    </r>
    <r>
      <rPr>
        <sz val="9"/>
        <color theme="1" tint="0.34998626667073579"/>
        <rFont val="Arial"/>
        <family val="2"/>
        <charset val="238"/>
      </rPr>
      <t>Poor knowledge of the U3A's offer among elderly people</t>
    </r>
  </si>
  <si>
    <r>
      <t xml:space="preserve">UTW, które wystąpiły o pomoc 
</t>
    </r>
    <r>
      <rPr>
        <sz val="9"/>
        <color theme="1" tint="0.34998626667073579"/>
        <rFont val="Arial"/>
        <family val="2"/>
        <charset val="238"/>
      </rPr>
      <t>U3As which applied for assisstance</t>
    </r>
  </si>
  <si>
    <r>
      <t xml:space="preserve">Organ prowadzący 
</t>
    </r>
    <r>
      <rPr>
        <sz val="9"/>
        <color theme="1" tint="0.34998626667073579"/>
        <rFont val="Arial"/>
        <family val="2"/>
        <charset val="238"/>
      </rPr>
      <t>Governing body</t>
    </r>
  </si>
  <si>
    <r>
      <t xml:space="preserve">Samorząd lokalny 
</t>
    </r>
    <r>
      <rPr>
        <sz val="9"/>
        <color theme="1" tint="0.34998626667073579"/>
        <rFont val="Arial"/>
        <family val="2"/>
        <charset val="238"/>
      </rPr>
      <t>Local government</t>
    </r>
  </si>
  <si>
    <r>
      <t xml:space="preserve">Firmy, przedsiębiorstwa 
</t>
    </r>
    <r>
      <rPr>
        <sz val="9"/>
        <color theme="1" tint="0.34998626667073579"/>
        <rFont val="Arial"/>
        <family val="2"/>
        <charset val="238"/>
      </rPr>
      <t>Firms, enterprises</t>
    </r>
  </si>
  <si>
    <r>
      <t xml:space="preserve">Rząd
</t>
    </r>
    <r>
      <rPr>
        <sz val="9"/>
        <color theme="1" tint="0.34998626667073579"/>
        <rFont val="Arial"/>
        <family val="2"/>
        <charset val="238"/>
      </rPr>
      <t>Government</t>
    </r>
  </si>
  <si>
    <r>
      <t xml:space="preserve">Finansowa 
</t>
    </r>
    <r>
      <rPr>
        <sz val="9"/>
        <color theme="1" tint="0.34998626667073579"/>
        <rFont val="Arial"/>
        <family val="2"/>
        <charset val="238"/>
      </rPr>
      <t>Financial</t>
    </r>
  </si>
  <si>
    <r>
      <t xml:space="preserve">Naukowa 
</t>
    </r>
    <r>
      <rPr>
        <sz val="9"/>
        <color theme="1" tint="0.34998626667073579"/>
        <rFont val="Arial"/>
        <family val="2"/>
        <charset val="238"/>
      </rPr>
      <t>Scientific</t>
    </r>
  </si>
  <si>
    <r>
      <t xml:space="preserve">Techniczna 
</t>
    </r>
    <r>
      <rPr>
        <sz val="9"/>
        <color theme="1" tint="0.34998626667073579"/>
        <rFont val="Arial"/>
        <family val="2"/>
        <charset val="238"/>
      </rPr>
      <t>Technical</t>
    </r>
  </si>
  <si>
    <r>
      <t xml:space="preserve">Organizacyjna, w tym logistyczna 
</t>
    </r>
    <r>
      <rPr>
        <sz val="9"/>
        <color theme="1" tint="0.34998626667073579"/>
        <rFont val="Arial"/>
        <family val="2"/>
        <charset val="238"/>
      </rPr>
      <t xml:space="preserve">Organisational, including logistic </t>
    </r>
  </si>
  <si>
    <r>
      <t xml:space="preserve">Prawna 
</t>
    </r>
    <r>
      <rPr>
        <sz val="9"/>
        <color theme="1" tint="0.34998626667073579"/>
        <rFont val="Arial"/>
        <family val="2"/>
        <charset val="238"/>
      </rPr>
      <t>Legal</t>
    </r>
  </si>
  <si>
    <r>
      <t xml:space="preserve">Promocja, informacja, reklama 
</t>
    </r>
    <r>
      <rPr>
        <sz val="9"/>
        <color theme="1" tint="0.34998626667073579"/>
        <rFont val="Arial"/>
        <family val="2"/>
        <charset val="238"/>
      </rPr>
      <t>Promotion, information, advertisement</t>
    </r>
  </si>
  <si>
    <r>
      <t xml:space="preserve">Inna 
</t>
    </r>
    <r>
      <rPr>
        <sz val="9"/>
        <color theme="1" tint="0.34998626667073579"/>
        <rFont val="Arial"/>
        <family val="2"/>
        <charset val="238"/>
      </rPr>
      <t>Other</t>
    </r>
    <r>
      <rPr>
        <sz val="9"/>
        <rFont val="Arial"/>
        <family val="2"/>
        <charset val="238"/>
      </rPr>
      <t xml:space="preserve"> </t>
    </r>
  </si>
  <si>
    <r>
      <t xml:space="preserve">zwiększona
</t>
    </r>
    <r>
      <rPr>
        <sz val="9"/>
        <color theme="1" tint="0.34998626667073579"/>
        <rFont val="Arial"/>
        <family val="2"/>
        <charset val="238"/>
      </rPr>
      <t>increased</t>
    </r>
  </si>
  <si>
    <r>
      <t xml:space="preserve">zmniejszona
</t>
    </r>
    <r>
      <rPr>
        <sz val="9"/>
        <color theme="1" tint="0.34998626667073579"/>
        <rFont val="Arial"/>
        <family val="2"/>
        <charset val="238"/>
      </rPr>
      <t>decreased</t>
    </r>
  </si>
  <si>
    <t>a 67 UTW nie wprowadziło żadnych zmian.</t>
  </si>
  <si>
    <t>a 67 U3As did not introduce any changes.</t>
  </si>
  <si>
    <t>Computer courses:</t>
  </si>
  <si>
    <t xml:space="preserve">   art, sculpture, handicraft, etc.</t>
  </si>
  <si>
    <t xml:space="preserve">   cooking </t>
  </si>
  <si>
    <t xml:space="preserve">   journalism, creative writing</t>
  </si>
  <si>
    <t>Art classes - music, drama, cabaret</t>
  </si>
  <si>
    <t>Games e.g. bridge, chess</t>
  </si>
  <si>
    <t>swimming</t>
  </si>
  <si>
    <t>nordic walking</t>
  </si>
  <si>
    <t>self-defence</t>
  </si>
  <si>
    <t>History clubs</t>
  </si>
  <si>
    <t>Art history</t>
  </si>
  <si>
    <t xml:space="preserve">Intergenerational clubs </t>
  </si>
  <si>
    <t>Computer courses</t>
  </si>
  <si>
    <t>Workshops in</t>
  </si>
  <si>
    <r>
      <t xml:space="preserve">Potrzebujący, na rzecz których UTW podejmował działania
</t>
    </r>
    <r>
      <rPr>
        <sz val="9"/>
        <color theme="1" tint="0.34998626667073579"/>
        <rFont val="Arial"/>
        <family val="2"/>
        <charset val="238"/>
      </rPr>
      <t>The beneficiaries of U3A's activities</t>
    </r>
  </si>
  <si>
    <r>
      <t xml:space="preserve">UTW, które wprowadziły zmiany
</t>
    </r>
    <r>
      <rPr>
        <sz val="9"/>
        <color theme="1" tint="0.34998626667073579"/>
        <rFont val="Arial"/>
        <family val="2"/>
        <charset val="238"/>
      </rPr>
      <t xml:space="preserve">U3As which introduced changes </t>
    </r>
  </si>
  <si>
    <r>
      <t xml:space="preserve">oferty edukacyjnej
</t>
    </r>
    <r>
      <rPr>
        <sz val="9"/>
        <color theme="1" tint="0.34998626667073579"/>
        <rFont val="Arial"/>
        <family val="2"/>
        <charset val="238"/>
      </rPr>
      <t>in educational offer</t>
    </r>
  </si>
  <si>
    <r>
      <t xml:space="preserve">rozszerzona
</t>
    </r>
    <r>
      <rPr>
        <sz val="9"/>
        <color theme="1" tint="0.34998626667073579"/>
        <rFont val="Arial"/>
        <family val="2"/>
        <charset val="238"/>
      </rPr>
      <t>expanded</t>
    </r>
  </si>
  <si>
    <r>
      <t xml:space="preserve">ograniczona
</t>
    </r>
    <r>
      <rPr>
        <sz val="9"/>
        <color theme="1" tint="0.34998626667073579"/>
        <rFont val="Arial"/>
        <family val="2"/>
        <charset val="238"/>
      </rPr>
      <t>limited</t>
    </r>
  </si>
  <si>
    <r>
      <t xml:space="preserve">większa
</t>
    </r>
    <r>
      <rPr>
        <sz val="9"/>
        <color theme="1" tint="0.34998626667073579"/>
        <rFont val="Arial"/>
        <family val="2"/>
        <charset val="238"/>
      </rPr>
      <t>expanded</t>
    </r>
  </si>
  <si>
    <r>
      <t xml:space="preserve">liczby osób wykonujących prace przy obsłudze UTW
</t>
    </r>
    <r>
      <rPr>
        <sz val="9"/>
        <color theme="1" tint="0.34998626667073579"/>
        <rFont val="Arial"/>
        <family val="2"/>
        <charset val="238"/>
      </rPr>
      <t>in U3A's personnel</t>
    </r>
  </si>
  <si>
    <r>
      <t xml:space="preserve">mniejsza
</t>
    </r>
    <r>
      <rPr>
        <sz val="9"/>
        <color theme="1" tint="0.34998626667073579"/>
        <rFont val="Arial"/>
        <family val="2"/>
        <charset val="238"/>
      </rPr>
      <t>reduced</t>
    </r>
  </si>
  <si>
    <r>
      <t xml:space="preserve">we współpracy z innymi organizacjami, partnerami społecznymi
</t>
    </r>
    <r>
      <rPr>
        <sz val="9"/>
        <color theme="1" tint="0.34998626667073579"/>
        <rFont val="Arial"/>
        <family val="2"/>
        <charset val="238"/>
      </rPr>
      <t>in cooperation with other organisations and social partners</t>
    </r>
  </si>
  <si>
    <r>
      <t xml:space="preserve">nawiązana
</t>
    </r>
    <r>
      <rPr>
        <sz val="9"/>
        <color theme="1" tint="0.34998626667073579"/>
        <rFont val="Arial"/>
        <family val="2"/>
        <charset val="238"/>
      </rPr>
      <t>established</t>
    </r>
  </si>
  <si>
    <r>
      <t xml:space="preserve">rozszerzona
</t>
    </r>
    <r>
      <rPr>
        <sz val="9"/>
        <color theme="1" tint="0.34998626667073579"/>
        <rFont val="Arial"/>
        <family val="2"/>
        <charset val="238"/>
      </rPr>
      <t>expanded</t>
    </r>
    <r>
      <rPr>
        <sz val="9"/>
        <rFont val="Arial"/>
        <family val="2"/>
        <charset val="238"/>
      </rPr>
      <t xml:space="preserve">
</t>
    </r>
  </si>
  <si>
    <r>
      <t xml:space="preserve">podnosząc wysokość opłat pobieranych od słuchaczy
</t>
    </r>
    <r>
      <rPr>
        <sz val="9"/>
        <color theme="1" tint="0.34998626667073579"/>
        <rFont val="Arial"/>
        <family val="2"/>
        <charset val="238"/>
      </rPr>
      <t>by increasing tuition</t>
    </r>
  </si>
  <si>
    <r>
      <t xml:space="preserve">zakładając stowarzyszenia UTW
</t>
    </r>
    <r>
      <rPr>
        <sz val="9"/>
        <color theme="1" tint="0.34998626667073579"/>
        <rFont val="Arial"/>
        <family val="2"/>
        <charset val="238"/>
      </rPr>
      <t>by setting up U3A associations</t>
    </r>
  </si>
  <si>
    <r>
      <t xml:space="preserve">lokalizacji prowadzonych zajęć
</t>
    </r>
    <r>
      <rPr>
        <sz val="9"/>
        <color theme="1" tint="0.34998626667073579"/>
        <rFont val="Arial"/>
        <family val="2"/>
        <charset val="238"/>
      </rPr>
      <t>in venues</t>
    </r>
  </si>
  <si>
    <r>
      <t>Tablica 4. Kryteria wymagane od kandydatów na słuchaczy UTW</t>
    </r>
    <r>
      <rPr>
        <b/>
        <vertAlign val="superscript"/>
        <sz val="9"/>
        <rFont val="Arial"/>
        <family val="2"/>
        <charset val="238"/>
      </rPr>
      <t>a</t>
    </r>
  </si>
  <si>
    <r>
      <t>Tablica 5. Formy komunikowania się UTW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ze słuchaczami</t>
    </r>
  </si>
  <si>
    <r>
      <t>po raz pierwszy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first time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</si>
  <si>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</si>
  <si>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Określają
</t>
    </r>
    <r>
      <rPr>
        <sz val="9"/>
        <color theme="1" tint="0.34998626667073579"/>
        <rFont val="Arial"/>
        <family val="2"/>
        <charset val="238"/>
      </rPr>
      <t>Defined in</t>
    </r>
  </si>
  <si>
    <r>
      <t xml:space="preserve">nieodpłatnie 
</t>
    </r>
    <r>
      <rPr>
        <sz val="9"/>
        <color theme="1" tint="0.34998626667073579"/>
        <rFont val="Arial"/>
        <family val="2"/>
        <charset val="238"/>
      </rPr>
      <t>unpaid</t>
    </r>
  </si>
  <si>
    <r>
      <t xml:space="preserve">Media
</t>
    </r>
    <r>
      <rPr>
        <sz val="9"/>
        <color theme="1" tint="0.34998626667073579"/>
        <rFont val="Arial"/>
        <family val="2"/>
        <charset val="238"/>
      </rPr>
      <t>Media</t>
    </r>
  </si>
  <si>
    <r>
      <t>UTW, które miały podpisane porozumienie o współpracy lub patronacie z uczelnią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U3As which had a cooperation or patronage agreement with a higher education institution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</si>
  <si>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Tablica 3. Współpraca UTW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z podmiotami zewnętrznymi</t>
    </r>
  </si>
  <si>
    <r>
      <t xml:space="preserve">innymi UTW 
</t>
    </r>
    <r>
      <rPr>
        <sz val="9"/>
        <color theme="1" tint="0.34998626667073579"/>
        <rFont val="Arial"/>
        <family val="2"/>
        <charset val="238"/>
      </rPr>
      <t>other U3As</t>
    </r>
  </si>
  <si>
    <t>Table 1. U3As by organisational and legal form and voivodships</t>
  </si>
  <si>
    <r>
      <t xml:space="preserve">UTW działające w strukturze
</t>
    </r>
    <r>
      <rPr>
        <sz val="9"/>
        <color theme="1" tint="0.34998626667073579"/>
        <rFont val="Arial"/>
        <family val="2"/>
        <charset val="238"/>
      </rPr>
      <t>U3As operating within the structure of</t>
    </r>
  </si>
  <si>
    <r>
      <t xml:space="preserve">domu, ośrodka, instytutu kultury 
</t>
    </r>
    <r>
      <rPr>
        <sz val="9"/>
        <color theme="1" tint="0.34998626667073579"/>
        <rFont val="Arial"/>
        <family val="2"/>
        <charset val="238"/>
      </rPr>
      <t>a cultural establishment, centre, insitute</t>
    </r>
  </si>
  <si>
    <r>
      <t>instytucji pomocy społecznej</t>
    </r>
    <r>
      <rPr>
        <sz val="9"/>
        <color theme="1" tint="0.34998626667073579"/>
        <rFont val="Arial"/>
        <family val="2"/>
        <charset val="238"/>
      </rPr>
      <t xml:space="preserve">
a social assistance institution</t>
    </r>
  </si>
  <si>
    <r>
      <t xml:space="preserve">innej jednostki powołanej przez urząd gminy, miasta
</t>
    </r>
    <r>
      <rPr>
        <sz val="9"/>
        <color theme="1" tint="0.34998626667073579"/>
        <rFont val="Arial"/>
        <family val="2"/>
        <charset val="238"/>
      </rPr>
      <t>another unit established by a gmina or city office</t>
    </r>
  </si>
  <si>
    <r>
      <t xml:space="preserve">kościoła, organizacji kościelnej, związku wyznaniowego 
</t>
    </r>
    <r>
      <rPr>
        <sz val="9"/>
        <color theme="1" tint="0.34998626667073579"/>
        <rFont val="Arial"/>
        <family val="2"/>
        <charset val="238"/>
      </rPr>
      <t>a church, church organisation, religious association</t>
    </r>
  </si>
  <si>
    <r>
      <t xml:space="preserve">Inna forma
</t>
    </r>
    <r>
      <rPr>
        <sz val="9"/>
        <color theme="1" tint="0.34998626667073579"/>
        <rFont val="Arial"/>
        <family val="2"/>
        <charset val="238"/>
      </rPr>
      <t>Another form</t>
    </r>
  </si>
  <si>
    <r>
      <t xml:space="preserve">wsparcie naukowe 
</t>
    </r>
    <r>
      <rPr>
        <sz val="9"/>
        <color theme="1" tint="0.34998626667073579"/>
        <rFont val="Arial"/>
        <family val="2"/>
        <charset val="238"/>
      </rPr>
      <t xml:space="preserve">academic support </t>
    </r>
  </si>
  <si>
    <r>
      <t xml:space="preserve">wsparcie dydaktyczne
</t>
    </r>
    <r>
      <rPr>
        <sz val="9"/>
        <color theme="1" tint="0.34998626667073579"/>
        <rFont val="Arial"/>
        <family val="2"/>
        <charset val="238"/>
      </rPr>
      <t>teaching support</t>
    </r>
  </si>
  <si>
    <r>
      <t xml:space="preserve">patronat honorowy 
</t>
    </r>
    <r>
      <rPr>
        <sz val="9"/>
        <color theme="1" tint="0.34998626667073579"/>
        <rFont val="Arial"/>
        <family val="2"/>
        <charset val="238"/>
      </rPr>
      <t>honorary patronage</t>
    </r>
  </si>
  <si>
    <r>
      <t xml:space="preserve">wsparcie organizacyjne 
</t>
    </r>
    <r>
      <rPr>
        <sz val="9"/>
        <color theme="1" tint="0.34998626667073579"/>
        <rFont val="Arial"/>
        <family val="2"/>
        <charset val="238"/>
      </rPr>
      <t>organisational support</t>
    </r>
  </si>
  <si>
    <r>
      <t xml:space="preserve">udostępnienie sprzętu specjalistycznego 
</t>
    </r>
    <r>
      <rPr>
        <sz val="9"/>
        <color theme="1" tint="0.34998626667073579"/>
        <rFont val="Arial"/>
        <family val="2"/>
        <charset val="238"/>
      </rPr>
      <t xml:space="preserve">providing specialist equipment </t>
    </r>
  </si>
  <si>
    <t xml:space="preserve">Table 2. Cooperation between U3As and higher education institutions </t>
  </si>
  <si>
    <t xml:space="preserve">a cultural establishment, centre, institute  </t>
  </si>
  <si>
    <t xml:space="preserve">another unit established by a gmina or city office     </t>
  </si>
  <si>
    <t>a church, church organisation, religious association</t>
  </si>
  <si>
    <r>
      <t>Table 3. Cooperation between U3As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external institutions</t>
    </r>
  </si>
  <si>
    <r>
      <t xml:space="preserve">organizacjami pozarządowymi 
</t>
    </r>
    <r>
      <rPr>
        <sz val="9"/>
        <color theme="1" tint="0.34998626667073579"/>
        <rFont val="Arial"/>
        <family val="2"/>
        <charset val="238"/>
      </rPr>
      <t xml:space="preserve">non-governmental organisations </t>
    </r>
  </si>
  <si>
    <r>
      <t xml:space="preserve">instytucjami kultury 
</t>
    </r>
    <r>
      <rPr>
        <sz val="9"/>
        <color theme="1" tint="0.34998626667073579"/>
        <rFont val="Arial"/>
        <family val="2"/>
        <charset val="238"/>
      </rPr>
      <t xml:space="preserve">cultural institutions </t>
    </r>
  </si>
  <si>
    <r>
      <t xml:space="preserve">mediami 
</t>
    </r>
    <r>
      <rPr>
        <sz val="9"/>
        <color theme="1" tint="0.34998626667073579"/>
        <rFont val="Arial"/>
        <family val="2"/>
        <charset val="238"/>
      </rPr>
      <t>media</t>
    </r>
  </si>
  <si>
    <r>
      <t xml:space="preserve">szkołami, przedszkolami
</t>
    </r>
    <r>
      <rPr>
        <sz val="9"/>
        <color theme="1" tint="0.34998626667073579"/>
        <rFont val="Arial"/>
        <family val="2"/>
        <charset val="238"/>
      </rPr>
      <t xml:space="preserve">schools, nursery schools </t>
    </r>
  </si>
  <si>
    <r>
      <t>Table 4. Requirements for applicants to U3As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</si>
  <si>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Another form  </t>
  </si>
  <si>
    <r>
      <t xml:space="preserve">Zamieszkanie na określonym, terytorium
</t>
    </r>
    <r>
      <rPr>
        <sz val="9"/>
        <color theme="1" tint="0.34998626667073579"/>
        <rFont val="Arial"/>
        <family val="2"/>
        <charset val="238"/>
      </rPr>
      <t xml:space="preserve">Residence within a defined territory </t>
    </r>
  </si>
  <si>
    <r>
      <t>Table 5. Forms of communication between U3As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participants</t>
    </r>
  </si>
  <si>
    <r>
      <t xml:space="preserve">Dedykowana platforma internetowa 
</t>
    </r>
    <r>
      <rPr>
        <sz val="9"/>
        <color theme="1" tint="0.34998626667073579"/>
        <rFont val="Arial"/>
        <family val="2"/>
        <charset val="238"/>
      </rPr>
      <t>A dedicated web platform</t>
    </r>
  </si>
  <si>
    <r>
      <t xml:space="preserve">Za pośrednictwem innych słuchaczy 
</t>
    </r>
    <r>
      <rPr>
        <sz val="9"/>
        <color theme="1" tint="0.34998626667073579"/>
        <rFont val="Arial"/>
        <family val="2"/>
        <charset val="238"/>
      </rPr>
      <t>Through other participants</t>
    </r>
  </si>
  <si>
    <r>
      <t xml:space="preserve">Samorząd gminy, powiatu, województwa
</t>
    </r>
    <r>
      <rPr>
        <sz val="9"/>
        <color theme="1" tint="0.34998626667073579"/>
        <rFont val="Arial"/>
        <family val="2"/>
        <charset val="238"/>
      </rPr>
      <t>Gmina, powiat, voivodship government</t>
    </r>
  </si>
  <si>
    <t>a 9 U3As did not communicate with participants, the current information was available at the U3A's premises.</t>
  </si>
  <si>
    <t>Table 6.U3As which assessed participants' educational needs and monitored the quality of services provided by their area</t>
  </si>
  <si>
    <r>
      <t xml:space="preserve">UTW, które dokonały rozpoznania potrzeb edukacyjnych słuchaczy
</t>
    </r>
    <r>
      <rPr>
        <sz val="9"/>
        <color theme="1" tint="0.34998626667073579"/>
        <rFont val="Arial"/>
        <family val="2"/>
        <charset val="238"/>
      </rPr>
      <t>U3As which assessed participants' educational needs</t>
    </r>
  </si>
  <si>
    <r>
      <rPr>
        <sz val="9"/>
        <color theme="1"/>
        <rFont val="Arial"/>
        <family val="2"/>
        <charset val="238"/>
      </rPr>
      <t xml:space="preserve">oferta wykładów, zajęć praktycznych itp. 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offer of lectures, practical classes, etc. </t>
    </r>
  </si>
  <si>
    <r>
      <rPr>
        <sz val="9"/>
        <color theme="1"/>
        <rFont val="Arial"/>
        <family val="2"/>
        <charset val="238"/>
      </rPr>
      <t xml:space="preserve">standard prowadzonych zajęć praktycznych, wykładów itp. 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quality of  practical classes, lectures, etc.</t>
    </r>
  </si>
  <si>
    <r>
      <t xml:space="preserve">wykładowcy, instruktorzy, trenerzy prowadzący wykłady lub zajęcia praktyczne 
</t>
    </r>
    <r>
      <rPr>
        <sz val="9"/>
        <color theme="1" tint="0.34998626667073579"/>
        <rFont val="Arial"/>
        <family val="2"/>
        <charset val="238"/>
      </rPr>
      <t>lecturers, instructors, trainers conducting lectures or practical classes</t>
    </r>
  </si>
  <si>
    <r>
      <t xml:space="preserve">komunikacja UTW ze słuchaczami 
</t>
    </r>
    <r>
      <rPr>
        <sz val="9"/>
        <color theme="1" tint="0.34998626667073579"/>
        <rFont val="Arial"/>
        <family val="2"/>
        <charset val="238"/>
      </rPr>
      <t>U3A's communication with U3A participants</t>
    </r>
  </si>
  <si>
    <r>
      <t xml:space="preserve">wysokość opłat 
</t>
    </r>
    <r>
      <rPr>
        <sz val="9"/>
        <color theme="1" tint="0.34998626667073579"/>
        <rFont val="Arial"/>
        <family val="2"/>
        <charset val="238"/>
      </rPr>
      <t>fee amounts</t>
    </r>
  </si>
  <si>
    <r>
      <t xml:space="preserve">Rada lub samorząd słuchaczy UTW 
</t>
    </r>
    <r>
      <rPr>
        <sz val="9"/>
        <color theme="1" tint="0.34998626667073579"/>
        <rFont val="Arial"/>
        <family val="2"/>
        <charset val="238"/>
      </rPr>
      <t>U3A Participant Council</t>
    </r>
  </si>
  <si>
    <r>
      <t xml:space="preserve">Rada naukowa lub programowa 
</t>
    </r>
    <r>
      <rPr>
        <sz val="9"/>
        <color theme="1" tint="0.34998626667073579"/>
        <rFont val="Arial"/>
        <family val="2"/>
        <charset val="238"/>
      </rPr>
      <t>Academic or Programme Council</t>
    </r>
  </si>
  <si>
    <t>Table 8. Rules of operation of U3As</t>
  </si>
  <si>
    <r>
      <t xml:space="preserve">harmonogram zajęć
</t>
    </r>
    <r>
      <rPr>
        <sz val="9"/>
        <color theme="1" tint="0.34998626667073579"/>
        <rFont val="Arial"/>
        <family val="2"/>
        <charset val="238"/>
      </rPr>
      <t xml:space="preserve">activity schedule </t>
    </r>
  </si>
  <si>
    <r>
      <t xml:space="preserve">program zajęć
</t>
    </r>
    <r>
      <rPr>
        <sz val="9"/>
        <color theme="1" tint="0.34998626667073579"/>
        <rFont val="Arial"/>
        <family val="2"/>
        <charset val="238"/>
      </rPr>
      <t>activity programme</t>
    </r>
  </si>
  <si>
    <t>Tablica 9. Źródła, z jakich korzystał UTW, projektując program zajęć</t>
  </si>
  <si>
    <t>Table 9. Sources used by U3As to design their activity programme</t>
  </si>
  <si>
    <t>Table 10. Persons conducting lectures or practical classes at U3As</t>
  </si>
  <si>
    <r>
      <t xml:space="preserve">Nauczyciele 
</t>
    </r>
    <r>
      <rPr>
        <sz val="9"/>
        <color theme="1" tint="0.34998626667073579"/>
        <rFont val="Arial"/>
        <family val="2"/>
        <charset val="238"/>
      </rPr>
      <t xml:space="preserve">Teachers </t>
    </r>
  </si>
  <si>
    <r>
      <t xml:space="preserve">Przedstawiciele nauk medycznych 
</t>
    </r>
    <r>
      <rPr>
        <sz val="9"/>
        <color theme="1" tint="0.34998626667073579"/>
        <rFont val="Arial"/>
        <family val="2"/>
        <charset val="238"/>
      </rPr>
      <t xml:space="preserve">Medical professionals </t>
    </r>
  </si>
  <si>
    <r>
      <t xml:space="preserve">Eksperci, specjaliści w danej dziedzinie 
</t>
    </r>
    <r>
      <rPr>
        <sz val="9"/>
        <color theme="1" tint="0.34998626667073579"/>
        <rFont val="Arial"/>
        <family val="2"/>
        <charset val="238"/>
      </rPr>
      <t xml:space="preserve">Experts, specialists </t>
    </r>
  </si>
  <si>
    <r>
      <t xml:space="preserve">Pasjonaci 
</t>
    </r>
    <r>
      <rPr>
        <sz val="9"/>
        <color theme="1" tint="0.34998626667073579"/>
        <rFont val="Arial"/>
        <family val="2"/>
        <charset val="238"/>
      </rPr>
      <t xml:space="preserve">Enthusiasts </t>
    </r>
  </si>
  <si>
    <r>
      <t xml:space="preserve">Pracownicy podmiotu prowadzącego UTW niebędący nauczycielami 
</t>
    </r>
    <r>
      <rPr>
        <sz val="9"/>
        <color theme="1" tint="0.34998626667073579"/>
        <rFont val="Arial"/>
        <family val="2"/>
        <charset val="238"/>
      </rPr>
      <t>Non-teaching U3A staff</t>
    </r>
  </si>
  <si>
    <r>
      <t xml:space="preserve">Przedstawiciele instytucji publicznych 
</t>
    </r>
    <r>
      <rPr>
        <sz val="9"/>
        <color theme="1" tint="0.34998626667073579"/>
        <rFont val="Arial"/>
        <family val="2"/>
        <charset val="238"/>
      </rPr>
      <t>Public sector employees</t>
    </r>
  </si>
  <si>
    <r>
      <t xml:space="preserve">Słuchacze UTW
</t>
    </r>
    <r>
      <rPr>
        <sz val="9"/>
        <color theme="1" tint="0.34998626667073579"/>
        <rFont val="Arial"/>
        <family val="2"/>
        <charset val="238"/>
      </rPr>
      <t>U3A participants</t>
    </r>
  </si>
  <si>
    <t>Table 11. Persons performing organisational, administrative, accounting, technical and other work at U3As</t>
  </si>
  <si>
    <r>
      <t xml:space="preserve">Słuchacze UTW 
</t>
    </r>
    <r>
      <rPr>
        <sz val="9"/>
        <color theme="1" tint="0.34998626667073579"/>
        <rFont val="Arial"/>
        <family val="2"/>
        <charset val="238"/>
      </rPr>
      <t>U3A participants</t>
    </r>
  </si>
  <si>
    <r>
      <t xml:space="preserve">w tym uczęszczający 
</t>
    </r>
    <r>
      <rPr>
        <sz val="9"/>
        <color theme="1" tint="0.34998626667073579"/>
        <rFont val="Arial"/>
        <family val="2"/>
        <charset val="238"/>
      </rPr>
      <t xml:space="preserve">of which enrolled </t>
    </r>
  </si>
  <si>
    <r>
      <t>po raz kolejny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subsequent time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</t>
    </r>
  </si>
  <si>
    <t>a Discrepancies in the aggregated data for U3A participants are due to the absence of systematic data collection by certain U3A providers.</t>
  </si>
  <si>
    <r>
      <t xml:space="preserve">Słuchacze według 
</t>
    </r>
    <r>
      <rPr>
        <sz val="9"/>
        <color theme="1" tint="0.34998626667073579"/>
        <rFont val="Arial"/>
        <family val="2"/>
        <charset val="238"/>
      </rPr>
      <t>Participants by</t>
    </r>
  </si>
  <si>
    <r>
      <t xml:space="preserve">osoba bezrobotna 
</t>
    </r>
    <r>
      <rPr>
        <sz val="9"/>
        <color theme="1" tint="0.34998626667073579"/>
        <rFont val="Arial"/>
        <family val="2"/>
        <charset val="238"/>
      </rPr>
      <t xml:space="preserve">unemployed </t>
    </r>
  </si>
  <si>
    <r>
      <t xml:space="preserve">Ćwiczenia
</t>
    </r>
    <r>
      <rPr>
        <sz val="9"/>
        <color theme="1" tint="0.34998626667073579"/>
        <rFont val="Arial"/>
        <family val="2"/>
        <charset val="238"/>
      </rPr>
      <t>Exercise classes</t>
    </r>
  </si>
  <si>
    <r>
      <t xml:space="preserve">UTW, które prowadziły
</t>
    </r>
    <r>
      <rPr>
        <sz val="9"/>
        <color theme="1" tint="0.34998626667073579"/>
        <rFont val="Arial"/>
        <family val="2"/>
        <charset val="238"/>
      </rPr>
      <t>U3As that organised</t>
    </r>
  </si>
  <si>
    <r>
      <t xml:space="preserve">„Sprawy seniora” 
</t>
    </r>
    <r>
      <rPr>
        <sz val="9"/>
        <color theme="1" tint="0.34998626667073579"/>
        <rFont val="Arial"/>
        <family val="2"/>
        <charset val="238"/>
      </rPr>
      <t>"Senior Issues"</t>
    </r>
  </si>
  <si>
    <r>
      <t xml:space="preserve">Historia 
</t>
    </r>
    <r>
      <rPr>
        <sz val="9"/>
        <color theme="1" tint="0.34998626667073579"/>
        <rFont val="Arial"/>
        <family val="2"/>
        <charset val="238"/>
      </rPr>
      <t>History</t>
    </r>
  </si>
  <si>
    <r>
      <t xml:space="preserve">Regionalność, tradycja lokalna  
</t>
    </r>
    <r>
      <rPr>
        <sz val="9"/>
        <color theme="1" tint="0.34998626667073579"/>
        <rFont val="Arial"/>
        <family val="2"/>
        <charset val="238"/>
      </rPr>
      <t xml:space="preserve">Regional identity </t>
    </r>
  </si>
  <si>
    <r>
      <t xml:space="preserve">domu, ośrodka, instytutu kultury 
</t>
    </r>
    <r>
      <rPr>
        <sz val="9"/>
        <color theme="1" tint="0.34998626667073579"/>
        <rFont val="Arial"/>
        <family val="2"/>
        <charset val="238"/>
      </rPr>
      <t>a cultural establishment, centre, institute</t>
    </r>
  </si>
  <si>
    <t xml:space="preserve">programy użytkowe </t>
  </si>
  <si>
    <t>korzystanie z platform do edukacji on-line</t>
  </si>
  <si>
    <t xml:space="preserve">nowoczesne technologie </t>
  </si>
  <si>
    <t xml:space="preserve">Gry towarzyskie </t>
  </si>
  <si>
    <t xml:space="preserve">pływalnia </t>
  </si>
  <si>
    <t>Koła zainteresowań</t>
  </si>
  <si>
    <t>Zajęcia związane z kulturą i religią</t>
  </si>
  <si>
    <t>programy użytkowe</t>
  </si>
  <si>
    <t xml:space="preserve">Koła zainteresowań </t>
  </si>
  <si>
    <t>software applications</t>
  </si>
  <si>
    <t xml:space="preserve">   new technologies</t>
  </si>
  <si>
    <t>Circles of interest</t>
  </si>
  <si>
    <t>Classes on culture and religion</t>
  </si>
  <si>
    <t xml:space="preserve">software applications </t>
  </si>
  <si>
    <t xml:space="preserve">   new technologies </t>
  </si>
  <si>
    <t xml:space="preserve">Circles of interest </t>
  </si>
  <si>
    <t xml:space="preserve">Circles of interest  </t>
  </si>
  <si>
    <r>
      <t xml:space="preserve">Okolicznościowe  
</t>
    </r>
    <r>
      <rPr>
        <sz val="9"/>
        <color theme="1" tint="0.34998626667073579"/>
        <rFont val="Arial"/>
        <family val="2"/>
        <charset val="238"/>
      </rPr>
      <t xml:space="preserve">Occasional </t>
    </r>
  </si>
  <si>
    <r>
      <t xml:space="preserve">Plenerowe 
</t>
    </r>
    <r>
      <rPr>
        <sz val="9"/>
        <color theme="1" tint="0.34998626667073579"/>
        <rFont val="Arial"/>
        <family val="2"/>
        <charset val="238"/>
      </rPr>
      <t xml:space="preserve">Outdoor </t>
    </r>
  </si>
  <si>
    <r>
      <t xml:space="preserve">Sportowe
</t>
    </r>
    <r>
      <rPr>
        <sz val="9"/>
        <color theme="1" tint="0.34998626667073579"/>
        <rFont val="Arial"/>
        <family val="2"/>
        <charset val="238"/>
      </rPr>
      <t xml:space="preserve">Sporting </t>
    </r>
  </si>
  <si>
    <r>
      <t xml:space="preserve">Występy lokalnych grup artystycznych 
</t>
    </r>
    <r>
      <rPr>
        <sz val="9"/>
        <color theme="1" tint="0.34998626667073579"/>
        <rFont val="Arial"/>
        <family val="2"/>
        <charset val="238"/>
      </rPr>
      <t>Performances by local artistic groups</t>
    </r>
  </si>
  <si>
    <r>
      <t xml:space="preserve">Występy sekcji UTW 
</t>
    </r>
    <r>
      <rPr>
        <sz val="9"/>
        <color theme="1" tint="0.34998626667073579"/>
        <rFont val="Arial"/>
        <family val="2"/>
        <charset val="238"/>
      </rPr>
      <t>Performances by U3A  interest groups</t>
    </r>
  </si>
  <si>
    <r>
      <t xml:space="preserve">Wystawy, koncerty, wernisaże, pokazy mody
</t>
    </r>
    <r>
      <rPr>
        <sz val="9"/>
        <color theme="1" tint="0.34998626667073579"/>
        <rFont val="Arial"/>
        <family val="2"/>
        <charset val="238"/>
      </rPr>
      <t>Exhibitions, concerts, fashion shows</t>
    </r>
  </si>
  <si>
    <r>
      <t xml:space="preserve">ofiary klęsk żywiołowych 
</t>
    </r>
    <r>
      <rPr>
        <sz val="9"/>
        <color theme="1" tint="0.34998626667073579"/>
        <rFont val="Arial"/>
        <family val="2"/>
        <charset val="238"/>
      </rPr>
      <t xml:space="preserve">victims of natural disasters </t>
    </r>
  </si>
  <si>
    <r>
      <t xml:space="preserve">instytucje kultury, stowarzyszenia, parafie itp.
</t>
    </r>
    <r>
      <rPr>
        <sz val="9"/>
        <color theme="1" tint="0.34998626667073579"/>
        <rFont val="Arial"/>
        <family val="2"/>
        <charset val="238"/>
      </rPr>
      <t>institutions cultural, associations, parishes, etc.</t>
    </r>
  </si>
  <si>
    <r>
      <t xml:space="preserve">Ukraińcy po 24 lutego 2022 r. w związku wojną
</t>
    </r>
    <r>
      <rPr>
        <sz val="9"/>
        <color theme="1" tint="0.34998626667073579"/>
        <rFont val="Arial"/>
        <family val="2"/>
        <charset val="238"/>
      </rPr>
      <t>Ukrainian refugees since 24 February 2022 war related</t>
    </r>
  </si>
  <si>
    <r>
      <t xml:space="preserve">w tym słuchacze UTW 
</t>
    </r>
    <r>
      <rPr>
        <sz val="9"/>
        <color theme="1" tint="0.34998626667073579"/>
        <rFont val="Arial"/>
        <family val="2"/>
        <charset val="238"/>
      </rPr>
      <t>of which U3A participants</t>
    </r>
  </si>
  <si>
    <r>
      <t xml:space="preserve">badaniach naukowych, np. z zakresu gerontologii
</t>
    </r>
    <r>
      <rPr>
        <sz val="9"/>
        <color theme="1" tint="0.34998626667073579"/>
        <rFont val="Arial"/>
        <family val="2"/>
        <charset val="238"/>
      </rPr>
      <t>in scientific research, e.g. in gerontology</t>
    </r>
  </si>
  <si>
    <r>
      <t xml:space="preserve">projektach edukacyjnych, np. „UTW dla społeczności”
</t>
    </r>
    <r>
      <rPr>
        <sz val="9"/>
        <color theme="1" tint="0.34998626667073579"/>
        <rFont val="Arial"/>
        <family val="2"/>
        <charset val="238"/>
      </rPr>
      <t>in educational projects, e.g. U3A for the community</t>
    </r>
  </si>
  <si>
    <r>
      <t xml:space="preserve">UTW, których przedstawiciele występowali w mediach np. lokalnych, ogólnopolskich
</t>
    </r>
    <r>
      <rPr>
        <sz val="9"/>
        <color theme="1" tint="0.34998626667073579"/>
        <rFont val="Arial"/>
        <family val="2"/>
        <charset val="238"/>
      </rPr>
      <t>U3As whose representatives appeared in the media, e.g. local and national media</t>
    </r>
  </si>
  <si>
    <r>
      <t xml:space="preserve">Konferencje, forum UTW
</t>
    </r>
    <r>
      <rPr>
        <sz val="9"/>
        <color theme="1" tint="0.34998626667073579"/>
        <rFont val="Arial"/>
        <family val="2"/>
        <charset val="238"/>
      </rPr>
      <t>Conferences, forums dedicated to U3As</t>
    </r>
  </si>
  <si>
    <r>
      <t xml:space="preserve">Senioriada
</t>
    </r>
    <r>
      <rPr>
        <sz val="9"/>
        <color theme="1" tint="0.34998626667073579"/>
        <rFont val="Arial"/>
        <family val="2"/>
        <charset val="238"/>
      </rPr>
      <t>Senior events</t>
    </r>
  </si>
  <si>
    <r>
      <t xml:space="preserve">Szkolenia
</t>
    </r>
    <r>
      <rPr>
        <sz val="9"/>
        <color theme="1" tint="0.34998626667073579"/>
        <rFont val="Arial"/>
        <family val="2"/>
        <charset val="238"/>
      </rPr>
      <t>Training courses</t>
    </r>
  </si>
  <si>
    <r>
      <t xml:space="preserve">własnej strony internetowej
</t>
    </r>
    <r>
      <rPr>
        <sz val="9"/>
        <color theme="1" tint="0.34998626667073579"/>
        <rFont val="Arial"/>
        <family val="2"/>
        <charset val="238"/>
      </rPr>
      <t xml:space="preserve"> website</t>
    </r>
  </si>
  <si>
    <r>
      <t xml:space="preserve">profilu w mediach społecznościowych 
</t>
    </r>
    <r>
      <rPr>
        <sz val="9"/>
        <color theme="1" tint="0.34998626667073579"/>
        <rFont val="Arial"/>
        <family val="2"/>
        <charset val="238"/>
      </rPr>
      <t xml:space="preserve">a profile on social media </t>
    </r>
  </si>
  <si>
    <r>
      <t xml:space="preserve">udostępniane UTW nieodpłatnie 
</t>
    </r>
    <r>
      <rPr>
        <sz val="9"/>
        <color theme="1" tint="0.34998626667073579"/>
        <rFont val="Arial"/>
        <family val="2"/>
        <charset val="238"/>
      </rPr>
      <t>provided to U3As free of charge</t>
    </r>
  </si>
  <si>
    <r>
      <t xml:space="preserve">podstawowe, np. składka członkowska, semestralna, roczna, czesne
</t>
    </r>
    <r>
      <rPr>
        <sz val="9"/>
        <color theme="1" tint="0.34998626667073579"/>
        <rFont val="Arial"/>
        <family val="2"/>
        <charset val="238"/>
      </rPr>
      <t>basic fee (e.g. membership, seminar, annual, tuition fee)</t>
    </r>
  </si>
  <si>
    <r>
      <t xml:space="preserve">dodatkowe za zajęcia fakultatywne
</t>
    </r>
    <r>
      <rPr>
        <sz val="9"/>
        <color theme="1" tint="0.34998626667073579"/>
        <rFont val="Arial"/>
        <family val="2"/>
        <charset val="238"/>
      </rPr>
      <t xml:space="preserve">fees for optional classes </t>
    </r>
  </si>
  <si>
    <r>
      <t xml:space="preserve">dodatkowe związane z wyjściami lub wyjazdami grupowymi
</t>
    </r>
    <r>
      <rPr>
        <sz val="9"/>
        <color theme="1" tint="0.34998626667073579"/>
        <rFont val="Arial"/>
        <family val="2"/>
        <charset val="238"/>
      </rPr>
      <t>additional fees related to group outings and trips</t>
    </r>
  </si>
  <si>
    <r>
      <t xml:space="preserve">Opłata podstawowa, np. składka członkowska, semestralna, roczna, czesne
</t>
    </r>
    <r>
      <rPr>
        <sz val="9"/>
        <color theme="1" tint="0.34998626667073579"/>
        <rFont val="Arial"/>
        <family val="2"/>
        <charset val="238"/>
      </rPr>
      <t>Basic fee (e.g.: membership, semester, annual, tuition fee)</t>
    </r>
  </si>
  <si>
    <r>
      <t xml:space="preserve">Opłata dodatkowa za zajęcia fakultatywne
</t>
    </r>
    <r>
      <rPr>
        <sz val="9"/>
        <color theme="1" tint="0.34998626667073579"/>
        <rFont val="Arial"/>
        <family val="2"/>
        <charset val="238"/>
      </rPr>
      <t xml:space="preserve">Fees for optional classes </t>
    </r>
  </si>
  <si>
    <r>
      <t xml:space="preserve">Opłata dodatkowa związana z wyjściami lub wyjazdami grupowymi
</t>
    </r>
    <r>
      <rPr>
        <sz val="9"/>
        <color theme="1" tint="0.34998626667073579"/>
        <rFont val="Arial"/>
        <family val="2"/>
        <charset val="238"/>
      </rPr>
      <t>Additional fee for group outings or trips</t>
    </r>
  </si>
  <si>
    <r>
      <t xml:space="preserve">na 1 słuchacza w zł
</t>
    </r>
    <r>
      <rPr>
        <sz val="9"/>
        <color theme="1" tint="0.34998626667073579"/>
        <rFont val="Arial"/>
        <family val="2"/>
        <charset val="238"/>
      </rPr>
      <t>per participant in PLN</t>
    </r>
  </si>
  <si>
    <r>
      <t xml:space="preserve">Brak odpowiedniego wyposażenia
</t>
    </r>
    <r>
      <rPr>
        <sz val="9"/>
        <color theme="1" tint="0.34998626667073579"/>
        <rFont val="Arial"/>
        <family val="2"/>
        <charset val="238"/>
      </rPr>
      <t xml:space="preserve">Insufficient equipment </t>
    </r>
  </si>
  <si>
    <r>
      <t xml:space="preserve">Brak odpowiednich szkoleń dla pracowników 
</t>
    </r>
    <r>
      <rPr>
        <sz val="9"/>
        <color theme="1" tint="0.34998626667073579"/>
        <rFont val="Arial"/>
        <family val="2"/>
        <charset val="238"/>
      </rPr>
      <t>Lack of appropriate training for the staff</t>
    </r>
  </si>
  <si>
    <r>
      <t xml:space="preserve">Brak infrastruktury komunikacyjnej
</t>
    </r>
    <r>
      <rPr>
        <sz val="9"/>
        <color theme="1" tint="0.34998626667073579"/>
        <rFont val="Arial"/>
        <family val="2"/>
        <charset val="238"/>
      </rPr>
      <t xml:space="preserve">Lack of transport infrastructure </t>
    </r>
  </si>
  <si>
    <r>
      <t xml:space="preserve">Niska aktywność słuchaczy w życiu UTW
</t>
    </r>
    <r>
      <rPr>
        <sz val="9"/>
        <color theme="1" tint="0.34998626667073579"/>
        <rFont val="Arial"/>
        <family val="2"/>
        <charset val="238"/>
      </rPr>
      <t>Low participants' engagement</t>
    </r>
  </si>
  <si>
    <r>
      <t xml:space="preserve">Zbyt niskie dochody słuchaczy utrudniające im wnoszenie opłat
</t>
    </r>
    <r>
      <rPr>
        <sz val="9"/>
        <color theme="1" tint="0.34998626667073579"/>
        <rFont val="Arial"/>
        <family val="2"/>
        <charset val="238"/>
      </rPr>
      <t>Participants’ income too low limiting the ability to pay fees</t>
    </r>
  </si>
  <si>
    <r>
      <t xml:space="preserve">Brak odpowiedniego wyposażenia 
</t>
    </r>
    <r>
      <rPr>
        <sz val="9"/>
        <color theme="1" tint="0.34998626667073579"/>
        <rFont val="Arial"/>
        <family val="2"/>
        <charset val="238"/>
      </rPr>
      <t xml:space="preserve">Insufficient equipment </t>
    </r>
  </si>
  <si>
    <r>
      <t xml:space="preserve">Organizacja pożytku publicznego 
</t>
    </r>
    <r>
      <rPr>
        <sz val="9"/>
        <color theme="1" tint="0.34998626667073579"/>
        <rFont val="Arial"/>
        <family val="2"/>
        <charset val="238"/>
      </rPr>
      <t>Non-profit  organisations</t>
    </r>
  </si>
  <si>
    <r>
      <t xml:space="preserve">Lokalowa 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Premises</t>
    </r>
  </si>
  <si>
    <r>
      <t xml:space="preserve">liczby słuchaczy
</t>
    </r>
    <r>
      <rPr>
        <sz val="9"/>
        <color theme="1" tint="0.34998626667073579"/>
        <rFont val="Arial"/>
        <family val="2"/>
        <charset val="238"/>
      </rPr>
      <t>in the number of participants</t>
    </r>
  </si>
  <si>
    <r>
      <t xml:space="preserve">biorąc udział w programie, grancie, projekcie 
</t>
    </r>
    <r>
      <rPr>
        <sz val="9"/>
        <color theme="1" tint="0.34998626667073579"/>
        <rFont val="Arial"/>
        <family val="2"/>
        <charset val="238"/>
      </rPr>
      <t>by taking part in programmes, grants or projects</t>
    </r>
  </si>
  <si>
    <r>
      <rPr>
        <sz val="9"/>
        <color theme="1"/>
        <rFont val="Arial"/>
        <family val="2"/>
        <charset val="238"/>
      </rPr>
      <t xml:space="preserve">zwiększając promocję UTW 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by increasing the promotion of U3A </t>
    </r>
  </si>
  <si>
    <t>Tablica 26. Źródła finansowania UTW w 2024 r.</t>
  </si>
  <si>
    <t>Table 26. Sources of U3A funding in 2024</t>
  </si>
  <si>
    <t>Tablica 25. Baza lokalowa UTW</t>
  </si>
  <si>
    <t>Table 25. U3As' premises</t>
  </si>
  <si>
    <t>Tablica 24. UTW, które wykorzystywały nowoczesne technologie wedłg ich form</t>
  </si>
  <si>
    <t xml:space="preserve">Table 24. U3As that used modern technologies by their forms </t>
  </si>
  <si>
    <t>Tablica 23. UTW, które wzięły udział w wydarzeniach organizowanych przez inne UTW</t>
  </si>
  <si>
    <t>Table 23. U3As that participated in events organised by other U3As</t>
  </si>
  <si>
    <t xml:space="preserve">Tablica 22. UTW, które prowadziły inne aktywności </t>
  </si>
  <si>
    <t>Table 22. U3As that organised other activities</t>
  </si>
  <si>
    <t>Tablica 21. UTW podejmujące działania społeczne na rzecz potrzebujących i odbiorcy tych działań</t>
  </si>
  <si>
    <t>Tablica 20. Imprezy kulturalno-artystyczne zorganizowane przez UTW</t>
  </si>
  <si>
    <t>Table 20. Cultural and artistic events organised by U3As</t>
  </si>
  <si>
    <t>Tablica 19. Zajęcia praktyczne oraz uczestnicy według według województw</t>
  </si>
  <si>
    <t>Table 19. Practical classes and participants by U3A by voivodships</t>
  </si>
  <si>
    <t>Tablica 18. Zajęcia praktyczne oraz uczestnicy według form organizacyjno-prawnych UTW</t>
  </si>
  <si>
    <t xml:space="preserve">Tablica 17. Wykłady i seminaria według obszarów tematycznych </t>
  </si>
  <si>
    <t xml:space="preserve">Table 17. Lectures and seminars by thematic areas </t>
  </si>
  <si>
    <t>Tablica 16. UTW, które prowadziły wykłady i zajęcia praktyczne</t>
  </si>
  <si>
    <t>Table 16. U3As that organised lectures and practical classes</t>
  </si>
  <si>
    <t>Tablica 15. UTW według wykorzystywanych technik nauczania</t>
  </si>
  <si>
    <t>Table 15. U3As by teaching methods used</t>
  </si>
  <si>
    <t xml:space="preserve">Tablica 14. Słuchacze UTW według poziomu wykształcenia i statusu zawodowego </t>
  </si>
  <si>
    <t>Table 14. U3A participants by educational attainment and employment status</t>
  </si>
  <si>
    <t>Tablica 13. Słuchacze UTW według grup wieku i miejsca zamieszkania</t>
  </si>
  <si>
    <t>Table 13.  U3A participants by age groups and locality</t>
  </si>
  <si>
    <t xml:space="preserve">Tablica 12. Słuchacze UTW </t>
  </si>
  <si>
    <t>Table 12. U3A participants</t>
  </si>
  <si>
    <t>UTW według formy organizacyjno-prawnej i województw</t>
  </si>
  <si>
    <t>U3As by organisational and legal form and voivodships</t>
  </si>
  <si>
    <t>SPIS TABLIC</t>
  </si>
  <si>
    <t>LIST OF TABLES</t>
  </si>
  <si>
    <t xml:space="preserve">Współpraca UTW z uczelniami </t>
  </si>
  <si>
    <t xml:space="preserve">Cooperation between U3As and higher education institutions </t>
  </si>
  <si>
    <t>Współpraca UTW z podmiotami zewnętrznymi</t>
  </si>
  <si>
    <t>Kryteria wymagane od kandydatów na słuchaczy UTW</t>
  </si>
  <si>
    <t>Requirements for applicants to U3As</t>
  </si>
  <si>
    <t>UTW, które dokonały rozpoznania potrzeb wśród słuchaczy oraz monitorowania jakości świadczonych usług według ich obszaru</t>
  </si>
  <si>
    <t>U3As which assessed participants' educational needs and monitored the quality of services provided by their area</t>
  </si>
  <si>
    <t>Organy władzy UTW</t>
  </si>
  <si>
    <t>U3A governing bodies</t>
  </si>
  <si>
    <t>Zasady funkcjonowania UTW</t>
  </si>
  <si>
    <t>Rules of operation of U3As</t>
  </si>
  <si>
    <t>Źródła, z jakich korzystał UTW, projektując program zajęć</t>
  </si>
  <si>
    <t>Sources used by U3As to design their activity programme</t>
  </si>
  <si>
    <t xml:space="preserve">Prowadzący wykłady lub zajęcia praktyczne w UTW </t>
  </si>
  <si>
    <t>Persons conducting lectures or practical classes at U3As</t>
  </si>
  <si>
    <t>Osoby wykonujące prace organizacyjne, administracyjne, księgowe, techniczne i inne w UTW</t>
  </si>
  <si>
    <t>Persons performing organisational, administrative, accounting, technical and other work at U3As</t>
  </si>
  <si>
    <t xml:space="preserve">Słuchacze UTW </t>
  </si>
  <si>
    <t>U3A participants</t>
  </si>
  <si>
    <t>Słuchacze UTW według grup wieku i miejsca zamieszkania</t>
  </si>
  <si>
    <t>U3A participants by age groups and locality</t>
  </si>
  <si>
    <t xml:space="preserve">Słuchacze UTW według poziomu wykształcenia i statusu zawodowego </t>
  </si>
  <si>
    <t>U3A participants by educational attainment and employment status</t>
  </si>
  <si>
    <t>UTW według wykorzystywanych technik nauczania</t>
  </si>
  <si>
    <t>U3As by teaching methods used</t>
  </si>
  <si>
    <t>UTW, które prowadziły wykłady i zajęcia praktyczne</t>
  </si>
  <si>
    <t>U3As that organised lectures and practical classes</t>
  </si>
  <si>
    <t xml:space="preserve">Wykłady i seminaria według obszarów tematycznych </t>
  </si>
  <si>
    <t xml:space="preserve">Lectures and seminars by thematic areas </t>
  </si>
  <si>
    <t>Zajęcia praktyczne oraz uczestnicy według form organizacyjno-prawnych UTW</t>
  </si>
  <si>
    <t>Practical classes and participants by organisational and legal form</t>
  </si>
  <si>
    <t>Zajęcia praktyczne oraz uczestnicy według według województw</t>
  </si>
  <si>
    <t>Practical classes and participants by U3A by voivodships</t>
  </si>
  <si>
    <t>Imprezy kulturalno-artystyczne zorganizowane przez UTW</t>
  </si>
  <si>
    <t>Cultural and artistic events organised by U3As</t>
  </si>
  <si>
    <t>UTW podejmujące działania społeczne na rzecz potrzebujących i odbiorcy tych działań</t>
  </si>
  <si>
    <t xml:space="preserve">UTW, które prowadziły inne aktywności </t>
  </si>
  <si>
    <t>U3As that organised other activities</t>
  </si>
  <si>
    <t>UTW, które wzięły udział w wydarzeniach organizowanych przez inne UTW</t>
  </si>
  <si>
    <t>U3As that participated in events organised by other U3As</t>
  </si>
  <si>
    <t>UTW, które wykorzystywały nowoczesne technologie wedłg ich form</t>
  </si>
  <si>
    <t xml:space="preserve">U3As that used modern technologies by their forms </t>
  </si>
  <si>
    <t>Baza lokalowa UTW</t>
  </si>
  <si>
    <t>U3As' premises</t>
  </si>
  <si>
    <t>Źródła finansowania UTW w 2024 r.</t>
  </si>
  <si>
    <t>Sources of U3A funding in 2024</t>
  </si>
  <si>
    <t>Rodzaje opłat pobieranych od słuchaczy UTW</t>
  </si>
  <si>
    <t>Fee types for U3A participants</t>
  </si>
  <si>
    <t>Średnia wysokość opłat pobieranych od słuchaczy przez UTW</t>
  </si>
  <si>
    <t>U3A by factors impeding operations and by voivodships</t>
  </si>
  <si>
    <t>UTW według czynników utrudniających prowadzenie działalności</t>
  </si>
  <si>
    <t>UTW według głównego czynnika utrudniającego prowadzenie działalności</t>
  </si>
  <si>
    <t>Cooperation between U3As and external institutions</t>
  </si>
  <si>
    <t>Formy komunikowania się UTW ze słuchaczami</t>
  </si>
  <si>
    <t>Forms of communication between U3As and participants</t>
  </si>
  <si>
    <t>U3As by main factor impeding their operations</t>
  </si>
  <si>
    <t xml:space="preserve">Instytucje zewnętrzne, do których UTW zwróciły się o pomoc </t>
  </si>
  <si>
    <t>External institutions approached for assistance by U3As</t>
  </si>
  <si>
    <t>UTW według form pomocy otrzymanej od instytucji zewnętrznych</t>
  </si>
  <si>
    <t>U3As by types of assistancea obtained from external institutions</t>
  </si>
  <si>
    <t>UTW według zmian wprowadzonych w roku akademickim 2024/25 w stosunku do poprzedniego roku akademickiego</t>
  </si>
  <si>
    <t>U3As by changes introduced in the 2024/25 academic year in relation to the previous academic year</t>
  </si>
  <si>
    <t>Table 18. Practical classes and participants by U3As' organisational and legal form</t>
  </si>
  <si>
    <r>
      <t xml:space="preserve">Środki przekazane od podmiotu, w ramach którego działał UTW 
</t>
    </r>
    <r>
      <rPr>
        <sz val="9"/>
        <color theme="1" tint="0.34998626667073579"/>
        <rFont val="Arial"/>
        <family val="2"/>
        <charset val="238"/>
      </rPr>
      <t xml:space="preserve">Funds transferred from the entity in which a U3A operated </t>
    </r>
  </si>
  <si>
    <r>
      <t xml:space="preserve">Dotacje
</t>
    </r>
    <r>
      <rPr>
        <sz val="9"/>
        <color theme="1" tint="0.34998626667073579"/>
        <rFont val="Arial"/>
        <family val="2"/>
        <charset val="238"/>
      </rPr>
      <t>Grants from</t>
    </r>
  </si>
  <si>
    <r>
      <t xml:space="preserve">Darowizny
</t>
    </r>
    <r>
      <rPr>
        <sz val="9"/>
        <color theme="1" tint="0.34998626667073579"/>
        <rFont val="Arial"/>
        <family val="2"/>
        <charset val="238"/>
      </rPr>
      <t>Donations from</t>
    </r>
  </si>
  <si>
    <r>
      <t xml:space="preserve">Opłaty od słuchaczy 
</t>
    </r>
    <r>
      <rPr>
        <sz val="9"/>
        <color theme="1" tint="0.34998626667073579"/>
        <rFont val="Arial"/>
        <family val="2"/>
        <charset val="238"/>
      </rPr>
      <t>Participants' fees</t>
    </r>
  </si>
  <si>
    <r>
      <t xml:space="preserve">ze źródeł publicznych – rządowych 
</t>
    </r>
    <r>
      <rPr>
        <sz val="9"/>
        <color theme="1" tint="0.34998626667073579"/>
        <rFont val="Arial"/>
        <family val="2"/>
        <charset val="238"/>
      </rPr>
      <t>public – government</t>
    </r>
  </si>
  <si>
    <r>
      <t xml:space="preserve">ze środków samorządowych
</t>
    </r>
    <r>
      <rPr>
        <sz val="9"/>
        <color theme="1" tint="0.34998626667073579"/>
        <rFont val="Arial"/>
        <family val="2"/>
        <charset val="238"/>
      </rPr>
      <t xml:space="preserve">local government </t>
    </r>
  </si>
  <si>
    <r>
      <t xml:space="preserve">od krajowych organizacji pozarządowych
</t>
    </r>
    <r>
      <rPr>
        <sz val="9"/>
        <color theme="1" tint="0.34998626667073579"/>
        <rFont val="Arial"/>
        <family val="2"/>
        <charset val="238"/>
      </rPr>
      <t>non-governmental organisations</t>
    </r>
  </si>
  <si>
    <r>
      <t xml:space="preserve">ze środków Unii Europejskie 
</t>
    </r>
    <r>
      <rPr>
        <sz val="9"/>
        <color theme="1" tint="0.34998626667073579"/>
        <rFont val="Arial"/>
        <family val="2"/>
        <charset val="238"/>
      </rPr>
      <t xml:space="preserve">the European Union </t>
    </r>
  </si>
  <si>
    <r>
      <t xml:space="preserve">z innych źródeł
</t>
    </r>
    <r>
      <rPr>
        <sz val="9"/>
        <color theme="1" tint="0.34998626667073579"/>
        <rFont val="Arial"/>
        <family val="2"/>
        <charset val="238"/>
      </rPr>
      <t>other sources</t>
    </r>
  </si>
  <si>
    <r>
      <t xml:space="preserve">od instytucji i firm 
</t>
    </r>
    <r>
      <rPr>
        <sz val="9"/>
        <color theme="1" tint="0.34998626667073579"/>
        <rFont val="Arial"/>
        <family val="2"/>
        <charset val="238"/>
      </rPr>
      <t>institutions and firms</t>
    </r>
  </si>
  <si>
    <r>
      <t xml:space="preserve">od osób fizycznych 
</t>
    </r>
    <r>
      <rPr>
        <sz val="9"/>
        <color theme="1" tint="0.34998626667073579"/>
        <rFont val="Arial"/>
        <family val="2"/>
        <charset val="238"/>
      </rPr>
      <t xml:space="preserve">individuals </t>
    </r>
  </si>
  <si>
    <r>
      <t xml:space="preserve">Obszary monitorowanej jakości świadczonych usług, poziomu zadowolenia słuchaczy przez UTW
</t>
    </r>
    <r>
      <rPr>
        <sz val="9"/>
        <color theme="1" tint="0.34998626667073579"/>
        <rFont val="Arial"/>
        <family val="2"/>
        <charset val="238"/>
      </rPr>
      <t>Areas monitored for quality by U3A</t>
    </r>
  </si>
  <si>
    <r>
      <t xml:space="preserve">Opinie prowadzących wykłady, zajęcia praktyczne
</t>
    </r>
    <r>
      <rPr>
        <sz val="9"/>
        <color theme="1" tint="0.34998626667073579"/>
        <rFont val="Arial"/>
        <family val="2"/>
        <charset val="238"/>
      </rPr>
      <t>Lecturers' and instructors' feedback</t>
    </r>
  </si>
  <si>
    <r>
      <t xml:space="preserve">Opinie słuchaczy UTW
</t>
    </r>
    <r>
      <rPr>
        <sz val="9"/>
        <color theme="1" tint="0.34998626667073579"/>
        <rFont val="Arial"/>
        <family val="2"/>
        <charset val="238"/>
      </rPr>
      <t>U3A participants' opinions</t>
    </r>
  </si>
  <si>
    <r>
      <t xml:space="preserve">Doświadczenia innych UTW
</t>
    </r>
    <r>
      <rPr>
        <sz val="9"/>
        <color theme="1" tint="0.34998626667073579"/>
        <rFont val="Arial"/>
        <family val="2"/>
        <charset val="238"/>
      </rPr>
      <t>Experience of other U3As</t>
    </r>
  </si>
  <si>
    <r>
      <t xml:space="preserve">Wiedza i doświadczenie organów władzy UTW
</t>
    </r>
    <r>
      <rPr>
        <sz val="9"/>
        <color theme="1" tint="0.34998626667073579"/>
        <rFont val="Arial"/>
        <family val="2"/>
        <charset val="238"/>
      </rPr>
      <t>Experience of U3A governing bodies</t>
    </r>
  </si>
  <si>
    <r>
      <t xml:space="preserve">Pomysły zaczerpnięte z innych organizacji
</t>
    </r>
    <r>
      <rPr>
        <sz val="9"/>
        <color theme="1" tint="0.34998626667073579"/>
        <rFont val="Arial"/>
        <family val="2"/>
        <charset val="238"/>
      </rPr>
      <t>Ideas adopted from other organisations</t>
    </r>
  </si>
  <si>
    <r>
      <t xml:space="preserve">na podstawie umowy
</t>
    </r>
    <r>
      <rPr>
        <sz val="9"/>
        <color theme="1" tint="0.34998626667073579"/>
        <rFont val="Arial"/>
        <family val="2"/>
        <charset val="238"/>
      </rPr>
      <t>under contract</t>
    </r>
  </si>
  <si>
    <r>
      <t xml:space="preserve">o pracę 
</t>
    </r>
    <r>
      <rPr>
        <sz val="9"/>
        <color theme="1" tint="0.34998626667073579"/>
        <rFont val="Arial"/>
        <family val="2"/>
        <charset val="238"/>
      </rPr>
      <t>an employment</t>
    </r>
  </si>
  <si>
    <r>
      <t xml:space="preserve">cywilno-prawnej 
</t>
    </r>
    <r>
      <rPr>
        <sz val="9"/>
        <color theme="1" tint="0.34998626667073579"/>
        <rFont val="Arial"/>
        <family val="2"/>
        <charset val="238"/>
      </rPr>
      <t>a civil law</t>
    </r>
  </si>
  <si>
    <t>Tablica 27. Rodzaje opłat pobieranych od słuchaczy UTW</t>
  </si>
  <si>
    <t>Table 27. Fee types for U3A participants</t>
  </si>
  <si>
    <t>Tablica 28. Średnia wysokość opłat pobieranych od słuchaczy przez UTW</t>
  </si>
  <si>
    <r>
      <t>Tablica 29. UTW według czynników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utrudniających prowadzenie działalności</t>
    </r>
  </si>
  <si>
    <r>
      <t>Tablica 30. UTW według głównego czynnika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utrudniającego prowadzenie działalności</t>
    </r>
  </si>
  <si>
    <r>
      <t>Table 30. U3As by main factor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impeding their operations</t>
    </r>
  </si>
  <si>
    <t xml:space="preserve">Tablica 31. Instytucje zewnętrzne, do których UTW zwróciły się o pomoc </t>
  </si>
  <si>
    <t>Table 31. External institutions approached for assistance by U3As</t>
  </si>
  <si>
    <r>
      <t>Tablica 32. UTW według form pomocy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otrzymanej od instytucji zewnętrznych</t>
    </r>
  </si>
  <si>
    <r>
      <t>Tablica 33. UTW według zmian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wprowadzonych w roku akademickim 2024/25 w stosunku do poprzedniego roku akademickiego</t>
    </r>
  </si>
  <si>
    <r>
      <t>Table 33. U3As by changes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introduced in the 2024/25 academic year in relation to the previous academic year</t>
    </r>
  </si>
  <si>
    <r>
      <t>Table 29. U3A by factors impeding operations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</si>
  <si>
    <t>Table 28. Average fees collected from participants by U3As</t>
  </si>
  <si>
    <r>
      <t>Table 32. U3As by types of assistance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obtained from external institutions</t>
    </r>
  </si>
  <si>
    <t>Average fees collected from participants by U3As</t>
  </si>
  <si>
    <t>Table 21. U3As undertaking social actions for the needy and their beneficiaries</t>
  </si>
  <si>
    <t>U3As undertaking social actions for the needy and their beneficiaries</t>
  </si>
  <si>
    <r>
      <t xml:space="preserve">Dochody z 1,5% podatku PIT 
</t>
    </r>
    <r>
      <rPr>
        <sz val="9"/>
        <color theme="1" tint="0.34998626667073579"/>
        <rFont val="Arial"/>
        <family val="2"/>
        <charset val="238"/>
      </rPr>
      <t>Revenue from 1.5% of personal income tax</t>
    </r>
  </si>
  <si>
    <t xml:space="preserve">organizacji pozarządowej, np. stowarzyszenia, fundacji, której statutowym zadaniem nie jest prowadzenie UTW                                                                                                                                                                     </t>
  </si>
  <si>
    <t>a non-governmental organisation, e.g. an association or foundation whose statutory mission is not to operate a U3A</t>
  </si>
  <si>
    <r>
      <t xml:space="preserve">organizacji pozarządowej, np. stowarzyszenia, fundacji, której statutowym zadaniem nie jest prowadzenie UTW
</t>
    </r>
    <r>
      <rPr>
        <sz val="9"/>
        <color theme="1" tint="0.34998626667073579"/>
        <rFont val="Arial"/>
        <family val="2"/>
        <charset val="238"/>
      </rPr>
      <t>a non-governmental organisation, e.g. an association or foundation whose statutory mission is not to operate a U3A</t>
    </r>
  </si>
  <si>
    <r>
      <t xml:space="preserve">organizacji pozarządowej, np. stowarzyszenia, fundacji, której statutowym zadaniem nie jest prowadzenie UTW
</t>
    </r>
    <r>
      <rPr>
        <sz val="9"/>
        <color theme="1" tint="0.34998626667073579"/>
        <rFont val="Arial"/>
        <family val="2"/>
        <charset val="238"/>
      </rPr>
      <t>a non-governmental organisation, e.g. an association or foundation whose statutory mission is  not to operate a U3</t>
    </r>
    <r>
      <rPr>
        <sz val="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</si>
</sst>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 tint="0.2499465926084170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4" tint="-0.249977111117893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12"/>
      <name val="Arial "/>
      <charset val="238"/>
    </font>
    <font>
      <b/>
      <sz val="12"/>
      <color theme="1" tint="0.34998626667073579"/>
      <name val="Arial "/>
      <charset val="238"/>
    </font>
    <font>
      <b/>
      <sz val="9"/>
      <color theme="1" tint="0.34998626667073579"/>
      <name val="Arial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9"/>
      <name val="Arial"/>
      <family val="2"/>
      <charset val="238"/>
    </font>
    <font>
      <strike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 tint="0.3499862666707357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>
      <alignment horizontal="left" indent="4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3">
    <xf numFmtId="0" fontId="0" fillId="0" borderId="0" xfId="0"/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Fill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2" xfId="0" applyFont="1" applyFill="1" applyBorder="1"/>
    <xf numFmtId="0" fontId="3" fillId="0" borderId="0" xfId="0" applyNumberFormat="1" applyFont="1" applyFill="1" applyBorder="1"/>
    <xf numFmtId="0" fontId="3" fillId="0" borderId="0" xfId="0" applyFont="1" applyFill="1" applyAlignment="1"/>
    <xf numFmtId="0" fontId="7" fillId="0" borderId="0" xfId="0" applyFont="1" applyFill="1" applyAlignment="1"/>
    <xf numFmtId="0" fontId="3" fillId="0" borderId="0" xfId="0" applyFont="1" applyFill="1"/>
    <xf numFmtId="0" fontId="3" fillId="0" borderId="10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0" xfId="0" applyFont="1" applyFill="1"/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8" fillId="0" borderId="0" xfId="0" applyNumberFormat="1" applyFont="1" applyFill="1" applyBorder="1"/>
    <xf numFmtId="0" fontId="3" fillId="0" borderId="0" xfId="1" applyFont="1"/>
    <xf numFmtId="0" fontId="14" fillId="0" borderId="0" xfId="3" applyFont="1"/>
    <xf numFmtId="0" fontId="6" fillId="0" borderId="0" xfId="3" applyFont="1" applyFill="1"/>
    <xf numFmtId="0" fontId="7" fillId="0" borderId="0" xfId="2" applyFont="1" applyAlignment="1">
      <alignment horizontal="left"/>
    </xf>
    <xf numFmtId="0" fontId="3" fillId="0" borderId="0" xfId="0" applyFont="1" applyAlignment="1"/>
    <xf numFmtId="0" fontId="8" fillId="0" borderId="0" xfId="0" applyFont="1" applyAlignment="1"/>
    <xf numFmtId="0" fontId="8" fillId="0" borderId="0" xfId="0" applyFont="1" applyFill="1" applyAlignment="1"/>
    <xf numFmtId="0" fontId="8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horizontal="left" wrapText="1" indent="1"/>
    </xf>
    <xf numFmtId="0" fontId="8" fillId="0" borderId="10" xfId="0" applyNumberFormat="1" applyFont="1" applyFill="1" applyBorder="1" applyAlignment="1">
      <alignment horizontal="right"/>
    </xf>
    <xf numFmtId="0" fontId="8" fillId="0" borderId="3" xfId="0" applyFont="1" applyBorder="1"/>
    <xf numFmtId="0" fontId="8" fillId="0" borderId="10" xfId="0" applyFont="1" applyBorder="1" applyAlignment="1">
      <alignment horizontal="right"/>
    </xf>
    <xf numFmtId="0" fontId="13" fillId="0" borderId="0" xfId="0" applyFont="1" applyFill="1"/>
    <xf numFmtId="0" fontId="7" fillId="0" borderId="0" xfId="0" applyFont="1" applyFill="1"/>
    <xf numFmtId="0" fontId="13" fillId="0" borderId="9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9" xfId="0" applyFont="1" applyFill="1" applyBorder="1" applyAlignment="1">
      <alignment horizontal="left" wrapText="1" indent="1"/>
    </xf>
    <xf numFmtId="0" fontId="7" fillId="0" borderId="9" xfId="0" applyFont="1" applyFill="1" applyBorder="1" applyAlignment="1">
      <alignment horizontal="left" indent="1"/>
    </xf>
    <xf numFmtId="0" fontId="7" fillId="0" borderId="9" xfId="0" applyFont="1" applyBorder="1"/>
    <xf numFmtId="0" fontId="7" fillId="0" borderId="0" xfId="0" applyFont="1"/>
    <xf numFmtId="0" fontId="4" fillId="0" borderId="0" xfId="0" applyFont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8" fillId="0" borderId="3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Border="1"/>
    <xf numFmtId="49" fontId="8" fillId="0" borderId="0" xfId="0" applyNumberFormat="1" applyFont="1" applyFill="1" applyBorder="1" applyAlignment="1">
      <alignment horizontal="left" wrapText="1"/>
    </xf>
    <xf numFmtId="0" fontId="7" fillId="0" borderId="9" xfId="0" applyFont="1" applyFill="1" applyBorder="1"/>
    <xf numFmtId="0" fontId="8" fillId="0" borderId="10" xfId="0" applyNumberFormat="1" applyFont="1" applyFill="1" applyBorder="1"/>
    <xf numFmtId="0" fontId="3" fillId="0" borderId="10" xfId="0" applyFont="1" applyFill="1" applyBorder="1"/>
    <xf numFmtId="0" fontId="8" fillId="0" borderId="10" xfId="0" applyFont="1" applyFill="1" applyBorder="1"/>
    <xf numFmtId="0" fontId="8" fillId="0" borderId="9" xfId="0" applyFont="1" applyFill="1" applyBorder="1"/>
    <xf numFmtId="0" fontId="19" fillId="0" borderId="0" xfId="3" applyFont="1" applyFill="1"/>
    <xf numFmtId="0" fontId="8" fillId="0" borderId="0" xfId="0" applyFont="1" applyFill="1" applyAlignment="1">
      <alignment horizontal="left" indent="4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8" fillId="0" borderId="10" xfId="0" applyFont="1" applyFill="1" applyBorder="1" applyAlignment="1">
      <alignment wrapText="1"/>
    </xf>
    <xf numFmtId="0" fontId="8" fillId="0" borderId="10" xfId="0" applyFont="1" applyFill="1" applyBorder="1" applyAlignment="1"/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7" xfId="0" applyFont="1" applyBorder="1"/>
    <xf numFmtId="0" fontId="7" fillId="0" borderId="15" xfId="0" applyFont="1" applyFill="1" applyBorder="1"/>
    <xf numFmtId="0" fontId="5" fillId="0" borderId="0" xfId="0" applyFont="1" applyBorder="1"/>
    <xf numFmtId="0" fontId="20" fillId="0" borderId="0" xfId="3" applyFont="1" applyFill="1"/>
    <xf numFmtId="0" fontId="13" fillId="0" borderId="9" xfId="0" applyFont="1" applyFill="1" applyBorder="1"/>
    <xf numFmtId="0" fontId="7" fillId="0" borderId="0" xfId="3" applyFont="1" applyFill="1"/>
    <xf numFmtId="0" fontId="3" fillId="0" borderId="0" xfId="0" applyFont="1"/>
    <xf numFmtId="0" fontId="8" fillId="0" borderId="0" xfId="0" applyFont="1" applyBorder="1"/>
    <xf numFmtId="0" fontId="19" fillId="0" borderId="0" xfId="3" applyFont="1"/>
    <xf numFmtId="0" fontId="3" fillId="0" borderId="10" xfId="0" applyFont="1" applyFill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3" fillId="0" borderId="1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indent="2"/>
    </xf>
    <xf numFmtId="0" fontId="8" fillId="0" borderId="0" xfId="0" applyFont="1" applyBorder="1" applyAlignment="1">
      <alignment horizontal="left" indent="1"/>
    </xf>
    <xf numFmtId="0" fontId="7" fillId="0" borderId="0" xfId="0" applyFont="1" applyBorder="1"/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Border="1" applyAlignment="1"/>
    <xf numFmtId="49" fontId="8" fillId="0" borderId="10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horizontal="right"/>
    </xf>
    <xf numFmtId="49" fontId="8" fillId="0" borderId="1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/>
    <xf numFmtId="0" fontId="13" fillId="0" borderId="0" xfId="0" applyFont="1" applyFill="1" applyBorder="1" applyAlignment="1"/>
    <xf numFmtId="0" fontId="7" fillId="0" borderId="9" xfId="0" applyFont="1" applyBorder="1" applyAlignment="1"/>
    <xf numFmtId="0" fontId="16" fillId="0" borderId="0" xfId="0" applyFont="1" applyFill="1" applyBorder="1"/>
    <xf numFmtId="0" fontId="16" fillId="0" borderId="0" xfId="0" applyFont="1" applyFill="1"/>
    <xf numFmtId="0" fontId="8" fillId="0" borderId="3" xfId="0" applyFont="1" applyFill="1" applyBorder="1" applyAlignment="1">
      <alignment horizontal="left" wrapText="1"/>
    </xf>
    <xf numFmtId="0" fontId="8" fillId="0" borderId="10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left" wrapText="1" indent="1"/>
    </xf>
    <xf numFmtId="0" fontId="8" fillId="0" borderId="3" xfId="0" applyFont="1" applyBorder="1" applyAlignment="1">
      <alignment horizontal="left" wrapText="1" indent="1"/>
    </xf>
    <xf numFmtId="0" fontId="8" fillId="0" borderId="3" xfId="0" applyFont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3" fillId="0" borderId="10" xfId="0" applyNumberFormat="1" applyFont="1" applyFill="1" applyBorder="1" applyAlignment="1">
      <alignment horizontal="right"/>
    </xf>
    <xf numFmtId="0" fontId="7" fillId="0" borderId="13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right" wrapText="1"/>
    </xf>
    <xf numFmtId="0" fontId="3" fillId="0" borderId="10" xfId="0" applyFont="1" applyBorder="1" applyAlignment="1"/>
    <xf numFmtId="0" fontId="3" fillId="0" borderId="9" xfId="0" applyFont="1" applyBorder="1" applyAlignment="1"/>
    <xf numFmtId="0" fontId="8" fillId="0" borderId="0" xfId="0" applyFont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2"/>
    </xf>
    <xf numFmtId="49" fontId="3" fillId="0" borderId="10" xfId="0" applyNumberFormat="1" applyFont="1" applyFill="1" applyBorder="1" applyAlignment="1">
      <alignment horizontal="right"/>
    </xf>
    <xf numFmtId="49" fontId="8" fillId="0" borderId="3" xfId="0" applyNumberFormat="1" applyFont="1" applyFill="1" applyBorder="1"/>
    <xf numFmtId="49" fontId="8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 indent="2"/>
    </xf>
    <xf numFmtId="0" fontId="8" fillId="0" borderId="1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wrapText="1"/>
    </xf>
    <xf numFmtId="0" fontId="5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 wrapText="1"/>
    </xf>
    <xf numFmtId="49" fontId="4" fillId="0" borderId="1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22" fillId="0" borderId="0" xfId="0" applyFont="1" applyAlignment="1"/>
    <xf numFmtId="0" fontId="21" fillId="0" borderId="0" xfId="0" applyFont="1"/>
    <xf numFmtId="0" fontId="5" fillId="0" borderId="0" xfId="3"/>
    <xf numFmtId="0" fontId="5" fillId="0" borderId="0" xfId="3" applyAlignment="1"/>
    <xf numFmtId="0" fontId="5" fillId="0" borderId="0" xfId="3" applyFill="1" applyAlignment="1"/>
    <xf numFmtId="0" fontId="5" fillId="0" borderId="0" xfId="3" applyFill="1"/>
    <xf numFmtId="0" fontId="5" fillId="0" borderId="0" xfId="3" applyFont="1"/>
    <xf numFmtId="0" fontId="5" fillId="0" borderId="0" xfId="3" applyBorder="1"/>
    <xf numFmtId="0" fontId="8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</cellXfs>
  <cellStyles count="5">
    <cellStyle name="Hiperłącze" xfId="3" builtinId="8" customBuiltin="1"/>
    <cellStyle name="Normalny" xfId="0" builtinId="0"/>
    <cellStyle name="Odwiedzone hiperłącze" xfId="4" builtinId="9" customBuiltin="1"/>
    <cellStyle name="tyt ang" xfId="2" xr:uid="{00000000-0005-0000-0000-000002000000}"/>
    <cellStyle name="Tytuł" xfId="1" builtinId="15" customBuiltin="1"/>
  </cellStyles>
  <dxfs count="0"/>
  <tableStyles count="0" defaultTableStyle="TableStyleMedium2" defaultPivotStyle="PivotStyleLight16"/>
  <colors>
    <mruColors>
      <color rgb="FFCC66FF"/>
      <color rgb="FF66FFFF"/>
      <color rgb="FFFF99FF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</xdr:row>
      <xdr:rowOff>57150</xdr:rowOff>
    </xdr:from>
    <xdr:to>
      <xdr:col>1</xdr:col>
      <xdr:colOff>8191500</xdr:colOff>
      <xdr:row>30</xdr:row>
      <xdr:rowOff>47625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0" y="762000"/>
          <a:ext cx="9096375" cy="395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-</a:t>
          </a:r>
        </a:p>
        <a:p>
          <a:r>
            <a:rPr lang="pl-PL" sz="2400">
              <a:solidFill>
                <a:srgbClr val="FF0000"/>
              </a:solidFill>
            </a:rPr>
            <a:t>Proszę nie nanosić tutaj</a:t>
          </a:r>
          <a:r>
            <a:rPr lang="pl-PL" sz="2400" baseline="0">
              <a:solidFill>
                <a:srgbClr val="FF0000"/>
              </a:solidFill>
            </a:rPr>
            <a:t> zmian, są tutaj same fomuły.</a:t>
          </a:r>
        </a:p>
        <a:p>
          <a:endParaRPr lang="pl-PL" sz="2400" baseline="0">
            <a:solidFill>
              <a:srgbClr val="FF0000"/>
            </a:solidFill>
          </a:endParaRPr>
        </a:p>
        <a:p>
          <a:r>
            <a:rPr lang="pl-PL" sz="2400" baseline="0">
              <a:solidFill>
                <a:srgbClr val="FF0000"/>
              </a:solidFill>
            </a:rPr>
            <a:t>Spis ten będzie się aktualizował po naniosionych zmianach w tytułach tablic w arkuszach od 1 do 35.</a:t>
          </a:r>
          <a:endParaRPr lang="pl-PL" sz="2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"/>
  <sheetViews>
    <sheetView showGridLines="0" zoomScaleNormal="100" zoomScaleSheetLayoutView="90" workbookViewId="0">
      <selection activeCell="A12" sqref="A12"/>
    </sheetView>
  </sheetViews>
  <sheetFormatPr defaultColWidth="9.140625" defaultRowHeight="12"/>
  <cols>
    <col min="1" max="1" width="20.42578125" style="3" bestFit="1" customWidth="1"/>
    <col min="2" max="2" width="126.85546875" style="3" bestFit="1" customWidth="1"/>
    <col min="3" max="16384" width="9.140625" style="3"/>
  </cols>
  <sheetData>
    <row r="1" spans="1:2" ht="15.75">
      <c r="A1" s="32" t="s">
        <v>138</v>
      </c>
      <c r="B1" s="11"/>
    </row>
    <row r="2" spans="1:2" ht="15.75">
      <c r="A2" s="33" t="s">
        <v>139</v>
      </c>
      <c r="B2" s="12"/>
    </row>
    <row r="3" spans="1:2" s="2" customFormat="1">
      <c r="A3" s="94" t="str">
        <f>LEFT(B3,10)</f>
        <v>Tablica 1.</v>
      </c>
      <c r="B3" s="94" t="str">
        <f>'1'!$A$1</f>
        <v>Tablica 1. UTW według formy organizacyjno-prawnej i województw</v>
      </c>
    </row>
    <row r="4" spans="1:2" s="53" customFormat="1">
      <c r="A4" s="95" t="str">
        <f>LEFT(B4,8)</f>
        <v>Table 1.</v>
      </c>
      <c r="B4" s="95" t="str">
        <f>'1'!$A$2</f>
        <v>Table 1. U3As by organisational and legal form and voivodships</v>
      </c>
    </row>
    <row r="5" spans="1:2" s="2" customFormat="1">
      <c r="A5" s="94" t="str">
        <f t="shared" ref="A5" si="0">LEFT(B5,10)</f>
        <v>Tablica 2.</v>
      </c>
      <c r="B5" s="94" t="str">
        <f>'2'!$A$1</f>
        <v xml:space="preserve">Tablica 2. Współpraca UTW z uczelniami </v>
      </c>
    </row>
    <row r="6" spans="1:2" s="53" customFormat="1">
      <c r="A6" s="95" t="str">
        <f t="shared" ref="A6" si="1">LEFT(B6,8)</f>
        <v>Table 2.</v>
      </c>
      <c r="B6" s="95" t="str">
        <f>'2'!$A$2</f>
        <v xml:space="preserve">Table 2. Cooperation between U3As and higher education institutions </v>
      </c>
    </row>
    <row r="7" spans="1:2" s="2" customFormat="1">
      <c r="A7" s="96" t="str">
        <f t="shared" ref="A7" si="2">LEFT(B7,10)</f>
        <v>Tablica 3.</v>
      </c>
      <c r="B7" s="96" t="str">
        <f>'3'!$A$1</f>
        <v>Tablica 3. Współpraca UTWa z podmiotami zewnętrznymi</v>
      </c>
    </row>
    <row r="8" spans="1:2" s="53" customFormat="1">
      <c r="A8" s="95" t="str">
        <f t="shared" ref="A8" si="3">LEFT(B8,8)</f>
        <v>Table 3.</v>
      </c>
      <c r="B8" s="95" t="str">
        <f>'3'!$A$2</f>
        <v>Table 3. Cooperation between U3Asa and external institutions</v>
      </c>
    </row>
    <row r="9" spans="1:2" s="2" customFormat="1">
      <c r="A9" s="96" t="str">
        <f t="shared" ref="A9" si="4">LEFT(B9,10)</f>
        <v>Tablica 4.</v>
      </c>
      <c r="B9" s="96" t="str">
        <f>'4'!$A$1</f>
        <v>Tablica 4. Kryteria wymagane od kandydatów na słuchaczy UTWa</v>
      </c>
    </row>
    <row r="10" spans="1:2" s="53" customFormat="1">
      <c r="A10" s="95" t="str">
        <f t="shared" ref="A10" si="5">LEFT(B10,8)</f>
        <v>Table 4.</v>
      </c>
      <c r="B10" s="95" t="str">
        <f>'4'!$A$2</f>
        <v>Table 4. Requirements for applicants to U3Asa</v>
      </c>
    </row>
    <row r="11" spans="1:2" s="2" customFormat="1">
      <c r="A11" s="96" t="str">
        <f t="shared" ref="A11" si="6">LEFT(B11,10)</f>
        <v>Tablica 5.</v>
      </c>
      <c r="B11" s="96" t="str">
        <f>'5'!$A$1</f>
        <v>Tablica 5. Formy komunikowania się UTWa ze słuchaczami</v>
      </c>
    </row>
    <row r="12" spans="1:2" s="53" customFormat="1">
      <c r="A12" s="95" t="str">
        <f t="shared" ref="A12" si="7">LEFT(B12,8)</f>
        <v>Table 5.</v>
      </c>
      <c r="B12" s="95" t="str">
        <f>'5'!$A$2</f>
        <v>Table 5. Forms of communication between U3Asa and participants</v>
      </c>
    </row>
    <row r="13" spans="1:2" s="2" customFormat="1" ht="12.75" customHeight="1">
      <c r="A13" s="96" t="str">
        <f t="shared" ref="A13" si="8">LEFT(B13,10)</f>
        <v>Tablica 6.</v>
      </c>
      <c r="B13" s="96" t="str">
        <f>'6'!$A$1</f>
        <v>Tablica 6. UTW, które dokonały rozpoznania potrzeb wśród słuchaczy oraz monitorowania jakości świadczonych usług według ich obszaru</v>
      </c>
    </row>
    <row r="14" spans="1:2" s="53" customFormat="1">
      <c r="A14" s="95" t="str">
        <f t="shared" ref="A14" si="9">LEFT(B14,8)</f>
        <v>Table 6.</v>
      </c>
      <c r="B14" s="95" t="str">
        <f>'6'!$A$2</f>
        <v>Table 6.U3As which assessed participants' educational needs and monitored the quality of services provided by their area</v>
      </c>
    </row>
    <row r="15" spans="1:2" s="2" customFormat="1">
      <c r="A15" s="94" t="str">
        <f t="shared" ref="A15" si="10">LEFT(B15,10)</f>
        <v>Tablica 7.</v>
      </c>
      <c r="B15" s="94" t="str">
        <f>'7'!$A$1</f>
        <v>Tablica 7. Organy władzy UTW</v>
      </c>
    </row>
    <row r="16" spans="1:2" s="53" customFormat="1">
      <c r="A16" s="95" t="str">
        <f t="shared" ref="A16" si="11">LEFT(B16,8)</f>
        <v>Table 7.</v>
      </c>
      <c r="B16" s="95" t="str">
        <f>'7'!$A$2</f>
        <v>Table 7. U3A governing bodies</v>
      </c>
    </row>
    <row r="17" spans="1:2" s="2" customFormat="1">
      <c r="A17" s="94" t="str">
        <f t="shared" ref="A17" si="12">LEFT(B17,10)</f>
        <v>Tablica 8.</v>
      </c>
      <c r="B17" s="94" t="str">
        <f>'8'!$A$1</f>
        <v>Tablica 8. Zasady funkcjonowania UTW</v>
      </c>
    </row>
    <row r="18" spans="1:2" s="53" customFormat="1">
      <c r="A18" s="95" t="str">
        <f t="shared" ref="A18" si="13">LEFT(B18,8)</f>
        <v>Table 8.</v>
      </c>
      <c r="B18" s="95" t="str">
        <f>'8'!$A$2</f>
        <v>Table 8. Rules of operation of U3As</v>
      </c>
    </row>
    <row r="19" spans="1:2" s="2" customFormat="1">
      <c r="A19" s="94" t="str">
        <f t="shared" ref="A19" si="14">LEFT(B19,10)</f>
        <v>Tablica 9.</v>
      </c>
      <c r="B19" s="94" t="str">
        <f>'9'!$A$1</f>
        <v>Tablica 9. Źródła, z jakich korzystał UTW, projektując program zajęć</v>
      </c>
    </row>
    <row r="20" spans="1:2" s="53" customFormat="1">
      <c r="A20" s="95" t="str">
        <f t="shared" ref="A20" si="15">LEFT(B20,8)</f>
        <v>Table 9.</v>
      </c>
      <c r="B20" s="95" t="str">
        <f>'9'!$A$2</f>
        <v>Table 9. Sources used by U3As to design their activity programme</v>
      </c>
    </row>
    <row r="21" spans="1:2" s="2" customFormat="1">
      <c r="A21" s="94" t="str">
        <f>LEFT(B21,11)</f>
        <v>Tablica 10.</v>
      </c>
      <c r="B21" s="94" t="str">
        <f>'10'!$A$1</f>
        <v xml:space="preserve">Tablica 10. Prowadzący wykłady lub zajęcia praktyczne w UTW </v>
      </c>
    </row>
    <row r="22" spans="1:2" s="53" customFormat="1" ht="11.25" customHeight="1">
      <c r="A22" s="95" t="str">
        <f>LEFT(B22,9)</f>
        <v>Table 10.</v>
      </c>
      <c r="B22" s="95" t="str">
        <f>'10'!$A$2</f>
        <v>Table 10. Persons conducting lectures or practical classes at U3As</v>
      </c>
    </row>
    <row r="23" spans="1:2" s="2" customFormat="1">
      <c r="A23" s="94" t="str">
        <f t="shared" ref="A23" si="16">LEFT(B23,11)</f>
        <v>Tablica 11.</v>
      </c>
      <c r="B23" s="94" t="str">
        <f>'11'!$A$1</f>
        <v>Tablica 11. Osoby wykonujące prace organizacyjne, administracyjne, księgowe, techniczne i inne w UTW</v>
      </c>
    </row>
    <row r="24" spans="1:2" s="53" customFormat="1">
      <c r="A24" s="55" t="str">
        <f t="shared" ref="A24" si="17">LEFT(B24,9)</f>
        <v>Table 11.</v>
      </c>
      <c r="B24" s="55" t="str">
        <f>'11'!$A$2</f>
        <v>Table 11. Persons performing organisational, administrative, accounting, technical and other work at U3As</v>
      </c>
    </row>
    <row r="25" spans="1:2" s="2" customFormat="1">
      <c r="A25" s="94" t="e">
        <f t="shared" ref="A25" si="18">LEFT(B25,11)</f>
        <v>#REF!</v>
      </c>
      <c r="B25" s="94" t="e">
        <f>#REF!</f>
        <v>#REF!</v>
      </c>
    </row>
    <row r="26" spans="1:2" s="53" customFormat="1">
      <c r="A26" s="95" t="e">
        <f t="shared" ref="A26" si="19">LEFT(B26,9)</f>
        <v>#REF!</v>
      </c>
      <c r="B26" s="95" t="e">
        <f>#REF!</f>
        <v>#REF!</v>
      </c>
    </row>
    <row r="27" spans="1:2" s="2" customFormat="1">
      <c r="A27" s="94" t="str">
        <f t="shared" ref="A27" si="20">LEFT(B27,11)</f>
        <v>Tablica 12.</v>
      </c>
      <c r="B27" s="94" t="str">
        <f>'12'!$A$1</f>
        <v xml:space="preserve">Tablica 12. Słuchacze UTW </v>
      </c>
    </row>
    <row r="28" spans="1:2" s="53" customFormat="1">
      <c r="A28" s="95" t="str">
        <f t="shared" ref="A28" si="21">LEFT(B28,9)</f>
        <v>Table 12.</v>
      </c>
      <c r="B28" s="95" t="str">
        <f>'12'!$A$2</f>
        <v>Table 12. U3A participants</v>
      </c>
    </row>
    <row r="29" spans="1:2" s="2" customFormat="1">
      <c r="A29" s="94" t="str">
        <f t="shared" ref="A29" si="22">LEFT(B29,11)</f>
        <v>Tablica 13.</v>
      </c>
      <c r="B29" s="94" t="str">
        <f>'13'!$A$1</f>
        <v>Tablica 13. Słuchacze UTW według grup wieku i miejsca zamieszkania</v>
      </c>
    </row>
    <row r="30" spans="1:2" s="53" customFormat="1">
      <c r="A30" s="95" t="str">
        <f t="shared" ref="A30" si="23">LEFT(B30,9)</f>
        <v>Table 13.</v>
      </c>
      <c r="B30" s="95" t="str">
        <f>'13'!$A$2</f>
        <v>Table 13.  U3A participants by age groups and locality</v>
      </c>
    </row>
    <row r="31" spans="1:2" s="2" customFormat="1">
      <c r="A31" s="94" t="str">
        <f t="shared" ref="A31" si="24">LEFT(B31,11)</f>
        <v>Tablica 14.</v>
      </c>
      <c r="B31" s="94" t="str">
        <f>'14'!$A$1</f>
        <v xml:space="preserve">Tablica 14. Słuchacze UTW według poziomu wykształcenia i statusu zawodowego </v>
      </c>
    </row>
    <row r="32" spans="1:2" s="53" customFormat="1">
      <c r="A32" s="55" t="str">
        <f t="shared" ref="A32" si="25">LEFT(B32,9)</f>
        <v>Table 14.</v>
      </c>
      <c r="B32" s="55" t="str">
        <f>'14'!$A$2</f>
        <v>Table 14. U3A participants by educational attainment and employment status</v>
      </c>
    </row>
    <row r="33" spans="1:2" s="2" customFormat="1">
      <c r="A33" s="94" t="str">
        <f t="shared" ref="A33" si="26">LEFT(B33,11)</f>
        <v>Tablica 15.</v>
      </c>
      <c r="B33" s="94" t="str">
        <f>'15'!$A$1</f>
        <v>Tablica 15. UTW według wykorzystywanych technik nauczania</v>
      </c>
    </row>
    <row r="34" spans="1:2" s="53" customFormat="1">
      <c r="A34" s="95" t="str">
        <f t="shared" ref="A34" si="27">LEFT(B34,9)</f>
        <v>Table 15.</v>
      </c>
      <c r="B34" s="95" t="str">
        <f>'15'!$A$2</f>
        <v>Table 15. U3As by teaching methods used</v>
      </c>
    </row>
    <row r="35" spans="1:2" s="2" customFormat="1">
      <c r="A35" s="94" t="str">
        <f t="shared" ref="A35" si="28">LEFT(B35,11)</f>
        <v>Tablica 16.</v>
      </c>
      <c r="B35" s="94" t="str">
        <f>'16'!$A$1</f>
        <v>Tablica 16. UTW, które prowadziły wykłady i zajęcia praktyczne</v>
      </c>
    </row>
    <row r="36" spans="1:2" s="53" customFormat="1">
      <c r="A36" s="95" t="str">
        <f t="shared" ref="A36" si="29">LEFT(B36,9)</f>
        <v>Table 16.</v>
      </c>
      <c r="B36" s="95" t="str">
        <f>'16'!$A$2</f>
        <v>Table 16. U3As that organised lectures and practical classes</v>
      </c>
    </row>
    <row r="37" spans="1:2" s="2" customFormat="1">
      <c r="A37" s="94" t="str">
        <f t="shared" ref="A37" si="30">LEFT(B37,11)</f>
        <v>Tablica 17.</v>
      </c>
      <c r="B37" s="94" t="str">
        <f>'17'!$A$1</f>
        <v xml:space="preserve">Tablica 17. Wykłady i seminaria według obszarów tematycznych </v>
      </c>
    </row>
    <row r="38" spans="1:2" s="53" customFormat="1">
      <c r="A38" s="95" t="str">
        <f t="shared" ref="A38" si="31">LEFT(B38,9)</f>
        <v>Table 17.</v>
      </c>
      <c r="B38" s="95" t="str">
        <f>'17'!$A$2</f>
        <v xml:space="preserve">Table 17. Lectures and seminars by thematic areas </v>
      </c>
    </row>
    <row r="39" spans="1:2" s="2" customFormat="1">
      <c r="A39" s="94" t="str">
        <f t="shared" ref="A39" si="32">LEFT(B39,11)</f>
        <v>Tablica 18.</v>
      </c>
      <c r="B39" s="94" t="str">
        <f>'18'!$A$1</f>
        <v>Tablica 18. Zajęcia praktyczne oraz uczestnicy według form organizacyjno-prawnych UTW</v>
      </c>
    </row>
    <row r="40" spans="1:2" s="53" customFormat="1">
      <c r="A40" s="95" t="str">
        <f t="shared" ref="A40" si="33">LEFT(B40,9)</f>
        <v>Table 18.</v>
      </c>
      <c r="B40" s="95" t="str">
        <f>'18'!$A$2</f>
        <v>Table 18. Practical classes and participants by U3As' organisational and legal form</v>
      </c>
    </row>
    <row r="41" spans="1:2" s="2" customFormat="1">
      <c r="A41" s="94" t="str">
        <f t="shared" ref="A41" si="34">LEFT(B41,11)</f>
        <v>Tablica 19.</v>
      </c>
      <c r="B41" s="94" t="str">
        <f>'19'!$A$1</f>
        <v>Tablica 19. Zajęcia praktyczne oraz uczestnicy według według województw</v>
      </c>
    </row>
    <row r="42" spans="1:2" s="53" customFormat="1">
      <c r="A42" s="95" t="str">
        <f t="shared" ref="A42" si="35">LEFT(B42,9)</f>
        <v>Table 19.</v>
      </c>
      <c r="B42" s="95" t="str">
        <f>'19'!$A$2</f>
        <v>Table 19. Practical classes and participants by U3A by voivodships</v>
      </c>
    </row>
    <row r="43" spans="1:2" s="2" customFormat="1">
      <c r="A43" s="94" t="str">
        <f t="shared" ref="A43" si="36">LEFT(B43,11)</f>
        <v>Tablica 20.</v>
      </c>
      <c r="B43" s="94" t="str">
        <f>'20'!$A$1</f>
        <v>Tablica 20. Imprezy kulturalno-artystyczne zorganizowane przez UTW</v>
      </c>
    </row>
    <row r="44" spans="1:2" s="53" customFormat="1">
      <c r="A44" s="95" t="str">
        <f t="shared" ref="A44" si="37">LEFT(B44,9)</f>
        <v>Table 20.</v>
      </c>
      <c r="B44" s="95" t="str">
        <f>'20'!$A$2</f>
        <v>Table 20. Cultural and artistic events organised by U3As</v>
      </c>
    </row>
    <row r="45" spans="1:2" s="2" customFormat="1">
      <c r="A45" s="94" t="str">
        <f t="shared" ref="A45" si="38">LEFT(B45,11)</f>
        <v>Tablica 21.</v>
      </c>
      <c r="B45" s="94" t="str">
        <f>'21'!$A$1</f>
        <v>Tablica 21. UTW podejmujące działania społeczne na rzecz potrzebujących i odbiorcy tych działań</v>
      </c>
    </row>
    <row r="46" spans="1:2" s="53" customFormat="1">
      <c r="A46" s="95" t="str">
        <f t="shared" ref="A46" si="39">LEFT(B46,9)</f>
        <v>Table 21.</v>
      </c>
      <c r="B46" s="95" t="str">
        <f>'21'!$A$2</f>
        <v>Table 21. U3As undertaking social actions for the needy and their beneficiaries</v>
      </c>
    </row>
    <row r="47" spans="1:2" s="2" customFormat="1">
      <c r="A47" s="94" t="str">
        <f t="shared" ref="A47" si="40">LEFT(B47,11)</f>
        <v>Tablica 22.</v>
      </c>
      <c r="B47" s="94" t="str">
        <f>'22'!$A$1</f>
        <v xml:space="preserve">Tablica 22. UTW, które prowadziły inne aktywności </v>
      </c>
    </row>
    <row r="48" spans="1:2" s="53" customFormat="1">
      <c r="A48" s="95" t="str">
        <f t="shared" ref="A48" si="41">LEFT(B48,9)</f>
        <v>Table 22.</v>
      </c>
      <c r="B48" s="95" t="str">
        <f>'22'!$A$2</f>
        <v>Table 22. U3As that organised other activities</v>
      </c>
    </row>
    <row r="49" spans="1:2" s="2" customFormat="1">
      <c r="A49" s="94" t="str">
        <f t="shared" ref="A49" si="42">LEFT(B49,11)</f>
        <v>Tablica 23.</v>
      </c>
      <c r="B49" s="94" t="str">
        <f>'23'!$A$1</f>
        <v>Tablica 23. UTW, które wzięły udział w wydarzeniach organizowanych przez inne UTW</v>
      </c>
    </row>
    <row r="50" spans="1:2" s="53" customFormat="1">
      <c r="A50" s="95" t="str">
        <f t="shared" ref="A50" si="43">LEFT(B50,9)</f>
        <v>Table 23.</v>
      </c>
      <c r="B50" s="95" t="str">
        <f>'23'!$A$2</f>
        <v>Table 23. U3As that participated in events organised by other U3As</v>
      </c>
    </row>
    <row r="51" spans="1:2" s="2" customFormat="1">
      <c r="A51" s="94" t="str">
        <f t="shared" ref="A51" si="44">LEFT(B51,11)</f>
        <v>Tablica 24.</v>
      </c>
      <c r="B51" s="94" t="str">
        <f>'24'!$A$1</f>
        <v>Tablica 24. UTW, które wykorzystywały nowoczesne technologie wedłg ich form</v>
      </c>
    </row>
    <row r="52" spans="1:2" s="53" customFormat="1">
      <c r="A52" s="55" t="str">
        <f t="shared" ref="A52" si="45">LEFT(B52,9)</f>
        <v>Table 24.</v>
      </c>
      <c r="B52" s="55" t="str">
        <f>'24'!$A$2</f>
        <v xml:space="preserve">Table 24. U3As that used modern technologies by their forms </v>
      </c>
    </row>
    <row r="53" spans="1:2" s="2" customFormat="1">
      <c r="A53" s="94" t="str">
        <f t="shared" ref="A53" si="46">LEFT(B53,11)</f>
        <v>Tablica 25.</v>
      </c>
      <c r="B53" s="94" t="str">
        <f>'25'!$A$1</f>
        <v>Tablica 25. Baza lokalowa UTW</v>
      </c>
    </row>
    <row r="54" spans="1:2" s="53" customFormat="1">
      <c r="A54" s="95" t="str">
        <f t="shared" ref="A54" si="47">LEFT(B54,9)</f>
        <v>Table 25.</v>
      </c>
      <c r="B54" s="95" t="str">
        <f>'25'!$A$2</f>
        <v>Table 25. U3As' premises</v>
      </c>
    </row>
    <row r="55" spans="1:2" s="2" customFormat="1">
      <c r="A55" s="94" t="str">
        <f t="shared" ref="A55" si="48">LEFT(B55,11)</f>
        <v>Tablica 26.</v>
      </c>
      <c r="B55" s="94" t="str">
        <f>'26'!$A$1</f>
        <v>Tablica 26. Źródła finansowania UTW w 2024 r.</v>
      </c>
    </row>
    <row r="56" spans="1:2" s="53" customFormat="1">
      <c r="A56" s="95" t="str">
        <f t="shared" ref="A56" si="49">LEFT(B56,9)</f>
        <v>Table 26.</v>
      </c>
      <c r="B56" s="95" t="str">
        <f>'26'!$A$2</f>
        <v>Table 26. Sources of U3A funding in 2024</v>
      </c>
    </row>
    <row r="57" spans="1:2" s="2" customFormat="1">
      <c r="A57" s="94" t="e">
        <f t="shared" ref="A57" si="50">LEFT(B57,11)</f>
        <v>#REF!</v>
      </c>
      <c r="B57" s="94" t="e">
        <f>#REF!</f>
        <v>#REF!</v>
      </c>
    </row>
    <row r="58" spans="1:2" s="53" customFormat="1">
      <c r="A58" s="95" t="e">
        <f t="shared" ref="A58" si="51">LEFT(B58,9)</f>
        <v>#REF!</v>
      </c>
      <c r="B58" s="95" t="e">
        <f>#REF!</f>
        <v>#REF!</v>
      </c>
    </row>
    <row r="59" spans="1:2" s="2" customFormat="1">
      <c r="A59" s="94" t="str">
        <f t="shared" ref="A59" si="52">LEFT(B59,11)</f>
        <v>Tablica 27.</v>
      </c>
      <c r="B59" s="94" t="str">
        <f>'27'!$A$1</f>
        <v>Tablica 27. Rodzaje opłat pobieranych od słuchaczy UTW</v>
      </c>
    </row>
    <row r="60" spans="1:2" s="53" customFormat="1">
      <c r="A60" s="95" t="str">
        <f t="shared" ref="A60" si="53">LEFT(B60,9)</f>
        <v>Table 27.</v>
      </c>
      <c r="B60" s="95" t="str">
        <f>'27'!$A$2</f>
        <v>Table 27. Fee types for U3A participants</v>
      </c>
    </row>
    <row r="61" spans="1:2" s="2" customFormat="1">
      <c r="A61" s="94" t="str">
        <f t="shared" ref="A61" si="54">LEFT(B61,11)</f>
        <v>Tablica 28.</v>
      </c>
      <c r="B61" s="94" t="str">
        <f>'28'!$A$1</f>
        <v>Tablica 28. Średnia wysokość opłat pobieranych od słuchaczy przez UTW</v>
      </c>
    </row>
    <row r="62" spans="1:2" s="53" customFormat="1">
      <c r="A62" s="95" t="str">
        <f t="shared" ref="A62" si="55">LEFT(B62,9)</f>
        <v>Table 28.</v>
      </c>
      <c r="B62" s="95" t="str">
        <f>'28'!$A$2</f>
        <v>Table 28. Average fees collected from participants by U3As</v>
      </c>
    </row>
    <row r="63" spans="1:2" s="2" customFormat="1">
      <c r="A63" s="94" t="str">
        <f t="shared" ref="A63" si="56">LEFT(B63,11)</f>
        <v>Tablica 29.</v>
      </c>
      <c r="B63" s="94" t="str">
        <f>'29'!$A$1</f>
        <v>Tablica 29. UTW według czynnikówa utrudniających prowadzenie działalności</v>
      </c>
    </row>
    <row r="64" spans="1:2" s="53" customFormat="1">
      <c r="A64" s="95" t="str">
        <f t="shared" ref="A64" si="57">LEFT(B64,9)</f>
        <v>Table 29.</v>
      </c>
      <c r="B64" s="95" t="str">
        <f>'29'!$A$2</f>
        <v xml:space="preserve">Table 29. U3A by factors impeding operationsa </v>
      </c>
    </row>
    <row r="65" spans="1:2" s="2" customFormat="1">
      <c r="A65" s="94" t="str">
        <f t="shared" ref="A65" si="58">LEFT(B65,11)</f>
        <v>Tablica 30.</v>
      </c>
      <c r="B65" s="94" t="str">
        <f>'30'!$A$1</f>
        <v>Tablica 30. UTW według głównego czynnikaa utrudniającego prowadzenie działalności</v>
      </c>
    </row>
    <row r="66" spans="1:2" s="53" customFormat="1">
      <c r="A66" s="95" t="str">
        <f t="shared" ref="A66" si="59">LEFT(B66,9)</f>
        <v>Table 30.</v>
      </c>
      <c r="B66" s="95" t="str">
        <f>'30'!$A$2</f>
        <v>Table 30. U3As by main factora impeding their operations</v>
      </c>
    </row>
    <row r="67" spans="1:2" s="2" customFormat="1">
      <c r="A67" s="94" t="str">
        <f t="shared" ref="A67" si="60">LEFT(B67,11)</f>
        <v>Tablica 31.</v>
      </c>
      <c r="B67" s="94" t="str">
        <f>'31'!$A$1</f>
        <v xml:space="preserve">Tablica 31. Instytucje zewnętrzne, do których UTW zwróciły się o pomoc </v>
      </c>
    </row>
    <row r="68" spans="1:2" s="53" customFormat="1">
      <c r="A68" s="95" t="str">
        <f t="shared" ref="A68" si="61">LEFT(B68,9)</f>
        <v>Table 31.</v>
      </c>
      <c r="B68" s="95" t="str">
        <f>'31'!$A$2</f>
        <v>Table 31. External institutions approached for assistance by U3As</v>
      </c>
    </row>
    <row r="69" spans="1:2" s="2" customFormat="1">
      <c r="A69" s="94" t="str">
        <f t="shared" ref="A69" si="62">LEFT(B69,11)</f>
        <v>Tablica 32.</v>
      </c>
      <c r="B69" s="94" t="str">
        <f>'32'!$A$1</f>
        <v>Tablica 32. UTW według form pomocya otrzymanej od instytucji zewnętrznych</v>
      </c>
    </row>
    <row r="70" spans="1:2" s="53" customFormat="1">
      <c r="A70" s="95" t="str">
        <f t="shared" ref="A70" si="63">LEFT(B70,9)</f>
        <v>Table 32.</v>
      </c>
      <c r="B70" s="95" t="str">
        <f>'32'!$A$2</f>
        <v>Table 32. U3As by types of assistancea obtained from external institutions</v>
      </c>
    </row>
    <row r="71" spans="1:2" s="2" customFormat="1">
      <c r="A71" s="94" t="str">
        <f t="shared" ref="A71" si="64">LEFT(B71,11)</f>
        <v>Tablica 33.</v>
      </c>
      <c r="B71" s="94" t="str">
        <f>'33'!$A$1</f>
        <v>Tablica 33. UTW według zmiana wprowadzonych w roku akademickim 2024/25 w stosunku do poprzedniego roku akademickiego</v>
      </c>
    </row>
    <row r="72" spans="1:2" s="53" customFormat="1">
      <c r="A72" s="95" t="str">
        <f t="shared" ref="A72" si="65">LEFT(B72,9)</f>
        <v>Table 33.</v>
      </c>
      <c r="B72" s="95" t="str">
        <f>'33'!$A$2</f>
        <v>Table 33. U3As by changesa introduced in the 2024/25 academic year in relation to the previous academic year</v>
      </c>
    </row>
  </sheetData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workbookViewId="0"/>
  </sheetViews>
  <sheetFormatPr defaultColWidth="9.140625" defaultRowHeight="12"/>
  <cols>
    <col min="1" max="1" width="49.28515625" style="26" customWidth="1"/>
    <col min="2" max="5" width="14.7109375" style="26" customWidth="1"/>
    <col min="6" max="6" width="12.5703125" style="26" customWidth="1"/>
    <col min="7" max="7" width="50.28515625" style="53" customWidth="1"/>
    <col min="8" max="8" width="9.140625" style="26"/>
    <col min="9" max="9" width="9.140625" style="26" customWidth="1"/>
    <col min="10" max="16384" width="9.140625" style="26"/>
  </cols>
  <sheetData>
    <row r="1" spans="1:8">
      <c r="A1" s="11" t="s">
        <v>208</v>
      </c>
      <c r="B1" s="11"/>
      <c r="C1" s="11"/>
      <c r="D1" s="11"/>
      <c r="E1" s="13"/>
      <c r="F1" s="13"/>
      <c r="G1" s="97"/>
      <c r="H1" s="186" t="s">
        <v>21</v>
      </c>
    </row>
    <row r="2" spans="1:8">
      <c r="A2" s="73" t="s">
        <v>431</v>
      </c>
    </row>
    <row r="3" spans="1:8" ht="24" customHeight="1">
      <c r="A3" s="222" t="s">
        <v>0</v>
      </c>
      <c r="B3" s="198" t="s">
        <v>387</v>
      </c>
      <c r="C3" s="217"/>
      <c r="D3" s="217"/>
      <c r="E3" s="217"/>
      <c r="F3" s="218"/>
      <c r="G3" s="208" t="s">
        <v>20</v>
      </c>
    </row>
    <row r="4" spans="1:8" ht="36">
      <c r="A4" s="223"/>
      <c r="B4" s="164" t="s">
        <v>205</v>
      </c>
      <c r="C4" s="164" t="s">
        <v>206</v>
      </c>
      <c r="D4" s="164" t="s">
        <v>432</v>
      </c>
      <c r="E4" s="164" t="s">
        <v>433</v>
      </c>
      <c r="F4" s="166" t="s">
        <v>207</v>
      </c>
      <c r="G4" s="209"/>
    </row>
    <row r="5" spans="1:8" ht="24" customHeight="1">
      <c r="A5" s="214" t="s">
        <v>155</v>
      </c>
      <c r="B5" s="214"/>
      <c r="C5" s="214"/>
      <c r="D5" s="214"/>
      <c r="E5" s="214"/>
      <c r="F5" s="214"/>
      <c r="G5" s="214"/>
    </row>
    <row r="6" spans="1:8">
      <c r="A6" s="85" t="s">
        <v>15</v>
      </c>
      <c r="B6" s="79">
        <v>466</v>
      </c>
      <c r="C6" s="79">
        <v>419</v>
      </c>
      <c r="D6" s="79">
        <v>490</v>
      </c>
      <c r="E6" s="79">
        <v>370</v>
      </c>
      <c r="F6" s="79">
        <v>246</v>
      </c>
      <c r="G6" s="89" t="s">
        <v>52</v>
      </c>
    </row>
    <row r="7" spans="1:8">
      <c r="A7" s="62" t="s">
        <v>76</v>
      </c>
      <c r="B7" s="80">
        <v>309</v>
      </c>
      <c r="C7" s="80">
        <v>142</v>
      </c>
      <c r="D7" s="80">
        <v>207</v>
      </c>
      <c r="E7" s="80">
        <v>152</v>
      </c>
      <c r="F7" s="80">
        <v>129</v>
      </c>
      <c r="G7" s="55" t="s">
        <v>85</v>
      </c>
    </row>
    <row r="8" spans="1:8">
      <c r="A8" s="62" t="s">
        <v>44</v>
      </c>
      <c r="B8" s="18">
        <v>6</v>
      </c>
      <c r="C8" s="18">
        <v>3</v>
      </c>
      <c r="D8" s="18">
        <v>3</v>
      </c>
      <c r="E8" s="80">
        <v>2</v>
      </c>
      <c r="F8" s="80">
        <v>1</v>
      </c>
      <c r="G8" s="55" t="s">
        <v>78</v>
      </c>
    </row>
    <row r="9" spans="1:8">
      <c r="A9" s="26" t="s">
        <v>69</v>
      </c>
      <c r="B9" s="80"/>
      <c r="C9" s="80"/>
      <c r="D9" s="80"/>
      <c r="E9" s="80"/>
      <c r="F9" s="80"/>
      <c r="G9" s="53" t="s">
        <v>74</v>
      </c>
    </row>
    <row r="10" spans="1:8">
      <c r="A10" s="48" t="s">
        <v>93</v>
      </c>
      <c r="B10" s="18">
        <v>56</v>
      </c>
      <c r="C10" s="18">
        <v>71</v>
      </c>
      <c r="D10" s="18">
        <v>72</v>
      </c>
      <c r="E10" s="80">
        <v>62</v>
      </c>
      <c r="F10" s="80">
        <v>35</v>
      </c>
      <c r="G10" s="69" t="s">
        <v>94</v>
      </c>
    </row>
    <row r="11" spans="1:8">
      <c r="A11" s="68" t="s">
        <v>97</v>
      </c>
      <c r="B11" s="18">
        <v>5</v>
      </c>
      <c r="C11" s="18">
        <v>46</v>
      </c>
      <c r="D11" s="18">
        <v>43</v>
      </c>
      <c r="E11" s="80">
        <v>26</v>
      </c>
      <c r="F11" s="80">
        <v>24</v>
      </c>
      <c r="G11" s="70" t="s">
        <v>113</v>
      </c>
    </row>
    <row r="12" spans="1:8" ht="24">
      <c r="A12" s="48" t="s">
        <v>644</v>
      </c>
      <c r="B12" s="18">
        <v>43</v>
      </c>
      <c r="C12" s="18">
        <v>51</v>
      </c>
      <c r="D12" s="18">
        <v>54</v>
      </c>
      <c r="E12" s="80">
        <v>42</v>
      </c>
      <c r="F12" s="80">
        <v>23</v>
      </c>
      <c r="G12" s="56" t="s">
        <v>645</v>
      </c>
    </row>
    <row r="13" spans="1:8">
      <c r="A13" s="48" t="s">
        <v>70</v>
      </c>
      <c r="B13" s="18">
        <v>5</v>
      </c>
      <c r="C13" s="18">
        <v>4</v>
      </c>
      <c r="D13" s="18">
        <v>5</v>
      </c>
      <c r="E13" s="80">
        <v>1</v>
      </c>
      <c r="F13" s="65">
        <v>3</v>
      </c>
      <c r="G13" s="69" t="s">
        <v>114</v>
      </c>
    </row>
    <row r="14" spans="1:8">
      <c r="A14" s="48" t="s">
        <v>95</v>
      </c>
      <c r="B14" s="18">
        <v>39</v>
      </c>
      <c r="C14" s="18">
        <v>122</v>
      </c>
      <c r="D14" s="18">
        <v>125</v>
      </c>
      <c r="E14" s="80">
        <v>91</v>
      </c>
      <c r="F14" s="65">
        <v>46</v>
      </c>
      <c r="G14" s="57" t="s">
        <v>406</v>
      </c>
    </row>
    <row r="15" spans="1:8">
      <c r="A15" s="48" t="s">
        <v>71</v>
      </c>
      <c r="B15" s="18">
        <v>3</v>
      </c>
      <c r="C15" s="18">
        <v>14</v>
      </c>
      <c r="D15" s="18">
        <v>10</v>
      </c>
      <c r="E15" s="18">
        <v>7</v>
      </c>
      <c r="F15" s="65">
        <v>3</v>
      </c>
      <c r="G15" s="57" t="s">
        <v>81</v>
      </c>
    </row>
    <row r="16" spans="1:8">
      <c r="A16" s="48" t="s">
        <v>72</v>
      </c>
      <c r="B16" s="18" t="s">
        <v>22</v>
      </c>
      <c r="C16" s="18">
        <v>2</v>
      </c>
      <c r="D16" s="18">
        <v>3</v>
      </c>
      <c r="E16" s="18">
        <v>1</v>
      </c>
      <c r="F16" s="65">
        <v>1</v>
      </c>
      <c r="G16" s="57" t="s">
        <v>82</v>
      </c>
    </row>
    <row r="17" spans="1:7" ht="12" customHeight="1">
      <c r="A17" s="48" t="s">
        <v>98</v>
      </c>
      <c r="B17" s="18">
        <v>4</v>
      </c>
      <c r="C17" s="18">
        <v>8</v>
      </c>
      <c r="D17" s="18">
        <v>8</v>
      </c>
      <c r="E17" s="80">
        <v>8</v>
      </c>
      <c r="F17" s="80">
        <v>4</v>
      </c>
      <c r="G17" s="57" t="s">
        <v>407</v>
      </c>
    </row>
    <row r="18" spans="1:7" ht="12" customHeight="1">
      <c r="A18" s="48" t="s">
        <v>96</v>
      </c>
      <c r="B18" s="18">
        <v>1</v>
      </c>
      <c r="C18" s="18">
        <v>1</v>
      </c>
      <c r="D18" s="18">
        <v>2</v>
      </c>
      <c r="E18" s="80">
        <v>3</v>
      </c>
      <c r="F18" s="20" t="s">
        <v>22</v>
      </c>
      <c r="G18" s="57" t="s">
        <v>408</v>
      </c>
    </row>
    <row r="19" spans="1:7">
      <c r="A19" s="76" t="s">
        <v>73</v>
      </c>
      <c r="B19" s="18" t="s">
        <v>22</v>
      </c>
      <c r="C19" s="18">
        <v>1</v>
      </c>
      <c r="D19" s="18">
        <v>1</v>
      </c>
      <c r="E19" s="80">
        <v>1</v>
      </c>
      <c r="F19" s="47">
        <v>1</v>
      </c>
      <c r="G19" s="77" t="s">
        <v>415</v>
      </c>
    </row>
    <row r="20" spans="1:7" ht="24" customHeight="1">
      <c r="A20" s="216" t="s">
        <v>156</v>
      </c>
      <c r="B20" s="216"/>
      <c r="C20" s="216"/>
      <c r="D20" s="216"/>
      <c r="E20" s="216"/>
      <c r="F20" s="216"/>
      <c r="G20" s="216"/>
    </row>
    <row r="21" spans="1:7">
      <c r="A21" s="65" t="s">
        <v>1</v>
      </c>
      <c r="B21" s="18">
        <v>35</v>
      </c>
      <c r="C21" s="18">
        <v>33</v>
      </c>
      <c r="D21" s="18">
        <v>45</v>
      </c>
      <c r="E21" s="80">
        <v>33</v>
      </c>
      <c r="F21" s="80">
        <v>25</v>
      </c>
      <c r="G21" s="58" t="s">
        <v>1</v>
      </c>
    </row>
    <row r="22" spans="1:7">
      <c r="A22" s="65" t="s">
        <v>2</v>
      </c>
      <c r="B22" s="18">
        <v>53</v>
      </c>
      <c r="C22" s="18">
        <v>27</v>
      </c>
      <c r="D22" s="18">
        <v>34</v>
      </c>
      <c r="E22" s="80">
        <v>40</v>
      </c>
      <c r="F22" s="80">
        <v>6</v>
      </c>
      <c r="G22" s="58" t="s">
        <v>91</v>
      </c>
    </row>
    <row r="23" spans="1:7">
      <c r="A23" s="65" t="s">
        <v>3</v>
      </c>
      <c r="B23" s="18">
        <v>12</v>
      </c>
      <c r="C23" s="18">
        <v>12</v>
      </c>
      <c r="D23" s="18">
        <v>18</v>
      </c>
      <c r="E23" s="80">
        <v>11</v>
      </c>
      <c r="F23" s="80">
        <v>9</v>
      </c>
      <c r="G23" s="58" t="s">
        <v>3</v>
      </c>
    </row>
    <row r="24" spans="1:7">
      <c r="A24" s="65" t="s">
        <v>4</v>
      </c>
      <c r="B24" s="18">
        <v>17</v>
      </c>
      <c r="C24" s="18">
        <v>12</v>
      </c>
      <c r="D24" s="18">
        <v>17</v>
      </c>
      <c r="E24" s="80">
        <v>10</v>
      </c>
      <c r="F24" s="80">
        <v>9</v>
      </c>
      <c r="G24" s="58" t="s">
        <v>4</v>
      </c>
    </row>
    <row r="25" spans="1:7">
      <c r="A25" s="65" t="s">
        <v>5</v>
      </c>
      <c r="B25" s="18">
        <v>18</v>
      </c>
      <c r="C25" s="18">
        <v>25</v>
      </c>
      <c r="D25" s="18">
        <v>25</v>
      </c>
      <c r="E25" s="80">
        <v>19</v>
      </c>
      <c r="F25" s="80">
        <v>12</v>
      </c>
      <c r="G25" s="58" t="s">
        <v>5</v>
      </c>
    </row>
    <row r="26" spans="1:7">
      <c r="A26" s="65" t="s">
        <v>6</v>
      </c>
      <c r="B26" s="18">
        <v>29</v>
      </c>
      <c r="C26" s="18">
        <v>35</v>
      </c>
      <c r="D26" s="18">
        <v>42</v>
      </c>
      <c r="E26" s="80">
        <v>23</v>
      </c>
      <c r="F26" s="80">
        <v>18</v>
      </c>
      <c r="G26" s="58" t="s">
        <v>6</v>
      </c>
    </row>
    <row r="27" spans="1:7">
      <c r="A27" s="65" t="s">
        <v>7</v>
      </c>
      <c r="B27" s="18">
        <v>49</v>
      </c>
      <c r="C27" s="18">
        <v>75</v>
      </c>
      <c r="D27" s="18">
        <v>78</v>
      </c>
      <c r="E27" s="80">
        <v>73</v>
      </c>
      <c r="F27" s="80">
        <v>40</v>
      </c>
      <c r="G27" s="58" t="s">
        <v>7</v>
      </c>
    </row>
    <row r="28" spans="1:7">
      <c r="A28" s="65" t="s">
        <v>8</v>
      </c>
      <c r="B28" s="18">
        <v>17</v>
      </c>
      <c r="C28" s="18">
        <v>10</v>
      </c>
      <c r="D28" s="18">
        <v>11</v>
      </c>
      <c r="E28" s="18">
        <v>5</v>
      </c>
      <c r="F28" s="18">
        <v>6</v>
      </c>
      <c r="G28" s="58" t="s">
        <v>8</v>
      </c>
    </row>
    <row r="29" spans="1:7">
      <c r="A29" s="65" t="s">
        <v>9</v>
      </c>
      <c r="B29" s="18">
        <v>15</v>
      </c>
      <c r="C29" s="18">
        <v>13</v>
      </c>
      <c r="D29" s="18">
        <v>11</v>
      </c>
      <c r="E29" s="80">
        <v>10</v>
      </c>
      <c r="F29" s="80">
        <v>3</v>
      </c>
      <c r="G29" s="58" t="s">
        <v>9</v>
      </c>
    </row>
    <row r="30" spans="1:7">
      <c r="A30" s="65" t="s">
        <v>17</v>
      </c>
      <c r="B30" s="18">
        <v>13</v>
      </c>
      <c r="C30" s="18">
        <v>4</v>
      </c>
      <c r="D30" s="18">
        <v>10</v>
      </c>
      <c r="E30" s="80">
        <v>8</v>
      </c>
      <c r="F30" s="80">
        <v>6</v>
      </c>
      <c r="G30" s="58" t="s">
        <v>17</v>
      </c>
    </row>
    <row r="31" spans="1:7">
      <c r="A31" s="65" t="s">
        <v>10</v>
      </c>
      <c r="B31" s="18">
        <v>27</v>
      </c>
      <c r="C31" s="18">
        <v>23</v>
      </c>
      <c r="D31" s="18">
        <v>37</v>
      </c>
      <c r="E31" s="80">
        <v>27</v>
      </c>
      <c r="F31" s="80">
        <v>17</v>
      </c>
      <c r="G31" s="58" t="s">
        <v>10</v>
      </c>
    </row>
    <row r="32" spans="1:7">
      <c r="A32" s="65" t="s">
        <v>11</v>
      </c>
      <c r="B32" s="18">
        <v>40</v>
      </c>
      <c r="C32" s="18">
        <v>47</v>
      </c>
      <c r="D32" s="18">
        <v>60</v>
      </c>
      <c r="E32" s="80">
        <v>33</v>
      </c>
      <c r="F32" s="80">
        <v>28</v>
      </c>
      <c r="G32" s="58" t="s">
        <v>11</v>
      </c>
    </row>
    <row r="33" spans="1:7">
      <c r="A33" s="65" t="s">
        <v>12</v>
      </c>
      <c r="B33" s="18">
        <v>16</v>
      </c>
      <c r="C33" s="18">
        <v>13</v>
      </c>
      <c r="D33" s="18">
        <v>12</v>
      </c>
      <c r="E33" s="80">
        <v>10</v>
      </c>
      <c r="F33" s="80">
        <v>6</v>
      </c>
      <c r="G33" s="58" t="s">
        <v>12</v>
      </c>
    </row>
    <row r="34" spans="1:7">
      <c r="A34" s="65" t="s">
        <v>18</v>
      </c>
      <c r="B34" s="18">
        <v>43</v>
      </c>
      <c r="C34" s="18">
        <v>22</v>
      </c>
      <c r="D34" s="18">
        <v>19</v>
      </c>
      <c r="E34" s="80">
        <v>9</v>
      </c>
      <c r="F34" s="80">
        <v>14</v>
      </c>
      <c r="G34" s="58" t="s">
        <v>92</v>
      </c>
    </row>
    <row r="35" spans="1:7">
      <c r="A35" s="65" t="s">
        <v>13</v>
      </c>
      <c r="B35" s="18">
        <v>52</v>
      </c>
      <c r="C35" s="18">
        <v>47</v>
      </c>
      <c r="D35" s="18">
        <v>48</v>
      </c>
      <c r="E35" s="80">
        <v>36</v>
      </c>
      <c r="F35" s="80">
        <v>28</v>
      </c>
      <c r="G35" s="58" t="s">
        <v>13</v>
      </c>
    </row>
    <row r="36" spans="1:7">
      <c r="A36" s="65" t="s">
        <v>14</v>
      </c>
      <c r="B36" s="18">
        <v>30</v>
      </c>
      <c r="C36" s="18">
        <v>21</v>
      </c>
      <c r="D36" s="18">
        <v>23</v>
      </c>
      <c r="E36" s="80">
        <v>23</v>
      </c>
      <c r="F36" s="80">
        <v>19</v>
      </c>
      <c r="G36" s="58" t="s">
        <v>14</v>
      </c>
    </row>
  </sheetData>
  <mergeCells count="5">
    <mergeCell ref="G3:G4"/>
    <mergeCell ref="A5:G5"/>
    <mergeCell ref="A20:G20"/>
    <mergeCell ref="A3:A4"/>
    <mergeCell ref="B3:F3"/>
  </mergeCells>
  <hyperlinks>
    <hyperlink ref="H1" location="'SPIS TABLIC '!A1" tooltip="Powrót do spisu treści" display="POWRÓT/BACK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7"/>
  <sheetViews>
    <sheetView workbookViewId="0"/>
  </sheetViews>
  <sheetFormatPr defaultColWidth="8.85546875" defaultRowHeight="12"/>
  <cols>
    <col min="1" max="1" width="52.42578125" style="42" customWidth="1"/>
    <col min="2" max="2" width="15.28515625" style="42" customWidth="1"/>
    <col min="3" max="3" width="12.140625" style="42" customWidth="1"/>
    <col min="4" max="4" width="12.85546875" style="42" customWidth="1"/>
    <col min="5" max="5" width="15.7109375" style="42" customWidth="1"/>
    <col min="6" max="7" width="17.140625" style="42" customWidth="1"/>
    <col min="8" max="8" width="52.42578125" style="59" customWidth="1"/>
    <col min="9" max="16384" width="8.85546875" style="42"/>
  </cols>
  <sheetData>
    <row r="1" spans="1:10">
      <c r="A1" s="11" t="s">
        <v>434</v>
      </c>
      <c r="B1" s="11"/>
      <c r="C1" s="11"/>
      <c r="D1" s="11"/>
      <c r="E1" s="13"/>
      <c r="F1" s="13"/>
      <c r="G1" s="13"/>
      <c r="H1" s="99"/>
      <c r="I1" s="186" t="s">
        <v>21</v>
      </c>
      <c r="J1" s="26"/>
    </row>
    <row r="2" spans="1:10">
      <c r="A2" s="73" t="s">
        <v>435</v>
      </c>
      <c r="B2" s="26"/>
      <c r="C2" s="26"/>
      <c r="D2" s="26"/>
      <c r="E2" s="26"/>
      <c r="F2" s="26"/>
      <c r="G2" s="26"/>
      <c r="H2" s="53"/>
      <c r="I2" s="26"/>
      <c r="J2" s="26"/>
    </row>
    <row r="3" spans="1:10" ht="84">
      <c r="A3" s="195" t="s">
        <v>0</v>
      </c>
      <c r="B3" s="164" t="s">
        <v>618</v>
      </c>
      <c r="C3" s="164" t="s">
        <v>619</v>
      </c>
      <c r="D3" s="164" t="s">
        <v>620</v>
      </c>
      <c r="E3" s="164" t="s">
        <v>621</v>
      </c>
      <c r="F3" s="166" t="s">
        <v>622</v>
      </c>
      <c r="G3" s="164" t="s">
        <v>204</v>
      </c>
      <c r="H3" s="193" t="s">
        <v>20</v>
      </c>
      <c r="I3" s="26"/>
      <c r="J3" s="26"/>
    </row>
    <row r="4" spans="1:10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6"/>
      <c r="J4" s="26"/>
    </row>
    <row r="5" spans="1:10">
      <c r="A5" s="85" t="s">
        <v>15</v>
      </c>
      <c r="B5" s="79">
        <v>414</v>
      </c>
      <c r="C5" s="79">
        <v>673</v>
      </c>
      <c r="D5" s="79">
        <v>315</v>
      </c>
      <c r="E5" s="79">
        <v>553</v>
      </c>
      <c r="F5" s="79">
        <v>376</v>
      </c>
      <c r="G5" s="84">
        <v>86</v>
      </c>
      <c r="H5" s="98" t="s">
        <v>52</v>
      </c>
      <c r="I5" s="26"/>
      <c r="J5" s="26"/>
    </row>
    <row r="6" spans="1:10">
      <c r="A6" s="62" t="s">
        <v>76</v>
      </c>
      <c r="B6" s="80">
        <v>164</v>
      </c>
      <c r="C6" s="80">
        <v>278</v>
      </c>
      <c r="D6" s="80">
        <v>145</v>
      </c>
      <c r="E6" s="80">
        <v>254</v>
      </c>
      <c r="F6" s="80">
        <v>165</v>
      </c>
      <c r="G6" s="80">
        <v>30</v>
      </c>
      <c r="H6" s="55" t="s">
        <v>85</v>
      </c>
      <c r="I6" s="26"/>
      <c r="J6" s="26"/>
    </row>
    <row r="7" spans="1:10">
      <c r="A7" s="62" t="s">
        <v>44</v>
      </c>
      <c r="B7" s="18">
        <v>3</v>
      </c>
      <c r="C7" s="18">
        <v>4</v>
      </c>
      <c r="D7" s="18">
        <v>2</v>
      </c>
      <c r="E7" s="80">
        <v>5</v>
      </c>
      <c r="F7" s="80">
        <v>3</v>
      </c>
      <c r="G7" s="80">
        <v>1</v>
      </c>
      <c r="H7" s="55" t="s">
        <v>78</v>
      </c>
      <c r="I7" s="26"/>
      <c r="J7" s="26"/>
    </row>
    <row r="8" spans="1:10">
      <c r="A8" s="26" t="s">
        <v>69</v>
      </c>
      <c r="B8" s="80"/>
      <c r="C8" s="80"/>
      <c r="D8" s="80"/>
      <c r="E8" s="80"/>
      <c r="F8" s="80"/>
      <c r="G8" s="80"/>
      <c r="H8" s="55" t="s">
        <v>74</v>
      </c>
      <c r="I8" s="26"/>
      <c r="J8" s="26"/>
    </row>
    <row r="9" spans="1:10">
      <c r="A9" s="48" t="s">
        <v>93</v>
      </c>
      <c r="B9" s="18">
        <v>87</v>
      </c>
      <c r="C9" s="18">
        <v>120</v>
      </c>
      <c r="D9" s="18">
        <v>41</v>
      </c>
      <c r="E9" s="80">
        <v>102</v>
      </c>
      <c r="F9" s="80">
        <v>44</v>
      </c>
      <c r="G9" s="80">
        <v>21</v>
      </c>
      <c r="H9" s="69" t="s">
        <v>94</v>
      </c>
      <c r="I9" s="26"/>
      <c r="J9" s="26"/>
    </row>
    <row r="10" spans="1:10">
      <c r="A10" s="68" t="s">
        <v>97</v>
      </c>
      <c r="B10" s="18">
        <v>30</v>
      </c>
      <c r="C10" s="18">
        <v>53</v>
      </c>
      <c r="D10" s="18">
        <v>22</v>
      </c>
      <c r="E10" s="80">
        <v>43</v>
      </c>
      <c r="F10" s="80">
        <v>24</v>
      </c>
      <c r="G10" s="80">
        <v>16</v>
      </c>
      <c r="H10" s="70" t="s">
        <v>111</v>
      </c>
      <c r="I10" s="26"/>
      <c r="J10" s="26"/>
    </row>
    <row r="11" spans="1:10" ht="24">
      <c r="A11" s="48" t="s">
        <v>644</v>
      </c>
      <c r="B11" s="18">
        <v>40</v>
      </c>
      <c r="C11" s="18">
        <v>69</v>
      </c>
      <c r="D11" s="18">
        <v>39</v>
      </c>
      <c r="E11" s="80">
        <v>61</v>
      </c>
      <c r="F11" s="80">
        <v>43</v>
      </c>
      <c r="G11" s="80">
        <v>9</v>
      </c>
      <c r="H11" s="56" t="s">
        <v>645</v>
      </c>
      <c r="I11" s="26"/>
      <c r="J11" s="26"/>
    </row>
    <row r="12" spans="1:10">
      <c r="A12" s="48" t="s">
        <v>70</v>
      </c>
      <c r="B12" s="18">
        <v>3</v>
      </c>
      <c r="C12" s="18">
        <v>4</v>
      </c>
      <c r="D12" s="18">
        <v>2</v>
      </c>
      <c r="E12" s="80">
        <v>3</v>
      </c>
      <c r="F12" s="65">
        <v>3</v>
      </c>
      <c r="G12" s="18" t="s">
        <v>22</v>
      </c>
      <c r="H12" s="69" t="s">
        <v>114</v>
      </c>
      <c r="I12" s="26"/>
      <c r="J12" s="26"/>
    </row>
    <row r="13" spans="1:10">
      <c r="A13" s="48" t="s">
        <v>95</v>
      </c>
      <c r="B13" s="18">
        <v>99</v>
      </c>
      <c r="C13" s="18">
        <v>163</v>
      </c>
      <c r="D13" s="18">
        <v>76</v>
      </c>
      <c r="E13" s="80">
        <v>108</v>
      </c>
      <c r="F13" s="80">
        <v>99</v>
      </c>
      <c r="G13" s="65">
        <v>17</v>
      </c>
      <c r="H13" s="69" t="s">
        <v>406</v>
      </c>
      <c r="I13" s="26"/>
      <c r="J13" s="26"/>
    </row>
    <row r="14" spans="1:10">
      <c r="A14" s="48" t="s">
        <v>71</v>
      </c>
      <c r="B14" s="18">
        <v>7</v>
      </c>
      <c r="C14" s="18">
        <v>16</v>
      </c>
      <c r="D14" s="18">
        <v>3</v>
      </c>
      <c r="E14" s="18">
        <v>8</v>
      </c>
      <c r="F14" s="80">
        <v>7</v>
      </c>
      <c r="G14" s="65">
        <v>5</v>
      </c>
      <c r="H14" s="69" t="s">
        <v>81</v>
      </c>
      <c r="I14" s="26"/>
      <c r="J14" s="26"/>
    </row>
    <row r="15" spans="1:10">
      <c r="A15" s="48" t="s">
        <v>72</v>
      </c>
      <c r="B15" s="18">
        <v>3</v>
      </c>
      <c r="C15" s="18">
        <v>3</v>
      </c>
      <c r="D15" s="18">
        <v>1</v>
      </c>
      <c r="E15" s="18">
        <v>3</v>
      </c>
      <c r="F15" s="80">
        <v>3</v>
      </c>
      <c r="G15" s="20" t="s">
        <v>22</v>
      </c>
      <c r="H15" s="57" t="s">
        <v>82</v>
      </c>
      <c r="I15" s="26"/>
      <c r="J15" s="26"/>
    </row>
    <row r="16" spans="1:10">
      <c r="A16" s="48" t="s">
        <v>98</v>
      </c>
      <c r="B16" s="18">
        <v>6</v>
      </c>
      <c r="C16" s="18">
        <v>12</v>
      </c>
      <c r="D16" s="18">
        <v>3</v>
      </c>
      <c r="E16" s="80">
        <v>6</v>
      </c>
      <c r="F16" s="80">
        <v>7</v>
      </c>
      <c r="G16" s="47">
        <v>3</v>
      </c>
      <c r="H16" s="57" t="s">
        <v>407</v>
      </c>
      <c r="I16" s="26"/>
      <c r="J16" s="26"/>
    </row>
    <row r="17" spans="1:10">
      <c r="A17" s="48" t="s">
        <v>96</v>
      </c>
      <c r="B17" s="18">
        <v>1</v>
      </c>
      <c r="C17" s="18">
        <v>3</v>
      </c>
      <c r="D17" s="18">
        <v>2</v>
      </c>
      <c r="E17" s="80">
        <v>2</v>
      </c>
      <c r="F17" s="80">
        <v>1</v>
      </c>
      <c r="G17" s="20" t="s">
        <v>22</v>
      </c>
      <c r="H17" s="57" t="s">
        <v>408</v>
      </c>
      <c r="I17" s="26"/>
      <c r="J17" s="26"/>
    </row>
    <row r="18" spans="1:10">
      <c r="A18" s="76" t="s">
        <v>73</v>
      </c>
      <c r="B18" s="18">
        <v>1</v>
      </c>
      <c r="C18" s="18">
        <v>1</v>
      </c>
      <c r="D18" s="18">
        <v>1</v>
      </c>
      <c r="E18" s="80">
        <v>1</v>
      </c>
      <c r="F18" s="80">
        <v>1</v>
      </c>
      <c r="G18" s="20" t="s">
        <v>22</v>
      </c>
      <c r="H18" s="77" t="s">
        <v>415</v>
      </c>
      <c r="I18" s="26"/>
      <c r="J18" s="26"/>
    </row>
    <row r="19" spans="1:10" ht="24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6"/>
      <c r="J19" s="26"/>
    </row>
    <row r="20" spans="1:10">
      <c r="A20" s="65" t="s">
        <v>1</v>
      </c>
      <c r="B20" s="18">
        <v>36</v>
      </c>
      <c r="C20" s="18">
        <v>55</v>
      </c>
      <c r="D20" s="18">
        <v>25</v>
      </c>
      <c r="E20" s="80">
        <v>46</v>
      </c>
      <c r="F20" s="80">
        <v>33</v>
      </c>
      <c r="G20" s="81">
        <v>8</v>
      </c>
      <c r="H20" s="58" t="s">
        <v>1</v>
      </c>
      <c r="I20" s="26"/>
      <c r="J20" s="26"/>
    </row>
    <row r="21" spans="1:10">
      <c r="A21" s="65" t="s">
        <v>2</v>
      </c>
      <c r="B21" s="18">
        <v>49</v>
      </c>
      <c r="C21" s="18">
        <v>68</v>
      </c>
      <c r="D21" s="18">
        <v>26</v>
      </c>
      <c r="E21" s="80">
        <v>60</v>
      </c>
      <c r="F21" s="80">
        <v>27</v>
      </c>
      <c r="G21" s="81">
        <v>5</v>
      </c>
      <c r="H21" s="58" t="s">
        <v>91</v>
      </c>
      <c r="I21" s="26"/>
      <c r="J21" s="26"/>
    </row>
    <row r="22" spans="1:10">
      <c r="A22" s="65" t="s">
        <v>3</v>
      </c>
      <c r="B22" s="18">
        <v>11</v>
      </c>
      <c r="C22" s="18">
        <v>21</v>
      </c>
      <c r="D22" s="18">
        <v>11</v>
      </c>
      <c r="E22" s="80">
        <v>20</v>
      </c>
      <c r="F22" s="80">
        <v>11</v>
      </c>
      <c r="G22" s="81">
        <v>4</v>
      </c>
      <c r="H22" s="58" t="s">
        <v>3</v>
      </c>
      <c r="I22" s="26"/>
      <c r="J22" s="26"/>
    </row>
    <row r="23" spans="1:10">
      <c r="A23" s="65" t="s">
        <v>4</v>
      </c>
      <c r="B23" s="18">
        <v>12</v>
      </c>
      <c r="C23" s="18">
        <v>20</v>
      </c>
      <c r="D23" s="18">
        <v>11</v>
      </c>
      <c r="E23" s="80">
        <v>18</v>
      </c>
      <c r="F23" s="80">
        <v>14</v>
      </c>
      <c r="G23" s="81">
        <v>2</v>
      </c>
      <c r="H23" s="58" t="s">
        <v>4</v>
      </c>
      <c r="I23" s="26"/>
      <c r="J23" s="26"/>
    </row>
    <row r="24" spans="1:10">
      <c r="A24" s="65" t="s">
        <v>5</v>
      </c>
      <c r="B24" s="18">
        <v>21</v>
      </c>
      <c r="C24" s="18">
        <v>32</v>
      </c>
      <c r="D24" s="18">
        <v>12</v>
      </c>
      <c r="E24" s="80">
        <v>23</v>
      </c>
      <c r="F24" s="80">
        <v>17</v>
      </c>
      <c r="G24" s="81">
        <v>2</v>
      </c>
      <c r="H24" s="58" t="s">
        <v>5</v>
      </c>
      <c r="I24" s="26"/>
      <c r="J24" s="26"/>
    </row>
    <row r="25" spans="1:10">
      <c r="A25" s="65" t="s">
        <v>6</v>
      </c>
      <c r="B25" s="18">
        <v>28</v>
      </c>
      <c r="C25" s="18">
        <v>55</v>
      </c>
      <c r="D25" s="18">
        <v>27</v>
      </c>
      <c r="E25" s="80">
        <v>41</v>
      </c>
      <c r="F25" s="80">
        <v>36</v>
      </c>
      <c r="G25" s="81">
        <v>10</v>
      </c>
      <c r="H25" s="58" t="s">
        <v>6</v>
      </c>
      <c r="I25" s="26"/>
      <c r="J25" s="26"/>
    </row>
    <row r="26" spans="1:10">
      <c r="A26" s="65" t="s">
        <v>7</v>
      </c>
      <c r="B26" s="18">
        <v>63</v>
      </c>
      <c r="C26" s="18">
        <v>107</v>
      </c>
      <c r="D26" s="18">
        <v>43</v>
      </c>
      <c r="E26" s="80">
        <v>85</v>
      </c>
      <c r="F26" s="80">
        <v>58</v>
      </c>
      <c r="G26" s="81">
        <v>12</v>
      </c>
      <c r="H26" s="58" t="s">
        <v>7</v>
      </c>
      <c r="I26" s="26"/>
      <c r="J26" s="26"/>
    </row>
    <row r="27" spans="1:10">
      <c r="A27" s="65" t="s">
        <v>8</v>
      </c>
      <c r="B27" s="18">
        <v>7</v>
      </c>
      <c r="C27" s="18">
        <v>18</v>
      </c>
      <c r="D27" s="18">
        <v>13</v>
      </c>
      <c r="E27" s="18">
        <v>17</v>
      </c>
      <c r="F27" s="18">
        <v>12</v>
      </c>
      <c r="G27" s="25">
        <v>3</v>
      </c>
      <c r="H27" s="58" t="s">
        <v>8</v>
      </c>
      <c r="I27" s="26"/>
      <c r="J27" s="26"/>
    </row>
    <row r="28" spans="1:10">
      <c r="A28" s="65" t="s">
        <v>9</v>
      </c>
      <c r="B28" s="18">
        <v>8</v>
      </c>
      <c r="C28" s="18">
        <v>21</v>
      </c>
      <c r="D28" s="18">
        <v>8</v>
      </c>
      <c r="E28" s="80">
        <v>12</v>
      </c>
      <c r="F28" s="80">
        <v>12</v>
      </c>
      <c r="G28" s="81">
        <v>3</v>
      </c>
      <c r="H28" s="58" t="s">
        <v>9</v>
      </c>
      <c r="I28" s="26"/>
      <c r="J28" s="26"/>
    </row>
    <row r="29" spans="1:10">
      <c r="A29" s="65" t="s">
        <v>17</v>
      </c>
      <c r="B29" s="18">
        <v>8</v>
      </c>
      <c r="C29" s="18">
        <v>14</v>
      </c>
      <c r="D29" s="18">
        <v>7</v>
      </c>
      <c r="E29" s="80">
        <v>12</v>
      </c>
      <c r="F29" s="80">
        <v>6</v>
      </c>
      <c r="G29" s="81">
        <v>4</v>
      </c>
      <c r="H29" s="58" t="s">
        <v>17</v>
      </c>
      <c r="I29" s="26"/>
      <c r="J29" s="26"/>
    </row>
    <row r="30" spans="1:10">
      <c r="A30" s="65" t="s">
        <v>10</v>
      </c>
      <c r="B30" s="18">
        <v>27</v>
      </c>
      <c r="C30" s="18">
        <v>42</v>
      </c>
      <c r="D30" s="18">
        <v>26</v>
      </c>
      <c r="E30" s="80">
        <v>35</v>
      </c>
      <c r="F30" s="80">
        <v>29</v>
      </c>
      <c r="G30" s="81">
        <v>4</v>
      </c>
      <c r="H30" s="58" t="s">
        <v>10</v>
      </c>
      <c r="I30" s="26"/>
      <c r="J30" s="26"/>
    </row>
    <row r="31" spans="1:10">
      <c r="A31" s="65" t="s">
        <v>11</v>
      </c>
      <c r="B31" s="18">
        <v>42</v>
      </c>
      <c r="C31" s="18">
        <v>64</v>
      </c>
      <c r="D31" s="18">
        <v>34</v>
      </c>
      <c r="E31" s="80">
        <v>53</v>
      </c>
      <c r="F31" s="80">
        <v>33</v>
      </c>
      <c r="G31" s="81">
        <v>10</v>
      </c>
      <c r="H31" s="58" t="s">
        <v>11</v>
      </c>
      <c r="I31" s="26"/>
      <c r="J31" s="26"/>
    </row>
    <row r="32" spans="1:10">
      <c r="A32" s="65" t="s">
        <v>12</v>
      </c>
      <c r="B32" s="18">
        <v>16</v>
      </c>
      <c r="C32" s="18">
        <v>20</v>
      </c>
      <c r="D32" s="18">
        <v>8</v>
      </c>
      <c r="E32" s="80">
        <v>18</v>
      </c>
      <c r="F32" s="80">
        <v>7</v>
      </c>
      <c r="G32" s="25" t="s">
        <v>22</v>
      </c>
      <c r="H32" s="58" t="s">
        <v>12</v>
      </c>
      <c r="I32" s="26"/>
      <c r="J32" s="26"/>
    </row>
    <row r="33" spans="1:10">
      <c r="A33" s="65" t="s">
        <v>18</v>
      </c>
      <c r="B33" s="18">
        <v>21</v>
      </c>
      <c r="C33" s="18">
        <v>40</v>
      </c>
      <c r="D33" s="18">
        <v>21</v>
      </c>
      <c r="E33" s="80">
        <v>34</v>
      </c>
      <c r="F33" s="80">
        <v>21</v>
      </c>
      <c r="G33" s="81">
        <v>4</v>
      </c>
      <c r="H33" s="58" t="s">
        <v>92</v>
      </c>
      <c r="I33" s="26"/>
      <c r="J33" s="26"/>
    </row>
    <row r="34" spans="1:10">
      <c r="A34" s="65" t="s">
        <v>13</v>
      </c>
      <c r="B34" s="18">
        <v>43</v>
      </c>
      <c r="C34" s="18">
        <v>60</v>
      </c>
      <c r="D34" s="18">
        <v>25</v>
      </c>
      <c r="E34" s="80">
        <v>51</v>
      </c>
      <c r="F34" s="80">
        <v>38</v>
      </c>
      <c r="G34" s="81">
        <v>9</v>
      </c>
      <c r="H34" s="58" t="s">
        <v>13</v>
      </c>
      <c r="I34" s="26"/>
      <c r="J34" s="26"/>
    </row>
    <row r="35" spans="1:10">
      <c r="A35" s="65" t="s">
        <v>14</v>
      </c>
      <c r="B35" s="18">
        <v>22</v>
      </c>
      <c r="C35" s="18">
        <v>36</v>
      </c>
      <c r="D35" s="18">
        <v>18</v>
      </c>
      <c r="E35" s="80">
        <v>28</v>
      </c>
      <c r="F35" s="80">
        <v>22</v>
      </c>
      <c r="G35" s="81">
        <v>6</v>
      </c>
      <c r="H35" s="58" t="s">
        <v>14</v>
      </c>
      <c r="I35" s="26"/>
      <c r="J35" s="26"/>
    </row>
    <row r="36" spans="1:10">
      <c r="A36" s="26"/>
      <c r="B36" s="26"/>
      <c r="C36" s="26"/>
      <c r="D36" s="26"/>
      <c r="E36" s="26"/>
      <c r="F36" s="26"/>
      <c r="G36" s="26"/>
      <c r="H36" s="53"/>
      <c r="I36" s="26"/>
      <c r="J36" s="26"/>
    </row>
    <row r="37" spans="1:10">
      <c r="A37" s="26"/>
      <c r="B37" s="26"/>
      <c r="C37" s="26"/>
      <c r="D37" s="26"/>
      <c r="E37" s="26"/>
      <c r="F37" s="26"/>
      <c r="G37" s="26"/>
      <c r="H37" s="53"/>
      <c r="I37" s="26"/>
      <c r="J37" s="26"/>
    </row>
  </sheetData>
  <mergeCells count="2">
    <mergeCell ref="A4:H4"/>
    <mergeCell ref="A19:H19"/>
  </mergeCells>
  <hyperlinks>
    <hyperlink ref="I1" location="'SPIS TABLIC '!A1" tooltip="Powrót do spisu treści" display="POWRÓT/BACK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E67"/>
  <sheetViews>
    <sheetView zoomScaleNormal="100" workbookViewId="0"/>
  </sheetViews>
  <sheetFormatPr defaultColWidth="9.140625" defaultRowHeight="12"/>
  <cols>
    <col min="1" max="1" width="46.7109375" style="26" customWidth="1"/>
    <col min="2" max="3" width="12" style="42" customWidth="1"/>
    <col min="4" max="5" width="12" style="26" customWidth="1"/>
    <col min="6" max="14" width="12" style="42" customWidth="1"/>
    <col min="15" max="15" width="12" style="101" customWidth="1"/>
    <col min="16" max="43" width="12" style="42" customWidth="1"/>
    <col min="44" max="44" width="50.5703125" style="109" customWidth="1"/>
    <col min="45" max="57" width="9.140625" style="101"/>
    <col min="58" max="16384" width="9.140625" style="42"/>
  </cols>
  <sheetData>
    <row r="1" spans="1:57">
      <c r="A1" s="100" t="s">
        <v>220</v>
      </c>
      <c r="C1" s="26"/>
      <c r="H1" s="13"/>
      <c r="I1" s="13"/>
      <c r="AS1" s="186" t="s">
        <v>21</v>
      </c>
    </row>
    <row r="2" spans="1:57">
      <c r="A2" s="73" t="s">
        <v>436</v>
      </c>
      <c r="H2" s="26"/>
      <c r="I2" s="26"/>
      <c r="J2" s="26"/>
      <c r="K2" s="26"/>
      <c r="L2" s="26"/>
      <c r="M2" s="26"/>
      <c r="N2" s="26"/>
      <c r="O2" s="47"/>
      <c r="AS2" s="102"/>
    </row>
    <row r="3" spans="1:57" ht="77.25" customHeight="1">
      <c r="A3" s="221" t="s">
        <v>0</v>
      </c>
      <c r="B3" s="198" t="s">
        <v>210</v>
      </c>
      <c r="C3" s="217"/>
      <c r="D3" s="217"/>
      <c r="E3" s="198" t="s">
        <v>214</v>
      </c>
      <c r="F3" s="217"/>
      <c r="G3" s="217"/>
      <c r="H3" s="198" t="s">
        <v>437</v>
      </c>
      <c r="I3" s="198"/>
      <c r="J3" s="198"/>
      <c r="K3" s="198" t="s">
        <v>215</v>
      </c>
      <c r="L3" s="217"/>
      <c r="M3" s="217"/>
      <c r="N3" s="198" t="s">
        <v>216</v>
      </c>
      <c r="O3" s="217"/>
      <c r="P3" s="217"/>
      <c r="Q3" s="198" t="s">
        <v>443</v>
      </c>
      <c r="R3" s="217"/>
      <c r="S3" s="217"/>
      <c r="T3" s="198" t="s">
        <v>217</v>
      </c>
      <c r="U3" s="217"/>
      <c r="V3" s="217"/>
      <c r="W3" s="198" t="s">
        <v>438</v>
      </c>
      <c r="X3" s="198"/>
      <c r="Y3" s="198"/>
      <c r="Z3" s="198" t="s">
        <v>218</v>
      </c>
      <c r="AA3" s="217"/>
      <c r="AB3" s="217"/>
      <c r="AC3" s="198" t="s">
        <v>439</v>
      </c>
      <c r="AD3" s="217"/>
      <c r="AE3" s="217"/>
      <c r="AF3" s="198" t="s">
        <v>440</v>
      </c>
      <c r="AG3" s="217"/>
      <c r="AH3" s="217"/>
      <c r="AI3" s="198" t="s">
        <v>441</v>
      </c>
      <c r="AJ3" s="217"/>
      <c r="AK3" s="217"/>
      <c r="AL3" s="210" t="s">
        <v>442</v>
      </c>
      <c r="AM3" s="211"/>
      <c r="AN3" s="220"/>
      <c r="AO3" s="198" t="s">
        <v>219</v>
      </c>
      <c r="AP3" s="217"/>
      <c r="AQ3" s="217"/>
      <c r="AR3" s="208" t="s">
        <v>20</v>
      </c>
      <c r="AS3" s="64"/>
      <c r="AT3" s="62"/>
      <c r="AU3" s="68"/>
      <c r="AV3" s="64"/>
      <c r="AW3" s="64"/>
      <c r="AX3" s="62"/>
      <c r="AY3" s="68"/>
      <c r="AZ3" s="64"/>
      <c r="BA3" s="64"/>
      <c r="BB3" s="62"/>
      <c r="BC3" s="68"/>
      <c r="BD3" s="64"/>
      <c r="BE3" s="64"/>
    </row>
    <row r="4" spans="1:57" ht="24" customHeight="1">
      <c r="A4" s="221"/>
      <c r="B4" s="198" t="s">
        <v>210</v>
      </c>
      <c r="C4" s="198" t="s">
        <v>213</v>
      </c>
      <c r="D4" s="217"/>
      <c r="E4" s="198" t="s">
        <v>210</v>
      </c>
      <c r="F4" s="198" t="s">
        <v>213</v>
      </c>
      <c r="G4" s="217"/>
      <c r="H4" s="198" t="s">
        <v>210</v>
      </c>
      <c r="I4" s="198" t="s">
        <v>213</v>
      </c>
      <c r="J4" s="217"/>
      <c r="K4" s="198" t="s">
        <v>210</v>
      </c>
      <c r="L4" s="198" t="s">
        <v>213</v>
      </c>
      <c r="M4" s="217"/>
      <c r="N4" s="198" t="s">
        <v>210</v>
      </c>
      <c r="O4" s="198" t="s">
        <v>213</v>
      </c>
      <c r="P4" s="217"/>
      <c r="Q4" s="198" t="s">
        <v>210</v>
      </c>
      <c r="R4" s="198" t="s">
        <v>213</v>
      </c>
      <c r="S4" s="217"/>
      <c r="T4" s="198" t="s">
        <v>210</v>
      </c>
      <c r="U4" s="198" t="s">
        <v>213</v>
      </c>
      <c r="V4" s="217"/>
      <c r="W4" s="198" t="s">
        <v>210</v>
      </c>
      <c r="X4" s="198" t="s">
        <v>213</v>
      </c>
      <c r="Y4" s="217"/>
      <c r="Z4" s="198" t="s">
        <v>210</v>
      </c>
      <c r="AA4" s="198" t="s">
        <v>213</v>
      </c>
      <c r="AB4" s="217"/>
      <c r="AC4" s="198" t="s">
        <v>210</v>
      </c>
      <c r="AD4" s="198" t="s">
        <v>213</v>
      </c>
      <c r="AE4" s="217"/>
      <c r="AF4" s="198" t="s">
        <v>210</v>
      </c>
      <c r="AG4" s="198" t="s">
        <v>213</v>
      </c>
      <c r="AH4" s="217"/>
      <c r="AI4" s="198" t="s">
        <v>210</v>
      </c>
      <c r="AJ4" s="198" t="s">
        <v>213</v>
      </c>
      <c r="AK4" s="217"/>
      <c r="AL4" s="198" t="s">
        <v>210</v>
      </c>
      <c r="AM4" s="198" t="s">
        <v>213</v>
      </c>
      <c r="AN4" s="217"/>
      <c r="AO4" s="198" t="s">
        <v>210</v>
      </c>
      <c r="AP4" s="198" t="s">
        <v>213</v>
      </c>
      <c r="AQ4" s="217"/>
      <c r="AR4" s="219"/>
      <c r="AS4" s="64"/>
      <c r="AT4" s="62"/>
      <c r="AU4" s="68"/>
      <c r="AV4" s="64"/>
      <c r="AW4" s="64"/>
      <c r="AX4" s="62"/>
      <c r="AY4" s="68"/>
      <c r="AZ4" s="64"/>
      <c r="BA4" s="64"/>
      <c r="BB4" s="62"/>
      <c r="BC4" s="68"/>
      <c r="BD4" s="64"/>
      <c r="BE4" s="64"/>
    </row>
    <row r="5" spans="1:57" ht="45.75" customHeight="1">
      <c r="A5" s="221"/>
      <c r="B5" s="217"/>
      <c r="C5" s="164" t="s">
        <v>211</v>
      </c>
      <c r="D5" s="164" t="s">
        <v>212</v>
      </c>
      <c r="E5" s="217"/>
      <c r="F5" s="164" t="s">
        <v>211</v>
      </c>
      <c r="G5" s="164" t="s">
        <v>212</v>
      </c>
      <c r="H5" s="217"/>
      <c r="I5" s="164" t="s">
        <v>211</v>
      </c>
      <c r="J5" s="164" t="s">
        <v>212</v>
      </c>
      <c r="K5" s="217"/>
      <c r="L5" s="164" t="s">
        <v>211</v>
      </c>
      <c r="M5" s="164" t="s">
        <v>212</v>
      </c>
      <c r="N5" s="217"/>
      <c r="O5" s="164" t="s">
        <v>211</v>
      </c>
      <c r="P5" s="164" t="s">
        <v>212</v>
      </c>
      <c r="Q5" s="217"/>
      <c r="R5" s="164" t="s">
        <v>211</v>
      </c>
      <c r="S5" s="164" t="s">
        <v>212</v>
      </c>
      <c r="T5" s="217"/>
      <c r="U5" s="164" t="s">
        <v>211</v>
      </c>
      <c r="V5" s="164" t="s">
        <v>212</v>
      </c>
      <c r="W5" s="217"/>
      <c r="X5" s="164" t="s">
        <v>211</v>
      </c>
      <c r="Y5" s="164" t="s">
        <v>212</v>
      </c>
      <c r="Z5" s="217"/>
      <c r="AA5" s="164" t="s">
        <v>211</v>
      </c>
      <c r="AB5" s="164" t="s">
        <v>212</v>
      </c>
      <c r="AC5" s="217"/>
      <c r="AD5" s="164" t="s">
        <v>211</v>
      </c>
      <c r="AE5" s="164" t="s">
        <v>212</v>
      </c>
      <c r="AF5" s="217"/>
      <c r="AG5" s="164" t="s">
        <v>211</v>
      </c>
      <c r="AH5" s="164" t="s">
        <v>212</v>
      </c>
      <c r="AI5" s="217"/>
      <c r="AJ5" s="164" t="s">
        <v>211</v>
      </c>
      <c r="AK5" s="164" t="s">
        <v>212</v>
      </c>
      <c r="AL5" s="217"/>
      <c r="AM5" s="164" t="s">
        <v>211</v>
      </c>
      <c r="AN5" s="164" t="s">
        <v>212</v>
      </c>
      <c r="AO5" s="217"/>
      <c r="AP5" s="164" t="s">
        <v>211</v>
      </c>
      <c r="AQ5" s="164" t="s">
        <v>212</v>
      </c>
      <c r="AR5" s="209"/>
      <c r="AS5" s="64"/>
      <c r="AT5" s="62"/>
      <c r="AU5" s="68"/>
      <c r="AV5" s="64"/>
      <c r="AW5" s="64"/>
      <c r="AX5" s="62"/>
      <c r="AY5" s="68"/>
      <c r="AZ5" s="64"/>
      <c r="BA5" s="64"/>
      <c r="BB5" s="62"/>
      <c r="BC5" s="68"/>
      <c r="BD5" s="64"/>
      <c r="BE5" s="64"/>
    </row>
    <row r="6" spans="1:57" ht="27" customHeight="1">
      <c r="A6" s="224" t="s">
        <v>155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64"/>
      <c r="AT6" s="62"/>
      <c r="AU6" s="68"/>
      <c r="AV6" s="64"/>
      <c r="AW6" s="64"/>
      <c r="AX6" s="62"/>
      <c r="AY6" s="68"/>
      <c r="AZ6" s="64"/>
      <c r="BA6" s="64"/>
      <c r="BB6" s="62"/>
      <c r="BC6" s="68"/>
      <c r="BD6" s="64"/>
      <c r="BE6" s="64"/>
    </row>
    <row r="7" spans="1:57" ht="11.25" customHeight="1">
      <c r="A7" s="44" t="s">
        <v>15</v>
      </c>
      <c r="B7" s="14">
        <v>14586</v>
      </c>
      <c r="C7" s="103">
        <v>2799</v>
      </c>
      <c r="D7" s="103">
        <v>6910</v>
      </c>
      <c r="E7" s="103">
        <v>895</v>
      </c>
      <c r="F7" s="103">
        <v>230</v>
      </c>
      <c r="G7" s="103">
        <v>259</v>
      </c>
      <c r="H7" s="103">
        <v>2743</v>
      </c>
      <c r="I7" s="103">
        <v>458</v>
      </c>
      <c r="J7" s="103">
        <v>690</v>
      </c>
      <c r="K7" s="103">
        <v>1860</v>
      </c>
      <c r="L7" s="103">
        <v>533</v>
      </c>
      <c r="M7" s="103">
        <v>457</v>
      </c>
      <c r="N7" s="103">
        <v>298</v>
      </c>
      <c r="O7" s="103">
        <v>38</v>
      </c>
      <c r="P7" s="103">
        <v>239</v>
      </c>
      <c r="Q7" s="103">
        <v>2438</v>
      </c>
      <c r="R7" s="103">
        <v>398</v>
      </c>
      <c r="S7" s="103">
        <v>1752</v>
      </c>
      <c r="T7" s="103">
        <v>179</v>
      </c>
      <c r="U7" s="103">
        <v>35</v>
      </c>
      <c r="V7" s="103">
        <v>127</v>
      </c>
      <c r="W7" s="103">
        <v>1160</v>
      </c>
      <c r="X7" s="103">
        <v>230</v>
      </c>
      <c r="Y7" s="103">
        <v>646</v>
      </c>
      <c r="Z7" s="103">
        <v>325</v>
      </c>
      <c r="AA7" s="103">
        <v>37</v>
      </c>
      <c r="AB7" s="103">
        <v>228</v>
      </c>
      <c r="AC7" s="103">
        <v>1650</v>
      </c>
      <c r="AD7" s="103">
        <v>355</v>
      </c>
      <c r="AE7" s="103">
        <v>561</v>
      </c>
      <c r="AF7" s="103">
        <v>703</v>
      </c>
      <c r="AG7" s="103">
        <v>153</v>
      </c>
      <c r="AH7" s="103">
        <v>408</v>
      </c>
      <c r="AI7" s="103">
        <v>453</v>
      </c>
      <c r="AJ7" s="103">
        <v>102</v>
      </c>
      <c r="AK7" s="103">
        <v>211</v>
      </c>
      <c r="AL7" s="103">
        <v>1046</v>
      </c>
      <c r="AM7" s="103">
        <v>44</v>
      </c>
      <c r="AN7" s="103">
        <v>911</v>
      </c>
      <c r="AO7" s="103">
        <v>836</v>
      </c>
      <c r="AP7" s="103">
        <v>186</v>
      </c>
      <c r="AQ7" s="103">
        <v>421</v>
      </c>
      <c r="AR7" s="54" t="s">
        <v>19</v>
      </c>
      <c r="AS7" s="64"/>
      <c r="AT7" s="62"/>
      <c r="AU7" s="68"/>
      <c r="AV7" s="64"/>
      <c r="AW7" s="64"/>
      <c r="AX7" s="62"/>
      <c r="AY7" s="68"/>
      <c r="AZ7" s="64"/>
      <c r="BA7" s="64"/>
      <c r="BB7" s="62"/>
      <c r="BC7" s="68"/>
      <c r="BD7" s="64"/>
      <c r="BE7" s="64"/>
    </row>
    <row r="8" spans="1:57" ht="11.25" customHeight="1">
      <c r="A8" s="62" t="s">
        <v>76</v>
      </c>
      <c r="B8" s="18">
        <v>6210</v>
      </c>
      <c r="C8" s="90">
        <v>1389</v>
      </c>
      <c r="D8" s="90">
        <v>3451</v>
      </c>
      <c r="E8" s="90">
        <v>374</v>
      </c>
      <c r="F8" s="90">
        <v>122</v>
      </c>
      <c r="G8" s="90">
        <v>137</v>
      </c>
      <c r="H8" s="90">
        <v>885</v>
      </c>
      <c r="I8" s="90">
        <v>164</v>
      </c>
      <c r="J8" s="90">
        <v>283</v>
      </c>
      <c r="K8" s="90">
        <v>810</v>
      </c>
      <c r="L8" s="90">
        <v>266</v>
      </c>
      <c r="M8" s="90">
        <v>228</v>
      </c>
      <c r="N8" s="90">
        <v>86</v>
      </c>
      <c r="O8" s="90">
        <v>22</v>
      </c>
      <c r="P8" s="90">
        <v>54</v>
      </c>
      <c r="Q8" s="90">
        <v>1547</v>
      </c>
      <c r="R8" s="90">
        <v>358</v>
      </c>
      <c r="S8" s="90">
        <v>1138</v>
      </c>
      <c r="T8" s="90">
        <v>60</v>
      </c>
      <c r="U8" s="90">
        <v>5</v>
      </c>
      <c r="V8" s="90">
        <v>54</v>
      </c>
      <c r="W8" s="90">
        <v>461</v>
      </c>
      <c r="X8" s="90">
        <v>116</v>
      </c>
      <c r="Y8" s="90">
        <v>259</v>
      </c>
      <c r="Z8" s="90">
        <v>133</v>
      </c>
      <c r="AA8" s="90">
        <v>9</v>
      </c>
      <c r="AB8" s="90">
        <v>100</v>
      </c>
      <c r="AC8" s="90">
        <v>501</v>
      </c>
      <c r="AD8" s="90">
        <v>129</v>
      </c>
      <c r="AE8" s="90">
        <v>240</v>
      </c>
      <c r="AF8" s="90">
        <v>303</v>
      </c>
      <c r="AG8" s="90">
        <v>69</v>
      </c>
      <c r="AH8" s="90">
        <v>187</v>
      </c>
      <c r="AI8" s="90">
        <v>158</v>
      </c>
      <c r="AJ8" s="90">
        <v>49</v>
      </c>
      <c r="AK8" s="90">
        <v>82</v>
      </c>
      <c r="AL8" s="90">
        <v>508</v>
      </c>
      <c r="AM8" s="90">
        <v>11</v>
      </c>
      <c r="AN8" s="90">
        <v>459</v>
      </c>
      <c r="AO8" s="90">
        <v>384</v>
      </c>
      <c r="AP8" s="90">
        <v>69</v>
      </c>
      <c r="AQ8" s="90">
        <v>230</v>
      </c>
      <c r="AR8" s="55" t="s">
        <v>85</v>
      </c>
      <c r="AS8" s="64"/>
      <c r="AT8" s="62"/>
      <c r="AU8" s="68"/>
      <c r="AV8" s="64"/>
      <c r="AW8" s="64"/>
      <c r="AX8" s="62"/>
      <c r="AY8" s="68"/>
      <c r="AZ8" s="64"/>
      <c r="BA8" s="64"/>
      <c r="BB8" s="62"/>
      <c r="BC8" s="68"/>
      <c r="BD8" s="64"/>
      <c r="BE8" s="64"/>
    </row>
    <row r="9" spans="1:57" ht="11.25" customHeight="1">
      <c r="A9" s="62" t="s">
        <v>44</v>
      </c>
      <c r="B9" s="18">
        <v>110</v>
      </c>
      <c r="C9" s="90">
        <v>13</v>
      </c>
      <c r="D9" s="90">
        <v>74</v>
      </c>
      <c r="E9" s="90">
        <v>9</v>
      </c>
      <c r="F9" s="90">
        <v>2</v>
      </c>
      <c r="G9" s="90">
        <v>1</v>
      </c>
      <c r="H9" s="90">
        <v>21</v>
      </c>
      <c r="I9" s="90">
        <v>3</v>
      </c>
      <c r="J9" s="90">
        <v>18</v>
      </c>
      <c r="K9" s="90">
        <v>12</v>
      </c>
      <c r="L9" s="90">
        <v>5</v>
      </c>
      <c r="M9" s="90">
        <v>5</v>
      </c>
      <c r="N9" s="90">
        <v>5</v>
      </c>
      <c r="O9" s="86" t="s">
        <v>22</v>
      </c>
      <c r="P9" s="90">
        <v>4</v>
      </c>
      <c r="Q9" s="90">
        <v>17</v>
      </c>
      <c r="R9" s="90">
        <v>2</v>
      </c>
      <c r="S9" s="90">
        <v>14</v>
      </c>
      <c r="T9" s="90" t="s">
        <v>22</v>
      </c>
      <c r="U9" s="86" t="s">
        <v>22</v>
      </c>
      <c r="V9" s="86" t="s">
        <v>22</v>
      </c>
      <c r="W9" s="90">
        <v>7</v>
      </c>
      <c r="X9" s="86" t="s">
        <v>22</v>
      </c>
      <c r="Y9" s="90">
        <v>4</v>
      </c>
      <c r="Z9" s="90">
        <v>3</v>
      </c>
      <c r="AA9" s="86" t="s">
        <v>22</v>
      </c>
      <c r="AB9" s="90">
        <v>3</v>
      </c>
      <c r="AC9" s="90">
        <v>22</v>
      </c>
      <c r="AD9" s="86" t="s">
        <v>22</v>
      </c>
      <c r="AE9" s="90">
        <v>12</v>
      </c>
      <c r="AF9" s="90">
        <v>4</v>
      </c>
      <c r="AG9" s="90">
        <v>1</v>
      </c>
      <c r="AH9" s="90">
        <v>3</v>
      </c>
      <c r="AI9" s="86" t="s">
        <v>22</v>
      </c>
      <c r="AJ9" s="86" t="s">
        <v>22</v>
      </c>
      <c r="AK9" s="86" t="s">
        <v>22</v>
      </c>
      <c r="AL9" s="90">
        <v>5</v>
      </c>
      <c r="AM9" s="86" t="s">
        <v>22</v>
      </c>
      <c r="AN9" s="90">
        <v>5</v>
      </c>
      <c r="AO9" s="90">
        <v>5</v>
      </c>
      <c r="AP9" s="86" t="s">
        <v>22</v>
      </c>
      <c r="AQ9" s="90">
        <v>5</v>
      </c>
      <c r="AR9" s="55" t="s">
        <v>78</v>
      </c>
      <c r="AS9" s="64"/>
      <c r="AT9" s="62"/>
      <c r="AU9" s="68"/>
      <c r="AV9" s="64"/>
      <c r="AW9" s="64"/>
      <c r="AX9" s="62"/>
      <c r="AY9" s="68"/>
      <c r="AZ9" s="64"/>
      <c r="BA9" s="64"/>
      <c r="BB9" s="62"/>
      <c r="BC9" s="68"/>
      <c r="BD9" s="64"/>
      <c r="BE9" s="64"/>
    </row>
    <row r="10" spans="1:57" ht="11.25" customHeight="1">
      <c r="A10" s="26" t="s">
        <v>69</v>
      </c>
      <c r="B10" s="49"/>
      <c r="C10" s="104"/>
      <c r="D10" s="86"/>
      <c r="E10" s="86"/>
      <c r="F10" s="104"/>
      <c r="G10" s="104"/>
      <c r="H10" s="104"/>
      <c r="I10" s="104"/>
      <c r="J10" s="104"/>
      <c r="K10" s="104"/>
      <c r="L10" s="104"/>
      <c r="M10" s="104"/>
      <c r="N10" s="51"/>
      <c r="O10" s="105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3" t="s">
        <v>74</v>
      </c>
    </row>
    <row r="11" spans="1:57">
      <c r="A11" s="48" t="s">
        <v>93</v>
      </c>
      <c r="B11" s="49">
        <v>3061</v>
      </c>
      <c r="C11" s="104">
        <v>335</v>
      </c>
      <c r="D11" s="86">
        <v>1271</v>
      </c>
      <c r="E11" s="86">
        <v>196</v>
      </c>
      <c r="F11" s="104">
        <v>45</v>
      </c>
      <c r="G11" s="104">
        <v>36</v>
      </c>
      <c r="H11" s="104">
        <v>1148</v>
      </c>
      <c r="I11" s="104">
        <v>150</v>
      </c>
      <c r="J11" s="104">
        <v>230</v>
      </c>
      <c r="K11" s="104">
        <v>145</v>
      </c>
      <c r="L11" s="104">
        <v>19</v>
      </c>
      <c r="M11" s="104">
        <v>39</v>
      </c>
      <c r="N11" s="51">
        <v>166</v>
      </c>
      <c r="O11" s="111">
        <v>6</v>
      </c>
      <c r="P11" s="51">
        <v>157</v>
      </c>
      <c r="Q11" s="51">
        <v>323</v>
      </c>
      <c r="R11" s="51">
        <v>7</v>
      </c>
      <c r="S11" s="51">
        <v>135</v>
      </c>
      <c r="T11" s="51">
        <v>55</v>
      </c>
      <c r="U11" s="51">
        <v>4</v>
      </c>
      <c r="V11" s="51">
        <v>39</v>
      </c>
      <c r="W11" s="51">
        <v>294</v>
      </c>
      <c r="X11" s="51">
        <v>19</v>
      </c>
      <c r="Y11" s="51">
        <v>189</v>
      </c>
      <c r="Z11" s="51">
        <v>38</v>
      </c>
      <c r="AA11" s="51">
        <v>5</v>
      </c>
      <c r="AB11" s="51">
        <v>31</v>
      </c>
      <c r="AC11" s="51">
        <v>317</v>
      </c>
      <c r="AD11" s="51">
        <v>42</v>
      </c>
      <c r="AE11" s="51">
        <v>126</v>
      </c>
      <c r="AF11" s="51">
        <v>74</v>
      </c>
      <c r="AG11" s="51">
        <v>8</v>
      </c>
      <c r="AH11" s="51">
        <v>50</v>
      </c>
      <c r="AI11" s="51">
        <v>56</v>
      </c>
      <c r="AJ11" s="51">
        <v>16</v>
      </c>
      <c r="AK11" s="51">
        <v>29</v>
      </c>
      <c r="AL11" s="51">
        <v>144</v>
      </c>
      <c r="AM11" s="51">
        <v>3</v>
      </c>
      <c r="AN11" s="51">
        <v>126</v>
      </c>
      <c r="AO11" s="51">
        <v>105</v>
      </c>
      <c r="AP11" s="51">
        <v>11</v>
      </c>
      <c r="AQ11" s="51">
        <v>84</v>
      </c>
      <c r="AR11" s="69" t="s">
        <v>94</v>
      </c>
    </row>
    <row r="12" spans="1:57">
      <c r="A12" s="68" t="s">
        <v>97</v>
      </c>
      <c r="B12" s="49">
        <v>1787</v>
      </c>
      <c r="C12" s="104">
        <v>183</v>
      </c>
      <c r="D12" s="86">
        <v>714</v>
      </c>
      <c r="E12" s="86">
        <v>148</v>
      </c>
      <c r="F12" s="104">
        <v>43</v>
      </c>
      <c r="G12" s="104">
        <v>20</v>
      </c>
      <c r="H12" s="104">
        <v>607</v>
      </c>
      <c r="I12" s="104">
        <v>64</v>
      </c>
      <c r="J12" s="104">
        <v>121</v>
      </c>
      <c r="K12" s="104">
        <v>103</v>
      </c>
      <c r="L12" s="104">
        <v>16</v>
      </c>
      <c r="M12" s="104">
        <v>24</v>
      </c>
      <c r="N12" s="51">
        <v>135</v>
      </c>
      <c r="O12" s="111">
        <v>6</v>
      </c>
      <c r="P12" s="51">
        <v>127</v>
      </c>
      <c r="Q12" s="51">
        <v>226</v>
      </c>
      <c r="R12" s="51">
        <v>4</v>
      </c>
      <c r="S12" s="51">
        <v>41</v>
      </c>
      <c r="T12" s="51">
        <v>8</v>
      </c>
      <c r="U12" s="51" t="s">
        <v>22</v>
      </c>
      <c r="V12" s="51">
        <v>7</v>
      </c>
      <c r="W12" s="51">
        <v>175</v>
      </c>
      <c r="X12" s="51">
        <v>9</v>
      </c>
      <c r="Y12" s="51">
        <v>119</v>
      </c>
      <c r="Z12" s="51">
        <v>27</v>
      </c>
      <c r="AA12" s="51">
        <v>5</v>
      </c>
      <c r="AB12" s="51">
        <v>20</v>
      </c>
      <c r="AC12" s="51">
        <v>129</v>
      </c>
      <c r="AD12" s="51">
        <v>5</v>
      </c>
      <c r="AE12" s="51">
        <v>73</v>
      </c>
      <c r="AF12" s="51">
        <v>36</v>
      </c>
      <c r="AG12" s="51">
        <v>7</v>
      </c>
      <c r="AH12" s="51">
        <v>23</v>
      </c>
      <c r="AI12" s="51">
        <v>35</v>
      </c>
      <c r="AJ12" s="51">
        <v>12</v>
      </c>
      <c r="AK12" s="51">
        <v>18</v>
      </c>
      <c r="AL12" s="51">
        <v>99</v>
      </c>
      <c r="AM12" s="51">
        <v>1</v>
      </c>
      <c r="AN12" s="51">
        <v>83</v>
      </c>
      <c r="AO12" s="51">
        <v>59</v>
      </c>
      <c r="AP12" s="51">
        <v>11</v>
      </c>
      <c r="AQ12" s="51">
        <v>38</v>
      </c>
      <c r="AR12" s="70" t="s">
        <v>111</v>
      </c>
    </row>
    <row r="13" spans="1:57" ht="24">
      <c r="A13" s="48" t="s">
        <v>644</v>
      </c>
      <c r="B13" s="49">
        <v>1524</v>
      </c>
      <c r="C13" s="104">
        <v>365</v>
      </c>
      <c r="D13" s="86">
        <v>865</v>
      </c>
      <c r="E13" s="86">
        <v>102</v>
      </c>
      <c r="F13" s="104">
        <v>23</v>
      </c>
      <c r="G13" s="104">
        <v>40</v>
      </c>
      <c r="H13" s="104">
        <v>196</v>
      </c>
      <c r="I13" s="104">
        <v>76</v>
      </c>
      <c r="J13" s="104">
        <v>79</v>
      </c>
      <c r="K13" s="104">
        <v>189</v>
      </c>
      <c r="L13" s="104">
        <v>69</v>
      </c>
      <c r="M13" s="104">
        <v>47</v>
      </c>
      <c r="N13" s="51">
        <v>12</v>
      </c>
      <c r="O13" s="111">
        <v>1</v>
      </c>
      <c r="P13" s="51">
        <v>11</v>
      </c>
      <c r="Q13" s="51">
        <v>230</v>
      </c>
      <c r="R13" s="51">
        <v>9</v>
      </c>
      <c r="S13" s="51">
        <v>215</v>
      </c>
      <c r="T13" s="51">
        <v>10</v>
      </c>
      <c r="U13" s="51">
        <v>1</v>
      </c>
      <c r="V13" s="51">
        <v>9</v>
      </c>
      <c r="W13" s="51">
        <v>155</v>
      </c>
      <c r="X13" s="51">
        <v>51</v>
      </c>
      <c r="Y13" s="51">
        <v>84</v>
      </c>
      <c r="Z13" s="51">
        <v>44</v>
      </c>
      <c r="AA13" s="51">
        <v>7</v>
      </c>
      <c r="AB13" s="51">
        <v>37</v>
      </c>
      <c r="AC13" s="51">
        <v>211</v>
      </c>
      <c r="AD13" s="51">
        <v>63</v>
      </c>
      <c r="AE13" s="51">
        <v>82</v>
      </c>
      <c r="AF13" s="51">
        <v>97</v>
      </c>
      <c r="AG13" s="51">
        <v>19</v>
      </c>
      <c r="AH13" s="51">
        <v>70</v>
      </c>
      <c r="AI13" s="51">
        <v>71</v>
      </c>
      <c r="AJ13" s="51">
        <v>20</v>
      </c>
      <c r="AK13" s="51">
        <v>42</v>
      </c>
      <c r="AL13" s="51">
        <v>106</v>
      </c>
      <c r="AM13" s="51">
        <v>6</v>
      </c>
      <c r="AN13" s="51">
        <v>94</v>
      </c>
      <c r="AO13" s="51">
        <v>101</v>
      </c>
      <c r="AP13" s="51">
        <v>20</v>
      </c>
      <c r="AQ13" s="51">
        <v>55</v>
      </c>
      <c r="AR13" s="56" t="s">
        <v>645</v>
      </c>
    </row>
    <row r="14" spans="1:57">
      <c r="A14" s="48" t="s">
        <v>70</v>
      </c>
      <c r="B14" s="51">
        <v>102</v>
      </c>
      <c r="C14" s="51">
        <v>4</v>
      </c>
      <c r="D14" s="18">
        <v>22</v>
      </c>
      <c r="E14" s="18">
        <v>19</v>
      </c>
      <c r="F14" s="51">
        <v>1</v>
      </c>
      <c r="G14" s="51">
        <v>3</v>
      </c>
      <c r="H14" s="51">
        <v>45</v>
      </c>
      <c r="I14" s="51" t="s">
        <v>22</v>
      </c>
      <c r="J14" s="51">
        <v>5</v>
      </c>
      <c r="K14" s="51">
        <v>21</v>
      </c>
      <c r="L14" s="51">
        <v>3</v>
      </c>
      <c r="M14" s="51">
        <v>6</v>
      </c>
      <c r="N14" s="51">
        <v>3</v>
      </c>
      <c r="O14" s="51" t="s">
        <v>22</v>
      </c>
      <c r="P14" s="51" t="s">
        <v>22</v>
      </c>
      <c r="Q14" s="51">
        <v>11</v>
      </c>
      <c r="R14" s="51" t="s">
        <v>22</v>
      </c>
      <c r="S14" s="51">
        <v>8</v>
      </c>
      <c r="T14" s="51" t="s">
        <v>22</v>
      </c>
      <c r="U14" s="51" t="s">
        <v>22</v>
      </c>
      <c r="V14" s="51" t="s">
        <v>22</v>
      </c>
      <c r="W14" s="51" t="s">
        <v>22</v>
      </c>
      <c r="X14" s="51" t="s">
        <v>22</v>
      </c>
      <c r="Y14" s="51" t="s">
        <v>22</v>
      </c>
      <c r="Z14" s="51" t="s">
        <v>22</v>
      </c>
      <c r="AA14" s="51" t="s">
        <v>22</v>
      </c>
      <c r="AB14" s="51" t="s">
        <v>22</v>
      </c>
      <c r="AC14" s="51">
        <v>1</v>
      </c>
      <c r="AD14" s="51" t="s">
        <v>22</v>
      </c>
      <c r="AE14" s="51" t="s">
        <v>22</v>
      </c>
      <c r="AF14" s="51">
        <v>2</v>
      </c>
      <c r="AG14" s="51" t="s">
        <v>22</v>
      </c>
      <c r="AH14" s="51" t="s">
        <v>22</v>
      </c>
      <c r="AI14" s="51" t="s">
        <v>22</v>
      </c>
      <c r="AJ14" s="51" t="s">
        <v>22</v>
      </c>
      <c r="AK14" s="51" t="s">
        <v>22</v>
      </c>
      <c r="AL14" s="51" t="s">
        <v>22</v>
      </c>
      <c r="AM14" s="51" t="s">
        <v>22</v>
      </c>
      <c r="AN14" s="51" t="s">
        <v>22</v>
      </c>
      <c r="AO14" s="51" t="s">
        <v>22</v>
      </c>
      <c r="AP14" s="51" t="s">
        <v>22</v>
      </c>
      <c r="AQ14" s="51" t="s">
        <v>22</v>
      </c>
      <c r="AR14" s="69" t="s">
        <v>114</v>
      </c>
    </row>
    <row r="15" spans="1:57">
      <c r="A15" s="48" t="s">
        <v>95</v>
      </c>
      <c r="B15" s="51">
        <v>3017</v>
      </c>
      <c r="C15" s="51">
        <v>562</v>
      </c>
      <c r="D15" s="18">
        <v>1029</v>
      </c>
      <c r="E15" s="18">
        <v>147</v>
      </c>
      <c r="F15" s="51">
        <v>30</v>
      </c>
      <c r="G15" s="51">
        <v>34</v>
      </c>
      <c r="H15" s="51">
        <v>353</v>
      </c>
      <c r="I15" s="51">
        <v>55</v>
      </c>
      <c r="J15" s="51">
        <v>53</v>
      </c>
      <c r="K15" s="51">
        <v>594</v>
      </c>
      <c r="L15" s="51">
        <v>156</v>
      </c>
      <c r="M15" s="51">
        <v>102</v>
      </c>
      <c r="N15" s="51">
        <v>20</v>
      </c>
      <c r="O15" s="111">
        <v>6</v>
      </c>
      <c r="P15" s="51">
        <v>11</v>
      </c>
      <c r="Q15" s="51">
        <v>274</v>
      </c>
      <c r="R15" s="51">
        <v>19</v>
      </c>
      <c r="S15" s="51">
        <v>216</v>
      </c>
      <c r="T15" s="51">
        <v>20</v>
      </c>
      <c r="U15" s="51">
        <v>1</v>
      </c>
      <c r="V15" s="51">
        <v>16</v>
      </c>
      <c r="W15" s="51">
        <v>207</v>
      </c>
      <c r="X15" s="51">
        <v>39</v>
      </c>
      <c r="Y15" s="51">
        <v>92</v>
      </c>
      <c r="Z15" s="51">
        <v>98</v>
      </c>
      <c r="AA15" s="51">
        <v>14</v>
      </c>
      <c r="AB15" s="51">
        <v>53</v>
      </c>
      <c r="AC15" s="51">
        <v>506</v>
      </c>
      <c r="AD15" s="51">
        <v>83</v>
      </c>
      <c r="AE15" s="51">
        <v>82</v>
      </c>
      <c r="AF15" s="51">
        <v>208</v>
      </c>
      <c r="AG15" s="51">
        <v>51</v>
      </c>
      <c r="AH15" s="51">
        <v>89</v>
      </c>
      <c r="AI15" s="51">
        <v>139</v>
      </c>
      <c r="AJ15" s="51">
        <v>16</v>
      </c>
      <c r="AK15" s="51">
        <v>45</v>
      </c>
      <c r="AL15" s="51">
        <v>248</v>
      </c>
      <c r="AM15" s="51">
        <v>16</v>
      </c>
      <c r="AN15" s="51">
        <v>204</v>
      </c>
      <c r="AO15" s="51">
        <v>203</v>
      </c>
      <c r="AP15" s="51">
        <v>76</v>
      </c>
      <c r="AQ15" s="51">
        <v>32</v>
      </c>
      <c r="AR15" s="57" t="s">
        <v>406</v>
      </c>
    </row>
    <row r="16" spans="1:57">
      <c r="A16" s="48" t="s">
        <v>71</v>
      </c>
      <c r="B16" s="51">
        <v>233</v>
      </c>
      <c r="C16" s="51">
        <v>73</v>
      </c>
      <c r="D16" s="18">
        <v>85</v>
      </c>
      <c r="E16" s="18">
        <v>18</v>
      </c>
      <c r="F16" s="51">
        <v>6</v>
      </c>
      <c r="G16" s="51">
        <v>4</v>
      </c>
      <c r="H16" s="51">
        <v>17</v>
      </c>
      <c r="I16" s="51">
        <v>3</v>
      </c>
      <c r="J16" s="51">
        <v>8</v>
      </c>
      <c r="K16" s="51">
        <v>42</v>
      </c>
      <c r="L16" s="51">
        <v>15</v>
      </c>
      <c r="M16" s="51">
        <v>16</v>
      </c>
      <c r="N16" s="51">
        <v>4</v>
      </c>
      <c r="O16" s="111">
        <v>3</v>
      </c>
      <c r="P16" s="51">
        <v>1</v>
      </c>
      <c r="Q16" s="51">
        <v>14</v>
      </c>
      <c r="R16" s="51">
        <v>1</v>
      </c>
      <c r="S16" s="51">
        <v>13</v>
      </c>
      <c r="T16" s="51">
        <v>3</v>
      </c>
      <c r="U16" s="51">
        <v>2</v>
      </c>
      <c r="V16" s="51">
        <v>1</v>
      </c>
      <c r="W16" s="51">
        <v>14</v>
      </c>
      <c r="X16" s="51">
        <v>2</v>
      </c>
      <c r="Y16" s="51">
        <v>10</v>
      </c>
      <c r="Z16" s="51">
        <v>2</v>
      </c>
      <c r="AA16" s="51" t="s">
        <v>22</v>
      </c>
      <c r="AB16" s="51" t="s">
        <v>22</v>
      </c>
      <c r="AC16" s="51">
        <v>65</v>
      </c>
      <c r="AD16" s="51">
        <v>29</v>
      </c>
      <c r="AE16" s="51">
        <v>11</v>
      </c>
      <c r="AF16" s="51">
        <v>11</v>
      </c>
      <c r="AG16" s="51">
        <v>5</v>
      </c>
      <c r="AH16" s="51">
        <v>5</v>
      </c>
      <c r="AI16" s="51">
        <v>17</v>
      </c>
      <c r="AJ16" s="51" t="s">
        <v>22</v>
      </c>
      <c r="AK16" s="51">
        <v>7</v>
      </c>
      <c r="AL16" s="51">
        <v>14</v>
      </c>
      <c r="AM16" s="51">
        <v>3</v>
      </c>
      <c r="AN16" s="51">
        <v>7</v>
      </c>
      <c r="AO16" s="51">
        <v>12</v>
      </c>
      <c r="AP16" s="51">
        <v>4</v>
      </c>
      <c r="AQ16" s="51">
        <v>2</v>
      </c>
      <c r="AR16" s="57" t="s">
        <v>81</v>
      </c>
    </row>
    <row r="17" spans="1:44">
      <c r="A17" s="48" t="s">
        <v>72</v>
      </c>
      <c r="B17" s="51">
        <v>27</v>
      </c>
      <c r="C17" s="51" t="s">
        <v>22</v>
      </c>
      <c r="D17" s="18">
        <v>7</v>
      </c>
      <c r="E17" s="18">
        <v>3</v>
      </c>
      <c r="F17" s="51" t="s">
        <v>22</v>
      </c>
      <c r="G17" s="51" t="s">
        <v>22</v>
      </c>
      <c r="H17" s="51" t="s">
        <v>22</v>
      </c>
      <c r="I17" s="51" t="s">
        <v>22</v>
      </c>
      <c r="J17" s="51" t="s">
        <v>22</v>
      </c>
      <c r="K17" s="51">
        <v>12</v>
      </c>
      <c r="L17" s="51" t="s">
        <v>22</v>
      </c>
      <c r="M17" s="51">
        <v>2</v>
      </c>
      <c r="N17" s="51">
        <v>1</v>
      </c>
      <c r="O17" s="51" t="s">
        <v>22</v>
      </c>
      <c r="P17" s="51" t="s">
        <v>22</v>
      </c>
      <c r="Q17" s="51" t="s">
        <v>22</v>
      </c>
      <c r="R17" s="51" t="s">
        <v>22</v>
      </c>
      <c r="S17" s="51" t="s">
        <v>22</v>
      </c>
      <c r="T17" s="51" t="s">
        <v>22</v>
      </c>
      <c r="U17" s="51" t="s">
        <v>22</v>
      </c>
      <c r="V17" s="51" t="s">
        <v>22</v>
      </c>
      <c r="W17" s="51">
        <v>2</v>
      </c>
      <c r="X17" s="51" t="s">
        <v>22</v>
      </c>
      <c r="Y17" s="51" t="s">
        <v>22</v>
      </c>
      <c r="Z17" s="51">
        <v>1</v>
      </c>
      <c r="AA17" s="51" t="s">
        <v>22</v>
      </c>
      <c r="AB17" s="51">
        <v>1</v>
      </c>
      <c r="AC17" s="51" t="s">
        <v>22</v>
      </c>
      <c r="AD17" s="51" t="s">
        <v>22</v>
      </c>
      <c r="AE17" s="51" t="s">
        <v>22</v>
      </c>
      <c r="AF17" s="51">
        <v>1</v>
      </c>
      <c r="AG17" s="51" t="s">
        <v>22</v>
      </c>
      <c r="AH17" s="51">
        <v>1</v>
      </c>
      <c r="AI17" s="51">
        <v>5</v>
      </c>
      <c r="AJ17" s="51" t="s">
        <v>22</v>
      </c>
      <c r="AK17" s="51">
        <v>1</v>
      </c>
      <c r="AL17" s="51">
        <v>2</v>
      </c>
      <c r="AM17" s="51" t="s">
        <v>22</v>
      </c>
      <c r="AN17" s="51">
        <v>2</v>
      </c>
      <c r="AO17" s="51" t="s">
        <v>22</v>
      </c>
      <c r="AP17" s="51" t="s">
        <v>22</v>
      </c>
      <c r="AQ17" s="51" t="s">
        <v>22</v>
      </c>
      <c r="AR17" s="57" t="s">
        <v>82</v>
      </c>
    </row>
    <row r="18" spans="1:44" ht="12" customHeight="1">
      <c r="A18" s="48" t="s">
        <v>98</v>
      </c>
      <c r="B18" s="51">
        <v>221</v>
      </c>
      <c r="C18" s="51">
        <v>11</v>
      </c>
      <c r="D18" s="18">
        <v>86</v>
      </c>
      <c r="E18" s="18">
        <v>26</v>
      </c>
      <c r="F18" s="51">
        <v>1</v>
      </c>
      <c r="G18" s="51">
        <v>4</v>
      </c>
      <c r="H18" s="51">
        <v>66</v>
      </c>
      <c r="I18" s="51">
        <v>6</v>
      </c>
      <c r="J18" s="51">
        <v>11</v>
      </c>
      <c r="K18" s="51">
        <v>30</v>
      </c>
      <c r="L18" s="51" t="s">
        <v>22</v>
      </c>
      <c r="M18" s="51">
        <v>12</v>
      </c>
      <c r="N18" s="51">
        <v>1</v>
      </c>
      <c r="O18" s="51" t="s">
        <v>22</v>
      </c>
      <c r="P18" s="51">
        <v>1</v>
      </c>
      <c r="Q18" s="51">
        <v>22</v>
      </c>
      <c r="R18" s="51">
        <v>2</v>
      </c>
      <c r="S18" s="51">
        <v>13</v>
      </c>
      <c r="T18" s="51">
        <v>1</v>
      </c>
      <c r="U18" s="51" t="s">
        <v>22</v>
      </c>
      <c r="V18" s="51" t="s">
        <v>22</v>
      </c>
      <c r="W18" s="51">
        <v>16</v>
      </c>
      <c r="X18" s="51" t="s">
        <v>22</v>
      </c>
      <c r="Y18" s="51">
        <v>7</v>
      </c>
      <c r="Z18" s="51">
        <v>3</v>
      </c>
      <c r="AA18" s="51" t="s">
        <v>22</v>
      </c>
      <c r="AB18" s="51">
        <v>2</v>
      </c>
      <c r="AC18" s="51">
        <v>17</v>
      </c>
      <c r="AD18" s="51" t="s">
        <v>22</v>
      </c>
      <c r="AE18" s="51">
        <v>7</v>
      </c>
      <c r="AF18" s="51">
        <v>1</v>
      </c>
      <c r="AG18" s="51" t="s">
        <v>22</v>
      </c>
      <c r="AH18" s="51">
        <v>1</v>
      </c>
      <c r="AI18" s="51">
        <v>6</v>
      </c>
      <c r="AJ18" s="51">
        <v>1</v>
      </c>
      <c r="AK18" s="51">
        <v>4</v>
      </c>
      <c r="AL18" s="51">
        <v>13</v>
      </c>
      <c r="AM18" s="51">
        <v>1</v>
      </c>
      <c r="AN18" s="51">
        <v>12</v>
      </c>
      <c r="AO18" s="51">
        <v>19</v>
      </c>
      <c r="AP18" s="51" t="s">
        <v>22</v>
      </c>
      <c r="AQ18" s="51">
        <v>12</v>
      </c>
      <c r="AR18" s="57" t="s">
        <v>407</v>
      </c>
    </row>
    <row r="19" spans="1:44" ht="12" customHeight="1">
      <c r="A19" s="48" t="s">
        <v>96</v>
      </c>
      <c r="B19" s="51">
        <v>59</v>
      </c>
      <c r="C19" s="51">
        <v>25</v>
      </c>
      <c r="D19" s="18">
        <v>20</v>
      </c>
      <c r="E19" s="18">
        <v>1</v>
      </c>
      <c r="F19" s="51" t="s">
        <v>22</v>
      </c>
      <c r="G19" s="51" t="s">
        <v>22</v>
      </c>
      <c r="H19" s="51">
        <v>11</v>
      </c>
      <c r="I19" s="51" t="s">
        <v>22</v>
      </c>
      <c r="J19" s="51">
        <v>3</v>
      </c>
      <c r="K19" s="51">
        <v>5</v>
      </c>
      <c r="L19" s="51" t="s">
        <v>22</v>
      </c>
      <c r="M19" s="51" t="s">
        <v>22</v>
      </c>
      <c r="N19" s="51" t="s">
        <v>22</v>
      </c>
      <c r="O19" s="51" t="s">
        <v>22</v>
      </c>
      <c r="P19" s="51" t="s">
        <v>22</v>
      </c>
      <c r="Q19" s="51" t="s">
        <v>22</v>
      </c>
      <c r="R19" s="51" t="s">
        <v>22</v>
      </c>
      <c r="S19" s="51" t="s">
        <v>22</v>
      </c>
      <c r="T19" s="51">
        <v>30</v>
      </c>
      <c r="U19" s="51">
        <v>22</v>
      </c>
      <c r="V19" s="51">
        <v>8</v>
      </c>
      <c r="W19" s="51">
        <v>4</v>
      </c>
      <c r="X19" s="51">
        <v>3</v>
      </c>
      <c r="Y19" s="51">
        <v>1</v>
      </c>
      <c r="Z19" s="51">
        <v>1</v>
      </c>
      <c r="AA19" s="51" t="s">
        <v>22</v>
      </c>
      <c r="AB19" s="51">
        <v>1</v>
      </c>
      <c r="AC19" s="51">
        <v>1</v>
      </c>
      <c r="AD19" s="51" t="s">
        <v>22</v>
      </c>
      <c r="AE19" s="51">
        <v>1</v>
      </c>
      <c r="AF19" s="51">
        <v>2</v>
      </c>
      <c r="AG19" s="51" t="s">
        <v>22</v>
      </c>
      <c r="AH19" s="51">
        <v>2</v>
      </c>
      <c r="AI19" s="51">
        <v>1</v>
      </c>
      <c r="AJ19" s="51" t="s">
        <v>22</v>
      </c>
      <c r="AK19" s="51">
        <v>1</v>
      </c>
      <c r="AL19" s="51">
        <v>2</v>
      </c>
      <c r="AM19" s="51" t="s">
        <v>22</v>
      </c>
      <c r="AN19" s="51">
        <v>2</v>
      </c>
      <c r="AO19" s="51">
        <v>1</v>
      </c>
      <c r="AP19" s="51" t="s">
        <v>22</v>
      </c>
      <c r="AQ19" s="51">
        <v>1</v>
      </c>
      <c r="AR19" s="57" t="s">
        <v>408</v>
      </c>
    </row>
    <row r="20" spans="1:44">
      <c r="A20" s="76" t="s">
        <v>73</v>
      </c>
      <c r="B20" s="51">
        <v>22</v>
      </c>
      <c r="C20" s="51">
        <v>22</v>
      </c>
      <c r="D20" s="18" t="s">
        <v>22</v>
      </c>
      <c r="E20" s="18" t="s">
        <v>22</v>
      </c>
      <c r="F20" s="51" t="s">
        <v>22</v>
      </c>
      <c r="G20" s="51" t="s">
        <v>22</v>
      </c>
      <c r="H20" s="51">
        <v>1</v>
      </c>
      <c r="I20" s="51">
        <v>1</v>
      </c>
      <c r="J20" s="51" t="s">
        <v>22</v>
      </c>
      <c r="K20" s="51" t="s">
        <v>22</v>
      </c>
      <c r="L20" s="51" t="s">
        <v>22</v>
      </c>
      <c r="M20" s="51" t="s">
        <v>22</v>
      </c>
      <c r="N20" s="51" t="s">
        <v>22</v>
      </c>
      <c r="O20" s="51" t="s">
        <v>22</v>
      </c>
      <c r="P20" s="51" t="s">
        <v>22</v>
      </c>
      <c r="Q20" s="51" t="s">
        <v>22</v>
      </c>
      <c r="R20" s="51" t="s">
        <v>22</v>
      </c>
      <c r="S20" s="51" t="s">
        <v>22</v>
      </c>
      <c r="T20" s="51" t="s">
        <v>22</v>
      </c>
      <c r="U20" s="51" t="s">
        <v>22</v>
      </c>
      <c r="V20" s="51" t="s">
        <v>22</v>
      </c>
      <c r="W20" s="51" t="s">
        <v>22</v>
      </c>
      <c r="X20" s="51" t="s">
        <v>22</v>
      </c>
      <c r="Y20" s="51" t="s">
        <v>22</v>
      </c>
      <c r="Z20" s="51">
        <v>2</v>
      </c>
      <c r="AA20" s="51">
        <v>2</v>
      </c>
      <c r="AB20" s="51" t="s">
        <v>22</v>
      </c>
      <c r="AC20" s="51">
        <v>9</v>
      </c>
      <c r="AD20" s="51">
        <v>9</v>
      </c>
      <c r="AE20" s="51" t="s">
        <v>22</v>
      </c>
      <c r="AF20" s="51" t="s">
        <v>22</v>
      </c>
      <c r="AG20" s="51" t="s">
        <v>22</v>
      </c>
      <c r="AH20" s="51" t="s">
        <v>22</v>
      </c>
      <c r="AI20" s="51" t="s">
        <v>22</v>
      </c>
      <c r="AJ20" s="51" t="s">
        <v>22</v>
      </c>
      <c r="AK20" s="51" t="s">
        <v>22</v>
      </c>
      <c r="AL20" s="51">
        <v>4</v>
      </c>
      <c r="AM20" s="51">
        <v>4</v>
      </c>
      <c r="AN20" s="51" t="s">
        <v>22</v>
      </c>
      <c r="AO20" s="51">
        <v>6</v>
      </c>
      <c r="AP20" s="51">
        <v>6</v>
      </c>
      <c r="AQ20" s="51" t="s">
        <v>22</v>
      </c>
      <c r="AR20" s="77" t="s">
        <v>415</v>
      </c>
    </row>
    <row r="21" spans="1:44" ht="29.25" customHeight="1">
      <c r="A21" s="224" t="s">
        <v>156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</row>
    <row r="22" spans="1:44">
      <c r="A22" s="65" t="s">
        <v>1</v>
      </c>
      <c r="B22" s="51">
        <v>1094</v>
      </c>
      <c r="C22" s="51">
        <v>237</v>
      </c>
      <c r="D22" s="18">
        <v>459</v>
      </c>
      <c r="E22" s="18">
        <v>96</v>
      </c>
      <c r="F22" s="51">
        <v>21</v>
      </c>
      <c r="G22" s="51">
        <v>15</v>
      </c>
      <c r="H22" s="51">
        <v>196</v>
      </c>
      <c r="I22" s="51">
        <v>30</v>
      </c>
      <c r="J22" s="51">
        <v>25</v>
      </c>
      <c r="K22" s="51">
        <v>203</v>
      </c>
      <c r="L22" s="51">
        <v>61</v>
      </c>
      <c r="M22" s="51">
        <v>33</v>
      </c>
      <c r="N22" s="51">
        <v>36</v>
      </c>
      <c r="O22" s="51">
        <v>7</v>
      </c>
      <c r="P22" s="51">
        <v>27</v>
      </c>
      <c r="Q22" s="51">
        <v>106</v>
      </c>
      <c r="R22" s="51">
        <v>15</v>
      </c>
      <c r="S22" s="51">
        <v>89</v>
      </c>
      <c r="T22" s="51">
        <v>18</v>
      </c>
      <c r="U22" s="51" t="s">
        <v>22</v>
      </c>
      <c r="V22" s="51">
        <v>17</v>
      </c>
      <c r="W22" s="51">
        <v>108</v>
      </c>
      <c r="X22" s="51">
        <v>20</v>
      </c>
      <c r="Y22" s="51">
        <v>62</v>
      </c>
      <c r="Z22" s="51">
        <v>35</v>
      </c>
      <c r="AA22" s="51">
        <v>10</v>
      </c>
      <c r="AB22" s="51">
        <v>20</v>
      </c>
      <c r="AC22" s="51">
        <v>66</v>
      </c>
      <c r="AD22" s="51">
        <v>12</v>
      </c>
      <c r="AE22" s="51">
        <v>33</v>
      </c>
      <c r="AF22" s="51">
        <v>49</v>
      </c>
      <c r="AG22" s="51">
        <v>13</v>
      </c>
      <c r="AH22" s="51">
        <v>32</v>
      </c>
      <c r="AI22" s="51">
        <v>29</v>
      </c>
      <c r="AJ22" s="51">
        <v>7</v>
      </c>
      <c r="AK22" s="51">
        <v>14</v>
      </c>
      <c r="AL22" s="51">
        <v>97</v>
      </c>
      <c r="AM22" s="51">
        <v>7</v>
      </c>
      <c r="AN22" s="51">
        <v>85</v>
      </c>
      <c r="AO22" s="51">
        <v>55</v>
      </c>
      <c r="AP22" s="51">
        <v>34</v>
      </c>
      <c r="AQ22" s="51">
        <v>7</v>
      </c>
      <c r="AR22" s="55" t="s">
        <v>1</v>
      </c>
    </row>
    <row r="23" spans="1:44">
      <c r="A23" s="65" t="s">
        <v>2</v>
      </c>
      <c r="B23" s="51">
        <v>1028</v>
      </c>
      <c r="C23" s="51">
        <v>64</v>
      </c>
      <c r="D23" s="18">
        <v>562</v>
      </c>
      <c r="E23" s="18">
        <v>45</v>
      </c>
      <c r="F23" s="51">
        <v>5</v>
      </c>
      <c r="G23" s="51">
        <v>24</v>
      </c>
      <c r="H23" s="51">
        <v>356</v>
      </c>
      <c r="I23" s="51">
        <v>8</v>
      </c>
      <c r="J23" s="51">
        <v>95</v>
      </c>
      <c r="K23" s="51">
        <v>46</v>
      </c>
      <c r="L23" s="51">
        <v>14</v>
      </c>
      <c r="M23" s="51">
        <v>16</v>
      </c>
      <c r="N23" s="51">
        <v>10</v>
      </c>
      <c r="O23" s="51" t="s">
        <v>22</v>
      </c>
      <c r="P23" s="51">
        <v>10</v>
      </c>
      <c r="Q23" s="51">
        <v>78</v>
      </c>
      <c r="R23" s="51" t="s">
        <v>22</v>
      </c>
      <c r="S23" s="51">
        <v>78</v>
      </c>
      <c r="T23" s="51">
        <v>16</v>
      </c>
      <c r="U23" s="51" t="s">
        <v>22</v>
      </c>
      <c r="V23" s="51">
        <v>16</v>
      </c>
      <c r="W23" s="51">
        <v>128</v>
      </c>
      <c r="X23" s="51">
        <v>8</v>
      </c>
      <c r="Y23" s="51">
        <v>69</v>
      </c>
      <c r="Z23" s="51">
        <v>18</v>
      </c>
      <c r="AA23" s="51">
        <v>1</v>
      </c>
      <c r="AB23" s="51">
        <v>16</v>
      </c>
      <c r="AC23" s="51">
        <v>127</v>
      </c>
      <c r="AD23" s="51">
        <v>8</v>
      </c>
      <c r="AE23" s="51">
        <v>66</v>
      </c>
      <c r="AF23" s="51">
        <v>50</v>
      </c>
      <c r="AG23" s="51">
        <v>7</v>
      </c>
      <c r="AH23" s="51">
        <v>37</v>
      </c>
      <c r="AI23" s="51">
        <v>31</v>
      </c>
      <c r="AJ23" s="51">
        <v>10</v>
      </c>
      <c r="AK23" s="51">
        <v>17</v>
      </c>
      <c r="AL23" s="51">
        <v>60</v>
      </c>
      <c r="AM23" s="51">
        <v>2</v>
      </c>
      <c r="AN23" s="51">
        <v>56</v>
      </c>
      <c r="AO23" s="51">
        <v>63</v>
      </c>
      <c r="AP23" s="51">
        <v>1</v>
      </c>
      <c r="AQ23" s="51">
        <v>62</v>
      </c>
      <c r="AR23" s="55" t="s">
        <v>2</v>
      </c>
    </row>
    <row r="24" spans="1:44">
      <c r="A24" s="65" t="s">
        <v>3</v>
      </c>
      <c r="B24" s="51">
        <v>564</v>
      </c>
      <c r="C24" s="51">
        <v>81</v>
      </c>
      <c r="D24" s="18">
        <v>327</v>
      </c>
      <c r="E24" s="18">
        <v>17</v>
      </c>
      <c r="F24" s="51">
        <v>5</v>
      </c>
      <c r="G24" s="51">
        <v>4</v>
      </c>
      <c r="H24" s="51">
        <v>98</v>
      </c>
      <c r="I24" s="51">
        <v>11</v>
      </c>
      <c r="J24" s="51">
        <v>6</v>
      </c>
      <c r="K24" s="51">
        <v>49</v>
      </c>
      <c r="L24" s="51">
        <v>16</v>
      </c>
      <c r="M24" s="51">
        <v>9</v>
      </c>
      <c r="N24" s="51">
        <v>72</v>
      </c>
      <c r="O24" s="51" t="s">
        <v>22</v>
      </c>
      <c r="P24" s="51">
        <v>72</v>
      </c>
      <c r="Q24" s="51">
        <v>115</v>
      </c>
      <c r="R24" s="51">
        <v>4</v>
      </c>
      <c r="S24" s="51">
        <v>98</v>
      </c>
      <c r="T24" s="51">
        <v>4</v>
      </c>
      <c r="U24" s="51">
        <v>1</v>
      </c>
      <c r="V24" s="51">
        <v>2</v>
      </c>
      <c r="W24" s="51">
        <v>40</v>
      </c>
      <c r="X24" s="51">
        <v>8</v>
      </c>
      <c r="Y24" s="51">
        <v>29</v>
      </c>
      <c r="Z24" s="51">
        <v>19</v>
      </c>
      <c r="AA24" s="51">
        <v>1</v>
      </c>
      <c r="AB24" s="51">
        <v>18</v>
      </c>
      <c r="AC24" s="51">
        <v>39</v>
      </c>
      <c r="AD24" s="51">
        <v>8</v>
      </c>
      <c r="AE24" s="51">
        <v>27</v>
      </c>
      <c r="AF24" s="51">
        <v>21</v>
      </c>
      <c r="AG24" s="51">
        <v>4</v>
      </c>
      <c r="AH24" s="51">
        <v>16</v>
      </c>
      <c r="AI24" s="51">
        <v>19</v>
      </c>
      <c r="AJ24" s="51">
        <v>2</v>
      </c>
      <c r="AK24" s="51">
        <v>9</v>
      </c>
      <c r="AL24" s="51">
        <v>35</v>
      </c>
      <c r="AM24" s="51" t="s">
        <v>22</v>
      </c>
      <c r="AN24" s="51">
        <v>33</v>
      </c>
      <c r="AO24" s="51">
        <v>36</v>
      </c>
      <c r="AP24" s="51">
        <v>21</v>
      </c>
      <c r="AQ24" s="51">
        <v>4</v>
      </c>
      <c r="AR24" s="55" t="s">
        <v>3</v>
      </c>
    </row>
    <row r="25" spans="1:44">
      <c r="A25" s="65" t="s">
        <v>4</v>
      </c>
      <c r="B25" s="51">
        <v>314</v>
      </c>
      <c r="C25" s="51">
        <v>76</v>
      </c>
      <c r="D25" s="18">
        <v>166</v>
      </c>
      <c r="E25" s="18">
        <v>28</v>
      </c>
      <c r="F25" s="51">
        <v>10</v>
      </c>
      <c r="G25" s="51">
        <v>8</v>
      </c>
      <c r="H25" s="51">
        <v>43</v>
      </c>
      <c r="I25" s="51">
        <v>11</v>
      </c>
      <c r="J25" s="51">
        <v>21</v>
      </c>
      <c r="K25" s="51">
        <v>57</v>
      </c>
      <c r="L25" s="51">
        <v>22</v>
      </c>
      <c r="M25" s="51">
        <v>7</v>
      </c>
      <c r="N25" s="51">
        <v>8</v>
      </c>
      <c r="O25" s="51" t="s">
        <v>22</v>
      </c>
      <c r="P25" s="51">
        <v>8</v>
      </c>
      <c r="Q25" s="51">
        <v>80</v>
      </c>
      <c r="R25" s="51">
        <v>14</v>
      </c>
      <c r="S25" s="51">
        <v>52</v>
      </c>
      <c r="T25" s="51">
        <v>5</v>
      </c>
      <c r="U25" s="51" t="s">
        <v>22</v>
      </c>
      <c r="V25" s="51">
        <v>5</v>
      </c>
      <c r="W25" s="51">
        <v>15</v>
      </c>
      <c r="X25" s="51">
        <v>6</v>
      </c>
      <c r="Y25" s="51">
        <v>7</v>
      </c>
      <c r="Z25" s="51">
        <v>8</v>
      </c>
      <c r="AA25" s="51" t="s">
        <v>22</v>
      </c>
      <c r="AB25" s="51">
        <v>8</v>
      </c>
      <c r="AC25" s="51">
        <v>6</v>
      </c>
      <c r="AD25" s="51" t="s">
        <v>22</v>
      </c>
      <c r="AE25" s="51">
        <v>4</v>
      </c>
      <c r="AF25" s="51">
        <v>14</v>
      </c>
      <c r="AG25" s="51">
        <v>1</v>
      </c>
      <c r="AH25" s="51">
        <v>13</v>
      </c>
      <c r="AI25" s="51">
        <v>11</v>
      </c>
      <c r="AJ25" s="51">
        <v>2</v>
      </c>
      <c r="AK25" s="51">
        <v>6</v>
      </c>
      <c r="AL25" s="51">
        <v>26</v>
      </c>
      <c r="AM25" s="51">
        <v>5</v>
      </c>
      <c r="AN25" s="51">
        <v>19</v>
      </c>
      <c r="AO25" s="51">
        <v>13</v>
      </c>
      <c r="AP25" s="51">
        <v>5</v>
      </c>
      <c r="AQ25" s="51">
        <v>8</v>
      </c>
      <c r="AR25" s="55" t="s">
        <v>4</v>
      </c>
    </row>
    <row r="26" spans="1:44">
      <c r="A26" s="65" t="s">
        <v>5</v>
      </c>
      <c r="B26" s="51">
        <v>661</v>
      </c>
      <c r="C26" s="51">
        <v>82</v>
      </c>
      <c r="D26" s="18">
        <v>263</v>
      </c>
      <c r="E26" s="18">
        <v>52</v>
      </c>
      <c r="F26" s="51">
        <v>9</v>
      </c>
      <c r="G26" s="51">
        <v>9</v>
      </c>
      <c r="H26" s="51">
        <v>115</v>
      </c>
      <c r="I26" s="51">
        <v>17</v>
      </c>
      <c r="J26" s="51">
        <v>25</v>
      </c>
      <c r="K26" s="51">
        <v>100</v>
      </c>
      <c r="L26" s="51">
        <v>19</v>
      </c>
      <c r="M26" s="51">
        <v>18</v>
      </c>
      <c r="N26" s="51">
        <v>16</v>
      </c>
      <c r="O26" s="51">
        <v>4</v>
      </c>
      <c r="P26" s="51">
        <v>11</v>
      </c>
      <c r="Q26" s="51">
        <v>46</v>
      </c>
      <c r="R26" s="51" t="s">
        <v>22</v>
      </c>
      <c r="S26" s="51">
        <v>38</v>
      </c>
      <c r="T26" s="51">
        <v>5</v>
      </c>
      <c r="U26" s="51" t="s">
        <v>22</v>
      </c>
      <c r="V26" s="51">
        <v>5</v>
      </c>
      <c r="W26" s="51">
        <v>42</v>
      </c>
      <c r="X26" s="51">
        <v>3</v>
      </c>
      <c r="Y26" s="51">
        <v>28</v>
      </c>
      <c r="Z26" s="51">
        <v>11</v>
      </c>
      <c r="AA26" s="51">
        <v>4</v>
      </c>
      <c r="AB26" s="51">
        <v>4</v>
      </c>
      <c r="AC26" s="51">
        <v>97</v>
      </c>
      <c r="AD26" s="51">
        <v>15</v>
      </c>
      <c r="AE26" s="51">
        <v>34</v>
      </c>
      <c r="AF26" s="51">
        <v>38</v>
      </c>
      <c r="AG26" s="51">
        <v>9</v>
      </c>
      <c r="AH26" s="51">
        <v>16</v>
      </c>
      <c r="AI26" s="51">
        <v>26</v>
      </c>
      <c r="AJ26" s="51" t="s">
        <v>22</v>
      </c>
      <c r="AK26" s="51">
        <v>10</v>
      </c>
      <c r="AL26" s="51">
        <v>58</v>
      </c>
      <c r="AM26" s="51">
        <v>2</v>
      </c>
      <c r="AN26" s="51">
        <v>50</v>
      </c>
      <c r="AO26" s="51">
        <v>55</v>
      </c>
      <c r="AP26" s="51" t="s">
        <v>22</v>
      </c>
      <c r="AQ26" s="51">
        <v>15</v>
      </c>
      <c r="AR26" s="55" t="s">
        <v>5</v>
      </c>
    </row>
    <row r="27" spans="1:44">
      <c r="A27" s="65" t="s">
        <v>6</v>
      </c>
      <c r="B27" s="51">
        <v>1593</v>
      </c>
      <c r="C27" s="51">
        <v>423</v>
      </c>
      <c r="D27" s="18">
        <v>476</v>
      </c>
      <c r="E27" s="18">
        <v>80</v>
      </c>
      <c r="F27" s="51">
        <v>21</v>
      </c>
      <c r="G27" s="51">
        <v>23</v>
      </c>
      <c r="H27" s="51">
        <v>404</v>
      </c>
      <c r="I27" s="51">
        <v>87</v>
      </c>
      <c r="J27" s="51">
        <v>39</v>
      </c>
      <c r="K27" s="51">
        <v>129</v>
      </c>
      <c r="L27" s="51">
        <v>33</v>
      </c>
      <c r="M27" s="51">
        <v>27</v>
      </c>
      <c r="N27" s="51">
        <v>26</v>
      </c>
      <c r="O27" s="51">
        <v>3</v>
      </c>
      <c r="P27" s="51">
        <v>23</v>
      </c>
      <c r="Q27" s="51">
        <v>397</v>
      </c>
      <c r="R27" s="51">
        <v>126</v>
      </c>
      <c r="S27" s="51">
        <v>91</v>
      </c>
      <c r="T27" s="51">
        <v>19</v>
      </c>
      <c r="U27" s="51">
        <v>2</v>
      </c>
      <c r="V27" s="51">
        <v>5</v>
      </c>
      <c r="W27" s="51">
        <v>98</v>
      </c>
      <c r="X27" s="51">
        <v>23</v>
      </c>
      <c r="Y27" s="51">
        <v>54</v>
      </c>
      <c r="Z27" s="51">
        <v>11</v>
      </c>
      <c r="AA27" s="51">
        <v>2</v>
      </c>
      <c r="AB27" s="51">
        <v>9</v>
      </c>
      <c r="AC27" s="51">
        <v>174</v>
      </c>
      <c r="AD27" s="51">
        <v>67</v>
      </c>
      <c r="AE27" s="51">
        <v>64</v>
      </c>
      <c r="AF27" s="51">
        <v>60</v>
      </c>
      <c r="AG27" s="51">
        <v>15</v>
      </c>
      <c r="AH27" s="51">
        <v>34</v>
      </c>
      <c r="AI27" s="51">
        <v>58</v>
      </c>
      <c r="AJ27" s="51">
        <v>17</v>
      </c>
      <c r="AK27" s="51">
        <v>19</v>
      </c>
      <c r="AL27" s="51">
        <v>88</v>
      </c>
      <c r="AM27" s="51">
        <v>2</v>
      </c>
      <c r="AN27" s="51">
        <v>76</v>
      </c>
      <c r="AO27" s="51">
        <v>49</v>
      </c>
      <c r="AP27" s="51">
        <v>25</v>
      </c>
      <c r="AQ27" s="51">
        <v>12</v>
      </c>
      <c r="AR27" s="55" t="s">
        <v>6</v>
      </c>
    </row>
    <row r="28" spans="1:44">
      <c r="A28" s="65" t="s">
        <v>7</v>
      </c>
      <c r="B28" s="51">
        <v>2566</v>
      </c>
      <c r="C28" s="51">
        <v>584</v>
      </c>
      <c r="D28" s="18">
        <v>671</v>
      </c>
      <c r="E28" s="18">
        <v>124</v>
      </c>
      <c r="F28" s="51">
        <v>32</v>
      </c>
      <c r="G28" s="51">
        <v>13</v>
      </c>
      <c r="H28" s="51">
        <v>537</v>
      </c>
      <c r="I28" s="51">
        <v>127</v>
      </c>
      <c r="J28" s="51">
        <v>66</v>
      </c>
      <c r="K28" s="51">
        <v>358</v>
      </c>
      <c r="L28" s="51">
        <v>96</v>
      </c>
      <c r="M28" s="51">
        <v>50</v>
      </c>
      <c r="N28" s="51">
        <v>14</v>
      </c>
      <c r="O28" s="51">
        <v>4</v>
      </c>
      <c r="P28" s="51">
        <v>4</v>
      </c>
      <c r="Q28" s="51">
        <v>114</v>
      </c>
      <c r="R28" s="51">
        <v>4</v>
      </c>
      <c r="S28" s="51">
        <v>102</v>
      </c>
      <c r="T28" s="51">
        <v>23</v>
      </c>
      <c r="U28" s="51">
        <v>5</v>
      </c>
      <c r="V28" s="51">
        <v>17</v>
      </c>
      <c r="W28" s="51">
        <v>212</v>
      </c>
      <c r="X28" s="51">
        <v>46</v>
      </c>
      <c r="Y28" s="51">
        <v>92</v>
      </c>
      <c r="Z28" s="51">
        <v>61</v>
      </c>
      <c r="AA28" s="51">
        <v>9</v>
      </c>
      <c r="AB28" s="51">
        <v>21</v>
      </c>
      <c r="AC28" s="51">
        <v>548</v>
      </c>
      <c r="AD28" s="51">
        <v>127</v>
      </c>
      <c r="AE28" s="51">
        <v>71</v>
      </c>
      <c r="AF28" s="51">
        <v>131</v>
      </c>
      <c r="AG28" s="51">
        <v>26</v>
      </c>
      <c r="AH28" s="51">
        <v>39</v>
      </c>
      <c r="AI28" s="51">
        <v>92</v>
      </c>
      <c r="AJ28" s="51">
        <v>17</v>
      </c>
      <c r="AK28" s="51">
        <v>31</v>
      </c>
      <c r="AL28" s="51">
        <v>172</v>
      </c>
      <c r="AM28" s="51">
        <v>15</v>
      </c>
      <c r="AN28" s="51">
        <v>131</v>
      </c>
      <c r="AO28" s="51">
        <v>180</v>
      </c>
      <c r="AP28" s="51">
        <v>76</v>
      </c>
      <c r="AQ28" s="51">
        <v>34</v>
      </c>
      <c r="AR28" s="55" t="s">
        <v>7</v>
      </c>
    </row>
    <row r="29" spans="1:44">
      <c r="A29" s="65" t="s">
        <v>8</v>
      </c>
      <c r="B29" s="51">
        <v>405</v>
      </c>
      <c r="C29" s="51">
        <v>52</v>
      </c>
      <c r="D29" s="18">
        <v>314</v>
      </c>
      <c r="E29" s="18">
        <v>19</v>
      </c>
      <c r="F29" s="51">
        <v>5</v>
      </c>
      <c r="G29" s="51">
        <v>9</v>
      </c>
      <c r="H29" s="51">
        <v>50</v>
      </c>
      <c r="I29" s="51">
        <v>9</v>
      </c>
      <c r="J29" s="51">
        <v>38</v>
      </c>
      <c r="K29" s="51">
        <v>36</v>
      </c>
      <c r="L29" s="51">
        <v>9</v>
      </c>
      <c r="M29" s="51">
        <v>15</v>
      </c>
      <c r="N29" s="51">
        <v>5</v>
      </c>
      <c r="O29" s="51" t="s">
        <v>22</v>
      </c>
      <c r="P29" s="51">
        <v>4</v>
      </c>
      <c r="Q29" s="51">
        <v>59</v>
      </c>
      <c r="R29" s="51" t="s">
        <v>22</v>
      </c>
      <c r="S29" s="51">
        <v>59</v>
      </c>
      <c r="T29" s="51">
        <v>5</v>
      </c>
      <c r="U29" s="51" t="s">
        <v>22</v>
      </c>
      <c r="V29" s="51">
        <v>5</v>
      </c>
      <c r="W29" s="51">
        <v>38</v>
      </c>
      <c r="X29" s="51">
        <v>7</v>
      </c>
      <c r="Y29" s="51">
        <v>29</v>
      </c>
      <c r="Z29" s="51">
        <v>13</v>
      </c>
      <c r="AA29" s="51" t="s">
        <v>22</v>
      </c>
      <c r="AB29" s="51">
        <v>13</v>
      </c>
      <c r="AC29" s="51">
        <v>31</v>
      </c>
      <c r="AD29" s="51">
        <v>8</v>
      </c>
      <c r="AE29" s="51">
        <v>18</v>
      </c>
      <c r="AF29" s="51">
        <v>28</v>
      </c>
      <c r="AG29" s="51">
        <v>7</v>
      </c>
      <c r="AH29" s="51">
        <v>21</v>
      </c>
      <c r="AI29" s="51">
        <v>24</v>
      </c>
      <c r="AJ29" s="51">
        <v>3</v>
      </c>
      <c r="AK29" s="51">
        <v>21</v>
      </c>
      <c r="AL29" s="51">
        <v>36</v>
      </c>
      <c r="AM29" s="51">
        <v>4</v>
      </c>
      <c r="AN29" s="51">
        <v>30</v>
      </c>
      <c r="AO29" s="51">
        <v>61</v>
      </c>
      <c r="AP29" s="51" t="s">
        <v>22</v>
      </c>
      <c r="AQ29" s="51">
        <v>52</v>
      </c>
      <c r="AR29" s="55" t="s">
        <v>8</v>
      </c>
    </row>
    <row r="30" spans="1:44">
      <c r="A30" s="65" t="s">
        <v>9</v>
      </c>
      <c r="B30" s="51">
        <v>368</v>
      </c>
      <c r="C30" s="51">
        <v>41</v>
      </c>
      <c r="D30" s="18">
        <v>160</v>
      </c>
      <c r="E30" s="18">
        <v>20</v>
      </c>
      <c r="F30" s="51">
        <v>3</v>
      </c>
      <c r="G30" s="51">
        <v>3</v>
      </c>
      <c r="H30" s="51">
        <v>53</v>
      </c>
      <c r="I30" s="51">
        <v>1</v>
      </c>
      <c r="J30" s="51">
        <v>10</v>
      </c>
      <c r="K30" s="51">
        <v>39</v>
      </c>
      <c r="L30" s="51">
        <v>5</v>
      </c>
      <c r="M30" s="51">
        <v>10</v>
      </c>
      <c r="N30" s="51">
        <v>10</v>
      </c>
      <c r="O30" s="51" t="s">
        <v>22</v>
      </c>
      <c r="P30" s="51">
        <v>10</v>
      </c>
      <c r="Q30" s="51">
        <v>35</v>
      </c>
      <c r="R30" s="51" t="s">
        <v>22</v>
      </c>
      <c r="S30" s="51">
        <v>34</v>
      </c>
      <c r="T30" s="51">
        <v>29</v>
      </c>
      <c r="U30" s="51">
        <v>22</v>
      </c>
      <c r="V30" s="51">
        <v>7</v>
      </c>
      <c r="W30" s="51">
        <v>26</v>
      </c>
      <c r="X30" s="51">
        <v>5</v>
      </c>
      <c r="Y30" s="51">
        <v>8</v>
      </c>
      <c r="Z30" s="51">
        <v>8</v>
      </c>
      <c r="AA30" s="51" t="s">
        <v>22</v>
      </c>
      <c r="AB30" s="51">
        <v>5</v>
      </c>
      <c r="AC30" s="51">
        <v>31</v>
      </c>
      <c r="AD30" s="51" t="s">
        <v>22</v>
      </c>
      <c r="AE30" s="51">
        <v>5</v>
      </c>
      <c r="AF30" s="51">
        <v>21</v>
      </c>
      <c r="AG30" s="51" t="s">
        <v>22</v>
      </c>
      <c r="AH30" s="51">
        <v>10</v>
      </c>
      <c r="AI30" s="51">
        <v>7</v>
      </c>
      <c r="AJ30" s="51" t="s">
        <v>22</v>
      </c>
      <c r="AK30" s="51">
        <v>5</v>
      </c>
      <c r="AL30" s="51">
        <v>30</v>
      </c>
      <c r="AM30" s="51">
        <v>1</v>
      </c>
      <c r="AN30" s="51">
        <v>26</v>
      </c>
      <c r="AO30" s="51">
        <v>59</v>
      </c>
      <c r="AP30" s="51">
        <v>4</v>
      </c>
      <c r="AQ30" s="51">
        <v>27</v>
      </c>
      <c r="AR30" s="55" t="s">
        <v>9</v>
      </c>
    </row>
    <row r="31" spans="1:44">
      <c r="A31" s="65" t="s">
        <v>17</v>
      </c>
      <c r="B31" s="51">
        <v>290</v>
      </c>
      <c r="C31" s="51">
        <v>40</v>
      </c>
      <c r="D31" s="18">
        <v>162</v>
      </c>
      <c r="E31" s="18">
        <v>9</v>
      </c>
      <c r="F31" s="51">
        <v>2</v>
      </c>
      <c r="G31" s="51">
        <v>3</v>
      </c>
      <c r="H31" s="51">
        <v>12</v>
      </c>
      <c r="I31" s="51" t="s">
        <v>22</v>
      </c>
      <c r="J31" s="51">
        <v>7</v>
      </c>
      <c r="K31" s="51">
        <v>46</v>
      </c>
      <c r="L31" s="51">
        <v>20</v>
      </c>
      <c r="M31" s="51">
        <v>17</v>
      </c>
      <c r="N31" s="51">
        <v>13</v>
      </c>
      <c r="O31" s="51" t="s">
        <v>22</v>
      </c>
      <c r="P31" s="51">
        <v>12</v>
      </c>
      <c r="Q31" s="51">
        <v>59</v>
      </c>
      <c r="R31" s="51" t="s">
        <v>22</v>
      </c>
      <c r="S31" s="51">
        <v>29</v>
      </c>
      <c r="T31" s="51">
        <v>2</v>
      </c>
      <c r="U31" s="51" t="s">
        <v>22</v>
      </c>
      <c r="V31" s="51">
        <v>2</v>
      </c>
      <c r="W31" s="51">
        <v>59</v>
      </c>
      <c r="X31" s="51">
        <v>8</v>
      </c>
      <c r="Y31" s="51">
        <v>17</v>
      </c>
      <c r="Z31" s="51">
        <v>9</v>
      </c>
      <c r="AA31" s="51" t="s">
        <v>22</v>
      </c>
      <c r="AB31" s="51">
        <v>9</v>
      </c>
      <c r="AC31" s="51">
        <v>22</v>
      </c>
      <c r="AD31" s="51">
        <v>8</v>
      </c>
      <c r="AE31" s="51">
        <v>12</v>
      </c>
      <c r="AF31" s="51">
        <v>12</v>
      </c>
      <c r="AG31" s="51">
        <v>1</v>
      </c>
      <c r="AH31" s="51">
        <v>11</v>
      </c>
      <c r="AI31" s="51">
        <v>10</v>
      </c>
      <c r="AJ31" s="51">
        <v>1</v>
      </c>
      <c r="AK31" s="51">
        <v>9</v>
      </c>
      <c r="AL31" s="51">
        <v>21</v>
      </c>
      <c r="AM31" s="51" t="s">
        <v>22</v>
      </c>
      <c r="AN31" s="51">
        <v>18</v>
      </c>
      <c r="AO31" s="51">
        <v>16</v>
      </c>
      <c r="AP31" s="51" t="s">
        <v>22</v>
      </c>
      <c r="AQ31" s="51">
        <v>16</v>
      </c>
      <c r="AR31" s="55" t="s">
        <v>17</v>
      </c>
    </row>
    <row r="32" spans="1:44">
      <c r="A32" s="65" t="s">
        <v>10</v>
      </c>
      <c r="B32" s="51">
        <v>1144</v>
      </c>
      <c r="C32" s="51">
        <v>100</v>
      </c>
      <c r="D32" s="18">
        <v>694</v>
      </c>
      <c r="E32" s="18">
        <v>65</v>
      </c>
      <c r="F32" s="51">
        <v>3</v>
      </c>
      <c r="G32" s="51">
        <v>25</v>
      </c>
      <c r="H32" s="51">
        <v>226</v>
      </c>
      <c r="I32" s="51">
        <v>19</v>
      </c>
      <c r="J32" s="51">
        <v>67</v>
      </c>
      <c r="K32" s="51">
        <v>149</v>
      </c>
      <c r="L32" s="51">
        <v>26</v>
      </c>
      <c r="M32" s="51">
        <v>26</v>
      </c>
      <c r="N32" s="51">
        <v>17</v>
      </c>
      <c r="O32" s="51">
        <v>13</v>
      </c>
      <c r="P32" s="51">
        <v>1</v>
      </c>
      <c r="Q32" s="51">
        <v>358</v>
      </c>
      <c r="R32" s="51">
        <v>1</v>
      </c>
      <c r="S32" s="51">
        <v>352</v>
      </c>
      <c r="T32" s="51">
        <v>16</v>
      </c>
      <c r="U32" s="51">
        <v>1</v>
      </c>
      <c r="V32" s="51">
        <v>14</v>
      </c>
      <c r="W32" s="51">
        <v>45</v>
      </c>
      <c r="X32" s="51">
        <v>11</v>
      </c>
      <c r="Y32" s="51">
        <v>20</v>
      </c>
      <c r="Z32" s="51">
        <v>22</v>
      </c>
      <c r="AA32" s="51">
        <v>3</v>
      </c>
      <c r="AB32" s="51">
        <v>13</v>
      </c>
      <c r="AC32" s="51">
        <v>70</v>
      </c>
      <c r="AD32" s="51">
        <v>11</v>
      </c>
      <c r="AE32" s="51">
        <v>40</v>
      </c>
      <c r="AF32" s="51">
        <v>70</v>
      </c>
      <c r="AG32" s="51">
        <v>3</v>
      </c>
      <c r="AH32" s="51">
        <v>54</v>
      </c>
      <c r="AI32" s="51">
        <v>25</v>
      </c>
      <c r="AJ32" s="51">
        <v>6</v>
      </c>
      <c r="AK32" s="51">
        <v>14</v>
      </c>
      <c r="AL32" s="51">
        <v>51</v>
      </c>
      <c r="AM32" s="51" t="s">
        <v>22</v>
      </c>
      <c r="AN32" s="51">
        <v>45</v>
      </c>
      <c r="AO32" s="51">
        <v>30</v>
      </c>
      <c r="AP32" s="51">
        <v>3</v>
      </c>
      <c r="AQ32" s="51">
        <v>23</v>
      </c>
      <c r="AR32" s="55" t="s">
        <v>10</v>
      </c>
    </row>
    <row r="33" spans="1:44">
      <c r="A33" s="65" t="s">
        <v>11</v>
      </c>
      <c r="B33" s="51">
        <v>1439</v>
      </c>
      <c r="C33" s="51">
        <v>270</v>
      </c>
      <c r="D33" s="18">
        <v>910</v>
      </c>
      <c r="E33" s="18">
        <v>154</v>
      </c>
      <c r="F33" s="51">
        <v>51</v>
      </c>
      <c r="G33" s="51">
        <v>65</v>
      </c>
      <c r="H33" s="51">
        <v>261</v>
      </c>
      <c r="I33" s="51">
        <v>63</v>
      </c>
      <c r="J33" s="51">
        <v>101</v>
      </c>
      <c r="K33" s="51">
        <v>203</v>
      </c>
      <c r="L33" s="51">
        <v>70</v>
      </c>
      <c r="M33" s="51">
        <v>90</v>
      </c>
      <c r="N33" s="51">
        <v>27</v>
      </c>
      <c r="O33" s="51" t="s">
        <v>22</v>
      </c>
      <c r="P33" s="51">
        <v>26</v>
      </c>
      <c r="Q33" s="51">
        <v>236</v>
      </c>
      <c r="R33" s="51">
        <v>19</v>
      </c>
      <c r="S33" s="51">
        <v>204</v>
      </c>
      <c r="T33" s="51">
        <v>10</v>
      </c>
      <c r="U33" s="51" t="s">
        <v>22</v>
      </c>
      <c r="V33" s="51">
        <v>10</v>
      </c>
      <c r="W33" s="51">
        <v>122</v>
      </c>
      <c r="X33" s="51">
        <v>18</v>
      </c>
      <c r="Y33" s="51">
        <v>99</v>
      </c>
      <c r="Z33" s="51">
        <v>37</v>
      </c>
      <c r="AA33" s="51" t="s">
        <v>22</v>
      </c>
      <c r="AB33" s="51">
        <v>34</v>
      </c>
      <c r="AC33" s="51">
        <v>114</v>
      </c>
      <c r="AD33" s="51">
        <v>14</v>
      </c>
      <c r="AE33" s="51">
        <v>66</v>
      </c>
      <c r="AF33" s="51">
        <v>58</v>
      </c>
      <c r="AG33" s="51">
        <v>18</v>
      </c>
      <c r="AH33" s="51">
        <v>34</v>
      </c>
      <c r="AI33" s="51">
        <v>46</v>
      </c>
      <c r="AJ33" s="51">
        <v>17</v>
      </c>
      <c r="AK33" s="51">
        <v>23</v>
      </c>
      <c r="AL33" s="51">
        <v>106</v>
      </c>
      <c r="AM33" s="51" t="s">
        <v>22</v>
      </c>
      <c r="AN33" s="51">
        <v>99</v>
      </c>
      <c r="AO33" s="51">
        <v>65</v>
      </c>
      <c r="AP33" s="51" t="s">
        <v>22</v>
      </c>
      <c r="AQ33" s="51">
        <v>59</v>
      </c>
      <c r="AR33" s="55" t="s">
        <v>11</v>
      </c>
    </row>
    <row r="34" spans="1:44">
      <c r="A34" s="65" t="s">
        <v>12</v>
      </c>
      <c r="B34" s="51">
        <v>337</v>
      </c>
      <c r="C34" s="51">
        <v>25</v>
      </c>
      <c r="D34" s="18">
        <v>213</v>
      </c>
      <c r="E34" s="18">
        <v>19</v>
      </c>
      <c r="F34" s="51">
        <v>2</v>
      </c>
      <c r="G34" s="51">
        <v>9</v>
      </c>
      <c r="H34" s="51">
        <v>56</v>
      </c>
      <c r="I34" s="51">
        <v>1</v>
      </c>
      <c r="J34" s="51">
        <v>25</v>
      </c>
      <c r="K34" s="51">
        <v>35</v>
      </c>
      <c r="L34" s="51">
        <v>6</v>
      </c>
      <c r="M34" s="51">
        <v>10</v>
      </c>
      <c r="N34" s="51">
        <v>5</v>
      </c>
      <c r="O34" s="51">
        <v>1</v>
      </c>
      <c r="P34" s="51">
        <v>4</v>
      </c>
      <c r="Q34" s="51">
        <v>42</v>
      </c>
      <c r="R34" s="51" t="s">
        <v>22</v>
      </c>
      <c r="S34" s="51">
        <v>37</v>
      </c>
      <c r="T34" s="51">
        <v>8</v>
      </c>
      <c r="U34" s="51" t="s">
        <v>22</v>
      </c>
      <c r="V34" s="51">
        <v>7</v>
      </c>
      <c r="W34" s="51">
        <v>47</v>
      </c>
      <c r="X34" s="51">
        <v>8</v>
      </c>
      <c r="Y34" s="51">
        <v>30</v>
      </c>
      <c r="Z34" s="51">
        <v>16</v>
      </c>
      <c r="AA34" s="51">
        <v>1</v>
      </c>
      <c r="AB34" s="51">
        <v>13</v>
      </c>
      <c r="AC34" s="51">
        <v>21</v>
      </c>
      <c r="AD34" s="51">
        <v>2</v>
      </c>
      <c r="AE34" s="51">
        <v>12</v>
      </c>
      <c r="AF34" s="51">
        <v>10</v>
      </c>
      <c r="AG34" s="51" t="s">
        <v>22</v>
      </c>
      <c r="AH34" s="51">
        <v>9</v>
      </c>
      <c r="AI34" s="51">
        <v>10</v>
      </c>
      <c r="AJ34" s="51" t="s">
        <v>22</v>
      </c>
      <c r="AK34" s="51">
        <v>6</v>
      </c>
      <c r="AL34" s="51">
        <v>53</v>
      </c>
      <c r="AM34" s="51">
        <v>4</v>
      </c>
      <c r="AN34" s="51">
        <v>45</v>
      </c>
      <c r="AO34" s="51">
        <v>15</v>
      </c>
      <c r="AP34" s="51" t="s">
        <v>22</v>
      </c>
      <c r="AQ34" s="51">
        <v>6</v>
      </c>
      <c r="AR34" s="55" t="s">
        <v>12</v>
      </c>
    </row>
    <row r="35" spans="1:44">
      <c r="A35" s="65" t="s">
        <v>18</v>
      </c>
      <c r="B35" s="51">
        <v>734</v>
      </c>
      <c r="C35" s="51">
        <v>101</v>
      </c>
      <c r="D35" s="18">
        <v>492</v>
      </c>
      <c r="E35" s="18">
        <v>28</v>
      </c>
      <c r="F35" s="51">
        <v>10</v>
      </c>
      <c r="G35" s="51">
        <v>13</v>
      </c>
      <c r="H35" s="51">
        <v>71</v>
      </c>
      <c r="I35" s="51">
        <v>11</v>
      </c>
      <c r="J35" s="51">
        <v>54</v>
      </c>
      <c r="K35" s="51">
        <v>86</v>
      </c>
      <c r="L35" s="51">
        <v>13</v>
      </c>
      <c r="M35" s="51">
        <v>40</v>
      </c>
      <c r="N35" s="51">
        <v>17</v>
      </c>
      <c r="O35" s="51">
        <v>6</v>
      </c>
      <c r="P35" s="51">
        <v>11</v>
      </c>
      <c r="Q35" s="51">
        <v>142</v>
      </c>
      <c r="R35" s="51">
        <v>4</v>
      </c>
      <c r="S35" s="51">
        <v>138</v>
      </c>
      <c r="T35" s="51">
        <v>10</v>
      </c>
      <c r="U35" s="51" t="s">
        <v>22</v>
      </c>
      <c r="V35" s="51">
        <v>10</v>
      </c>
      <c r="W35" s="51">
        <v>37</v>
      </c>
      <c r="X35" s="51">
        <v>14</v>
      </c>
      <c r="Y35" s="51">
        <v>21</v>
      </c>
      <c r="Z35" s="51">
        <v>8</v>
      </c>
      <c r="AA35" s="51" t="s">
        <v>22</v>
      </c>
      <c r="AB35" s="51">
        <v>8</v>
      </c>
      <c r="AC35" s="51">
        <v>107</v>
      </c>
      <c r="AD35" s="51">
        <v>19</v>
      </c>
      <c r="AE35" s="51">
        <v>21</v>
      </c>
      <c r="AF35" s="51">
        <v>63</v>
      </c>
      <c r="AG35" s="51">
        <v>23</v>
      </c>
      <c r="AH35" s="51">
        <v>36</v>
      </c>
      <c r="AI35" s="51">
        <v>14</v>
      </c>
      <c r="AJ35" s="51">
        <v>1</v>
      </c>
      <c r="AK35" s="51">
        <v>10</v>
      </c>
      <c r="AL35" s="51">
        <v>67</v>
      </c>
      <c r="AM35" s="51" t="s">
        <v>22</v>
      </c>
      <c r="AN35" s="51">
        <v>66</v>
      </c>
      <c r="AO35" s="51">
        <v>84</v>
      </c>
      <c r="AP35" s="51" t="s">
        <v>22</v>
      </c>
      <c r="AQ35" s="51">
        <v>64</v>
      </c>
      <c r="AR35" s="55" t="s">
        <v>18</v>
      </c>
    </row>
    <row r="36" spans="1:44">
      <c r="A36" s="65" t="s">
        <v>13</v>
      </c>
      <c r="B36" s="51">
        <v>1371</v>
      </c>
      <c r="C36" s="51">
        <v>484</v>
      </c>
      <c r="D36" s="18">
        <v>557</v>
      </c>
      <c r="E36" s="18">
        <v>106</v>
      </c>
      <c r="F36" s="51">
        <v>46</v>
      </c>
      <c r="G36" s="51">
        <v>20</v>
      </c>
      <c r="H36" s="51">
        <v>158</v>
      </c>
      <c r="I36" s="51">
        <v>43</v>
      </c>
      <c r="J36" s="51">
        <v>40</v>
      </c>
      <c r="K36" s="51">
        <v>211</v>
      </c>
      <c r="L36" s="51">
        <v>84</v>
      </c>
      <c r="M36" s="51">
        <v>36</v>
      </c>
      <c r="N36" s="51">
        <v>20</v>
      </c>
      <c r="O36" s="51" t="s">
        <v>22</v>
      </c>
      <c r="P36" s="51">
        <v>14</v>
      </c>
      <c r="Q36" s="51">
        <v>419</v>
      </c>
      <c r="R36" s="51">
        <v>207</v>
      </c>
      <c r="S36" s="51">
        <v>205</v>
      </c>
      <c r="T36" s="51">
        <v>7</v>
      </c>
      <c r="U36" s="51">
        <v>2</v>
      </c>
      <c r="V36" s="51">
        <v>5</v>
      </c>
      <c r="W36" s="51">
        <v>85</v>
      </c>
      <c r="X36" s="51">
        <v>29</v>
      </c>
      <c r="Y36" s="51">
        <v>39</v>
      </c>
      <c r="Z36" s="51">
        <v>29</v>
      </c>
      <c r="AA36" s="51">
        <v>4</v>
      </c>
      <c r="AB36" s="51">
        <v>19</v>
      </c>
      <c r="AC36" s="51">
        <v>127</v>
      </c>
      <c r="AD36" s="51">
        <v>21</v>
      </c>
      <c r="AE36" s="51">
        <v>54</v>
      </c>
      <c r="AF36" s="51">
        <v>52</v>
      </c>
      <c r="AG36" s="51">
        <v>23</v>
      </c>
      <c r="AH36" s="51">
        <v>23</v>
      </c>
      <c r="AI36" s="51">
        <v>36</v>
      </c>
      <c r="AJ36" s="51">
        <v>16</v>
      </c>
      <c r="AK36" s="51">
        <v>8</v>
      </c>
      <c r="AL36" s="51">
        <v>85</v>
      </c>
      <c r="AM36" s="51">
        <v>2</v>
      </c>
      <c r="AN36" s="51">
        <v>71</v>
      </c>
      <c r="AO36" s="51">
        <v>36</v>
      </c>
      <c r="AP36" s="51">
        <v>7</v>
      </c>
      <c r="AQ36" s="51">
        <v>23</v>
      </c>
      <c r="AR36" s="55" t="s">
        <v>13</v>
      </c>
    </row>
    <row r="37" spans="1:44">
      <c r="A37" s="65" t="s">
        <v>14</v>
      </c>
      <c r="B37" s="51">
        <v>678</v>
      </c>
      <c r="C37" s="51">
        <v>139</v>
      </c>
      <c r="D37" s="18">
        <v>484</v>
      </c>
      <c r="E37" s="18">
        <v>33</v>
      </c>
      <c r="F37" s="51">
        <v>5</v>
      </c>
      <c r="G37" s="51">
        <v>16</v>
      </c>
      <c r="H37" s="51">
        <v>107</v>
      </c>
      <c r="I37" s="51">
        <v>20</v>
      </c>
      <c r="J37" s="51">
        <v>71</v>
      </c>
      <c r="K37" s="51">
        <v>113</v>
      </c>
      <c r="L37" s="51">
        <v>39</v>
      </c>
      <c r="M37" s="51">
        <v>53</v>
      </c>
      <c r="N37" s="51">
        <v>2</v>
      </c>
      <c r="O37" s="18" t="s">
        <v>22</v>
      </c>
      <c r="P37" s="51">
        <v>2</v>
      </c>
      <c r="Q37" s="51">
        <v>152</v>
      </c>
      <c r="R37" s="51">
        <v>4</v>
      </c>
      <c r="S37" s="51">
        <v>146</v>
      </c>
      <c r="T37" s="51">
        <v>2</v>
      </c>
      <c r="U37" s="51">
        <v>2</v>
      </c>
      <c r="V37" s="51" t="s">
        <v>22</v>
      </c>
      <c r="W37" s="51">
        <v>58</v>
      </c>
      <c r="X37" s="51">
        <v>16</v>
      </c>
      <c r="Y37" s="51">
        <v>42</v>
      </c>
      <c r="Z37" s="51">
        <v>20</v>
      </c>
      <c r="AA37" s="51">
        <v>2</v>
      </c>
      <c r="AB37" s="51">
        <v>18</v>
      </c>
      <c r="AC37" s="51">
        <v>70</v>
      </c>
      <c r="AD37" s="51">
        <v>35</v>
      </c>
      <c r="AE37" s="51">
        <v>34</v>
      </c>
      <c r="AF37" s="51">
        <v>26</v>
      </c>
      <c r="AG37" s="51">
        <v>3</v>
      </c>
      <c r="AH37" s="51">
        <v>23</v>
      </c>
      <c r="AI37" s="51">
        <v>15</v>
      </c>
      <c r="AJ37" s="51">
        <v>3</v>
      </c>
      <c r="AK37" s="51">
        <v>9</v>
      </c>
      <c r="AL37" s="51">
        <v>61</v>
      </c>
      <c r="AM37" s="51" t="s">
        <v>22</v>
      </c>
      <c r="AN37" s="51">
        <v>61</v>
      </c>
      <c r="AO37" s="51">
        <v>19</v>
      </c>
      <c r="AP37" s="51">
        <v>10</v>
      </c>
      <c r="AQ37" s="51">
        <v>9</v>
      </c>
      <c r="AR37" s="55" t="s">
        <v>14</v>
      </c>
    </row>
    <row r="38" spans="1:44">
      <c r="A38" s="68"/>
      <c r="B38" s="106"/>
      <c r="C38" s="106"/>
      <c r="D38" s="20"/>
      <c r="E38" s="20"/>
      <c r="F38" s="106"/>
      <c r="G38" s="106"/>
      <c r="H38" s="106"/>
      <c r="I38" s="106"/>
      <c r="J38" s="106"/>
      <c r="K38" s="106"/>
      <c r="L38" s="106"/>
      <c r="M38" s="106"/>
      <c r="N38" s="106"/>
      <c r="O38" s="107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</row>
    <row r="39" spans="1:44">
      <c r="A39" s="64"/>
      <c r="B39" s="106"/>
      <c r="C39" s="106"/>
      <c r="D39" s="20"/>
      <c r="E39" s="20"/>
      <c r="F39" s="106"/>
      <c r="G39" s="106"/>
      <c r="H39" s="106"/>
      <c r="I39" s="106"/>
      <c r="J39" s="106"/>
      <c r="K39" s="106"/>
      <c r="L39" s="106"/>
      <c r="M39" s="106"/>
      <c r="N39" s="106"/>
      <c r="O39" s="108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</row>
    <row r="40" spans="1:44">
      <c r="A40" s="64"/>
      <c r="B40" s="106"/>
      <c r="C40" s="106"/>
      <c r="D40" s="20"/>
      <c r="E40" s="20"/>
      <c r="F40" s="106"/>
      <c r="G40" s="106"/>
      <c r="H40" s="106"/>
      <c r="I40" s="106"/>
      <c r="J40" s="106"/>
      <c r="K40" s="106"/>
      <c r="L40" s="106"/>
      <c r="M40" s="106"/>
      <c r="N40" s="106"/>
      <c r="O40" s="108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</row>
    <row r="41" spans="1:44">
      <c r="A41" s="62"/>
      <c r="B41" s="106"/>
      <c r="C41" s="106"/>
      <c r="D41" s="20"/>
      <c r="E41" s="20"/>
      <c r="F41" s="106"/>
      <c r="G41" s="106"/>
      <c r="H41" s="106"/>
      <c r="I41" s="106"/>
      <c r="J41" s="106"/>
      <c r="K41" s="106"/>
      <c r="L41" s="106"/>
      <c r="M41" s="106"/>
      <c r="N41" s="106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</row>
    <row r="42" spans="1:44">
      <c r="A42" s="68"/>
      <c r="B42" s="106"/>
      <c r="C42" s="106"/>
      <c r="D42" s="20"/>
      <c r="E42" s="20"/>
      <c r="F42" s="106"/>
      <c r="G42" s="106"/>
      <c r="H42" s="106"/>
      <c r="I42" s="106"/>
      <c r="J42" s="106"/>
      <c r="K42" s="106"/>
      <c r="L42" s="106"/>
      <c r="M42" s="106"/>
      <c r="N42" s="106"/>
      <c r="O42" s="107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</row>
    <row r="43" spans="1:44">
      <c r="A43" s="64"/>
      <c r="B43" s="106"/>
      <c r="C43" s="106"/>
      <c r="D43" s="20"/>
      <c r="E43" s="20"/>
      <c r="F43" s="106"/>
      <c r="G43" s="106"/>
      <c r="H43" s="106"/>
      <c r="I43" s="106"/>
      <c r="J43" s="106"/>
      <c r="K43" s="106"/>
      <c r="L43" s="106"/>
      <c r="M43" s="106"/>
      <c r="N43" s="106"/>
      <c r="O43" s="108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</row>
    <row r="44" spans="1:44">
      <c r="A44" s="64"/>
      <c r="B44" s="106"/>
      <c r="C44" s="106"/>
      <c r="D44" s="20"/>
      <c r="E44" s="20"/>
      <c r="F44" s="106"/>
      <c r="G44" s="106"/>
      <c r="H44" s="106"/>
      <c r="I44" s="106"/>
      <c r="J44" s="106"/>
      <c r="K44" s="106"/>
      <c r="L44" s="106"/>
      <c r="M44" s="106"/>
      <c r="N44" s="106"/>
      <c r="O44" s="108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</row>
    <row r="45" spans="1:44">
      <c r="A45" s="62"/>
      <c r="B45" s="106"/>
      <c r="C45" s="106"/>
      <c r="D45" s="20"/>
      <c r="E45" s="20"/>
      <c r="F45" s="106"/>
      <c r="G45" s="106"/>
      <c r="H45" s="106"/>
      <c r="I45" s="106"/>
      <c r="J45" s="106"/>
      <c r="K45" s="106"/>
      <c r="L45" s="106"/>
      <c r="M45" s="106"/>
      <c r="N45" s="106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</row>
    <row r="46" spans="1:44">
      <c r="A46" s="68"/>
      <c r="B46" s="106"/>
      <c r="C46" s="106"/>
      <c r="D46" s="20"/>
      <c r="E46" s="20"/>
      <c r="F46" s="106"/>
      <c r="G46" s="106"/>
      <c r="H46" s="106"/>
      <c r="I46" s="106"/>
      <c r="J46" s="106"/>
      <c r="K46" s="106"/>
      <c r="L46" s="106"/>
      <c r="M46" s="106"/>
      <c r="N46" s="106"/>
      <c r="O46" s="107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</row>
    <row r="47" spans="1:44">
      <c r="A47" s="64"/>
      <c r="B47" s="106"/>
      <c r="C47" s="106"/>
      <c r="D47" s="20"/>
      <c r="E47" s="20"/>
      <c r="F47" s="106"/>
      <c r="G47" s="106"/>
      <c r="H47" s="106"/>
      <c r="I47" s="106"/>
      <c r="J47" s="106"/>
      <c r="K47" s="106"/>
      <c r="L47" s="106"/>
      <c r="M47" s="106"/>
      <c r="N47" s="106"/>
      <c r="O47" s="108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</row>
    <row r="48" spans="1:44">
      <c r="A48" s="64"/>
      <c r="B48" s="106"/>
      <c r="C48" s="106"/>
      <c r="D48" s="20"/>
      <c r="E48" s="20"/>
      <c r="F48" s="106"/>
      <c r="G48" s="106"/>
      <c r="H48" s="106"/>
      <c r="I48" s="106"/>
      <c r="J48" s="106"/>
      <c r="K48" s="106"/>
      <c r="L48" s="106"/>
      <c r="M48" s="106"/>
      <c r="N48" s="106"/>
      <c r="O48" s="108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</row>
    <row r="49" spans="1:43" ht="19.7" customHeight="1">
      <c r="A49" s="62"/>
      <c r="B49" s="106"/>
      <c r="C49" s="106"/>
      <c r="D49" s="20"/>
      <c r="E49" s="20"/>
      <c r="F49" s="106"/>
      <c r="G49" s="106"/>
      <c r="H49" s="106"/>
      <c r="I49" s="106"/>
      <c r="J49" s="106"/>
      <c r="K49" s="106"/>
      <c r="L49" s="106"/>
      <c r="M49" s="106"/>
      <c r="N49" s="106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</row>
    <row r="50" spans="1:43">
      <c r="A50" s="68"/>
      <c r="B50" s="106"/>
      <c r="C50" s="106"/>
      <c r="D50" s="20"/>
      <c r="E50" s="20"/>
      <c r="F50" s="106"/>
      <c r="G50" s="106"/>
      <c r="H50" s="106"/>
      <c r="I50" s="106"/>
      <c r="J50" s="106"/>
      <c r="K50" s="106"/>
      <c r="L50" s="106"/>
      <c r="M50" s="106"/>
      <c r="N50" s="106"/>
      <c r="O50" s="107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</row>
    <row r="51" spans="1:43">
      <c r="A51" s="64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08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</row>
    <row r="52" spans="1:43">
      <c r="A52" s="64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108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</row>
    <row r="53" spans="1:43" ht="28.15" customHeight="1">
      <c r="A53" s="62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</row>
    <row r="54" spans="1:43" ht="17.649999999999999" customHeight="1">
      <c r="A54" s="68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07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</row>
    <row r="55" spans="1:43">
      <c r="A55" s="64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08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</row>
    <row r="56" spans="1:43">
      <c r="A56" s="64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08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</row>
    <row r="57" spans="1:43">
      <c r="A57" s="62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47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</row>
    <row r="58" spans="1:43">
      <c r="A58" s="6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107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</row>
    <row r="59" spans="1:43">
      <c r="A59" s="6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108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</row>
    <row r="60" spans="1:43">
      <c r="A60" s="64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108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</row>
    <row r="61" spans="1:43">
      <c r="A61" s="62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</row>
    <row r="62" spans="1:43">
      <c r="A62" s="68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07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</row>
    <row r="63" spans="1:43">
      <c r="A63" s="64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08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</row>
    <row r="64" spans="1:43">
      <c r="A64" s="64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08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</row>
    <row r="65" spans="1:43">
      <c r="A65" s="47"/>
      <c r="B65" s="101"/>
      <c r="C65" s="101"/>
      <c r="D65" s="47"/>
      <c r="E65" s="47"/>
      <c r="F65" s="101"/>
      <c r="G65" s="101"/>
      <c r="H65" s="101"/>
      <c r="I65" s="101"/>
      <c r="J65" s="101"/>
      <c r="K65" s="101"/>
      <c r="L65" s="101"/>
      <c r="M65" s="101"/>
      <c r="N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</row>
    <row r="66" spans="1:43">
      <c r="A66" s="47"/>
      <c r="B66" s="101"/>
      <c r="C66" s="101"/>
      <c r="D66" s="47"/>
      <c r="E66" s="47"/>
      <c r="F66" s="101"/>
      <c r="G66" s="101"/>
      <c r="H66" s="101"/>
      <c r="I66" s="101"/>
      <c r="J66" s="101"/>
      <c r="K66" s="101"/>
      <c r="L66" s="101"/>
      <c r="M66" s="101"/>
      <c r="N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</row>
    <row r="67" spans="1:43">
      <c r="A67" s="47"/>
      <c r="B67" s="101"/>
      <c r="C67" s="101"/>
      <c r="D67" s="47"/>
      <c r="E67" s="47"/>
      <c r="F67" s="101"/>
      <c r="G67" s="101"/>
      <c r="H67" s="101"/>
      <c r="I67" s="101"/>
      <c r="J67" s="101"/>
      <c r="K67" s="101"/>
      <c r="L67" s="101"/>
      <c r="M67" s="101"/>
      <c r="N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</row>
  </sheetData>
  <mergeCells count="46">
    <mergeCell ref="AI3:AK3"/>
    <mergeCell ref="AL3:AN3"/>
    <mergeCell ref="AO3:AQ3"/>
    <mergeCell ref="AR3:AR5"/>
    <mergeCell ref="T3:V3"/>
    <mergeCell ref="W3:Y3"/>
    <mergeCell ref="Z3:AB3"/>
    <mergeCell ref="AC3:AE3"/>
    <mergeCell ref="AF3:AH3"/>
    <mergeCell ref="AJ4:AK4"/>
    <mergeCell ref="AL4:AL5"/>
    <mergeCell ref="AM4:AN4"/>
    <mergeCell ref="AO4:AO5"/>
    <mergeCell ref="AP4:AQ4"/>
    <mergeCell ref="AC4:AC5"/>
    <mergeCell ref="AD4:AE4"/>
    <mergeCell ref="E3:G3"/>
    <mergeCell ref="H3:J3"/>
    <mergeCell ref="K3:M3"/>
    <mergeCell ref="N3:P3"/>
    <mergeCell ref="Q3:S3"/>
    <mergeCell ref="T4:T5"/>
    <mergeCell ref="AF4:AF5"/>
    <mergeCell ref="AG4:AH4"/>
    <mergeCell ref="AI4:AI5"/>
    <mergeCell ref="U4:V4"/>
    <mergeCell ref="W4:W5"/>
    <mergeCell ref="X4:Y4"/>
    <mergeCell ref="Z4:Z5"/>
    <mergeCell ref="AA4:AB4"/>
    <mergeCell ref="A6:AR6"/>
    <mergeCell ref="A21:AR21"/>
    <mergeCell ref="F4:G4"/>
    <mergeCell ref="H4:H5"/>
    <mergeCell ref="I4:J4"/>
    <mergeCell ref="K4:K5"/>
    <mergeCell ref="L4:M4"/>
    <mergeCell ref="A3:A5"/>
    <mergeCell ref="B3:D3"/>
    <mergeCell ref="B4:B5"/>
    <mergeCell ref="C4:D4"/>
    <mergeCell ref="E4:E5"/>
    <mergeCell ref="N4:N5"/>
    <mergeCell ref="O4:P4"/>
    <mergeCell ref="Q4:Q5"/>
    <mergeCell ref="R4:S4"/>
  </mergeCells>
  <hyperlinks>
    <hyperlink ref="AS1" location="'SPIS TABLIC '!A1" tooltip="Powrót do spisu treści" display="POWRÓT/BACK" xr:uid="{00000000-0004-0000-0A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7"/>
  <sheetViews>
    <sheetView zoomScaleNormal="100" workbookViewId="0"/>
  </sheetViews>
  <sheetFormatPr defaultColWidth="9.140625" defaultRowHeight="12"/>
  <cols>
    <col min="1" max="1" width="49.7109375" style="26" customWidth="1"/>
    <col min="2" max="17" width="11.28515625" style="26" customWidth="1"/>
    <col min="18" max="18" width="51" style="53" customWidth="1"/>
    <col min="19" max="16384" width="9.140625" style="26"/>
  </cols>
  <sheetData>
    <row r="1" spans="1:19">
      <c r="A1" s="39" t="s">
        <v>221</v>
      </c>
      <c r="B1" s="11"/>
      <c r="D1" s="11"/>
      <c r="E1" s="11"/>
      <c r="H1" s="13"/>
      <c r="I1" s="13"/>
      <c r="J1" s="13"/>
      <c r="K1" s="13"/>
      <c r="L1" s="13"/>
      <c r="M1" s="13"/>
      <c r="S1" s="186" t="s">
        <v>21</v>
      </c>
    </row>
    <row r="2" spans="1:19">
      <c r="A2" s="93" t="s">
        <v>444</v>
      </c>
    </row>
    <row r="3" spans="1:19" ht="24" customHeight="1">
      <c r="A3" s="225" t="s">
        <v>51</v>
      </c>
      <c r="B3" s="210" t="s">
        <v>222</v>
      </c>
      <c r="C3" s="211"/>
      <c r="D3" s="211"/>
      <c r="E3" s="211"/>
      <c r="F3" s="210" t="s">
        <v>445</v>
      </c>
      <c r="G3" s="211"/>
      <c r="H3" s="211"/>
      <c r="I3" s="211"/>
      <c r="J3" s="210" t="s">
        <v>223</v>
      </c>
      <c r="K3" s="211"/>
      <c r="L3" s="211"/>
      <c r="M3" s="211"/>
      <c r="N3" s="210" t="s">
        <v>224</v>
      </c>
      <c r="O3" s="211"/>
      <c r="P3" s="211"/>
      <c r="Q3" s="211"/>
      <c r="R3" s="208" t="s">
        <v>20</v>
      </c>
    </row>
    <row r="4" spans="1:19" ht="24" customHeight="1">
      <c r="A4" s="215"/>
      <c r="B4" s="201" t="s">
        <v>225</v>
      </c>
      <c r="C4" s="210" t="s">
        <v>623</v>
      </c>
      <c r="D4" s="211"/>
      <c r="E4" s="201" t="s">
        <v>388</v>
      </c>
      <c r="F4" s="201" t="s">
        <v>168</v>
      </c>
      <c r="G4" s="210" t="s">
        <v>623</v>
      </c>
      <c r="H4" s="211"/>
      <c r="I4" s="201" t="s">
        <v>388</v>
      </c>
      <c r="J4" s="201" t="s">
        <v>168</v>
      </c>
      <c r="K4" s="210" t="s">
        <v>623</v>
      </c>
      <c r="L4" s="211"/>
      <c r="M4" s="201" t="s">
        <v>388</v>
      </c>
      <c r="N4" s="201" t="s">
        <v>168</v>
      </c>
      <c r="O4" s="210" t="s">
        <v>623</v>
      </c>
      <c r="P4" s="211"/>
      <c r="Q4" s="201" t="s">
        <v>388</v>
      </c>
      <c r="R4" s="219"/>
    </row>
    <row r="5" spans="1:19" ht="36">
      <c r="A5" s="226"/>
      <c r="B5" s="202"/>
      <c r="C5" s="164" t="s">
        <v>624</v>
      </c>
      <c r="D5" s="194" t="s">
        <v>625</v>
      </c>
      <c r="E5" s="202"/>
      <c r="F5" s="202"/>
      <c r="G5" s="192" t="s">
        <v>624</v>
      </c>
      <c r="H5" s="194" t="s">
        <v>625</v>
      </c>
      <c r="I5" s="202"/>
      <c r="J5" s="202"/>
      <c r="K5" s="192" t="s">
        <v>624</v>
      </c>
      <c r="L5" s="194" t="s">
        <v>625</v>
      </c>
      <c r="M5" s="202"/>
      <c r="N5" s="202"/>
      <c r="O5" s="192" t="s">
        <v>624</v>
      </c>
      <c r="P5" s="194" t="s">
        <v>625</v>
      </c>
      <c r="Q5" s="202"/>
      <c r="R5" s="209"/>
    </row>
    <row r="6" spans="1:19" ht="24" customHeight="1">
      <c r="A6" s="214" t="s">
        <v>155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9">
      <c r="A7" s="44" t="s">
        <v>15</v>
      </c>
      <c r="B7" s="14">
        <v>7196</v>
      </c>
      <c r="C7" s="14">
        <v>1075</v>
      </c>
      <c r="D7" s="14">
        <v>633</v>
      </c>
      <c r="E7" s="14">
        <v>5488</v>
      </c>
      <c r="F7" s="14">
        <v>4724</v>
      </c>
      <c r="G7" s="14">
        <v>18</v>
      </c>
      <c r="H7" s="14">
        <v>120</v>
      </c>
      <c r="I7" s="14">
        <v>4586</v>
      </c>
      <c r="J7" s="14">
        <v>1621</v>
      </c>
      <c r="K7" s="14">
        <v>944</v>
      </c>
      <c r="L7" s="14">
        <v>214</v>
      </c>
      <c r="M7" s="14">
        <v>463</v>
      </c>
      <c r="N7" s="14">
        <v>851</v>
      </c>
      <c r="O7" s="14">
        <v>113</v>
      </c>
      <c r="P7" s="14">
        <v>299</v>
      </c>
      <c r="Q7" s="14">
        <v>439</v>
      </c>
      <c r="R7" s="54" t="s">
        <v>19</v>
      </c>
    </row>
    <row r="8" spans="1:19">
      <c r="A8" s="62" t="s">
        <v>76</v>
      </c>
      <c r="B8" s="51">
        <v>4008</v>
      </c>
      <c r="C8" s="51">
        <v>71</v>
      </c>
      <c r="D8" s="51">
        <v>417</v>
      </c>
      <c r="E8" s="51">
        <v>3520</v>
      </c>
      <c r="F8" s="51">
        <v>3214</v>
      </c>
      <c r="G8" s="51">
        <v>15</v>
      </c>
      <c r="H8" s="51">
        <v>108</v>
      </c>
      <c r="I8" s="51">
        <v>3091</v>
      </c>
      <c r="J8" s="51">
        <v>334</v>
      </c>
      <c r="K8" s="51">
        <v>31</v>
      </c>
      <c r="L8" s="51">
        <v>77</v>
      </c>
      <c r="M8" s="51">
        <v>226</v>
      </c>
      <c r="N8" s="51">
        <v>460</v>
      </c>
      <c r="O8" s="51">
        <v>25</v>
      </c>
      <c r="P8" s="51">
        <v>232</v>
      </c>
      <c r="Q8" s="51">
        <v>203</v>
      </c>
      <c r="R8" s="55" t="s">
        <v>85</v>
      </c>
    </row>
    <row r="9" spans="1:19">
      <c r="A9" s="62" t="s">
        <v>44</v>
      </c>
      <c r="B9" s="51">
        <v>40</v>
      </c>
      <c r="C9" s="51">
        <v>5</v>
      </c>
      <c r="D9" s="51">
        <v>7</v>
      </c>
      <c r="E9" s="51">
        <v>28</v>
      </c>
      <c r="F9" s="51">
        <v>13</v>
      </c>
      <c r="G9" s="51" t="s">
        <v>22</v>
      </c>
      <c r="H9" s="51">
        <v>1</v>
      </c>
      <c r="I9" s="51">
        <v>12</v>
      </c>
      <c r="J9" s="51">
        <v>16</v>
      </c>
      <c r="K9" s="51">
        <v>5</v>
      </c>
      <c r="L9" s="51">
        <v>1</v>
      </c>
      <c r="M9" s="51">
        <v>10</v>
      </c>
      <c r="N9" s="51">
        <v>11</v>
      </c>
      <c r="O9" s="51" t="s">
        <v>22</v>
      </c>
      <c r="P9" s="51">
        <v>5</v>
      </c>
      <c r="Q9" s="51">
        <v>6</v>
      </c>
      <c r="R9" s="55" t="s">
        <v>78</v>
      </c>
    </row>
    <row r="10" spans="1:19">
      <c r="A10" s="26" t="s">
        <v>69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3" t="s">
        <v>74</v>
      </c>
    </row>
    <row r="11" spans="1:19">
      <c r="A11" s="48" t="s">
        <v>93</v>
      </c>
      <c r="B11" s="51">
        <v>812</v>
      </c>
      <c r="C11" s="51">
        <v>251</v>
      </c>
      <c r="D11" s="51">
        <v>40</v>
      </c>
      <c r="E11" s="51">
        <v>521</v>
      </c>
      <c r="F11" s="51">
        <v>437</v>
      </c>
      <c r="G11" s="51">
        <v>3</v>
      </c>
      <c r="H11" s="51">
        <v>1</v>
      </c>
      <c r="I11" s="51">
        <v>433</v>
      </c>
      <c r="J11" s="51">
        <v>264</v>
      </c>
      <c r="K11" s="51">
        <v>198</v>
      </c>
      <c r="L11" s="51">
        <v>29</v>
      </c>
      <c r="M11" s="51">
        <v>37</v>
      </c>
      <c r="N11" s="51">
        <v>111</v>
      </c>
      <c r="O11" s="51">
        <v>50</v>
      </c>
      <c r="P11" s="51">
        <v>10</v>
      </c>
      <c r="Q11" s="51">
        <v>51</v>
      </c>
      <c r="R11" s="69" t="s">
        <v>94</v>
      </c>
    </row>
    <row r="12" spans="1:19">
      <c r="A12" s="68" t="s">
        <v>97</v>
      </c>
      <c r="B12" s="51">
        <v>513</v>
      </c>
      <c r="C12" s="51">
        <v>148</v>
      </c>
      <c r="D12" s="51">
        <v>26</v>
      </c>
      <c r="E12" s="51">
        <v>339</v>
      </c>
      <c r="F12" s="51">
        <v>319</v>
      </c>
      <c r="G12" s="51" t="s">
        <v>22</v>
      </c>
      <c r="H12" s="51">
        <v>1</v>
      </c>
      <c r="I12" s="51">
        <v>318</v>
      </c>
      <c r="J12" s="51">
        <v>152</v>
      </c>
      <c r="K12" s="51">
        <v>113</v>
      </c>
      <c r="L12" s="51">
        <v>21</v>
      </c>
      <c r="M12" s="51">
        <v>18</v>
      </c>
      <c r="N12" s="51">
        <v>42</v>
      </c>
      <c r="O12" s="51">
        <v>35</v>
      </c>
      <c r="P12" s="51">
        <v>4</v>
      </c>
      <c r="Q12" s="51">
        <v>3</v>
      </c>
      <c r="R12" s="70" t="s">
        <v>111</v>
      </c>
    </row>
    <row r="13" spans="1:19" ht="24">
      <c r="A13" s="48" t="s">
        <v>644</v>
      </c>
      <c r="B13" s="51">
        <v>707</v>
      </c>
      <c r="C13" s="51">
        <v>27</v>
      </c>
      <c r="D13" s="51">
        <v>58</v>
      </c>
      <c r="E13" s="51">
        <v>622</v>
      </c>
      <c r="F13" s="51">
        <v>433</v>
      </c>
      <c r="G13" s="51" t="s">
        <v>22</v>
      </c>
      <c r="H13" s="51">
        <v>3</v>
      </c>
      <c r="I13" s="51">
        <v>430</v>
      </c>
      <c r="J13" s="51">
        <v>145</v>
      </c>
      <c r="K13" s="51">
        <v>16</v>
      </c>
      <c r="L13" s="51">
        <v>38</v>
      </c>
      <c r="M13" s="51">
        <v>91</v>
      </c>
      <c r="N13" s="51">
        <v>129</v>
      </c>
      <c r="O13" s="51">
        <v>11</v>
      </c>
      <c r="P13" s="51">
        <v>17</v>
      </c>
      <c r="Q13" s="51">
        <v>101</v>
      </c>
      <c r="R13" s="56" t="s">
        <v>645</v>
      </c>
    </row>
    <row r="14" spans="1:19">
      <c r="A14" s="48" t="s">
        <v>70</v>
      </c>
      <c r="B14" s="51">
        <v>60</v>
      </c>
      <c r="C14" s="51">
        <v>36</v>
      </c>
      <c r="D14" s="51" t="s">
        <v>22</v>
      </c>
      <c r="E14" s="51">
        <v>24</v>
      </c>
      <c r="F14" s="51">
        <v>24</v>
      </c>
      <c r="G14" s="51" t="s">
        <v>22</v>
      </c>
      <c r="H14" s="51" t="s">
        <v>22</v>
      </c>
      <c r="I14" s="51">
        <v>24</v>
      </c>
      <c r="J14" s="51">
        <v>30</v>
      </c>
      <c r="K14" s="51">
        <v>30</v>
      </c>
      <c r="L14" s="51" t="s">
        <v>22</v>
      </c>
      <c r="M14" s="51" t="s">
        <v>22</v>
      </c>
      <c r="N14" s="51">
        <v>6</v>
      </c>
      <c r="O14" s="51">
        <v>6</v>
      </c>
      <c r="P14" s="51" t="s">
        <v>22</v>
      </c>
      <c r="Q14" s="51" t="s">
        <v>22</v>
      </c>
      <c r="R14" s="69" t="s">
        <v>120</v>
      </c>
    </row>
    <row r="15" spans="1:19">
      <c r="A15" s="48" t="s">
        <v>95</v>
      </c>
      <c r="B15" s="51">
        <v>1331</v>
      </c>
      <c r="C15" s="51">
        <v>612</v>
      </c>
      <c r="D15" s="51">
        <v>72</v>
      </c>
      <c r="E15" s="51">
        <v>647</v>
      </c>
      <c r="F15" s="51">
        <v>515</v>
      </c>
      <c r="G15" s="51" t="s">
        <v>22</v>
      </c>
      <c r="H15" s="51">
        <v>4</v>
      </c>
      <c r="I15" s="51">
        <v>511</v>
      </c>
      <c r="J15" s="51">
        <v>718</v>
      </c>
      <c r="K15" s="51">
        <v>596</v>
      </c>
      <c r="L15" s="51">
        <v>37</v>
      </c>
      <c r="M15" s="51">
        <v>85</v>
      </c>
      <c r="N15" s="51">
        <v>98</v>
      </c>
      <c r="O15" s="51">
        <v>16</v>
      </c>
      <c r="P15" s="51">
        <v>31</v>
      </c>
      <c r="Q15" s="51">
        <v>51</v>
      </c>
      <c r="R15" s="57" t="s">
        <v>406</v>
      </c>
    </row>
    <row r="16" spans="1:19">
      <c r="A16" s="48" t="s">
        <v>71</v>
      </c>
      <c r="B16" s="51">
        <v>116</v>
      </c>
      <c r="C16" s="51">
        <v>43</v>
      </c>
      <c r="D16" s="51">
        <v>3</v>
      </c>
      <c r="E16" s="51">
        <v>70</v>
      </c>
      <c r="F16" s="51">
        <v>35</v>
      </c>
      <c r="G16" s="51" t="s">
        <v>22</v>
      </c>
      <c r="H16" s="51" t="s">
        <v>22</v>
      </c>
      <c r="I16" s="51">
        <v>35</v>
      </c>
      <c r="J16" s="51">
        <v>52</v>
      </c>
      <c r="K16" s="51">
        <v>43</v>
      </c>
      <c r="L16" s="51" t="s">
        <v>22</v>
      </c>
      <c r="M16" s="51">
        <v>9</v>
      </c>
      <c r="N16" s="51">
        <v>29</v>
      </c>
      <c r="O16" s="51" t="s">
        <v>22</v>
      </c>
      <c r="P16" s="51">
        <v>3</v>
      </c>
      <c r="Q16" s="51">
        <v>26</v>
      </c>
      <c r="R16" s="57" t="s">
        <v>81</v>
      </c>
    </row>
    <row r="17" spans="1:18">
      <c r="A17" s="48" t="s">
        <v>72</v>
      </c>
      <c r="B17" s="51">
        <v>14</v>
      </c>
      <c r="C17" s="51">
        <v>4</v>
      </c>
      <c r="D17" s="51" t="s">
        <v>22</v>
      </c>
      <c r="E17" s="51">
        <v>10</v>
      </c>
      <c r="F17" s="51">
        <v>9</v>
      </c>
      <c r="G17" s="51" t="s">
        <v>22</v>
      </c>
      <c r="H17" s="51" t="s">
        <v>22</v>
      </c>
      <c r="I17" s="51">
        <v>9</v>
      </c>
      <c r="J17" s="51">
        <v>5</v>
      </c>
      <c r="K17" s="51">
        <v>4</v>
      </c>
      <c r="L17" s="51" t="s">
        <v>22</v>
      </c>
      <c r="M17" s="51">
        <v>1</v>
      </c>
      <c r="N17" s="51" t="s">
        <v>22</v>
      </c>
      <c r="O17" s="51" t="s">
        <v>22</v>
      </c>
      <c r="P17" s="51" t="s">
        <v>22</v>
      </c>
      <c r="Q17" s="51" t="s">
        <v>22</v>
      </c>
      <c r="R17" s="57" t="s">
        <v>82</v>
      </c>
    </row>
    <row r="18" spans="1:18">
      <c r="A18" s="48" t="s">
        <v>98</v>
      </c>
      <c r="B18" s="51">
        <v>99</v>
      </c>
      <c r="C18" s="51">
        <v>23</v>
      </c>
      <c r="D18" s="51">
        <v>34</v>
      </c>
      <c r="E18" s="51">
        <v>42</v>
      </c>
      <c r="F18" s="51">
        <v>42</v>
      </c>
      <c r="G18" s="51" t="s">
        <v>22</v>
      </c>
      <c r="H18" s="51">
        <v>3</v>
      </c>
      <c r="I18" s="51">
        <v>39</v>
      </c>
      <c r="J18" s="51">
        <v>53</v>
      </c>
      <c r="K18" s="51">
        <v>20</v>
      </c>
      <c r="L18" s="51">
        <v>30</v>
      </c>
      <c r="M18" s="51">
        <v>3</v>
      </c>
      <c r="N18" s="51">
        <v>4</v>
      </c>
      <c r="O18" s="51">
        <v>3</v>
      </c>
      <c r="P18" s="51">
        <v>1</v>
      </c>
      <c r="Q18" s="51" t="s">
        <v>22</v>
      </c>
      <c r="R18" s="57" t="s">
        <v>407</v>
      </c>
    </row>
    <row r="19" spans="1:18">
      <c r="A19" s="48" t="s">
        <v>96</v>
      </c>
      <c r="B19" s="51">
        <v>6</v>
      </c>
      <c r="C19" s="51" t="s">
        <v>22</v>
      </c>
      <c r="D19" s="51">
        <v>2</v>
      </c>
      <c r="E19" s="51">
        <v>4</v>
      </c>
      <c r="F19" s="51">
        <v>2</v>
      </c>
      <c r="G19" s="51" t="s">
        <v>22</v>
      </c>
      <c r="H19" s="51" t="s">
        <v>22</v>
      </c>
      <c r="I19" s="51">
        <v>2</v>
      </c>
      <c r="J19" s="51">
        <v>3</v>
      </c>
      <c r="K19" s="51" t="s">
        <v>22</v>
      </c>
      <c r="L19" s="51">
        <v>2</v>
      </c>
      <c r="M19" s="51">
        <v>1</v>
      </c>
      <c r="N19" s="51">
        <v>1</v>
      </c>
      <c r="O19" s="51" t="s">
        <v>22</v>
      </c>
      <c r="P19" s="51" t="s">
        <v>22</v>
      </c>
      <c r="Q19" s="51">
        <v>1</v>
      </c>
      <c r="R19" s="57" t="s">
        <v>408</v>
      </c>
    </row>
    <row r="20" spans="1:18">
      <c r="A20" s="76" t="s">
        <v>73</v>
      </c>
      <c r="B20" s="51">
        <v>3</v>
      </c>
      <c r="C20" s="51">
        <v>3</v>
      </c>
      <c r="D20" s="51" t="s">
        <v>22</v>
      </c>
      <c r="E20" s="51" t="s">
        <v>22</v>
      </c>
      <c r="F20" s="51" t="s">
        <v>22</v>
      </c>
      <c r="G20" s="51" t="s">
        <v>22</v>
      </c>
      <c r="H20" s="51" t="s">
        <v>22</v>
      </c>
      <c r="I20" s="51" t="s">
        <v>22</v>
      </c>
      <c r="J20" s="51">
        <v>1</v>
      </c>
      <c r="K20" s="51">
        <v>1</v>
      </c>
      <c r="L20" s="51" t="s">
        <v>22</v>
      </c>
      <c r="M20" s="51" t="s">
        <v>22</v>
      </c>
      <c r="N20" s="51">
        <v>2</v>
      </c>
      <c r="O20" s="51">
        <v>2</v>
      </c>
      <c r="P20" s="51" t="s">
        <v>22</v>
      </c>
      <c r="Q20" s="51" t="s">
        <v>22</v>
      </c>
      <c r="R20" s="77" t="s">
        <v>415</v>
      </c>
    </row>
    <row r="21" spans="1:18" ht="24" customHeight="1">
      <c r="A21" s="216" t="s">
        <v>156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</row>
    <row r="22" spans="1:18">
      <c r="A22" s="65" t="s">
        <v>1</v>
      </c>
      <c r="B22" s="18">
        <v>460</v>
      </c>
      <c r="C22" s="18">
        <v>86</v>
      </c>
      <c r="D22" s="18">
        <v>50</v>
      </c>
      <c r="E22" s="18">
        <v>324</v>
      </c>
      <c r="F22" s="18">
        <v>258</v>
      </c>
      <c r="G22" s="18" t="s">
        <v>22</v>
      </c>
      <c r="H22" s="18">
        <v>4</v>
      </c>
      <c r="I22" s="112">
        <v>254</v>
      </c>
      <c r="J22" s="18">
        <v>134</v>
      </c>
      <c r="K22" s="18">
        <v>70</v>
      </c>
      <c r="L22" s="18">
        <v>34</v>
      </c>
      <c r="M22" s="18">
        <v>30</v>
      </c>
      <c r="N22" s="18">
        <v>68</v>
      </c>
      <c r="O22" s="18">
        <v>16</v>
      </c>
      <c r="P22" s="18">
        <v>12</v>
      </c>
      <c r="Q22" s="18">
        <v>40</v>
      </c>
      <c r="R22" s="77" t="s">
        <v>1</v>
      </c>
    </row>
    <row r="23" spans="1:18">
      <c r="A23" s="65" t="s">
        <v>91</v>
      </c>
      <c r="B23" s="18">
        <v>343</v>
      </c>
      <c r="C23" s="18">
        <v>95</v>
      </c>
      <c r="D23" s="18">
        <v>21</v>
      </c>
      <c r="E23" s="18">
        <v>227</v>
      </c>
      <c r="F23" s="18">
        <v>150</v>
      </c>
      <c r="G23" s="18" t="s">
        <v>22</v>
      </c>
      <c r="H23" s="18" t="s">
        <v>22</v>
      </c>
      <c r="I23" s="112">
        <v>150</v>
      </c>
      <c r="J23" s="18">
        <v>124</v>
      </c>
      <c r="K23" s="18">
        <v>92</v>
      </c>
      <c r="L23" s="18">
        <v>11</v>
      </c>
      <c r="M23" s="18">
        <v>21</v>
      </c>
      <c r="N23" s="18">
        <v>69</v>
      </c>
      <c r="O23" s="18">
        <v>3</v>
      </c>
      <c r="P23" s="18">
        <v>10</v>
      </c>
      <c r="Q23" s="18">
        <v>56</v>
      </c>
      <c r="R23" s="77" t="s">
        <v>91</v>
      </c>
    </row>
    <row r="24" spans="1:18">
      <c r="A24" s="65" t="s">
        <v>3</v>
      </c>
      <c r="B24" s="18">
        <v>272</v>
      </c>
      <c r="C24" s="18">
        <v>9</v>
      </c>
      <c r="D24" s="18">
        <v>12</v>
      </c>
      <c r="E24" s="18">
        <v>251</v>
      </c>
      <c r="F24" s="18">
        <v>211</v>
      </c>
      <c r="G24" s="18" t="s">
        <v>22</v>
      </c>
      <c r="H24" s="18">
        <v>3</v>
      </c>
      <c r="I24" s="112">
        <v>208</v>
      </c>
      <c r="J24" s="18">
        <v>35</v>
      </c>
      <c r="K24" s="18">
        <v>9</v>
      </c>
      <c r="L24" s="18">
        <v>3</v>
      </c>
      <c r="M24" s="18">
        <v>23</v>
      </c>
      <c r="N24" s="18">
        <v>26</v>
      </c>
      <c r="O24" s="18" t="s">
        <v>22</v>
      </c>
      <c r="P24" s="18">
        <v>6</v>
      </c>
      <c r="Q24" s="18">
        <v>20</v>
      </c>
      <c r="R24" s="77" t="s">
        <v>3</v>
      </c>
    </row>
    <row r="25" spans="1:18">
      <c r="A25" s="65" t="s">
        <v>4</v>
      </c>
      <c r="B25" s="18">
        <v>278</v>
      </c>
      <c r="C25" s="18">
        <v>31</v>
      </c>
      <c r="D25" s="18">
        <v>19</v>
      </c>
      <c r="E25" s="18">
        <v>228</v>
      </c>
      <c r="F25" s="18">
        <v>217</v>
      </c>
      <c r="G25" s="18" t="s">
        <v>22</v>
      </c>
      <c r="H25" s="18">
        <v>3</v>
      </c>
      <c r="I25" s="112">
        <v>214</v>
      </c>
      <c r="J25" s="18">
        <v>46</v>
      </c>
      <c r="K25" s="18">
        <v>31</v>
      </c>
      <c r="L25" s="18">
        <v>9</v>
      </c>
      <c r="M25" s="18">
        <v>6</v>
      </c>
      <c r="N25" s="18">
        <v>15</v>
      </c>
      <c r="O25" s="18" t="s">
        <v>22</v>
      </c>
      <c r="P25" s="18">
        <v>7</v>
      </c>
      <c r="Q25" s="18">
        <v>8</v>
      </c>
      <c r="R25" s="77" t="s">
        <v>4</v>
      </c>
    </row>
    <row r="26" spans="1:18">
      <c r="A26" s="65" t="s">
        <v>5</v>
      </c>
      <c r="B26" s="18">
        <v>469</v>
      </c>
      <c r="C26" s="18">
        <v>67</v>
      </c>
      <c r="D26" s="18">
        <v>67</v>
      </c>
      <c r="E26" s="18">
        <v>335</v>
      </c>
      <c r="F26" s="18">
        <v>274</v>
      </c>
      <c r="G26" s="18" t="s">
        <v>22</v>
      </c>
      <c r="H26" s="18">
        <v>6</v>
      </c>
      <c r="I26" s="112">
        <v>268</v>
      </c>
      <c r="J26" s="18">
        <v>106</v>
      </c>
      <c r="K26" s="18">
        <v>64</v>
      </c>
      <c r="L26" s="18">
        <v>3</v>
      </c>
      <c r="M26" s="18">
        <v>39</v>
      </c>
      <c r="N26" s="18">
        <v>89</v>
      </c>
      <c r="O26" s="18">
        <v>3</v>
      </c>
      <c r="P26" s="18">
        <v>58</v>
      </c>
      <c r="Q26" s="18">
        <v>28</v>
      </c>
      <c r="R26" s="77" t="s">
        <v>5</v>
      </c>
    </row>
    <row r="27" spans="1:18">
      <c r="A27" s="65" t="s">
        <v>6</v>
      </c>
      <c r="B27" s="18">
        <v>676</v>
      </c>
      <c r="C27" s="18">
        <v>88</v>
      </c>
      <c r="D27" s="18">
        <v>39</v>
      </c>
      <c r="E27" s="18">
        <v>549</v>
      </c>
      <c r="F27" s="18">
        <v>526</v>
      </c>
      <c r="G27" s="18">
        <v>5</v>
      </c>
      <c r="H27" s="18">
        <v>14</v>
      </c>
      <c r="I27" s="112">
        <v>507</v>
      </c>
      <c r="J27" s="18">
        <v>122</v>
      </c>
      <c r="K27" s="18">
        <v>79</v>
      </c>
      <c r="L27" s="18">
        <v>13</v>
      </c>
      <c r="M27" s="18">
        <v>30</v>
      </c>
      <c r="N27" s="18">
        <v>28</v>
      </c>
      <c r="O27" s="18">
        <v>4</v>
      </c>
      <c r="P27" s="18">
        <v>12</v>
      </c>
      <c r="Q27" s="18">
        <v>12</v>
      </c>
      <c r="R27" s="77" t="s">
        <v>6</v>
      </c>
    </row>
    <row r="28" spans="1:18">
      <c r="A28" s="65" t="s">
        <v>7</v>
      </c>
      <c r="B28" s="18">
        <v>977</v>
      </c>
      <c r="C28" s="18">
        <v>267</v>
      </c>
      <c r="D28" s="18">
        <v>110</v>
      </c>
      <c r="E28" s="18">
        <v>600</v>
      </c>
      <c r="F28" s="18">
        <v>451</v>
      </c>
      <c r="G28" s="18">
        <v>3</v>
      </c>
      <c r="H28" s="18">
        <v>4</v>
      </c>
      <c r="I28" s="112">
        <v>444</v>
      </c>
      <c r="J28" s="18">
        <v>350</v>
      </c>
      <c r="K28" s="18">
        <v>250</v>
      </c>
      <c r="L28" s="18">
        <v>43</v>
      </c>
      <c r="M28" s="18">
        <v>57</v>
      </c>
      <c r="N28" s="18">
        <v>176</v>
      </c>
      <c r="O28" s="18">
        <v>14</v>
      </c>
      <c r="P28" s="18">
        <v>63</v>
      </c>
      <c r="Q28" s="18">
        <v>99</v>
      </c>
      <c r="R28" s="77" t="s">
        <v>7</v>
      </c>
    </row>
    <row r="29" spans="1:18">
      <c r="A29" s="65" t="s">
        <v>8</v>
      </c>
      <c r="B29" s="18">
        <v>188</v>
      </c>
      <c r="C29" s="18">
        <v>21</v>
      </c>
      <c r="D29" s="18">
        <v>18</v>
      </c>
      <c r="E29" s="18">
        <v>149</v>
      </c>
      <c r="F29" s="18">
        <v>134</v>
      </c>
      <c r="G29" s="18">
        <v>2</v>
      </c>
      <c r="H29" s="18" t="s">
        <v>22</v>
      </c>
      <c r="I29" s="112">
        <v>132</v>
      </c>
      <c r="J29" s="18">
        <v>35</v>
      </c>
      <c r="K29" s="18">
        <v>19</v>
      </c>
      <c r="L29" s="18">
        <v>11</v>
      </c>
      <c r="M29" s="18">
        <v>5</v>
      </c>
      <c r="N29" s="18">
        <v>19</v>
      </c>
      <c r="O29" s="18" t="s">
        <v>22</v>
      </c>
      <c r="P29" s="18">
        <v>7</v>
      </c>
      <c r="Q29" s="18">
        <v>12</v>
      </c>
      <c r="R29" s="77" t="s">
        <v>8</v>
      </c>
    </row>
    <row r="30" spans="1:18">
      <c r="A30" s="65" t="s">
        <v>9</v>
      </c>
      <c r="B30" s="18">
        <v>172</v>
      </c>
      <c r="C30" s="18">
        <v>9</v>
      </c>
      <c r="D30" s="18">
        <v>13</v>
      </c>
      <c r="E30" s="18">
        <v>150</v>
      </c>
      <c r="F30" s="18">
        <v>128</v>
      </c>
      <c r="G30" s="18" t="s">
        <v>22</v>
      </c>
      <c r="H30" s="18">
        <v>3</v>
      </c>
      <c r="I30" s="112">
        <v>125</v>
      </c>
      <c r="J30" s="18">
        <v>32</v>
      </c>
      <c r="K30" s="18">
        <v>9</v>
      </c>
      <c r="L30" s="18">
        <v>6</v>
      </c>
      <c r="M30" s="18">
        <v>17</v>
      </c>
      <c r="N30" s="18">
        <v>12</v>
      </c>
      <c r="O30" s="18" t="s">
        <v>22</v>
      </c>
      <c r="P30" s="18">
        <v>4</v>
      </c>
      <c r="Q30" s="18">
        <v>8</v>
      </c>
      <c r="R30" s="77" t="s">
        <v>9</v>
      </c>
    </row>
    <row r="31" spans="1:18">
      <c r="A31" s="65" t="s">
        <v>17</v>
      </c>
      <c r="B31" s="18">
        <v>171</v>
      </c>
      <c r="C31" s="18">
        <v>36</v>
      </c>
      <c r="D31" s="18">
        <v>16</v>
      </c>
      <c r="E31" s="18">
        <v>119</v>
      </c>
      <c r="F31" s="18">
        <v>100</v>
      </c>
      <c r="G31" s="18" t="s">
        <v>22</v>
      </c>
      <c r="H31" s="18">
        <v>11</v>
      </c>
      <c r="I31" s="112">
        <v>89</v>
      </c>
      <c r="J31" s="18">
        <v>44</v>
      </c>
      <c r="K31" s="18">
        <v>36</v>
      </c>
      <c r="L31" s="18">
        <v>2</v>
      </c>
      <c r="M31" s="18">
        <v>6</v>
      </c>
      <c r="N31" s="18">
        <v>27</v>
      </c>
      <c r="O31" s="18" t="s">
        <v>22</v>
      </c>
      <c r="P31" s="18">
        <v>3</v>
      </c>
      <c r="Q31" s="18">
        <v>24</v>
      </c>
      <c r="R31" s="77" t="s">
        <v>17</v>
      </c>
    </row>
    <row r="32" spans="1:18">
      <c r="A32" s="65" t="s">
        <v>10</v>
      </c>
      <c r="B32" s="18">
        <v>317</v>
      </c>
      <c r="C32" s="18">
        <v>71</v>
      </c>
      <c r="D32" s="18">
        <v>65</v>
      </c>
      <c r="E32" s="18">
        <v>181</v>
      </c>
      <c r="F32" s="18">
        <v>164</v>
      </c>
      <c r="G32" s="18" t="s">
        <v>22</v>
      </c>
      <c r="H32" s="18">
        <v>46</v>
      </c>
      <c r="I32" s="112">
        <v>118</v>
      </c>
      <c r="J32" s="18">
        <v>128</v>
      </c>
      <c r="K32" s="18">
        <v>67</v>
      </c>
      <c r="L32" s="18">
        <v>8</v>
      </c>
      <c r="M32" s="18">
        <v>53</v>
      </c>
      <c r="N32" s="18">
        <v>25</v>
      </c>
      <c r="O32" s="18">
        <v>4</v>
      </c>
      <c r="P32" s="18">
        <v>11</v>
      </c>
      <c r="Q32" s="18">
        <v>10</v>
      </c>
      <c r="R32" s="77" t="s">
        <v>10</v>
      </c>
    </row>
    <row r="33" spans="1:18">
      <c r="A33" s="65" t="s">
        <v>11</v>
      </c>
      <c r="B33" s="18">
        <v>711</v>
      </c>
      <c r="C33" s="18">
        <v>150</v>
      </c>
      <c r="D33" s="18">
        <v>57</v>
      </c>
      <c r="E33" s="18">
        <v>504</v>
      </c>
      <c r="F33" s="18">
        <v>448</v>
      </c>
      <c r="G33" s="18" t="s">
        <v>22</v>
      </c>
      <c r="H33" s="18">
        <v>5</v>
      </c>
      <c r="I33" s="112">
        <v>443</v>
      </c>
      <c r="J33" s="18">
        <v>183</v>
      </c>
      <c r="K33" s="18">
        <v>117</v>
      </c>
      <c r="L33" s="18">
        <v>25</v>
      </c>
      <c r="M33" s="18">
        <v>41</v>
      </c>
      <c r="N33" s="18">
        <v>80</v>
      </c>
      <c r="O33" s="18">
        <v>33</v>
      </c>
      <c r="P33" s="18">
        <v>27</v>
      </c>
      <c r="Q33" s="18">
        <v>20</v>
      </c>
      <c r="R33" s="77" t="s">
        <v>11</v>
      </c>
    </row>
    <row r="34" spans="1:18">
      <c r="A34" s="65" t="s">
        <v>12</v>
      </c>
      <c r="B34" s="18">
        <v>249</v>
      </c>
      <c r="C34" s="18">
        <v>20</v>
      </c>
      <c r="D34" s="18">
        <v>6</v>
      </c>
      <c r="E34" s="18">
        <v>223</v>
      </c>
      <c r="F34" s="18">
        <v>192</v>
      </c>
      <c r="G34" s="18" t="s">
        <v>22</v>
      </c>
      <c r="H34" s="18">
        <v>1</v>
      </c>
      <c r="I34" s="112">
        <v>191</v>
      </c>
      <c r="J34" s="18">
        <v>38</v>
      </c>
      <c r="K34" s="18">
        <v>19</v>
      </c>
      <c r="L34" s="18" t="s">
        <v>22</v>
      </c>
      <c r="M34" s="18">
        <v>19</v>
      </c>
      <c r="N34" s="18">
        <v>19</v>
      </c>
      <c r="O34" s="18">
        <v>1</v>
      </c>
      <c r="P34" s="18">
        <v>5</v>
      </c>
      <c r="Q34" s="18">
        <v>13</v>
      </c>
      <c r="R34" s="77" t="s">
        <v>12</v>
      </c>
    </row>
    <row r="35" spans="1:18">
      <c r="A35" s="65" t="s">
        <v>92</v>
      </c>
      <c r="B35" s="18">
        <v>405</v>
      </c>
      <c r="C35" s="18">
        <v>34</v>
      </c>
      <c r="D35" s="18">
        <v>13</v>
      </c>
      <c r="E35" s="18">
        <v>358</v>
      </c>
      <c r="F35" s="18">
        <v>281</v>
      </c>
      <c r="G35" s="18" t="s">
        <v>22</v>
      </c>
      <c r="H35" s="18">
        <v>2</v>
      </c>
      <c r="I35" s="112">
        <v>279</v>
      </c>
      <c r="J35" s="18">
        <v>69</v>
      </c>
      <c r="K35" s="18">
        <v>23</v>
      </c>
      <c r="L35" s="18">
        <v>2</v>
      </c>
      <c r="M35" s="18">
        <v>44</v>
      </c>
      <c r="N35" s="18">
        <v>55</v>
      </c>
      <c r="O35" s="18">
        <v>11</v>
      </c>
      <c r="P35" s="18">
        <v>9</v>
      </c>
      <c r="Q35" s="18">
        <v>35</v>
      </c>
      <c r="R35" s="77" t="s">
        <v>92</v>
      </c>
    </row>
    <row r="36" spans="1:18">
      <c r="A36" s="65" t="s">
        <v>13</v>
      </c>
      <c r="B36" s="18">
        <v>922</v>
      </c>
      <c r="C36" s="18">
        <v>71</v>
      </c>
      <c r="D36" s="18">
        <v>85</v>
      </c>
      <c r="E36" s="18">
        <v>766</v>
      </c>
      <c r="F36" s="18">
        <v>699</v>
      </c>
      <c r="G36" s="18">
        <v>8</v>
      </c>
      <c r="H36" s="18">
        <v>8</v>
      </c>
      <c r="I36" s="112">
        <v>683</v>
      </c>
      <c r="J36" s="18">
        <v>130</v>
      </c>
      <c r="K36" s="18">
        <v>40</v>
      </c>
      <c r="L36" s="18">
        <v>40</v>
      </c>
      <c r="M36" s="18">
        <v>50</v>
      </c>
      <c r="N36" s="18">
        <v>93</v>
      </c>
      <c r="O36" s="18">
        <v>23</v>
      </c>
      <c r="P36" s="18">
        <v>37</v>
      </c>
      <c r="Q36" s="18">
        <v>33</v>
      </c>
      <c r="R36" s="77" t="s">
        <v>13</v>
      </c>
    </row>
    <row r="37" spans="1:18">
      <c r="A37" s="65" t="s">
        <v>14</v>
      </c>
      <c r="B37" s="18">
        <v>586</v>
      </c>
      <c r="C37" s="18">
        <v>20</v>
      </c>
      <c r="D37" s="18">
        <v>42</v>
      </c>
      <c r="E37" s="18">
        <v>524</v>
      </c>
      <c r="F37" s="18">
        <v>491</v>
      </c>
      <c r="G37" s="18" t="s">
        <v>22</v>
      </c>
      <c r="H37" s="18">
        <v>10</v>
      </c>
      <c r="I37" s="112">
        <v>481</v>
      </c>
      <c r="J37" s="18">
        <v>45</v>
      </c>
      <c r="K37" s="18">
        <v>19</v>
      </c>
      <c r="L37" s="18">
        <v>4</v>
      </c>
      <c r="M37" s="18">
        <v>22</v>
      </c>
      <c r="N37" s="18">
        <v>50</v>
      </c>
      <c r="O37" s="18">
        <v>1</v>
      </c>
      <c r="P37" s="18">
        <v>28</v>
      </c>
      <c r="Q37" s="18">
        <v>21</v>
      </c>
      <c r="R37" s="77" t="s">
        <v>14</v>
      </c>
    </row>
  </sheetData>
  <mergeCells count="20">
    <mergeCell ref="C4:D4"/>
    <mergeCell ref="E4:E5"/>
    <mergeCell ref="G4:H4"/>
    <mergeCell ref="A6:R6"/>
    <mergeCell ref="A21:R21"/>
    <mergeCell ref="R3:R5"/>
    <mergeCell ref="N3:Q3"/>
    <mergeCell ref="N4:N5"/>
    <mergeCell ref="A3:A5"/>
    <mergeCell ref="F3:I3"/>
    <mergeCell ref="J3:M3"/>
    <mergeCell ref="B3:E3"/>
    <mergeCell ref="B4:B5"/>
    <mergeCell ref="F4:F5"/>
    <mergeCell ref="J4:J5"/>
    <mergeCell ref="I4:I5"/>
    <mergeCell ref="K4:L4"/>
    <mergeCell ref="M4:M5"/>
    <mergeCell ref="O4:P4"/>
    <mergeCell ref="Q4:Q5"/>
  </mergeCells>
  <hyperlinks>
    <hyperlink ref="S1" location="'SPIS TABLIC '!A1" tooltip="Powrót do spisu treści" display="POWRÓT/BACK" xr:uid="{00000000-0004-0000-0B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41"/>
  <sheetViews>
    <sheetView zoomScaleNormal="100" workbookViewId="0"/>
  </sheetViews>
  <sheetFormatPr defaultColWidth="9.140625" defaultRowHeight="12"/>
  <cols>
    <col min="1" max="1" width="51.28515625" style="26" customWidth="1"/>
    <col min="2" max="2" width="11.85546875" style="26" customWidth="1"/>
    <col min="3" max="3" width="10.7109375" style="26" customWidth="1"/>
    <col min="4" max="4" width="16.140625" style="26" customWidth="1"/>
    <col min="5" max="5" width="17.7109375" style="26" customWidth="1"/>
    <col min="6" max="6" width="51.28515625" style="53" customWidth="1"/>
    <col min="7" max="16384" width="9.140625" style="26"/>
  </cols>
  <sheetData>
    <row r="1" spans="1:24">
      <c r="A1" s="13" t="s">
        <v>537</v>
      </c>
      <c r="B1" s="13"/>
      <c r="G1" s="186" t="s">
        <v>21</v>
      </c>
      <c r="H1" s="82"/>
    </row>
    <row r="2" spans="1:24">
      <c r="A2" s="73" t="s">
        <v>538</v>
      </c>
      <c r="B2" s="83"/>
      <c r="F2" s="52"/>
    </row>
    <row r="3" spans="1:24" ht="24" customHeight="1">
      <c r="A3" s="225" t="s">
        <v>0</v>
      </c>
      <c r="B3" s="210" t="s">
        <v>445</v>
      </c>
      <c r="C3" s="211"/>
      <c r="D3" s="211"/>
      <c r="E3" s="220"/>
      <c r="F3" s="208" t="s">
        <v>20</v>
      </c>
    </row>
    <row r="4" spans="1:24" ht="40.5" customHeight="1">
      <c r="A4" s="215"/>
      <c r="B4" s="201" t="s">
        <v>182</v>
      </c>
      <c r="C4" s="201" t="s">
        <v>226</v>
      </c>
      <c r="D4" s="210" t="s">
        <v>446</v>
      </c>
      <c r="E4" s="220"/>
      <c r="F4" s="219"/>
    </row>
    <row r="5" spans="1:24" ht="45.75" customHeight="1">
      <c r="A5" s="226"/>
      <c r="B5" s="202"/>
      <c r="C5" s="202"/>
      <c r="D5" s="113" t="s">
        <v>385</v>
      </c>
      <c r="E5" s="113" t="s">
        <v>447</v>
      </c>
      <c r="F5" s="209"/>
    </row>
    <row r="6" spans="1:24" ht="24" customHeight="1">
      <c r="A6" s="214" t="s">
        <v>155</v>
      </c>
      <c r="B6" s="214"/>
      <c r="C6" s="214"/>
      <c r="D6" s="214"/>
      <c r="E6" s="214"/>
      <c r="F6" s="214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47"/>
      <c r="T6" s="47"/>
      <c r="U6" s="47"/>
      <c r="V6" s="47"/>
      <c r="W6" s="47"/>
      <c r="X6" s="47"/>
    </row>
    <row r="7" spans="1:24">
      <c r="A7" s="44" t="s">
        <v>15</v>
      </c>
      <c r="B7" s="14">
        <v>125931</v>
      </c>
      <c r="C7" s="14">
        <v>103944</v>
      </c>
      <c r="D7" s="17">
        <v>23871</v>
      </c>
      <c r="E7" s="14">
        <v>102060</v>
      </c>
      <c r="F7" s="54" t="s">
        <v>19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24">
      <c r="A8" s="62" t="s">
        <v>76</v>
      </c>
      <c r="B8" s="104">
        <v>55370</v>
      </c>
      <c r="C8" s="51">
        <v>45123</v>
      </c>
      <c r="D8" s="45">
        <v>10255</v>
      </c>
      <c r="E8" s="51">
        <v>45115</v>
      </c>
      <c r="F8" s="55" t="s">
        <v>85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24">
      <c r="A9" s="62" t="s">
        <v>44</v>
      </c>
      <c r="B9" s="104">
        <v>850</v>
      </c>
      <c r="C9" s="51">
        <v>536</v>
      </c>
      <c r="D9" s="51">
        <v>91</v>
      </c>
      <c r="E9" s="51">
        <v>759</v>
      </c>
      <c r="F9" s="55" t="s">
        <v>78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</row>
    <row r="10" spans="1:24">
      <c r="A10" s="26" t="s">
        <v>69</v>
      </c>
      <c r="B10" s="75"/>
      <c r="C10" s="75"/>
      <c r="D10" s="75"/>
      <c r="E10" s="75"/>
      <c r="F10" s="53" t="s">
        <v>74</v>
      </c>
    </row>
    <row r="11" spans="1:24">
      <c r="A11" s="48" t="s">
        <v>93</v>
      </c>
      <c r="B11" s="104">
        <v>22415</v>
      </c>
      <c r="C11" s="51">
        <v>18996</v>
      </c>
      <c r="D11" s="45">
        <v>5133</v>
      </c>
      <c r="E11" s="51">
        <v>17282</v>
      </c>
      <c r="F11" s="69" t="s">
        <v>94</v>
      </c>
    </row>
    <row r="12" spans="1:24">
      <c r="A12" s="68" t="s">
        <v>97</v>
      </c>
      <c r="B12" s="104">
        <v>14520</v>
      </c>
      <c r="C12" s="51">
        <v>12308</v>
      </c>
      <c r="D12" s="45">
        <v>3464</v>
      </c>
      <c r="E12" s="51">
        <v>11056</v>
      </c>
      <c r="F12" s="70" t="s">
        <v>111</v>
      </c>
    </row>
    <row r="13" spans="1:24" ht="24">
      <c r="A13" s="48" t="s">
        <v>644</v>
      </c>
      <c r="B13" s="104">
        <v>14560</v>
      </c>
      <c r="C13" s="51">
        <v>11751</v>
      </c>
      <c r="D13" s="45">
        <v>2444</v>
      </c>
      <c r="E13" s="51">
        <v>12116</v>
      </c>
      <c r="F13" s="56" t="s">
        <v>645</v>
      </c>
    </row>
    <row r="14" spans="1:24">
      <c r="A14" s="48" t="s">
        <v>70</v>
      </c>
      <c r="B14" s="104">
        <v>2200</v>
      </c>
      <c r="C14" s="51">
        <v>1933</v>
      </c>
      <c r="D14" s="45">
        <v>502</v>
      </c>
      <c r="E14" s="51">
        <v>1698</v>
      </c>
      <c r="F14" s="69" t="s">
        <v>121</v>
      </c>
    </row>
    <row r="15" spans="1:24">
      <c r="A15" s="48" t="s">
        <v>95</v>
      </c>
      <c r="B15" s="104">
        <v>24421</v>
      </c>
      <c r="C15" s="51">
        <v>20378</v>
      </c>
      <c r="D15" s="45">
        <v>4397</v>
      </c>
      <c r="E15" s="51">
        <v>20024</v>
      </c>
      <c r="F15" s="57" t="s">
        <v>406</v>
      </c>
    </row>
    <row r="16" spans="1:24">
      <c r="A16" s="48" t="s">
        <v>71</v>
      </c>
      <c r="B16" s="104">
        <v>1896</v>
      </c>
      <c r="C16" s="51">
        <v>1652</v>
      </c>
      <c r="D16" s="45">
        <v>234</v>
      </c>
      <c r="E16" s="51">
        <v>1662</v>
      </c>
      <c r="F16" s="57" t="s">
        <v>81</v>
      </c>
    </row>
    <row r="17" spans="1:9">
      <c r="A17" s="48" t="s">
        <v>72</v>
      </c>
      <c r="B17" s="104">
        <v>384</v>
      </c>
      <c r="C17" s="51">
        <v>334</v>
      </c>
      <c r="D17" s="45">
        <v>25</v>
      </c>
      <c r="E17" s="51">
        <v>359</v>
      </c>
      <c r="F17" s="57" t="s">
        <v>82</v>
      </c>
    </row>
    <row r="18" spans="1:9">
      <c r="A18" s="48" t="s">
        <v>98</v>
      </c>
      <c r="B18" s="104">
        <v>3608</v>
      </c>
      <c r="C18" s="51">
        <v>3038</v>
      </c>
      <c r="D18" s="45">
        <v>760</v>
      </c>
      <c r="E18" s="51">
        <v>2848</v>
      </c>
      <c r="F18" s="57" t="s">
        <v>407</v>
      </c>
    </row>
    <row r="19" spans="1:9">
      <c r="A19" s="48" t="s">
        <v>96</v>
      </c>
      <c r="B19" s="104">
        <v>162</v>
      </c>
      <c r="C19" s="51">
        <v>142</v>
      </c>
      <c r="D19" s="45">
        <v>25</v>
      </c>
      <c r="E19" s="51">
        <v>137</v>
      </c>
      <c r="F19" s="57" t="s">
        <v>408</v>
      </c>
    </row>
    <row r="20" spans="1:9">
      <c r="A20" s="76" t="s">
        <v>73</v>
      </c>
      <c r="B20" s="104">
        <v>65</v>
      </c>
      <c r="C20" s="51">
        <v>61</v>
      </c>
      <c r="D20" s="45">
        <v>5</v>
      </c>
      <c r="E20" s="51">
        <v>60</v>
      </c>
      <c r="F20" s="77" t="s">
        <v>415</v>
      </c>
    </row>
    <row r="21" spans="1:9" ht="24" customHeight="1">
      <c r="A21" s="216" t="s">
        <v>156</v>
      </c>
      <c r="B21" s="216"/>
      <c r="C21" s="216"/>
      <c r="D21" s="216"/>
      <c r="E21" s="216"/>
      <c r="F21" s="216"/>
      <c r="G21" s="87"/>
      <c r="H21" s="87"/>
      <c r="I21" s="87"/>
    </row>
    <row r="22" spans="1:9">
      <c r="A22" s="65" t="s">
        <v>1</v>
      </c>
      <c r="B22" s="80">
        <v>9368</v>
      </c>
      <c r="C22" s="18">
        <v>7697</v>
      </c>
      <c r="D22" s="18">
        <v>1955</v>
      </c>
      <c r="E22" s="18">
        <v>7413</v>
      </c>
      <c r="F22" s="58" t="s">
        <v>1</v>
      </c>
    </row>
    <row r="23" spans="1:9">
      <c r="A23" s="65" t="s">
        <v>2</v>
      </c>
      <c r="B23" s="80">
        <v>8586</v>
      </c>
      <c r="C23" s="18">
        <v>7098</v>
      </c>
      <c r="D23" s="18">
        <v>1484</v>
      </c>
      <c r="E23" s="18">
        <v>7102</v>
      </c>
      <c r="F23" s="58" t="s">
        <v>91</v>
      </c>
    </row>
    <row r="24" spans="1:9">
      <c r="A24" s="65" t="s">
        <v>3</v>
      </c>
      <c r="B24" s="80">
        <v>3516</v>
      </c>
      <c r="C24" s="18">
        <v>3004</v>
      </c>
      <c r="D24" s="18">
        <v>1160</v>
      </c>
      <c r="E24" s="18">
        <v>2356</v>
      </c>
      <c r="F24" s="58" t="s">
        <v>3</v>
      </c>
    </row>
    <row r="25" spans="1:9">
      <c r="A25" s="65" t="s">
        <v>4</v>
      </c>
      <c r="B25" s="80">
        <v>3966</v>
      </c>
      <c r="C25" s="18">
        <v>3302</v>
      </c>
      <c r="D25" s="18">
        <v>512</v>
      </c>
      <c r="E25" s="18">
        <v>3454</v>
      </c>
      <c r="F25" s="58" t="s">
        <v>4</v>
      </c>
    </row>
    <row r="26" spans="1:9">
      <c r="A26" s="65" t="s">
        <v>5</v>
      </c>
      <c r="B26" s="80">
        <v>6850</v>
      </c>
      <c r="C26" s="18">
        <v>5596</v>
      </c>
      <c r="D26" s="18">
        <v>1209</v>
      </c>
      <c r="E26" s="18">
        <v>5641</v>
      </c>
      <c r="F26" s="58" t="s">
        <v>5</v>
      </c>
    </row>
    <row r="27" spans="1:9">
      <c r="A27" s="65" t="s">
        <v>6</v>
      </c>
      <c r="B27" s="80">
        <v>9493</v>
      </c>
      <c r="C27" s="18">
        <v>8136</v>
      </c>
      <c r="D27" s="18">
        <v>2088</v>
      </c>
      <c r="E27" s="18">
        <v>7405</v>
      </c>
      <c r="F27" s="58" t="s">
        <v>6</v>
      </c>
    </row>
    <row r="28" spans="1:9">
      <c r="A28" s="65" t="s">
        <v>7</v>
      </c>
      <c r="B28" s="80">
        <v>20165</v>
      </c>
      <c r="C28" s="18">
        <v>17099</v>
      </c>
      <c r="D28" s="18">
        <v>3475</v>
      </c>
      <c r="E28" s="18">
        <v>16690</v>
      </c>
      <c r="F28" s="58" t="s">
        <v>7</v>
      </c>
    </row>
    <row r="29" spans="1:9">
      <c r="A29" s="65" t="s">
        <v>8</v>
      </c>
      <c r="B29" s="80">
        <v>2266</v>
      </c>
      <c r="C29" s="18">
        <v>1833</v>
      </c>
      <c r="D29" s="18">
        <v>338</v>
      </c>
      <c r="E29" s="18">
        <v>1928</v>
      </c>
      <c r="F29" s="58" t="s">
        <v>8</v>
      </c>
    </row>
    <row r="30" spans="1:9">
      <c r="A30" s="65" t="s">
        <v>9</v>
      </c>
      <c r="B30" s="80">
        <v>3186</v>
      </c>
      <c r="C30" s="18">
        <v>2691</v>
      </c>
      <c r="D30" s="18">
        <v>504</v>
      </c>
      <c r="E30" s="18">
        <v>2682</v>
      </c>
      <c r="F30" s="58" t="s">
        <v>9</v>
      </c>
    </row>
    <row r="31" spans="1:9">
      <c r="A31" s="65" t="s">
        <v>17</v>
      </c>
      <c r="B31" s="80">
        <v>2174</v>
      </c>
      <c r="C31" s="18">
        <v>1762</v>
      </c>
      <c r="D31" s="18">
        <v>505</v>
      </c>
      <c r="E31" s="18">
        <v>1669</v>
      </c>
      <c r="F31" s="58" t="s">
        <v>17</v>
      </c>
    </row>
    <row r="32" spans="1:9">
      <c r="A32" s="65" t="s">
        <v>10</v>
      </c>
      <c r="B32" s="80">
        <v>11717</v>
      </c>
      <c r="C32" s="18">
        <v>9956</v>
      </c>
      <c r="D32" s="18">
        <v>2228</v>
      </c>
      <c r="E32" s="18">
        <v>9489</v>
      </c>
      <c r="F32" s="58" t="s">
        <v>10</v>
      </c>
    </row>
    <row r="33" spans="1:6">
      <c r="A33" s="65" t="s">
        <v>11</v>
      </c>
      <c r="B33" s="80">
        <v>16456</v>
      </c>
      <c r="C33" s="18">
        <v>13469</v>
      </c>
      <c r="D33" s="18">
        <v>3445</v>
      </c>
      <c r="E33" s="18">
        <v>13011</v>
      </c>
      <c r="F33" s="58" t="s">
        <v>11</v>
      </c>
    </row>
    <row r="34" spans="1:6">
      <c r="A34" s="65" t="s">
        <v>12</v>
      </c>
      <c r="B34" s="80">
        <v>2878</v>
      </c>
      <c r="C34" s="18">
        <v>2279</v>
      </c>
      <c r="D34" s="18">
        <v>508</v>
      </c>
      <c r="E34" s="18">
        <v>2370</v>
      </c>
      <c r="F34" s="58" t="s">
        <v>12</v>
      </c>
    </row>
    <row r="35" spans="1:6">
      <c r="A35" s="65" t="s">
        <v>18</v>
      </c>
      <c r="B35" s="80">
        <v>7551</v>
      </c>
      <c r="C35" s="18">
        <v>6263</v>
      </c>
      <c r="D35" s="18">
        <v>1223</v>
      </c>
      <c r="E35" s="18">
        <v>6328</v>
      </c>
      <c r="F35" s="58" t="s">
        <v>92</v>
      </c>
    </row>
    <row r="36" spans="1:6">
      <c r="A36" s="65" t="s">
        <v>13</v>
      </c>
      <c r="B36" s="80">
        <v>11395</v>
      </c>
      <c r="C36" s="18">
        <v>8442</v>
      </c>
      <c r="D36" s="18">
        <v>2024</v>
      </c>
      <c r="E36" s="18">
        <v>9371</v>
      </c>
      <c r="F36" s="58" t="s">
        <v>13</v>
      </c>
    </row>
    <row r="37" spans="1:6">
      <c r="A37" s="65" t="s">
        <v>14</v>
      </c>
      <c r="B37" s="80">
        <v>6364</v>
      </c>
      <c r="C37" s="80">
        <v>5317</v>
      </c>
      <c r="D37" s="80">
        <v>1213</v>
      </c>
      <c r="E37" s="80">
        <v>5151</v>
      </c>
      <c r="F37" s="58" t="s">
        <v>14</v>
      </c>
    </row>
    <row r="38" spans="1:6">
      <c r="A38" s="26" t="s">
        <v>89</v>
      </c>
    </row>
    <row r="39" spans="1:6">
      <c r="A39" s="26" t="s">
        <v>90</v>
      </c>
    </row>
    <row r="40" spans="1:6">
      <c r="A40" s="53" t="s">
        <v>67</v>
      </c>
    </row>
    <row r="41" spans="1:6">
      <c r="A41" s="53" t="s">
        <v>68</v>
      </c>
    </row>
  </sheetData>
  <mergeCells count="8">
    <mergeCell ref="A3:A5"/>
    <mergeCell ref="A21:F21"/>
    <mergeCell ref="A6:F6"/>
    <mergeCell ref="F3:F5"/>
    <mergeCell ref="D4:E4"/>
    <mergeCell ref="B3:E3"/>
    <mergeCell ref="B4:B5"/>
    <mergeCell ref="C4:C5"/>
  </mergeCells>
  <hyperlinks>
    <hyperlink ref="G1" location="'SPIS TABLIC '!A1" tooltip="Powrót do spisu treści" display="POWRÓT/BACK" xr:uid="{00000000-0004-0000-0D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9"/>
  <sheetViews>
    <sheetView zoomScaleNormal="100" workbookViewId="0"/>
  </sheetViews>
  <sheetFormatPr defaultColWidth="9.140625" defaultRowHeight="12"/>
  <cols>
    <col min="1" max="1" width="46.85546875" style="42" customWidth="1"/>
    <col min="2" max="2" width="10.42578125" style="42" customWidth="1"/>
    <col min="3" max="4" width="9.140625" style="42"/>
    <col min="5" max="5" width="8" style="42" customWidth="1"/>
    <col min="6" max="6" width="9.140625" style="42"/>
    <col min="7" max="7" width="8.5703125" style="42" customWidth="1"/>
    <col min="8" max="11" width="9.140625" style="42"/>
    <col min="12" max="12" width="51.85546875" style="59" customWidth="1"/>
    <col min="13" max="16384" width="9.140625" style="42"/>
  </cols>
  <sheetData>
    <row r="1" spans="1:21">
      <c r="A1" s="100" t="s">
        <v>535</v>
      </c>
      <c r="H1" s="26"/>
      <c r="I1" s="26"/>
      <c r="J1" s="26"/>
      <c r="K1" s="26"/>
      <c r="M1" s="186" t="s">
        <v>21</v>
      </c>
    </row>
    <row r="2" spans="1:21">
      <c r="A2" s="93" t="s">
        <v>536</v>
      </c>
      <c r="H2" s="26"/>
      <c r="I2" s="26"/>
      <c r="J2" s="26"/>
      <c r="K2" s="26"/>
      <c r="L2" s="53"/>
      <c r="M2" s="26"/>
      <c r="N2" s="26"/>
      <c r="O2" s="26"/>
    </row>
    <row r="3" spans="1:21" ht="24" customHeight="1">
      <c r="A3" s="203" t="s">
        <v>0</v>
      </c>
      <c r="B3" s="233" t="s">
        <v>449</v>
      </c>
      <c r="C3" s="234"/>
      <c r="D3" s="234"/>
      <c r="E3" s="234"/>
      <c r="F3" s="234"/>
      <c r="G3" s="234"/>
      <c r="H3" s="234"/>
      <c r="I3" s="234"/>
      <c r="J3" s="234"/>
      <c r="K3" s="234"/>
      <c r="L3" s="208" t="s">
        <v>20</v>
      </c>
      <c r="M3" s="26"/>
      <c r="N3" s="26"/>
      <c r="O3" s="26"/>
    </row>
    <row r="4" spans="1:21" ht="24" customHeight="1">
      <c r="A4" s="232"/>
      <c r="B4" s="227" t="s">
        <v>227</v>
      </c>
      <c r="C4" s="228"/>
      <c r="D4" s="228"/>
      <c r="E4" s="228"/>
      <c r="F4" s="228"/>
      <c r="G4" s="228"/>
      <c r="H4" s="229"/>
      <c r="I4" s="230" t="s">
        <v>228</v>
      </c>
      <c r="J4" s="231"/>
      <c r="K4" s="231"/>
      <c r="L4" s="219"/>
      <c r="M4" s="26"/>
      <c r="N4" s="26"/>
      <c r="O4" s="26"/>
    </row>
    <row r="5" spans="1:21" ht="54" customHeight="1">
      <c r="A5" s="204"/>
      <c r="B5" s="114" t="s">
        <v>386</v>
      </c>
      <c r="C5" s="28" t="s">
        <v>230</v>
      </c>
      <c r="D5" s="28" t="s">
        <v>39</v>
      </c>
      <c r="E5" s="110" t="s">
        <v>40</v>
      </c>
      <c r="F5" s="110" t="s">
        <v>41</v>
      </c>
      <c r="G5" s="43" t="s">
        <v>42</v>
      </c>
      <c r="H5" s="43" t="s">
        <v>231</v>
      </c>
      <c r="I5" s="28" t="s">
        <v>386</v>
      </c>
      <c r="J5" s="43" t="s">
        <v>232</v>
      </c>
      <c r="K5" s="43" t="s">
        <v>233</v>
      </c>
      <c r="L5" s="209"/>
      <c r="N5" s="26"/>
    </row>
    <row r="6" spans="1:21" ht="24" customHeight="1">
      <c r="A6" s="214" t="s">
        <v>155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40"/>
      <c r="N6" s="40"/>
      <c r="O6" s="40"/>
      <c r="P6" s="40"/>
      <c r="Q6" s="40"/>
      <c r="R6" s="40"/>
      <c r="S6" s="115"/>
      <c r="T6" s="115"/>
      <c r="U6" s="115"/>
    </row>
    <row r="7" spans="1:21">
      <c r="A7" s="44" t="s">
        <v>15</v>
      </c>
      <c r="B7" s="14">
        <v>107167</v>
      </c>
      <c r="C7" s="14">
        <v>283</v>
      </c>
      <c r="D7" s="14">
        <v>4542</v>
      </c>
      <c r="E7" s="14">
        <v>42987</v>
      </c>
      <c r="F7" s="14">
        <v>49011</v>
      </c>
      <c r="G7" s="14">
        <v>9770</v>
      </c>
      <c r="H7" s="14">
        <v>574</v>
      </c>
      <c r="I7" s="14">
        <v>104335</v>
      </c>
      <c r="J7" s="14">
        <v>86074</v>
      </c>
      <c r="K7" s="14">
        <v>18261</v>
      </c>
      <c r="L7" s="54" t="s">
        <v>19</v>
      </c>
    </row>
    <row r="8" spans="1:21">
      <c r="A8" s="62" t="s">
        <v>76</v>
      </c>
      <c r="B8" s="18">
        <v>50183</v>
      </c>
      <c r="C8" s="18">
        <v>114</v>
      </c>
      <c r="D8" s="18">
        <v>2045</v>
      </c>
      <c r="E8" s="18">
        <v>19849</v>
      </c>
      <c r="F8" s="18">
        <v>23529</v>
      </c>
      <c r="G8" s="18">
        <v>4309</v>
      </c>
      <c r="H8" s="18">
        <v>337</v>
      </c>
      <c r="I8" s="18">
        <v>46846</v>
      </c>
      <c r="J8" s="18">
        <v>39046</v>
      </c>
      <c r="K8" s="18">
        <v>7800</v>
      </c>
      <c r="L8" s="55" t="s">
        <v>85</v>
      </c>
      <c r="N8" s="26"/>
    </row>
    <row r="9" spans="1:21">
      <c r="A9" s="62" t="s">
        <v>44</v>
      </c>
      <c r="B9" s="18">
        <v>690</v>
      </c>
      <c r="C9" s="18" t="s">
        <v>22</v>
      </c>
      <c r="D9" s="18">
        <v>17</v>
      </c>
      <c r="E9" s="18">
        <v>381</v>
      </c>
      <c r="F9" s="18">
        <v>248</v>
      </c>
      <c r="G9" s="18">
        <v>43</v>
      </c>
      <c r="H9" s="18">
        <v>1</v>
      </c>
      <c r="I9" s="18">
        <v>615</v>
      </c>
      <c r="J9" s="18">
        <v>555</v>
      </c>
      <c r="K9" s="18">
        <v>60</v>
      </c>
      <c r="L9" s="55" t="s">
        <v>78</v>
      </c>
    </row>
    <row r="10" spans="1:21">
      <c r="A10" s="26" t="s">
        <v>69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3" t="s">
        <v>74</v>
      </c>
    </row>
    <row r="11" spans="1:21">
      <c r="A11" s="48" t="s">
        <v>93</v>
      </c>
      <c r="B11" s="18">
        <v>19126</v>
      </c>
      <c r="C11" s="18">
        <v>36</v>
      </c>
      <c r="D11" s="18">
        <v>510</v>
      </c>
      <c r="E11" s="18">
        <v>6948</v>
      </c>
      <c r="F11" s="18">
        <v>9465</v>
      </c>
      <c r="G11" s="18">
        <v>2055</v>
      </c>
      <c r="H11" s="18">
        <v>112</v>
      </c>
      <c r="I11" s="18">
        <v>18423</v>
      </c>
      <c r="J11" s="18">
        <v>15736</v>
      </c>
      <c r="K11" s="18">
        <v>2687</v>
      </c>
      <c r="L11" s="69" t="s">
        <v>94</v>
      </c>
    </row>
    <row r="12" spans="1:21">
      <c r="A12" s="68" t="s">
        <v>97</v>
      </c>
      <c r="B12" s="18">
        <v>12879</v>
      </c>
      <c r="C12" s="18">
        <v>29</v>
      </c>
      <c r="D12" s="18">
        <v>179</v>
      </c>
      <c r="E12" s="18">
        <v>4511</v>
      </c>
      <c r="F12" s="18">
        <v>6646</v>
      </c>
      <c r="G12" s="18">
        <v>1430</v>
      </c>
      <c r="H12" s="18">
        <v>84</v>
      </c>
      <c r="I12" s="18">
        <v>11353</v>
      </c>
      <c r="J12" s="18">
        <v>10346</v>
      </c>
      <c r="K12" s="18">
        <v>1007</v>
      </c>
      <c r="L12" s="70" t="s">
        <v>111</v>
      </c>
    </row>
    <row r="13" spans="1:21" ht="24">
      <c r="A13" s="48" t="s">
        <v>644</v>
      </c>
      <c r="B13" s="18">
        <v>9924</v>
      </c>
      <c r="C13" s="18">
        <v>21</v>
      </c>
      <c r="D13" s="18">
        <v>517</v>
      </c>
      <c r="E13" s="18">
        <v>4115</v>
      </c>
      <c r="F13" s="18">
        <v>4321</v>
      </c>
      <c r="G13" s="18">
        <v>909</v>
      </c>
      <c r="H13" s="18">
        <v>41</v>
      </c>
      <c r="I13" s="18">
        <v>10762</v>
      </c>
      <c r="J13" s="18">
        <v>8518</v>
      </c>
      <c r="K13" s="18">
        <v>2244</v>
      </c>
      <c r="L13" s="56" t="s">
        <v>645</v>
      </c>
    </row>
    <row r="14" spans="1:21">
      <c r="A14" s="48" t="s">
        <v>70</v>
      </c>
      <c r="B14" s="18">
        <v>1309</v>
      </c>
      <c r="C14" s="18" t="s">
        <v>22</v>
      </c>
      <c r="D14" s="18">
        <v>13</v>
      </c>
      <c r="E14" s="18">
        <v>517</v>
      </c>
      <c r="F14" s="18">
        <v>599</v>
      </c>
      <c r="G14" s="18">
        <v>176</v>
      </c>
      <c r="H14" s="18">
        <v>4</v>
      </c>
      <c r="I14" s="18">
        <v>2200</v>
      </c>
      <c r="J14" s="18">
        <v>2124</v>
      </c>
      <c r="K14" s="18">
        <v>76</v>
      </c>
      <c r="L14" s="69" t="s">
        <v>121</v>
      </c>
    </row>
    <row r="15" spans="1:21">
      <c r="A15" s="48" t="s">
        <v>95</v>
      </c>
      <c r="B15" s="18">
        <v>20437</v>
      </c>
      <c r="C15" s="18">
        <v>110</v>
      </c>
      <c r="D15" s="18">
        <v>1168</v>
      </c>
      <c r="E15" s="18">
        <v>9016</v>
      </c>
      <c r="F15" s="18">
        <v>8351</v>
      </c>
      <c r="G15" s="18">
        <v>1731</v>
      </c>
      <c r="H15" s="18">
        <v>61</v>
      </c>
      <c r="I15" s="18">
        <v>20019</v>
      </c>
      <c r="J15" s="18">
        <v>15257</v>
      </c>
      <c r="K15" s="18">
        <v>4762</v>
      </c>
      <c r="L15" s="57" t="s">
        <v>406</v>
      </c>
    </row>
    <row r="16" spans="1:21">
      <c r="A16" s="48" t="s">
        <v>71</v>
      </c>
      <c r="B16" s="18">
        <v>1629</v>
      </c>
      <c r="C16" s="18" t="s">
        <v>22</v>
      </c>
      <c r="D16" s="18">
        <v>187</v>
      </c>
      <c r="E16" s="18">
        <v>464</v>
      </c>
      <c r="F16" s="18">
        <v>870</v>
      </c>
      <c r="G16" s="18">
        <v>107</v>
      </c>
      <c r="H16" s="18">
        <v>1</v>
      </c>
      <c r="I16" s="18">
        <v>1371</v>
      </c>
      <c r="J16" s="18">
        <v>986</v>
      </c>
      <c r="K16" s="18">
        <v>385</v>
      </c>
      <c r="L16" s="57" t="s">
        <v>81</v>
      </c>
    </row>
    <row r="17" spans="1:21">
      <c r="A17" s="48" t="s">
        <v>72</v>
      </c>
      <c r="B17" s="18">
        <v>154</v>
      </c>
      <c r="C17" s="18" t="s">
        <v>22</v>
      </c>
      <c r="D17" s="18">
        <v>1</v>
      </c>
      <c r="E17" s="18">
        <v>71</v>
      </c>
      <c r="F17" s="18">
        <v>59</v>
      </c>
      <c r="G17" s="18">
        <v>23</v>
      </c>
      <c r="H17" s="18" t="s">
        <v>22</v>
      </c>
      <c r="I17" s="18">
        <v>384</v>
      </c>
      <c r="J17" s="18">
        <v>297</v>
      </c>
      <c r="K17" s="18">
        <v>87</v>
      </c>
      <c r="L17" s="57" t="s">
        <v>82</v>
      </c>
    </row>
    <row r="18" spans="1:21">
      <c r="A18" s="48" t="s">
        <v>98</v>
      </c>
      <c r="B18" s="18">
        <v>3608</v>
      </c>
      <c r="C18" s="18">
        <v>2</v>
      </c>
      <c r="D18" s="18">
        <v>84</v>
      </c>
      <c r="E18" s="18">
        <v>1601</v>
      </c>
      <c r="F18" s="18">
        <v>1503</v>
      </c>
      <c r="G18" s="18">
        <v>404</v>
      </c>
      <c r="H18" s="18">
        <v>14</v>
      </c>
      <c r="I18" s="18">
        <v>3608</v>
      </c>
      <c r="J18" s="18">
        <v>3456</v>
      </c>
      <c r="K18" s="18">
        <v>152</v>
      </c>
      <c r="L18" s="57" t="s">
        <v>407</v>
      </c>
    </row>
    <row r="19" spans="1:21">
      <c r="A19" s="48" t="s">
        <v>96</v>
      </c>
      <c r="B19" s="18">
        <v>42</v>
      </c>
      <c r="C19" s="18" t="s">
        <v>22</v>
      </c>
      <c r="D19" s="18" t="s">
        <v>22</v>
      </c>
      <c r="E19" s="18">
        <v>14</v>
      </c>
      <c r="F19" s="18">
        <v>24</v>
      </c>
      <c r="G19" s="18">
        <v>3</v>
      </c>
      <c r="H19" s="18">
        <v>1</v>
      </c>
      <c r="I19" s="18">
        <v>42</v>
      </c>
      <c r="J19" s="18">
        <v>34</v>
      </c>
      <c r="K19" s="18">
        <v>8</v>
      </c>
      <c r="L19" s="57" t="s">
        <v>408</v>
      </c>
    </row>
    <row r="20" spans="1:21">
      <c r="A20" s="76" t="s">
        <v>73</v>
      </c>
      <c r="B20" s="18">
        <v>65</v>
      </c>
      <c r="C20" s="18" t="s">
        <v>22</v>
      </c>
      <c r="D20" s="18" t="s">
        <v>22</v>
      </c>
      <c r="E20" s="18">
        <v>11</v>
      </c>
      <c r="F20" s="18">
        <v>42</v>
      </c>
      <c r="G20" s="18">
        <v>10</v>
      </c>
      <c r="H20" s="18">
        <v>2</v>
      </c>
      <c r="I20" s="18">
        <v>65</v>
      </c>
      <c r="J20" s="18">
        <v>65</v>
      </c>
      <c r="K20" s="18" t="s">
        <v>22</v>
      </c>
      <c r="L20" s="77" t="s">
        <v>415</v>
      </c>
    </row>
    <row r="21" spans="1:21" ht="24" customHeight="1">
      <c r="A21" s="207" t="s">
        <v>156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115"/>
      <c r="N21" s="115"/>
      <c r="O21" s="115"/>
      <c r="P21" s="115"/>
      <c r="Q21" s="115"/>
      <c r="R21" s="115"/>
    </row>
    <row r="22" spans="1:21">
      <c r="A22" s="50" t="s">
        <v>1</v>
      </c>
      <c r="B22" s="51">
        <v>8578</v>
      </c>
      <c r="C22" s="51">
        <v>24</v>
      </c>
      <c r="D22" s="51">
        <v>347</v>
      </c>
      <c r="E22" s="51">
        <v>3252</v>
      </c>
      <c r="F22" s="51">
        <v>3992</v>
      </c>
      <c r="G22" s="51">
        <v>896</v>
      </c>
      <c r="H22" s="51">
        <v>67</v>
      </c>
      <c r="I22" s="116">
        <v>8602</v>
      </c>
      <c r="J22" s="116">
        <v>6629</v>
      </c>
      <c r="K22" s="116">
        <v>1973</v>
      </c>
      <c r="L22" s="58" t="s">
        <v>1</v>
      </c>
    </row>
    <row r="23" spans="1:21">
      <c r="A23" s="50" t="s">
        <v>2</v>
      </c>
      <c r="B23" s="51">
        <v>7122</v>
      </c>
      <c r="C23" s="51">
        <v>6</v>
      </c>
      <c r="D23" s="51">
        <v>195</v>
      </c>
      <c r="E23" s="51">
        <v>2983</v>
      </c>
      <c r="F23" s="51">
        <v>3219</v>
      </c>
      <c r="G23" s="51">
        <v>682</v>
      </c>
      <c r="H23" s="51">
        <v>37</v>
      </c>
      <c r="I23" s="116">
        <v>7858</v>
      </c>
      <c r="J23" s="116">
        <v>5965</v>
      </c>
      <c r="K23" s="116">
        <v>1893</v>
      </c>
      <c r="L23" s="58" t="s">
        <v>91</v>
      </c>
    </row>
    <row r="24" spans="1:21">
      <c r="A24" s="50" t="s">
        <v>3</v>
      </c>
      <c r="B24" s="51">
        <v>3308</v>
      </c>
      <c r="C24" s="51">
        <v>2</v>
      </c>
      <c r="D24" s="51">
        <v>60</v>
      </c>
      <c r="E24" s="51">
        <v>1536</v>
      </c>
      <c r="F24" s="51">
        <v>1485</v>
      </c>
      <c r="G24" s="51">
        <v>218</v>
      </c>
      <c r="H24" s="51">
        <v>7</v>
      </c>
      <c r="I24" s="116">
        <v>3353</v>
      </c>
      <c r="J24" s="116">
        <v>2896</v>
      </c>
      <c r="K24" s="116">
        <v>457</v>
      </c>
      <c r="L24" s="58" t="s">
        <v>3</v>
      </c>
    </row>
    <row r="25" spans="1:21">
      <c r="A25" s="50" t="s">
        <v>4</v>
      </c>
      <c r="B25" s="51">
        <v>3848</v>
      </c>
      <c r="C25" s="51">
        <v>5</v>
      </c>
      <c r="D25" s="51">
        <v>62</v>
      </c>
      <c r="E25" s="51">
        <v>1437</v>
      </c>
      <c r="F25" s="51">
        <v>1942</v>
      </c>
      <c r="G25" s="51">
        <v>387</v>
      </c>
      <c r="H25" s="51">
        <v>15</v>
      </c>
      <c r="I25" s="116">
        <v>2758</v>
      </c>
      <c r="J25" s="116">
        <v>2484</v>
      </c>
      <c r="K25" s="116">
        <v>274</v>
      </c>
      <c r="L25" s="58" t="s">
        <v>4</v>
      </c>
    </row>
    <row r="26" spans="1:21">
      <c r="A26" s="50" t="s">
        <v>5</v>
      </c>
      <c r="B26" s="51">
        <v>6048</v>
      </c>
      <c r="C26" s="51">
        <v>9</v>
      </c>
      <c r="D26" s="51">
        <v>217</v>
      </c>
      <c r="E26" s="51">
        <v>2423</v>
      </c>
      <c r="F26" s="51">
        <v>2750</v>
      </c>
      <c r="G26" s="51">
        <v>619</v>
      </c>
      <c r="H26" s="51">
        <v>30</v>
      </c>
      <c r="I26" s="116">
        <v>5033</v>
      </c>
      <c r="J26" s="116">
        <v>4086</v>
      </c>
      <c r="K26" s="116">
        <v>947</v>
      </c>
      <c r="L26" s="58" t="s">
        <v>5</v>
      </c>
      <c r="S26" s="40"/>
      <c r="T26" s="40"/>
      <c r="U26" s="40"/>
    </row>
    <row r="27" spans="1:21">
      <c r="A27" s="50" t="s">
        <v>6</v>
      </c>
      <c r="B27" s="51">
        <v>8053</v>
      </c>
      <c r="C27" s="51">
        <v>38</v>
      </c>
      <c r="D27" s="51">
        <v>336</v>
      </c>
      <c r="E27" s="51">
        <v>3670</v>
      </c>
      <c r="F27" s="51">
        <v>3338</v>
      </c>
      <c r="G27" s="51">
        <v>644</v>
      </c>
      <c r="H27" s="51">
        <v>27</v>
      </c>
      <c r="I27" s="116">
        <v>7608</v>
      </c>
      <c r="J27" s="116">
        <v>5555</v>
      </c>
      <c r="K27" s="116">
        <v>2053</v>
      </c>
      <c r="L27" s="58" t="s">
        <v>6</v>
      </c>
    </row>
    <row r="28" spans="1:21">
      <c r="A28" s="50" t="s">
        <v>7</v>
      </c>
      <c r="B28" s="51">
        <v>16740</v>
      </c>
      <c r="C28" s="51">
        <v>100</v>
      </c>
      <c r="D28" s="51">
        <v>576</v>
      </c>
      <c r="E28" s="51">
        <v>6609</v>
      </c>
      <c r="F28" s="51">
        <v>7389</v>
      </c>
      <c r="G28" s="51">
        <v>1934</v>
      </c>
      <c r="H28" s="51">
        <v>132</v>
      </c>
      <c r="I28" s="116">
        <v>17505</v>
      </c>
      <c r="J28" s="116">
        <v>14897</v>
      </c>
      <c r="K28" s="116">
        <v>2608</v>
      </c>
      <c r="L28" s="58" t="s">
        <v>7</v>
      </c>
    </row>
    <row r="29" spans="1:21">
      <c r="A29" s="50" t="s">
        <v>8</v>
      </c>
      <c r="B29" s="51">
        <v>2266</v>
      </c>
      <c r="C29" s="51">
        <v>5</v>
      </c>
      <c r="D29" s="51">
        <v>63</v>
      </c>
      <c r="E29" s="51">
        <v>1073</v>
      </c>
      <c r="F29" s="51">
        <v>928</v>
      </c>
      <c r="G29" s="51">
        <v>178</v>
      </c>
      <c r="H29" s="51">
        <v>19</v>
      </c>
      <c r="I29" s="116">
        <v>2244</v>
      </c>
      <c r="J29" s="116">
        <v>1993</v>
      </c>
      <c r="K29" s="116">
        <v>251</v>
      </c>
      <c r="L29" s="58" t="s">
        <v>8</v>
      </c>
    </row>
    <row r="30" spans="1:21">
      <c r="A30" s="50" t="s">
        <v>9</v>
      </c>
      <c r="B30" s="51">
        <v>3186</v>
      </c>
      <c r="C30" s="51" t="s">
        <v>22</v>
      </c>
      <c r="D30" s="51">
        <v>213</v>
      </c>
      <c r="E30" s="51">
        <v>1384</v>
      </c>
      <c r="F30" s="51">
        <v>1344</v>
      </c>
      <c r="G30" s="51">
        <v>232</v>
      </c>
      <c r="H30" s="51">
        <v>13</v>
      </c>
      <c r="I30" s="116">
        <v>2981</v>
      </c>
      <c r="J30" s="116">
        <v>2477</v>
      </c>
      <c r="K30" s="116">
        <v>504</v>
      </c>
      <c r="L30" s="58" t="s">
        <v>9</v>
      </c>
    </row>
    <row r="31" spans="1:21">
      <c r="A31" s="50" t="s">
        <v>17</v>
      </c>
      <c r="B31" s="51">
        <v>1927</v>
      </c>
      <c r="C31" s="51" t="s">
        <v>22</v>
      </c>
      <c r="D31" s="51">
        <v>45</v>
      </c>
      <c r="E31" s="51">
        <v>721</v>
      </c>
      <c r="F31" s="51">
        <v>999</v>
      </c>
      <c r="G31" s="51">
        <v>150</v>
      </c>
      <c r="H31" s="51">
        <v>12</v>
      </c>
      <c r="I31" s="116">
        <v>1701</v>
      </c>
      <c r="J31" s="116">
        <v>1550</v>
      </c>
      <c r="K31" s="116">
        <v>151</v>
      </c>
      <c r="L31" s="58" t="s">
        <v>17</v>
      </c>
    </row>
    <row r="32" spans="1:21">
      <c r="A32" s="50" t="s">
        <v>10</v>
      </c>
      <c r="B32" s="51">
        <v>8138</v>
      </c>
      <c r="C32" s="51">
        <v>3</v>
      </c>
      <c r="D32" s="51">
        <v>474</v>
      </c>
      <c r="E32" s="51">
        <v>2908</v>
      </c>
      <c r="F32" s="51">
        <v>3778</v>
      </c>
      <c r="G32" s="51">
        <v>938</v>
      </c>
      <c r="H32" s="51">
        <v>37</v>
      </c>
      <c r="I32" s="116">
        <v>6906</v>
      </c>
      <c r="J32" s="116">
        <v>5734</v>
      </c>
      <c r="K32" s="116">
        <v>1172</v>
      </c>
      <c r="L32" s="58" t="s">
        <v>10</v>
      </c>
    </row>
    <row r="33" spans="1:12">
      <c r="A33" s="50" t="s">
        <v>11</v>
      </c>
      <c r="B33" s="51">
        <v>14792</v>
      </c>
      <c r="C33" s="51">
        <v>11</v>
      </c>
      <c r="D33" s="51">
        <v>868</v>
      </c>
      <c r="E33" s="51">
        <v>6135</v>
      </c>
      <c r="F33" s="51">
        <v>6563</v>
      </c>
      <c r="G33" s="51">
        <v>1167</v>
      </c>
      <c r="H33" s="51">
        <v>48</v>
      </c>
      <c r="I33" s="116">
        <v>15418</v>
      </c>
      <c r="J33" s="116">
        <v>13493</v>
      </c>
      <c r="K33" s="116">
        <v>1925</v>
      </c>
      <c r="L33" s="58" t="s">
        <v>11</v>
      </c>
    </row>
    <row r="34" spans="1:12">
      <c r="A34" s="50" t="s">
        <v>12</v>
      </c>
      <c r="B34" s="51">
        <v>2741</v>
      </c>
      <c r="C34" s="51" t="s">
        <v>22</v>
      </c>
      <c r="D34" s="51">
        <v>103</v>
      </c>
      <c r="E34" s="51">
        <v>1221</v>
      </c>
      <c r="F34" s="51">
        <v>1203</v>
      </c>
      <c r="G34" s="51">
        <v>210</v>
      </c>
      <c r="H34" s="51">
        <v>4</v>
      </c>
      <c r="I34" s="116">
        <v>2878</v>
      </c>
      <c r="J34" s="116">
        <v>2285</v>
      </c>
      <c r="K34" s="116">
        <v>593</v>
      </c>
      <c r="L34" s="58" t="s">
        <v>12</v>
      </c>
    </row>
    <row r="35" spans="1:12">
      <c r="A35" s="50" t="s">
        <v>18</v>
      </c>
      <c r="B35" s="51">
        <v>5285</v>
      </c>
      <c r="C35" s="51">
        <v>8</v>
      </c>
      <c r="D35" s="51">
        <v>201</v>
      </c>
      <c r="E35" s="51">
        <v>2149</v>
      </c>
      <c r="F35" s="51">
        <v>2452</v>
      </c>
      <c r="G35" s="51">
        <v>437</v>
      </c>
      <c r="H35" s="51">
        <v>38</v>
      </c>
      <c r="I35" s="116">
        <v>4969</v>
      </c>
      <c r="J35" s="116">
        <v>4294</v>
      </c>
      <c r="K35" s="116">
        <v>675</v>
      </c>
      <c r="L35" s="58" t="s">
        <v>92</v>
      </c>
    </row>
    <row r="36" spans="1:12">
      <c r="A36" s="50" t="s">
        <v>13</v>
      </c>
      <c r="B36" s="51">
        <v>9780</v>
      </c>
      <c r="C36" s="51">
        <v>53</v>
      </c>
      <c r="D36" s="51">
        <v>620</v>
      </c>
      <c r="E36" s="51">
        <v>3633</v>
      </c>
      <c r="F36" s="51">
        <v>4889</v>
      </c>
      <c r="G36" s="51">
        <v>548</v>
      </c>
      <c r="H36" s="51">
        <v>37</v>
      </c>
      <c r="I36" s="116">
        <v>9114</v>
      </c>
      <c r="J36" s="116">
        <v>7081</v>
      </c>
      <c r="K36" s="116">
        <v>2033</v>
      </c>
      <c r="L36" s="58" t="s">
        <v>13</v>
      </c>
    </row>
    <row r="37" spans="1:12">
      <c r="A37" s="50" t="s">
        <v>14</v>
      </c>
      <c r="B37" s="51">
        <v>5355</v>
      </c>
      <c r="C37" s="51">
        <v>19</v>
      </c>
      <c r="D37" s="51">
        <v>162</v>
      </c>
      <c r="E37" s="51">
        <v>1853</v>
      </c>
      <c r="F37" s="51">
        <v>2740</v>
      </c>
      <c r="G37" s="51">
        <v>530</v>
      </c>
      <c r="H37" s="51">
        <v>51</v>
      </c>
      <c r="I37" s="116">
        <v>5407</v>
      </c>
      <c r="J37" s="116">
        <v>4655</v>
      </c>
      <c r="K37" s="116">
        <v>752</v>
      </c>
      <c r="L37" s="58" t="s">
        <v>14</v>
      </c>
    </row>
    <row r="38" spans="1:12">
      <c r="A38" s="42" t="s">
        <v>229</v>
      </c>
    </row>
    <row r="39" spans="1:12">
      <c r="A39" s="53" t="s">
        <v>448</v>
      </c>
    </row>
  </sheetData>
  <mergeCells count="7">
    <mergeCell ref="A6:L6"/>
    <mergeCell ref="A21:L21"/>
    <mergeCell ref="B4:H4"/>
    <mergeCell ref="I4:K4"/>
    <mergeCell ref="A3:A5"/>
    <mergeCell ref="B3:K3"/>
    <mergeCell ref="L3:L5"/>
  </mergeCells>
  <hyperlinks>
    <hyperlink ref="M1" location="'SPIS TABLIC '!A1" tooltip="Powrót do spisu treści" display="POWRÓT/BACK" xr:uid="{00000000-0004-0000-0E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9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39"/>
  <sheetViews>
    <sheetView zoomScaleNormal="100" workbookViewId="0"/>
  </sheetViews>
  <sheetFormatPr defaultColWidth="9.140625" defaultRowHeight="12"/>
  <cols>
    <col min="1" max="1" width="46.5703125" style="42" customWidth="1"/>
    <col min="2" max="2" width="11" style="42" customWidth="1"/>
    <col min="3" max="3" width="12" style="42" customWidth="1"/>
    <col min="4" max="4" width="11.140625" style="42" customWidth="1"/>
    <col min="5" max="5" width="10.42578125" style="42" customWidth="1"/>
    <col min="6" max="7" width="10.7109375" style="42" customWidth="1"/>
    <col min="8" max="8" width="10.42578125" style="42" customWidth="1"/>
    <col min="9" max="9" width="9.42578125" style="42" customWidth="1"/>
    <col min="10" max="11" width="10.85546875" style="42" customWidth="1"/>
    <col min="12" max="12" width="12.28515625" style="42" customWidth="1"/>
    <col min="13" max="13" width="11.85546875" style="42" customWidth="1"/>
    <col min="14" max="14" width="50.85546875" style="59" customWidth="1"/>
    <col min="15" max="16384" width="9.140625" style="42"/>
  </cols>
  <sheetData>
    <row r="1" spans="1:17">
      <c r="A1" s="13" t="s">
        <v>533</v>
      </c>
      <c r="B1" s="13"/>
      <c r="J1" s="26"/>
      <c r="O1" s="186" t="s">
        <v>21</v>
      </c>
    </row>
    <row r="2" spans="1:17">
      <c r="A2" s="73" t="s">
        <v>534</v>
      </c>
      <c r="B2" s="61"/>
      <c r="L2" s="13"/>
      <c r="M2" s="26"/>
      <c r="N2" s="53"/>
      <c r="O2" s="26"/>
      <c r="P2" s="26"/>
      <c r="Q2" s="26"/>
    </row>
    <row r="3" spans="1:17" ht="24" customHeight="1">
      <c r="A3" s="237" t="s">
        <v>0</v>
      </c>
      <c r="B3" s="235" t="s">
        <v>234</v>
      </c>
      <c r="C3" s="236"/>
      <c r="D3" s="236"/>
      <c r="E3" s="236"/>
      <c r="F3" s="237"/>
      <c r="G3" s="222" t="s">
        <v>235</v>
      </c>
      <c r="H3" s="214"/>
      <c r="I3" s="214"/>
      <c r="J3" s="214"/>
      <c r="K3" s="214"/>
      <c r="L3" s="214"/>
      <c r="M3" s="225"/>
      <c r="N3" s="208" t="s">
        <v>20</v>
      </c>
    </row>
    <row r="4" spans="1:17" ht="48" customHeight="1">
      <c r="A4" s="206"/>
      <c r="B4" s="203" t="s">
        <v>386</v>
      </c>
      <c r="C4" s="201" t="s">
        <v>236</v>
      </c>
      <c r="D4" s="201" t="s">
        <v>237</v>
      </c>
      <c r="E4" s="201" t="s">
        <v>238</v>
      </c>
      <c r="F4" s="201" t="s">
        <v>239</v>
      </c>
      <c r="G4" s="203" t="s">
        <v>386</v>
      </c>
      <c r="H4" s="210" t="s">
        <v>240</v>
      </c>
      <c r="I4" s="221"/>
      <c r="J4" s="210" t="s">
        <v>122</v>
      </c>
      <c r="K4" s="221"/>
      <c r="L4" s="201" t="s">
        <v>242</v>
      </c>
      <c r="M4" s="201" t="s">
        <v>450</v>
      </c>
      <c r="N4" s="219"/>
    </row>
    <row r="5" spans="1:17" ht="68.25" customHeight="1">
      <c r="A5" s="238"/>
      <c r="B5" s="239"/>
      <c r="C5" s="202"/>
      <c r="D5" s="202"/>
      <c r="E5" s="202"/>
      <c r="F5" s="202"/>
      <c r="G5" s="239"/>
      <c r="H5" s="28" t="s">
        <v>182</v>
      </c>
      <c r="I5" s="28" t="s">
        <v>241</v>
      </c>
      <c r="J5" s="28" t="s">
        <v>182</v>
      </c>
      <c r="K5" s="28" t="s">
        <v>241</v>
      </c>
      <c r="L5" s="202"/>
      <c r="M5" s="202"/>
      <c r="N5" s="209"/>
      <c r="O5" s="26"/>
      <c r="P5" s="26"/>
      <c r="Q5" s="26"/>
    </row>
    <row r="6" spans="1:17" ht="24" customHeight="1">
      <c r="A6" s="214" t="s">
        <v>155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6"/>
      <c r="P6" s="26"/>
      <c r="Q6" s="26"/>
    </row>
    <row r="7" spans="1:17">
      <c r="A7" s="85" t="s">
        <v>15</v>
      </c>
      <c r="B7" s="14">
        <v>91041</v>
      </c>
      <c r="C7" s="14">
        <v>2641</v>
      </c>
      <c r="D7" s="14">
        <v>10621</v>
      </c>
      <c r="E7" s="14">
        <v>44283</v>
      </c>
      <c r="F7" s="14">
        <v>33496</v>
      </c>
      <c r="G7" s="14">
        <v>90357</v>
      </c>
      <c r="H7" s="14">
        <v>83757</v>
      </c>
      <c r="I7" s="14">
        <v>2923</v>
      </c>
      <c r="J7" s="14">
        <v>4830</v>
      </c>
      <c r="K7" s="14">
        <v>173</v>
      </c>
      <c r="L7" s="14">
        <v>1617</v>
      </c>
      <c r="M7" s="14">
        <v>153</v>
      </c>
      <c r="N7" s="54" t="s">
        <v>19</v>
      </c>
      <c r="O7" s="26"/>
      <c r="P7" s="26"/>
      <c r="Q7" s="26"/>
    </row>
    <row r="8" spans="1:17">
      <c r="A8" s="62" t="s">
        <v>76</v>
      </c>
      <c r="B8" s="86">
        <v>45039</v>
      </c>
      <c r="C8" s="18">
        <v>1051</v>
      </c>
      <c r="D8" s="18">
        <v>4754</v>
      </c>
      <c r="E8" s="18">
        <v>23196</v>
      </c>
      <c r="F8" s="18">
        <v>16038</v>
      </c>
      <c r="G8" s="18">
        <v>44506</v>
      </c>
      <c r="H8" s="18">
        <v>41748</v>
      </c>
      <c r="I8" s="18">
        <v>1150</v>
      </c>
      <c r="J8" s="18">
        <v>2185</v>
      </c>
      <c r="K8" s="18">
        <v>67</v>
      </c>
      <c r="L8" s="18">
        <v>548</v>
      </c>
      <c r="M8" s="18">
        <v>25</v>
      </c>
      <c r="N8" s="55" t="s">
        <v>85</v>
      </c>
    </row>
    <row r="9" spans="1:17">
      <c r="A9" s="62" t="s">
        <v>44</v>
      </c>
      <c r="B9" s="86">
        <v>690</v>
      </c>
      <c r="C9" s="18">
        <v>29</v>
      </c>
      <c r="D9" s="18">
        <v>51</v>
      </c>
      <c r="E9" s="18">
        <v>298</v>
      </c>
      <c r="F9" s="18">
        <v>312</v>
      </c>
      <c r="G9" s="18">
        <v>615</v>
      </c>
      <c r="H9" s="18">
        <v>574</v>
      </c>
      <c r="I9" s="18">
        <v>67</v>
      </c>
      <c r="J9" s="18">
        <v>33</v>
      </c>
      <c r="K9" s="18">
        <v>13</v>
      </c>
      <c r="L9" s="18">
        <v>8</v>
      </c>
      <c r="M9" s="18" t="s">
        <v>22</v>
      </c>
      <c r="N9" s="55" t="s">
        <v>78</v>
      </c>
    </row>
    <row r="10" spans="1:17">
      <c r="A10" s="26" t="s">
        <v>69</v>
      </c>
      <c r="B10" s="1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3" t="s">
        <v>74</v>
      </c>
    </row>
    <row r="11" spans="1:17">
      <c r="A11" s="48" t="s">
        <v>93</v>
      </c>
      <c r="B11" s="117">
        <v>17369</v>
      </c>
      <c r="C11" s="18">
        <v>297</v>
      </c>
      <c r="D11" s="18">
        <v>1746</v>
      </c>
      <c r="E11" s="18">
        <v>6917</v>
      </c>
      <c r="F11" s="18">
        <v>8409</v>
      </c>
      <c r="G11" s="18">
        <v>16395</v>
      </c>
      <c r="H11" s="18">
        <v>14955</v>
      </c>
      <c r="I11" s="18">
        <v>693</v>
      </c>
      <c r="J11" s="18">
        <v>1027</v>
      </c>
      <c r="K11" s="18">
        <v>35</v>
      </c>
      <c r="L11" s="18">
        <v>396</v>
      </c>
      <c r="M11" s="18">
        <v>17</v>
      </c>
      <c r="N11" s="69" t="s">
        <v>94</v>
      </c>
    </row>
    <row r="12" spans="1:17">
      <c r="A12" s="68" t="s">
        <v>97</v>
      </c>
      <c r="B12" s="86">
        <v>12405</v>
      </c>
      <c r="C12" s="18">
        <v>113</v>
      </c>
      <c r="D12" s="18">
        <v>748</v>
      </c>
      <c r="E12" s="18">
        <v>4804</v>
      </c>
      <c r="F12" s="18">
        <v>6740</v>
      </c>
      <c r="G12" s="18">
        <v>11141</v>
      </c>
      <c r="H12" s="18">
        <v>10487</v>
      </c>
      <c r="I12" s="18">
        <v>522</v>
      </c>
      <c r="J12" s="18">
        <v>551</v>
      </c>
      <c r="K12" s="18">
        <v>9</v>
      </c>
      <c r="L12" s="18">
        <v>102</v>
      </c>
      <c r="M12" s="18">
        <v>1</v>
      </c>
      <c r="N12" s="70" t="s">
        <v>111</v>
      </c>
    </row>
    <row r="13" spans="1:17" ht="24">
      <c r="A13" s="48" t="s">
        <v>644</v>
      </c>
      <c r="B13" s="117">
        <v>7969</v>
      </c>
      <c r="C13" s="18">
        <v>286</v>
      </c>
      <c r="D13" s="18">
        <v>796</v>
      </c>
      <c r="E13" s="18">
        <v>3826</v>
      </c>
      <c r="F13" s="18">
        <v>3061</v>
      </c>
      <c r="G13" s="18">
        <v>9391</v>
      </c>
      <c r="H13" s="18">
        <v>8587</v>
      </c>
      <c r="I13" s="18">
        <v>348</v>
      </c>
      <c r="J13" s="18">
        <v>587</v>
      </c>
      <c r="K13" s="18">
        <v>22</v>
      </c>
      <c r="L13" s="18">
        <v>173</v>
      </c>
      <c r="M13" s="18">
        <v>44</v>
      </c>
      <c r="N13" s="71" t="s">
        <v>645</v>
      </c>
    </row>
    <row r="14" spans="1:17">
      <c r="A14" s="48" t="s">
        <v>70</v>
      </c>
      <c r="B14" s="117">
        <v>1309</v>
      </c>
      <c r="C14" s="18">
        <v>34</v>
      </c>
      <c r="D14" s="18">
        <v>153</v>
      </c>
      <c r="E14" s="18">
        <v>610</v>
      </c>
      <c r="F14" s="18">
        <v>512</v>
      </c>
      <c r="G14" s="18">
        <v>1309</v>
      </c>
      <c r="H14" s="18">
        <v>1276</v>
      </c>
      <c r="I14" s="18">
        <v>50</v>
      </c>
      <c r="J14" s="18">
        <v>18</v>
      </c>
      <c r="K14" s="18">
        <v>3</v>
      </c>
      <c r="L14" s="18">
        <v>15</v>
      </c>
      <c r="M14" s="18" t="s">
        <v>22</v>
      </c>
      <c r="N14" s="69" t="s">
        <v>123</v>
      </c>
    </row>
    <row r="15" spans="1:17">
      <c r="A15" s="48" t="s">
        <v>95</v>
      </c>
      <c r="B15" s="117">
        <v>15555</v>
      </c>
      <c r="C15" s="18">
        <v>869</v>
      </c>
      <c r="D15" s="18">
        <v>2698</v>
      </c>
      <c r="E15" s="18">
        <v>7631</v>
      </c>
      <c r="F15" s="18">
        <v>4357</v>
      </c>
      <c r="G15" s="18">
        <v>14938</v>
      </c>
      <c r="H15" s="18">
        <v>13624</v>
      </c>
      <c r="I15" s="18">
        <v>471</v>
      </c>
      <c r="J15" s="18">
        <v>834</v>
      </c>
      <c r="K15" s="18">
        <v>33</v>
      </c>
      <c r="L15" s="18">
        <v>446</v>
      </c>
      <c r="M15" s="18">
        <v>34</v>
      </c>
      <c r="N15" s="57" t="s">
        <v>406</v>
      </c>
    </row>
    <row r="16" spans="1:17">
      <c r="A16" s="48" t="s">
        <v>71</v>
      </c>
      <c r="B16" s="117">
        <v>1231</v>
      </c>
      <c r="C16" s="18">
        <v>31</v>
      </c>
      <c r="D16" s="18">
        <v>169</v>
      </c>
      <c r="E16" s="18">
        <v>789</v>
      </c>
      <c r="F16" s="18">
        <v>242</v>
      </c>
      <c r="G16" s="18">
        <v>1254</v>
      </c>
      <c r="H16" s="18">
        <v>1145</v>
      </c>
      <c r="I16" s="18">
        <v>29</v>
      </c>
      <c r="J16" s="18">
        <v>83</v>
      </c>
      <c r="K16" s="18" t="s">
        <v>22</v>
      </c>
      <c r="L16" s="18">
        <v>26</v>
      </c>
      <c r="M16" s="18" t="s">
        <v>22</v>
      </c>
      <c r="N16" s="57" t="s">
        <v>81</v>
      </c>
    </row>
    <row r="17" spans="1:14">
      <c r="A17" s="48" t="s">
        <v>72</v>
      </c>
      <c r="B17" s="117">
        <v>154</v>
      </c>
      <c r="C17" s="18">
        <v>18</v>
      </c>
      <c r="D17" s="18">
        <v>45</v>
      </c>
      <c r="E17" s="18">
        <v>58</v>
      </c>
      <c r="F17" s="18">
        <v>33</v>
      </c>
      <c r="G17" s="18">
        <v>154</v>
      </c>
      <c r="H17" s="18">
        <v>153</v>
      </c>
      <c r="I17" s="18" t="s">
        <v>22</v>
      </c>
      <c r="J17" s="18" t="s">
        <v>22</v>
      </c>
      <c r="K17" s="18" t="s">
        <v>22</v>
      </c>
      <c r="L17" s="18">
        <v>1</v>
      </c>
      <c r="M17" s="18" t="s">
        <v>22</v>
      </c>
      <c r="N17" s="57" t="s">
        <v>82</v>
      </c>
    </row>
    <row r="18" spans="1:14">
      <c r="A18" s="48" t="s">
        <v>98</v>
      </c>
      <c r="B18" s="117">
        <v>1618</v>
      </c>
      <c r="C18" s="18">
        <v>26</v>
      </c>
      <c r="D18" s="18">
        <v>207</v>
      </c>
      <c r="E18" s="18">
        <v>922</v>
      </c>
      <c r="F18" s="18">
        <v>463</v>
      </c>
      <c r="G18" s="18">
        <v>1618</v>
      </c>
      <c r="H18" s="18">
        <v>1538</v>
      </c>
      <c r="I18" s="18">
        <v>115</v>
      </c>
      <c r="J18" s="18">
        <v>45</v>
      </c>
      <c r="K18" s="18" t="s">
        <v>22</v>
      </c>
      <c r="L18" s="18">
        <v>2</v>
      </c>
      <c r="M18" s="18">
        <v>33</v>
      </c>
      <c r="N18" s="57" t="s">
        <v>407</v>
      </c>
    </row>
    <row r="19" spans="1:14">
      <c r="A19" s="48" t="s">
        <v>96</v>
      </c>
      <c r="B19" s="117">
        <v>42</v>
      </c>
      <c r="C19" s="18" t="s">
        <v>22</v>
      </c>
      <c r="D19" s="18" t="s">
        <v>22</v>
      </c>
      <c r="E19" s="18">
        <v>16</v>
      </c>
      <c r="F19" s="18">
        <v>26</v>
      </c>
      <c r="G19" s="18">
        <v>112</v>
      </c>
      <c r="H19" s="18">
        <v>92</v>
      </c>
      <c r="I19" s="18" t="s">
        <v>22</v>
      </c>
      <c r="J19" s="18">
        <v>18</v>
      </c>
      <c r="K19" s="18" t="s">
        <v>22</v>
      </c>
      <c r="L19" s="18">
        <v>2</v>
      </c>
      <c r="M19" s="18" t="s">
        <v>22</v>
      </c>
      <c r="N19" s="57" t="s">
        <v>408</v>
      </c>
    </row>
    <row r="20" spans="1:14">
      <c r="A20" s="76" t="s">
        <v>73</v>
      </c>
      <c r="B20" s="118">
        <v>65</v>
      </c>
      <c r="C20" s="18" t="s">
        <v>22</v>
      </c>
      <c r="D20" s="18">
        <v>2</v>
      </c>
      <c r="E20" s="18">
        <v>20</v>
      </c>
      <c r="F20" s="18">
        <v>43</v>
      </c>
      <c r="G20" s="18">
        <v>65</v>
      </c>
      <c r="H20" s="18">
        <v>65</v>
      </c>
      <c r="I20" s="18" t="s">
        <v>22</v>
      </c>
      <c r="J20" s="18" t="s">
        <v>22</v>
      </c>
      <c r="K20" s="18" t="s">
        <v>22</v>
      </c>
      <c r="L20" s="18" t="s">
        <v>22</v>
      </c>
      <c r="M20" s="18" t="s">
        <v>22</v>
      </c>
      <c r="N20" s="77" t="s">
        <v>415</v>
      </c>
    </row>
    <row r="21" spans="1:14" ht="24" customHeight="1">
      <c r="A21" s="207" t="s">
        <v>156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</row>
    <row r="22" spans="1:14">
      <c r="A22" s="50" t="s">
        <v>1</v>
      </c>
      <c r="B22" s="50">
        <v>7317</v>
      </c>
      <c r="C22" s="51">
        <v>140</v>
      </c>
      <c r="D22" s="51">
        <v>896</v>
      </c>
      <c r="E22" s="51">
        <v>3662</v>
      </c>
      <c r="F22" s="51">
        <v>2619</v>
      </c>
      <c r="G22" s="51">
        <v>7612</v>
      </c>
      <c r="H22" s="51">
        <v>7293</v>
      </c>
      <c r="I22" s="51">
        <v>384</v>
      </c>
      <c r="J22" s="51">
        <v>211</v>
      </c>
      <c r="K22" s="51">
        <v>4</v>
      </c>
      <c r="L22" s="51">
        <v>99</v>
      </c>
      <c r="M22" s="51">
        <v>9</v>
      </c>
      <c r="N22" s="58" t="s">
        <v>1</v>
      </c>
    </row>
    <row r="23" spans="1:14">
      <c r="A23" s="50" t="s">
        <v>2</v>
      </c>
      <c r="B23" s="50">
        <v>7627</v>
      </c>
      <c r="C23" s="51">
        <v>277</v>
      </c>
      <c r="D23" s="51">
        <v>1445</v>
      </c>
      <c r="E23" s="51">
        <v>3463</v>
      </c>
      <c r="F23" s="51">
        <v>2442</v>
      </c>
      <c r="G23" s="51">
        <v>7627</v>
      </c>
      <c r="H23" s="51">
        <v>6830</v>
      </c>
      <c r="I23" s="51">
        <v>176</v>
      </c>
      <c r="J23" s="51">
        <v>691</v>
      </c>
      <c r="K23" s="51">
        <v>27</v>
      </c>
      <c r="L23" s="51">
        <v>92</v>
      </c>
      <c r="M23" s="51">
        <v>14</v>
      </c>
      <c r="N23" s="58" t="s">
        <v>91</v>
      </c>
    </row>
    <row r="24" spans="1:14">
      <c r="A24" s="50" t="s">
        <v>3</v>
      </c>
      <c r="B24" s="50">
        <v>2756</v>
      </c>
      <c r="C24" s="51">
        <v>27</v>
      </c>
      <c r="D24" s="51">
        <v>165</v>
      </c>
      <c r="E24" s="51">
        <v>1454</v>
      </c>
      <c r="F24" s="51">
        <v>1110</v>
      </c>
      <c r="G24" s="51">
        <v>3031</v>
      </c>
      <c r="H24" s="51">
        <v>2938</v>
      </c>
      <c r="I24" s="51">
        <v>41</v>
      </c>
      <c r="J24" s="51">
        <v>71</v>
      </c>
      <c r="K24" s="51">
        <v>5</v>
      </c>
      <c r="L24" s="51">
        <v>22</v>
      </c>
      <c r="M24" s="51" t="s">
        <v>22</v>
      </c>
      <c r="N24" s="58" t="s">
        <v>3</v>
      </c>
    </row>
    <row r="25" spans="1:14">
      <c r="A25" s="50" t="s">
        <v>4</v>
      </c>
      <c r="B25" s="50">
        <v>2993</v>
      </c>
      <c r="C25" s="51">
        <v>54</v>
      </c>
      <c r="D25" s="51">
        <v>339</v>
      </c>
      <c r="E25" s="51">
        <v>1604</v>
      </c>
      <c r="F25" s="51">
        <v>996</v>
      </c>
      <c r="G25" s="51">
        <v>3711</v>
      </c>
      <c r="H25" s="51">
        <v>3540</v>
      </c>
      <c r="I25" s="51">
        <v>70</v>
      </c>
      <c r="J25" s="51">
        <v>156</v>
      </c>
      <c r="K25" s="51">
        <v>1</v>
      </c>
      <c r="L25" s="51">
        <v>13</v>
      </c>
      <c r="M25" s="51">
        <v>2</v>
      </c>
      <c r="N25" s="58" t="s">
        <v>4</v>
      </c>
    </row>
    <row r="26" spans="1:14">
      <c r="A26" s="50" t="s">
        <v>5</v>
      </c>
      <c r="B26" s="50">
        <v>5768</v>
      </c>
      <c r="C26" s="51">
        <v>160</v>
      </c>
      <c r="D26" s="51">
        <v>634</v>
      </c>
      <c r="E26" s="51">
        <v>2436</v>
      </c>
      <c r="F26" s="51">
        <v>2538</v>
      </c>
      <c r="G26" s="51">
        <v>5186</v>
      </c>
      <c r="H26" s="51">
        <v>4612</v>
      </c>
      <c r="I26" s="51">
        <v>338</v>
      </c>
      <c r="J26" s="51">
        <v>325</v>
      </c>
      <c r="K26" s="51">
        <v>22</v>
      </c>
      <c r="L26" s="51">
        <v>237</v>
      </c>
      <c r="M26" s="51">
        <v>12</v>
      </c>
      <c r="N26" s="58" t="s">
        <v>5</v>
      </c>
    </row>
    <row r="27" spans="1:14">
      <c r="A27" s="50" t="s">
        <v>6</v>
      </c>
      <c r="B27" s="50">
        <v>6350</v>
      </c>
      <c r="C27" s="51">
        <v>212</v>
      </c>
      <c r="D27" s="51">
        <v>591</v>
      </c>
      <c r="E27" s="51">
        <v>2647</v>
      </c>
      <c r="F27" s="51">
        <v>2900</v>
      </c>
      <c r="G27" s="51">
        <v>6096</v>
      </c>
      <c r="H27" s="51">
        <v>5626</v>
      </c>
      <c r="I27" s="51">
        <v>249</v>
      </c>
      <c r="J27" s="51">
        <v>278</v>
      </c>
      <c r="K27" s="51">
        <v>17</v>
      </c>
      <c r="L27" s="51">
        <v>186</v>
      </c>
      <c r="M27" s="51">
        <v>6</v>
      </c>
      <c r="N27" s="58" t="s">
        <v>6</v>
      </c>
    </row>
    <row r="28" spans="1:14">
      <c r="A28" s="50" t="s">
        <v>7</v>
      </c>
      <c r="B28" s="50">
        <v>14104</v>
      </c>
      <c r="C28" s="51">
        <v>545</v>
      </c>
      <c r="D28" s="51">
        <v>1443</v>
      </c>
      <c r="E28" s="51">
        <v>6113</v>
      </c>
      <c r="F28" s="51">
        <v>6003</v>
      </c>
      <c r="G28" s="51">
        <v>11328</v>
      </c>
      <c r="H28" s="51">
        <v>10460</v>
      </c>
      <c r="I28" s="51">
        <v>290</v>
      </c>
      <c r="J28" s="51">
        <v>665</v>
      </c>
      <c r="K28" s="51">
        <v>21</v>
      </c>
      <c r="L28" s="51">
        <v>166</v>
      </c>
      <c r="M28" s="51">
        <v>37</v>
      </c>
      <c r="N28" s="58" t="s">
        <v>7</v>
      </c>
    </row>
    <row r="29" spans="1:14">
      <c r="A29" s="50" t="s">
        <v>8</v>
      </c>
      <c r="B29" s="50">
        <v>2204</v>
      </c>
      <c r="C29" s="51">
        <v>50</v>
      </c>
      <c r="D29" s="51">
        <v>281</v>
      </c>
      <c r="E29" s="51">
        <v>1080</v>
      </c>
      <c r="F29" s="51">
        <v>793</v>
      </c>
      <c r="G29" s="51">
        <v>2083</v>
      </c>
      <c r="H29" s="51">
        <v>1969</v>
      </c>
      <c r="I29" s="51">
        <v>32</v>
      </c>
      <c r="J29" s="51">
        <v>99</v>
      </c>
      <c r="K29" s="51">
        <v>1</v>
      </c>
      <c r="L29" s="51">
        <v>14</v>
      </c>
      <c r="M29" s="51">
        <v>1</v>
      </c>
      <c r="N29" s="58" t="s">
        <v>8</v>
      </c>
    </row>
    <row r="30" spans="1:14">
      <c r="A30" s="50" t="s">
        <v>9</v>
      </c>
      <c r="B30" s="50">
        <v>2843</v>
      </c>
      <c r="C30" s="51">
        <v>53</v>
      </c>
      <c r="D30" s="51">
        <v>226</v>
      </c>
      <c r="E30" s="51">
        <v>1404</v>
      </c>
      <c r="F30" s="51">
        <v>1160</v>
      </c>
      <c r="G30" s="51">
        <v>2909</v>
      </c>
      <c r="H30" s="51">
        <v>2672</v>
      </c>
      <c r="I30" s="51">
        <v>28</v>
      </c>
      <c r="J30" s="51">
        <v>50</v>
      </c>
      <c r="K30" s="51" t="s">
        <v>22</v>
      </c>
      <c r="L30" s="51">
        <v>181</v>
      </c>
      <c r="M30" s="51">
        <v>6</v>
      </c>
      <c r="N30" s="58" t="s">
        <v>9</v>
      </c>
    </row>
    <row r="31" spans="1:14">
      <c r="A31" s="50" t="s">
        <v>17</v>
      </c>
      <c r="B31" s="50">
        <v>1587</v>
      </c>
      <c r="C31" s="51">
        <v>83</v>
      </c>
      <c r="D31" s="51">
        <v>212</v>
      </c>
      <c r="E31" s="51">
        <v>803</v>
      </c>
      <c r="F31" s="51">
        <v>489</v>
      </c>
      <c r="G31" s="51">
        <v>1545</v>
      </c>
      <c r="H31" s="51">
        <v>1460</v>
      </c>
      <c r="I31" s="51">
        <v>16</v>
      </c>
      <c r="J31" s="51">
        <v>79</v>
      </c>
      <c r="K31" s="51" t="s">
        <v>22</v>
      </c>
      <c r="L31" s="51">
        <v>6</v>
      </c>
      <c r="M31" s="51" t="s">
        <v>22</v>
      </c>
      <c r="N31" s="58" t="s">
        <v>17</v>
      </c>
    </row>
    <row r="32" spans="1:14">
      <c r="A32" s="50" t="s">
        <v>10</v>
      </c>
      <c r="B32" s="50">
        <v>4912</v>
      </c>
      <c r="C32" s="51">
        <v>158</v>
      </c>
      <c r="D32" s="51">
        <v>515</v>
      </c>
      <c r="E32" s="51">
        <v>2118</v>
      </c>
      <c r="F32" s="51">
        <v>2121</v>
      </c>
      <c r="G32" s="51">
        <v>5060</v>
      </c>
      <c r="H32" s="51">
        <v>4854</v>
      </c>
      <c r="I32" s="51">
        <v>228</v>
      </c>
      <c r="J32" s="51">
        <v>174</v>
      </c>
      <c r="K32" s="51">
        <v>3</v>
      </c>
      <c r="L32" s="51">
        <v>29</v>
      </c>
      <c r="M32" s="51">
        <v>3</v>
      </c>
      <c r="N32" s="58" t="s">
        <v>10</v>
      </c>
    </row>
    <row r="33" spans="1:14">
      <c r="A33" s="50" t="s">
        <v>11</v>
      </c>
      <c r="B33" s="50">
        <v>12903</v>
      </c>
      <c r="C33" s="51">
        <v>218</v>
      </c>
      <c r="D33" s="51">
        <v>1590</v>
      </c>
      <c r="E33" s="51">
        <v>7389</v>
      </c>
      <c r="F33" s="51">
        <v>3706</v>
      </c>
      <c r="G33" s="51">
        <v>13585</v>
      </c>
      <c r="H33" s="51">
        <v>12330</v>
      </c>
      <c r="I33" s="51">
        <v>404</v>
      </c>
      <c r="J33" s="51">
        <v>961</v>
      </c>
      <c r="K33" s="51">
        <v>23</v>
      </c>
      <c r="L33" s="51">
        <v>279</v>
      </c>
      <c r="M33" s="51">
        <v>15</v>
      </c>
      <c r="N33" s="58" t="s">
        <v>11</v>
      </c>
    </row>
    <row r="34" spans="1:14">
      <c r="A34" s="50" t="s">
        <v>12</v>
      </c>
      <c r="B34" s="50">
        <v>2718</v>
      </c>
      <c r="C34" s="51">
        <v>66</v>
      </c>
      <c r="D34" s="51">
        <v>218</v>
      </c>
      <c r="E34" s="51">
        <v>1309</v>
      </c>
      <c r="F34" s="51">
        <v>1125</v>
      </c>
      <c r="G34" s="51">
        <v>2741</v>
      </c>
      <c r="H34" s="51">
        <v>2577</v>
      </c>
      <c r="I34" s="51">
        <v>88</v>
      </c>
      <c r="J34" s="51">
        <v>132</v>
      </c>
      <c r="K34" s="51">
        <v>5</v>
      </c>
      <c r="L34" s="51">
        <v>26</v>
      </c>
      <c r="M34" s="51">
        <v>6</v>
      </c>
      <c r="N34" s="58" t="s">
        <v>12</v>
      </c>
    </row>
    <row r="35" spans="1:14">
      <c r="A35" s="50" t="s">
        <v>18</v>
      </c>
      <c r="B35" s="50">
        <v>4555</v>
      </c>
      <c r="C35" s="51">
        <v>118</v>
      </c>
      <c r="D35" s="51">
        <v>645</v>
      </c>
      <c r="E35" s="51">
        <v>2549</v>
      </c>
      <c r="F35" s="51">
        <v>1243</v>
      </c>
      <c r="G35" s="51">
        <v>4785</v>
      </c>
      <c r="H35" s="51">
        <v>4506</v>
      </c>
      <c r="I35" s="51">
        <v>165</v>
      </c>
      <c r="J35" s="51">
        <v>209</v>
      </c>
      <c r="K35" s="51">
        <v>11</v>
      </c>
      <c r="L35" s="51">
        <v>37</v>
      </c>
      <c r="M35" s="51">
        <v>33</v>
      </c>
      <c r="N35" s="58" t="s">
        <v>92</v>
      </c>
    </row>
    <row r="36" spans="1:14">
      <c r="A36" s="50" t="s">
        <v>13</v>
      </c>
      <c r="B36" s="50">
        <v>7757</v>
      </c>
      <c r="C36" s="51">
        <v>404</v>
      </c>
      <c r="D36" s="51">
        <v>923</v>
      </c>
      <c r="E36" s="51">
        <v>3763</v>
      </c>
      <c r="F36" s="51">
        <v>2667</v>
      </c>
      <c r="G36" s="51">
        <v>8242</v>
      </c>
      <c r="H36" s="51">
        <v>7475</v>
      </c>
      <c r="I36" s="51">
        <v>260</v>
      </c>
      <c r="J36" s="51">
        <v>543</v>
      </c>
      <c r="K36" s="51">
        <v>33</v>
      </c>
      <c r="L36" s="51">
        <v>215</v>
      </c>
      <c r="M36" s="51">
        <v>9</v>
      </c>
      <c r="N36" s="58" t="s">
        <v>13</v>
      </c>
    </row>
    <row r="37" spans="1:14">
      <c r="A37" s="50" t="s">
        <v>14</v>
      </c>
      <c r="B37" s="50">
        <v>4647</v>
      </c>
      <c r="C37" s="51">
        <v>76</v>
      </c>
      <c r="D37" s="51">
        <v>498</v>
      </c>
      <c r="E37" s="51">
        <v>2489</v>
      </c>
      <c r="F37" s="51">
        <v>1584</v>
      </c>
      <c r="G37" s="51">
        <v>4816</v>
      </c>
      <c r="H37" s="75">
        <v>4615</v>
      </c>
      <c r="I37" s="75">
        <v>154</v>
      </c>
      <c r="J37" s="75">
        <v>186</v>
      </c>
      <c r="K37" s="51" t="s">
        <v>22</v>
      </c>
      <c r="L37" s="75">
        <v>15</v>
      </c>
      <c r="M37" s="51" t="s">
        <v>22</v>
      </c>
      <c r="N37" s="58" t="s">
        <v>14</v>
      </c>
    </row>
    <row r="38" spans="1:14">
      <c r="A38" s="42" t="s">
        <v>229</v>
      </c>
    </row>
    <row r="39" spans="1:14">
      <c r="A39" s="59" t="s">
        <v>448</v>
      </c>
    </row>
  </sheetData>
  <mergeCells count="16">
    <mergeCell ref="A21:N21"/>
    <mergeCell ref="C4:C5"/>
    <mergeCell ref="D4:D5"/>
    <mergeCell ref="E4:E5"/>
    <mergeCell ref="F4:F5"/>
    <mergeCell ref="H4:I4"/>
    <mergeCell ref="J4:K4"/>
    <mergeCell ref="L4:L5"/>
    <mergeCell ref="M4:M5"/>
    <mergeCell ref="A6:N6"/>
    <mergeCell ref="B4:B5"/>
    <mergeCell ref="G3:M3"/>
    <mergeCell ref="B3:F3"/>
    <mergeCell ref="A3:A5"/>
    <mergeCell ref="N3:N5"/>
    <mergeCell ref="G4:G5"/>
  </mergeCells>
  <hyperlinks>
    <hyperlink ref="O1" location="'SPIS TABLIC '!A1" tooltip="Powrót do spisu treści" display="POWRÓT/BACK" xr:uid="{00000000-0004-0000-0F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5"/>
  <sheetViews>
    <sheetView workbookViewId="0"/>
  </sheetViews>
  <sheetFormatPr defaultColWidth="9.140625" defaultRowHeight="12"/>
  <cols>
    <col min="1" max="1" width="47.28515625" style="42" customWidth="1"/>
    <col min="2" max="2" width="9.140625" style="42"/>
    <col min="3" max="3" width="11" style="42" customWidth="1"/>
    <col min="4" max="4" width="9.85546875" style="42" customWidth="1"/>
    <col min="5" max="7" width="9.140625" style="42"/>
    <col min="8" max="8" width="12.28515625" style="42" customWidth="1"/>
    <col min="9" max="11" width="11.7109375" style="42" customWidth="1"/>
    <col min="12" max="12" width="11.5703125" style="42" customWidth="1"/>
    <col min="13" max="13" width="13.42578125" style="42" customWidth="1"/>
    <col min="14" max="14" width="9.140625" style="42"/>
    <col min="15" max="15" width="51.28515625" style="121" customWidth="1"/>
    <col min="16" max="16384" width="9.140625" style="42"/>
  </cols>
  <sheetData>
    <row r="1" spans="1:16" s="26" customFormat="1">
      <c r="A1" s="13" t="s">
        <v>531</v>
      </c>
      <c r="O1" s="12"/>
      <c r="P1" s="186" t="s">
        <v>21</v>
      </c>
    </row>
    <row r="2" spans="1:16">
      <c r="A2" s="73" t="s">
        <v>532</v>
      </c>
    </row>
    <row r="3" spans="1:16" ht="56.25" customHeight="1">
      <c r="A3" s="28" t="s">
        <v>0</v>
      </c>
      <c r="B3" s="167" t="s">
        <v>243</v>
      </c>
      <c r="C3" s="167" t="s">
        <v>244</v>
      </c>
      <c r="D3" s="167" t="s">
        <v>245</v>
      </c>
      <c r="E3" s="167" t="s">
        <v>246</v>
      </c>
      <c r="F3" s="167" t="s">
        <v>247</v>
      </c>
      <c r="G3" s="167" t="s">
        <v>248</v>
      </c>
      <c r="H3" s="168" t="s">
        <v>249</v>
      </c>
      <c r="I3" s="167" t="s">
        <v>250</v>
      </c>
      <c r="J3" s="167" t="s">
        <v>251</v>
      </c>
      <c r="K3" s="167" t="s">
        <v>451</v>
      </c>
      <c r="L3" s="167" t="s">
        <v>252</v>
      </c>
      <c r="M3" s="167" t="s">
        <v>253</v>
      </c>
      <c r="N3" s="168" t="s">
        <v>254</v>
      </c>
      <c r="O3" s="92" t="s">
        <v>20</v>
      </c>
    </row>
    <row r="4" spans="1:16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</row>
    <row r="5" spans="1:16">
      <c r="A5" s="44" t="s">
        <v>15</v>
      </c>
      <c r="B5" s="14">
        <v>712</v>
      </c>
      <c r="C5" s="14">
        <v>429</v>
      </c>
      <c r="D5" s="14">
        <v>400</v>
      </c>
      <c r="E5" s="14">
        <v>324</v>
      </c>
      <c r="F5" s="14">
        <v>302</v>
      </c>
      <c r="G5" s="14">
        <v>459</v>
      </c>
      <c r="H5" s="14">
        <v>177</v>
      </c>
      <c r="I5" s="14">
        <v>166</v>
      </c>
      <c r="J5" s="14">
        <v>27</v>
      </c>
      <c r="K5" s="14">
        <v>472</v>
      </c>
      <c r="L5" s="14">
        <v>610</v>
      </c>
      <c r="M5" s="14">
        <v>288</v>
      </c>
      <c r="N5" s="14">
        <v>121</v>
      </c>
      <c r="O5" s="122" t="s">
        <v>52</v>
      </c>
    </row>
    <row r="6" spans="1:16">
      <c r="A6" s="62" t="s">
        <v>76</v>
      </c>
      <c r="B6" s="18">
        <v>291</v>
      </c>
      <c r="C6" s="18">
        <v>169</v>
      </c>
      <c r="D6" s="18">
        <v>162</v>
      </c>
      <c r="E6" s="18">
        <v>146</v>
      </c>
      <c r="F6" s="18">
        <v>148</v>
      </c>
      <c r="G6" s="18">
        <v>200</v>
      </c>
      <c r="H6" s="18">
        <v>83</v>
      </c>
      <c r="I6" s="18">
        <v>86</v>
      </c>
      <c r="J6" s="18">
        <v>10</v>
      </c>
      <c r="K6" s="18">
        <v>212</v>
      </c>
      <c r="L6" s="18">
        <v>249</v>
      </c>
      <c r="M6" s="18">
        <v>125</v>
      </c>
      <c r="N6" s="18">
        <v>51</v>
      </c>
      <c r="O6" s="55" t="s">
        <v>85</v>
      </c>
    </row>
    <row r="7" spans="1:16">
      <c r="A7" s="62" t="s">
        <v>44</v>
      </c>
      <c r="B7" s="86">
        <v>6</v>
      </c>
      <c r="C7" s="18">
        <v>4</v>
      </c>
      <c r="D7" s="18">
        <v>4</v>
      </c>
      <c r="E7" s="18">
        <v>2</v>
      </c>
      <c r="F7" s="18">
        <v>3</v>
      </c>
      <c r="G7" s="18">
        <v>4</v>
      </c>
      <c r="H7" s="18">
        <v>2</v>
      </c>
      <c r="I7" s="18">
        <v>1</v>
      </c>
      <c r="J7" s="18" t="s">
        <v>22</v>
      </c>
      <c r="K7" s="18">
        <v>5</v>
      </c>
      <c r="L7" s="18">
        <v>6</v>
      </c>
      <c r="M7" s="18">
        <v>2</v>
      </c>
      <c r="N7" s="18">
        <v>1</v>
      </c>
      <c r="O7" s="55" t="s">
        <v>78</v>
      </c>
    </row>
    <row r="8" spans="1:16">
      <c r="A8" s="26" t="s">
        <v>69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53" t="s">
        <v>74</v>
      </c>
    </row>
    <row r="9" spans="1:16">
      <c r="A9" s="48" t="s">
        <v>93</v>
      </c>
      <c r="B9" s="86">
        <v>126</v>
      </c>
      <c r="C9" s="18">
        <v>90</v>
      </c>
      <c r="D9" s="18">
        <v>74</v>
      </c>
      <c r="E9" s="18">
        <v>41</v>
      </c>
      <c r="F9" s="18">
        <v>34</v>
      </c>
      <c r="G9" s="18">
        <v>62</v>
      </c>
      <c r="H9" s="18">
        <v>20</v>
      </c>
      <c r="I9" s="18">
        <v>17</v>
      </c>
      <c r="J9" s="18">
        <v>7</v>
      </c>
      <c r="K9" s="18">
        <v>63</v>
      </c>
      <c r="L9" s="18">
        <v>97</v>
      </c>
      <c r="M9" s="18">
        <v>33</v>
      </c>
      <c r="N9" s="18">
        <v>20</v>
      </c>
      <c r="O9" s="69" t="s">
        <v>94</v>
      </c>
    </row>
    <row r="10" spans="1:16">
      <c r="A10" s="68" t="s">
        <v>97</v>
      </c>
      <c r="B10" s="86">
        <v>54</v>
      </c>
      <c r="C10" s="18">
        <v>41</v>
      </c>
      <c r="D10" s="18">
        <v>21</v>
      </c>
      <c r="E10" s="18">
        <v>24</v>
      </c>
      <c r="F10" s="18">
        <v>18</v>
      </c>
      <c r="G10" s="18">
        <v>33</v>
      </c>
      <c r="H10" s="18">
        <v>11</v>
      </c>
      <c r="I10" s="18">
        <v>11</v>
      </c>
      <c r="J10" s="18">
        <v>5</v>
      </c>
      <c r="K10" s="18">
        <v>31</v>
      </c>
      <c r="L10" s="18">
        <v>42</v>
      </c>
      <c r="M10" s="18">
        <v>19</v>
      </c>
      <c r="N10" s="18">
        <v>15</v>
      </c>
      <c r="O10" s="70" t="s">
        <v>111</v>
      </c>
    </row>
    <row r="11" spans="1:16" ht="24">
      <c r="A11" s="48" t="s">
        <v>644</v>
      </c>
      <c r="B11" s="86">
        <v>81</v>
      </c>
      <c r="C11" s="18">
        <v>51</v>
      </c>
      <c r="D11" s="18">
        <v>44</v>
      </c>
      <c r="E11" s="18">
        <v>40</v>
      </c>
      <c r="F11" s="18">
        <v>40</v>
      </c>
      <c r="G11" s="18">
        <v>61</v>
      </c>
      <c r="H11" s="18">
        <v>24</v>
      </c>
      <c r="I11" s="18">
        <v>18</v>
      </c>
      <c r="J11" s="18">
        <v>3</v>
      </c>
      <c r="K11" s="18">
        <v>50</v>
      </c>
      <c r="L11" s="18">
        <v>72</v>
      </c>
      <c r="M11" s="18">
        <v>28</v>
      </c>
      <c r="N11" s="18">
        <v>9</v>
      </c>
      <c r="O11" s="71" t="s">
        <v>645</v>
      </c>
    </row>
    <row r="12" spans="1:16">
      <c r="A12" s="48" t="s">
        <v>70</v>
      </c>
      <c r="B12" s="86">
        <v>6</v>
      </c>
      <c r="C12" s="18">
        <v>4</v>
      </c>
      <c r="D12" s="18">
        <v>4</v>
      </c>
      <c r="E12" s="18">
        <v>2</v>
      </c>
      <c r="F12" s="18">
        <v>4</v>
      </c>
      <c r="G12" s="18">
        <v>5</v>
      </c>
      <c r="H12" s="18">
        <v>2</v>
      </c>
      <c r="I12" s="18">
        <v>1</v>
      </c>
      <c r="J12" s="19" t="s">
        <v>22</v>
      </c>
      <c r="K12" s="19">
        <v>6</v>
      </c>
      <c r="L12" s="19">
        <v>6</v>
      </c>
      <c r="M12" s="19">
        <v>2</v>
      </c>
      <c r="N12" s="19" t="s">
        <v>22</v>
      </c>
      <c r="O12" s="69" t="s">
        <v>123</v>
      </c>
    </row>
    <row r="13" spans="1:16">
      <c r="A13" s="48" t="s">
        <v>95</v>
      </c>
      <c r="B13" s="86">
        <v>168</v>
      </c>
      <c r="C13" s="18">
        <v>91</v>
      </c>
      <c r="D13" s="18">
        <v>92</v>
      </c>
      <c r="E13" s="18">
        <v>80</v>
      </c>
      <c r="F13" s="18">
        <v>55</v>
      </c>
      <c r="G13" s="18">
        <v>104</v>
      </c>
      <c r="H13" s="18">
        <v>37</v>
      </c>
      <c r="I13" s="18">
        <v>37</v>
      </c>
      <c r="J13" s="19">
        <v>5</v>
      </c>
      <c r="K13" s="19">
        <v>111</v>
      </c>
      <c r="L13" s="19">
        <v>147</v>
      </c>
      <c r="M13" s="19">
        <v>83</v>
      </c>
      <c r="N13" s="19">
        <v>28</v>
      </c>
      <c r="O13" s="57" t="s">
        <v>406</v>
      </c>
    </row>
    <row r="14" spans="1:16">
      <c r="A14" s="48" t="s">
        <v>71</v>
      </c>
      <c r="B14" s="86">
        <v>16</v>
      </c>
      <c r="C14" s="18">
        <v>11</v>
      </c>
      <c r="D14" s="18">
        <v>9</v>
      </c>
      <c r="E14" s="18">
        <v>7</v>
      </c>
      <c r="F14" s="18">
        <v>9</v>
      </c>
      <c r="G14" s="18">
        <v>10</v>
      </c>
      <c r="H14" s="18">
        <v>6</v>
      </c>
      <c r="I14" s="18">
        <v>5</v>
      </c>
      <c r="J14" s="19">
        <v>1</v>
      </c>
      <c r="K14" s="19">
        <v>14</v>
      </c>
      <c r="L14" s="19">
        <v>17</v>
      </c>
      <c r="M14" s="19">
        <v>8</v>
      </c>
      <c r="N14" s="19">
        <v>6</v>
      </c>
      <c r="O14" s="57" t="s">
        <v>81</v>
      </c>
    </row>
    <row r="15" spans="1:16">
      <c r="A15" s="48" t="s">
        <v>72</v>
      </c>
      <c r="B15" s="86">
        <v>3</v>
      </c>
      <c r="C15" s="18">
        <v>1</v>
      </c>
      <c r="D15" s="18">
        <v>3</v>
      </c>
      <c r="E15" s="18">
        <v>1</v>
      </c>
      <c r="F15" s="18">
        <v>2</v>
      </c>
      <c r="G15" s="18">
        <v>2</v>
      </c>
      <c r="H15" s="18" t="s">
        <v>22</v>
      </c>
      <c r="I15" s="18" t="s">
        <v>22</v>
      </c>
      <c r="J15" s="19" t="s">
        <v>22</v>
      </c>
      <c r="K15" s="19">
        <v>2</v>
      </c>
      <c r="L15" s="19">
        <v>2</v>
      </c>
      <c r="M15" s="19">
        <v>1</v>
      </c>
      <c r="N15" s="19">
        <v>1</v>
      </c>
      <c r="O15" s="57" t="s">
        <v>82</v>
      </c>
    </row>
    <row r="16" spans="1:16">
      <c r="A16" s="48" t="s">
        <v>98</v>
      </c>
      <c r="B16" s="86">
        <v>11</v>
      </c>
      <c r="C16" s="18">
        <v>5</v>
      </c>
      <c r="D16" s="18">
        <v>6</v>
      </c>
      <c r="E16" s="18">
        <v>4</v>
      </c>
      <c r="F16" s="18">
        <v>5</v>
      </c>
      <c r="G16" s="18">
        <v>9</v>
      </c>
      <c r="H16" s="18">
        <v>3</v>
      </c>
      <c r="I16" s="18">
        <v>1</v>
      </c>
      <c r="J16" s="18">
        <v>1</v>
      </c>
      <c r="K16" s="18">
        <v>8</v>
      </c>
      <c r="L16" s="18">
        <v>11</v>
      </c>
      <c r="M16" s="18">
        <v>5</v>
      </c>
      <c r="N16" s="18">
        <v>4</v>
      </c>
      <c r="O16" s="57" t="s">
        <v>407</v>
      </c>
    </row>
    <row r="17" spans="1:15">
      <c r="A17" s="48" t="s">
        <v>96</v>
      </c>
      <c r="B17" s="86">
        <v>3</v>
      </c>
      <c r="C17" s="18">
        <v>2</v>
      </c>
      <c r="D17" s="18">
        <v>2</v>
      </c>
      <c r="E17" s="18">
        <v>1</v>
      </c>
      <c r="F17" s="18">
        <v>2</v>
      </c>
      <c r="G17" s="18">
        <v>1</v>
      </c>
      <c r="H17" s="18" t="s">
        <v>22</v>
      </c>
      <c r="I17" s="18" t="s">
        <v>22</v>
      </c>
      <c r="J17" s="20" t="s">
        <v>22</v>
      </c>
      <c r="K17" s="18">
        <v>1</v>
      </c>
      <c r="L17" s="18">
        <v>2</v>
      </c>
      <c r="M17" s="18">
        <v>1</v>
      </c>
      <c r="N17" s="18">
        <v>1</v>
      </c>
      <c r="O17" s="57" t="s">
        <v>408</v>
      </c>
    </row>
    <row r="18" spans="1:15">
      <c r="A18" s="76" t="s">
        <v>73</v>
      </c>
      <c r="B18" s="86">
        <v>1</v>
      </c>
      <c r="C18" s="18">
        <v>1</v>
      </c>
      <c r="D18" s="18" t="s">
        <v>22</v>
      </c>
      <c r="E18" s="18" t="s">
        <v>22</v>
      </c>
      <c r="F18" s="18" t="s">
        <v>22</v>
      </c>
      <c r="G18" s="18">
        <v>1</v>
      </c>
      <c r="H18" s="18" t="s">
        <v>22</v>
      </c>
      <c r="I18" s="18" t="s">
        <v>22</v>
      </c>
      <c r="J18" s="20" t="s">
        <v>22</v>
      </c>
      <c r="K18" s="18" t="s">
        <v>22</v>
      </c>
      <c r="L18" s="18">
        <v>1</v>
      </c>
      <c r="M18" s="18" t="s">
        <v>22</v>
      </c>
      <c r="N18" s="18" t="s">
        <v>22</v>
      </c>
      <c r="O18" s="77" t="s">
        <v>415</v>
      </c>
    </row>
    <row r="19" spans="1:15" ht="24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</row>
    <row r="20" spans="1:15">
      <c r="A20" s="65" t="s">
        <v>1</v>
      </c>
      <c r="B20" s="65">
        <v>59</v>
      </c>
      <c r="C20" s="18">
        <v>44</v>
      </c>
      <c r="D20" s="18">
        <v>34</v>
      </c>
      <c r="E20" s="18">
        <v>27</v>
      </c>
      <c r="F20" s="18">
        <v>18</v>
      </c>
      <c r="G20" s="18">
        <v>45</v>
      </c>
      <c r="H20" s="18">
        <v>18</v>
      </c>
      <c r="I20" s="80">
        <v>18</v>
      </c>
      <c r="J20" s="18">
        <v>2</v>
      </c>
      <c r="K20" s="80">
        <v>45</v>
      </c>
      <c r="L20" s="80">
        <v>51</v>
      </c>
      <c r="M20" s="80">
        <v>28</v>
      </c>
      <c r="N20" s="80">
        <v>11</v>
      </c>
      <c r="O20" s="123" t="s">
        <v>1</v>
      </c>
    </row>
    <row r="21" spans="1:15">
      <c r="A21" s="65" t="s">
        <v>2</v>
      </c>
      <c r="B21" s="65">
        <v>76</v>
      </c>
      <c r="C21" s="18">
        <v>48</v>
      </c>
      <c r="D21" s="18">
        <v>62</v>
      </c>
      <c r="E21" s="18">
        <v>24</v>
      </c>
      <c r="F21" s="18">
        <v>23</v>
      </c>
      <c r="G21" s="18">
        <v>25</v>
      </c>
      <c r="H21" s="18">
        <v>12</v>
      </c>
      <c r="I21" s="80">
        <v>9</v>
      </c>
      <c r="J21" s="18">
        <v>3</v>
      </c>
      <c r="K21" s="80">
        <v>35</v>
      </c>
      <c r="L21" s="80">
        <v>59</v>
      </c>
      <c r="M21" s="80">
        <v>16</v>
      </c>
      <c r="N21" s="80">
        <v>6</v>
      </c>
      <c r="O21" s="123" t="s">
        <v>91</v>
      </c>
    </row>
    <row r="22" spans="1:15">
      <c r="A22" s="65" t="s">
        <v>3</v>
      </c>
      <c r="B22" s="65">
        <v>23</v>
      </c>
      <c r="C22" s="18">
        <v>11</v>
      </c>
      <c r="D22" s="18">
        <v>14</v>
      </c>
      <c r="E22" s="18">
        <v>12</v>
      </c>
      <c r="F22" s="18">
        <v>10</v>
      </c>
      <c r="G22" s="18">
        <v>12</v>
      </c>
      <c r="H22" s="18">
        <v>10</v>
      </c>
      <c r="I22" s="80">
        <v>6</v>
      </c>
      <c r="J22" s="18">
        <v>1</v>
      </c>
      <c r="K22" s="80">
        <v>15</v>
      </c>
      <c r="L22" s="80">
        <v>18</v>
      </c>
      <c r="M22" s="80">
        <v>13</v>
      </c>
      <c r="N22" s="80">
        <v>2</v>
      </c>
      <c r="O22" s="123" t="s">
        <v>3</v>
      </c>
    </row>
    <row r="23" spans="1:15">
      <c r="A23" s="65" t="s">
        <v>4</v>
      </c>
      <c r="B23" s="65">
        <v>21</v>
      </c>
      <c r="C23" s="18">
        <v>16</v>
      </c>
      <c r="D23" s="18">
        <v>12</v>
      </c>
      <c r="E23" s="18">
        <v>13</v>
      </c>
      <c r="F23" s="18">
        <v>10</v>
      </c>
      <c r="G23" s="18">
        <v>16</v>
      </c>
      <c r="H23" s="18">
        <v>5</v>
      </c>
      <c r="I23" s="80">
        <v>9</v>
      </c>
      <c r="J23" s="18">
        <v>2</v>
      </c>
      <c r="K23" s="80">
        <v>14</v>
      </c>
      <c r="L23" s="80">
        <v>17</v>
      </c>
      <c r="M23" s="80">
        <v>8</v>
      </c>
      <c r="N23" s="80">
        <v>2</v>
      </c>
      <c r="O23" s="123" t="s">
        <v>4</v>
      </c>
    </row>
    <row r="24" spans="1:15">
      <c r="A24" s="65" t="s">
        <v>5</v>
      </c>
      <c r="B24" s="65">
        <v>30</v>
      </c>
      <c r="C24" s="18">
        <v>15</v>
      </c>
      <c r="D24" s="18">
        <v>16</v>
      </c>
      <c r="E24" s="18">
        <v>15</v>
      </c>
      <c r="F24" s="18">
        <v>14</v>
      </c>
      <c r="G24" s="18">
        <v>23</v>
      </c>
      <c r="H24" s="18">
        <v>7</v>
      </c>
      <c r="I24" s="80">
        <v>5</v>
      </c>
      <c r="J24" s="18" t="s">
        <v>22</v>
      </c>
      <c r="K24" s="80">
        <v>25</v>
      </c>
      <c r="L24" s="80">
        <v>32</v>
      </c>
      <c r="M24" s="80">
        <v>17</v>
      </c>
      <c r="N24" s="80">
        <v>7</v>
      </c>
      <c r="O24" s="123" t="s">
        <v>5</v>
      </c>
    </row>
    <row r="25" spans="1:15">
      <c r="A25" s="65" t="s">
        <v>6</v>
      </c>
      <c r="B25" s="65">
        <v>57</v>
      </c>
      <c r="C25" s="18">
        <v>32</v>
      </c>
      <c r="D25" s="18">
        <v>28</v>
      </c>
      <c r="E25" s="18">
        <v>23</v>
      </c>
      <c r="F25" s="18">
        <v>21</v>
      </c>
      <c r="G25" s="18">
        <v>45</v>
      </c>
      <c r="H25" s="18">
        <v>12</v>
      </c>
      <c r="I25" s="80">
        <v>8</v>
      </c>
      <c r="J25" s="18" t="s">
        <v>22</v>
      </c>
      <c r="K25" s="80">
        <v>30</v>
      </c>
      <c r="L25" s="80">
        <v>43</v>
      </c>
      <c r="M25" s="80">
        <v>21</v>
      </c>
      <c r="N25" s="80">
        <v>9</v>
      </c>
      <c r="O25" s="123" t="s">
        <v>6</v>
      </c>
    </row>
    <row r="26" spans="1:15">
      <c r="A26" s="65" t="s">
        <v>7</v>
      </c>
      <c r="B26" s="65">
        <v>116</v>
      </c>
      <c r="C26" s="18">
        <v>62</v>
      </c>
      <c r="D26" s="18">
        <v>49</v>
      </c>
      <c r="E26" s="18">
        <v>49</v>
      </c>
      <c r="F26" s="18">
        <v>51</v>
      </c>
      <c r="G26" s="18">
        <v>68</v>
      </c>
      <c r="H26" s="18">
        <v>22</v>
      </c>
      <c r="I26" s="80">
        <v>16</v>
      </c>
      <c r="J26" s="18">
        <v>3</v>
      </c>
      <c r="K26" s="80">
        <v>68</v>
      </c>
      <c r="L26" s="80">
        <v>101</v>
      </c>
      <c r="M26" s="80">
        <v>52</v>
      </c>
      <c r="N26" s="80">
        <v>15</v>
      </c>
      <c r="O26" s="123" t="s">
        <v>7</v>
      </c>
    </row>
    <row r="27" spans="1:15">
      <c r="A27" s="65" t="s">
        <v>8</v>
      </c>
      <c r="B27" s="65">
        <v>19</v>
      </c>
      <c r="C27" s="18">
        <v>12</v>
      </c>
      <c r="D27" s="18">
        <v>15</v>
      </c>
      <c r="E27" s="18">
        <v>11</v>
      </c>
      <c r="F27" s="18">
        <v>11</v>
      </c>
      <c r="G27" s="18">
        <v>13</v>
      </c>
      <c r="H27" s="18">
        <v>5</v>
      </c>
      <c r="I27" s="18">
        <v>7</v>
      </c>
      <c r="J27" s="18">
        <v>1</v>
      </c>
      <c r="K27" s="18">
        <v>18</v>
      </c>
      <c r="L27" s="18">
        <v>18</v>
      </c>
      <c r="M27" s="18">
        <v>7</v>
      </c>
      <c r="N27" s="18">
        <v>2</v>
      </c>
      <c r="O27" s="123" t="s">
        <v>8</v>
      </c>
    </row>
    <row r="28" spans="1:15">
      <c r="A28" s="65" t="s">
        <v>9</v>
      </c>
      <c r="B28" s="65">
        <v>19</v>
      </c>
      <c r="C28" s="18">
        <v>9</v>
      </c>
      <c r="D28" s="18">
        <v>8</v>
      </c>
      <c r="E28" s="18">
        <v>10</v>
      </c>
      <c r="F28" s="18">
        <v>11</v>
      </c>
      <c r="G28" s="18">
        <v>13</v>
      </c>
      <c r="H28" s="18">
        <v>3</v>
      </c>
      <c r="I28" s="80">
        <v>4</v>
      </c>
      <c r="J28" s="18" t="s">
        <v>22</v>
      </c>
      <c r="K28" s="80">
        <v>12</v>
      </c>
      <c r="L28" s="80">
        <v>18</v>
      </c>
      <c r="M28" s="80">
        <v>8</v>
      </c>
      <c r="N28" s="80">
        <v>3</v>
      </c>
      <c r="O28" s="123" t="s">
        <v>9</v>
      </c>
    </row>
    <row r="29" spans="1:15">
      <c r="A29" s="65" t="s">
        <v>17</v>
      </c>
      <c r="B29" s="65">
        <v>12</v>
      </c>
      <c r="C29" s="18">
        <v>10</v>
      </c>
      <c r="D29" s="18">
        <v>10</v>
      </c>
      <c r="E29" s="18">
        <v>8</v>
      </c>
      <c r="F29" s="18">
        <v>8</v>
      </c>
      <c r="G29" s="18">
        <v>12</v>
      </c>
      <c r="H29" s="18">
        <v>6</v>
      </c>
      <c r="I29" s="80">
        <v>3</v>
      </c>
      <c r="J29" s="18">
        <v>1</v>
      </c>
      <c r="K29" s="80">
        <v>10</v>
      </c>
      <c r="L29" s="80">
        <v>14</v>
      </c>
      <c r="M29" s="80">
        <v>4</v>
      </c>
      <c r="N29" s="80">
        <v>5</v>
      </c>
      <c r="O29" s="123" t="s">
        <v>17</v>
      </c>
    </row>
    <row r="30" spans="1:15">
      <c r="A30" s="65" t="s">
        <v>10</v>
      </c>
      <c r="B30" s="65">
        <v>41</v>
      </c>
      <c r="C30" s="18">
        <v>27</v>
      </c>
      <c r="D30" s="18">
        <v>25</v>
      </c>
      <c r="E30" s="18">
        <v>23</v>
      </c>
      <c r="F30" s="18">
        <v>20</v>
      </c>
      <c r="G30" s="18">
        <v>32</v>
      </c>
      <c r="H30" s="18">
        <v>16</v>
      </c>
      <c r="I30" s="80">
        <v>14</v>
      </c>
      <c r="J30" s="18">
        <v>4</v>
      </c>
      <c r="K30" s="80">
        <v>33</v>
      </c>
      <c r="L30" s="80">
        <v>39</v>
      </c>
      <c r="M30" s="80">
        <v>21</v>
      </c>
      <c r="N30" s="80">
        <v>12</v>
      </c>
      <c r="O30" s="123" t="s">
        <v>10</v>
      </c>
    </row>
    <row r="31" spans="1:15">
      <c r="A31" s="65" t="s">
        <v>11</v>
      </c>
      <c r="B31" s="65">
        <v>70</v>
      </c>
      <c r="C31" s="18">
        <v>42</v>
      </c>
      <c r="D31" s="18">
        <v>30</v>
      </c>
      <c r="E31" s="18">
        <v>31</v>
      </c>
      <c r="F31" s="18">
        <v>35</v>
      </c>
      <c r="G31" s="18">
        <v>47</v>
      </c>
      <c r="H31" s="18">
        <v>16</v>
      </c>
      <c r="I31" s="80">
        <v>24</v>
      </c>
      <c r="J31" s="18">
        <v>7</v>
      </c>
      <c r="K31" s="80">
        <v>42</v>
      </c>
      <c r="L31" s="80">
        <v>63</v>
      </c>
      <c r="M31" s="80">
        <v>27</v>
      </c>
      <c r="N31" s="80">
        <v>13</v>
      </c>
      <c r="O31" s="123" t="s">
        <v>11</v>
      </c>
    </row>
    <row r="32" spans="1:15">
      <c r="A32" s="65" t="s">
        <v>12</v>
      </c>
      <c r="B32" s="65">
        <v>20</v>
      </c>
      <c r="C32" s="18">
        <v>13</v>
      </c>
      <c r="D32" s="18">
        <v>14</v>
      </c>
      <c r="E32" s="18">
        <v>10</v>
      </c>
      <c r="F32" s="18">
        <v>7</v>
      </c>
      <c r="G32" s="18">
        <v>11</v>
      </c>
      <c r="H32" s="18">
        <v>7</v>
      </c>
      <c r="I32" s="80">
        <v>4</v>
      </c>
      <c r="J32" s="18" t="s">
        <v>22</v>
      </c>
      <c r="K32" s="80">
        <v>11</v>
      </c>
      <c r="L32" s="80">
        <v>17</v>
      </c>
      <c r="M32" s="80">
        <v>9</v>
      </c>
      <c r="N32" s="80">
        <v>3</v>
      </c>
      <c r="O32" s="123" t="s">
        <v>12</v>
      </c>
    </row>
    <row r="33" spans="1:15">
      <c r="A33" s="65" t="s">
        <v>18</v>
      </c>
      <c r="B33" s="65">
        <v>44</v>
      </c>
      <c r="C33" s="18">
        <v>30</v>
      </c>
      <c r="D33" s="18">
        <v>19</v>
      </c>
      <c r="E33" s="18">
        <v>17</v>
      </c>
      <c r="F33" s="18">
        <v>19</v>
      </c>
      <c r="G33" s="18">
        <v>28</v>
      </c>
      <c r="H33" s="18">
        <v>13</v>
      </c>
      <c r="I33" s="80">
        <v>12</v>
      </c>
      <c r="J33" s="18" t="s">
        <v>22</v>
      </c>
      <c r="K33" s="80">
        <v>31</v>
      </c>
      <c r="L33" s="80">
        <v>33</v>
      </c>
      <c r="M33" s="80">
        <v>22</v>
      </c>
      <c r="N33" s="80">
        <v>9</v>
      </c>
      <c r="O33" s="123" t="s">
        <v>92</v>
      </c>
    </row>
    <row r="34" spans="1:15">
      <c r="A34" s="65" t="s">
        <v>13</v>
      </c>
      <c r="B34" s="65">
        <v>65</v>
      </c>
      <c r="C34" s="18">
        <v>34</v>
      </c>
      <c r="D34" s="18">
        <v>38</v>
      </c>
      <c r="E34" s="18">
        <v>32</v>
      </c>
      <c r="F34" s="18">
        <v>22</v>
      </c>
      <c r="G34" s="18">
        <v>44</v>
      </c>
      <c r="H34" s="18">
        <v>12</v>
      </c>
      <c r="I34" s="80">
        <v>19</v>
      </c>
      <c r="J34" s="18">
        <v>2</v>
      </c>
      <c r="K34" s="80">
        <v>52</v>
      </c>
      <c r="L34" s="80">
        <v>53</v>
      </c>
      <c r="M34" s="80">
        <v>19</v>
      </c>
      <c r="N34" s="80">
        <v>12</v>
      </c>
      <c r="O34" s="123" t="s">
        <v>13</v>
      </c>
    </row>
    <row r="35" spans="1:15">
      <c r="A35" s="65" t="s">
        <v>14</v>
      </c>
      <c r="B35" s="65">
        <v>40</v>
      </c>
      <c r="C35" s="18">
        <v>24</v>
      </c>
      <c r="D35" s="18">
        <v>26</v>
      </c>
      <c r="E35" s="18">
        <v>19</v>
      </c>
      <c r="F35" s="18">
        <v>22</v>
      </c>
      <c r="G35" s="18">
        <v>25</v>
      </c>
      <c r="H35" s="18">
        <v>13</v>
      </c>
      <c r="I35" s="80">
        <v>8</v>
      </c>
      <c r="J35" s="18">
        <v>1</v>
      </c>
      <c r="K35" s="80">
        <v>31</v>
      </c>
      <c r="L35" s="80">
        <v>34</v>
      </c>
      <c r="M35" s="80">
        <v>16</v>
      </c>
      <c r="N35" s="80">
        <v>10</v>
      </c>
      <c r="O35" s="123" t="s">
        <v>14</v>
      </c>
    </row>
  </sheetData>
  <mergeCells count="2">
    <mergeCell ref="A4:O4"/>
    <mergeCell ref="A19:O19"/>
  </mergeCells>
  <hyperlinks>
    <hyperlink ref="P1" location="'SPIS TABLIC '!A1" tooltip="Powrót do spisu treści" display="POWRÓT/BACK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7"/>
  <sheetViews>
    <sheetView zoomScaleNormal="100" workbookViewId="0"/>
  </sheetViews>
  <sheetFormatPr defaultColWidth="9.140625" defaultRowHeight="12"/>
  <cols>
    <col min="1" max="1" width="47.5703125" style="26" customWidth="1"/>
    <col min="2" max="5" width="17.7109375" style="26" customWidth="1"/>
    <col min="6" max="6" width="50.7109375" style="53" customWidth="1"/>
    <col min="7" max="16384" width="9.140625" style="26"/>
  </cols>
  <sheetData>
    <row r="1" spans="1:9">
      <c r="A1" s="13" t="s">
        <v>529</v>
      </c>
      <c r="G1" s="186" t="s">
        <v>21</v>
      </c>
    </row>
    <row r="2" spans="1:9">
      <c r="A2" s="73" t="s">
        <v>530</v>
      </c>
    </row>
    <row r="3" spans="1:9" ht="24" customHeight="1">
      <c r="A3" s="201" t="s">
        <v>0</v>
      </c>
      <c r="B3" s="210" t="s">
        <v>452</v>
      </c>
      <c r="C3" s="241"/>
      <c r="D3" s="241"/>
      <c r="E3" s="241"/>
      <c r="F3" s="241"/>
      <c r="G3" s="47"/>
    </row>
    <row r="4" spans="1:9" ht="24" customHeight="1">
      <c r="A4" s="240"/>
      <c r="B4" s="210" t="s">
        <v>255</v>
      </c>
      <c r="C4" s="211"/>
      <c r="D4" s="220"/>
      <c r="E4" s="201" t="s">
        <v>257</v>
      </c>
      <c r="F4" s="208" t="s">
        <v>20</v>
      </c>
    </row>
    <row r="5" spans="1:9" ht="24" customHeight="1">
      <c r="A5" s="202"/>
      <c r="B5" s="174" t="s">
        <v>182</v>
      </c>
      <c r="C5" s="167" t="s">
        <v>256</v>
      </c>
      <c r="D5" s="167" t="s">
        <v>25</v>
      </c>
      <c r="E5" s="202"/>
      <c r="F5" s="209"/>
      <c r="G5" s="47"/>
      <c r="H5" s="47"/>
    </row>
    <row r="6" spans="1:9" ht="31.15" customHeight="1">
      <c r="A6" s="214" t="s">
        <v>155</v>
      </c>
      <c r="B6" s="214"/>
      <c r="C6" s="214"/>
      <c r="D6" s="214"/>
      <c r="E6" s="214"/>
      <c r="F6" s="214"/>
      <c r="G6" s="67"/>
      <c r="H6" s="67"/>
      <c r="I6" s="67"/>
    </row>
    <row r="7" spans="1:9">
      <c r="A7" s="44" t="s">
        <v>15</v>
      </c>
      <c r="B7" s="14">
        <v>738</v>
      </c>
      <c r="C7" s="14">
        <v>533</v>
      </c>
      <c r="D7" s="14">
        <v>52</v>
      </c>
      <c r="E7" s="14">
        <v>704</v>
      </c>
      <c r="F7" s="54" t="s">
        <v>19</v>
      </c>
      <c r="G7" s="47"/>
      <c r="H7" s="47"/>
      <c r="I7" s="47"/>
    </row>
    <row r="8" spans="1:9">
      <c r="A8" s="62" t="s">
        <v>76</v>
      </c>
      <c r="B8" s="18">
        <v>306</v>
      </c>
      <c r="C8" s="18">
        <v>249</v>
      </c>
      <c r="D8" s="18">
        <v>23</v>
      </c>
      <c r="E8" s="18">
        <v>300</v>
      </c>
      <c r="F8" s="55" t="s">
        <v>85</v>
      </c>
      <c r="G8" s="47"/>
      <c r="H8" s="47"/>
      <c r="I8" s="47"/>
    </row>
    <row r="9" spans="1:9">
      <c r="A9" s="62" t="s">
        <v>44</v>
      </c>
      <c r="B9" s="18">
        <v>6</v>
      </c>
      <c r="C9" s="18">
        <v>6</v>
      </c>
      <c r="D9" s="18">
        <v>1</v>
      </c>
      <c r="E9" s="18">
        <v>6</v>
      </c>
      <c r="F9" s="55" t="s">
        <v>78</v>
      </c>
    </row>
    <row r="10" spans="1:9">
      <c r="A10" s="26" t="s">
        <v>69</v>
      </c>
      <c r="B10" s="80"/>
      <c r="C10" s="80"/>
      <c r="D10" s="80"/>
      <c r="E10" s="80"/>
      <c r="F10" s="53" t="s">
        <v>74</v>
      </c>
    </row>
    <row r="11" spans="1:9">
      <c r="A11" s="48" t="s">
        <v>93</v>
      </c>
      <c r="B11" s="18">
        <v>128</v>
      </c>
      <c r="C11" s="18">
        <v>61</v>
      </c>
      <c r="D11" s="18">
        <v>9</v>
      </c>
      <c r="E11" s="18">
        <v>111</v>
      </c>
      <c r="F11" s="69" t="s">
        <v>94</v>
      </c>
    </row>
    <row r="12" spans="1:9">
      <c r="A12" s="68" t="s">
        <v>97</v>
      </c>
      <c r="B12" s="18">
        <v>55</v>
      </c>
      <c r="C12" s="18">
        <v>35</v>
      </c>
      <c r="D12" s="18">
        <v>7</v>
      </c>
      <c r="E12" s="18">
        <v>51</v>
      </c>
      <c r="F12" s="70" t="s">
        <v>111</v>
      </c>
    </row>
    <row r="13" spans="1:9" ht="24">
      <c r="A13" s="48" t="s">
        <v>644</v>
      </c>
      <c r="B13" s="18">
        <v>81</v>
      </c>
      <c r="C13" s="18">
        <v>66</v>
      </c>
      <c r="D13" s="18">
        <v>7</v>
      </c>
      <c r="E13" s="18">
        <v>77</v>
      </c>
      <c r="F13" s="71" t="s">
        <v>645</v>
      </c>
    </row>
    <row r="14" spans="1:9">
      <c r="A14" s="48" t="s">
        <v>70</v>
      </c>
      <c r="B14" s="18">
        <v>6</v>
      </c>
      <c r="C14" s="18">
        <v>4</v>
      </c>
      <c r="D14" s="18" t="s">
        <v>22</v>
      </c>
      <c r="E14" s="18">
        <v>6</v>
      </c>
      <c r="F14" s="69" t="s">
        <v>114</v>
      </c>
    </row>
    <row r="15" spans="1:9">
      <c r="A15" s="48" t="s">
        <v>95</v>
      </c>
      <c r="B15" s="18">
        <v>175</v>
      </c>
      <c r="C15" s="18">
        <v>128</v>
      </c>
      <c r="D15" s="18">
        <v>12</v>
      </c>
      <c r="E15" s="18">
        <v>169</v>
      </c>
      <c r="F15" s="57" t="s">
        <v>406</v>
      </c>
    </row>
    <row r="16" spans="1:9">
      <c r="A16" s="48" t="s">
        <v>71</v>
      </c>
      <c r="B16" s="18">
        <v>17</v>
      </c>
      <c r="C16" s="18">
        <v>8</v>
      </c>
      <c r="D16" s="18" t="s">
        <v>22</v>
      </c>
      <c r="E16" s="18">
        <v>16</v>
      </c>
      <c r="F16" s="57" t="s">
        <v>81</v>
      </c>
    </row>
    <row r="17" spans="1:9">
      <c r="A17" s="48" t="s">
        <v>72</v>
      </c>
      <c r="B17" s="18">
        <v>3</v>
      </c>
      <c r="C17" s="18">
        <v>2</v>
      </c>
      <c r="D17" s="18" t="s">
        <v>22</v>
      </c>
      <c r="E17" s="18">
        <v>3</v>
      </c>
      <c r="F17" s="57" t="s">
        <v>82</v>
      </c>
    </row>
    <row r="18" spans="1:9">
      <c r="A18" s="48" t="s">
        <v>98</v>
      </c>
      <c r="B18" s="18">
        <v>12</v>
      </c>
      <c r="C18" s="18">
        <v>7</v>
      </c>
      <c r="D18" s="18" t="s">
        <v>22</v>
      </c>
      <c r="E18" s="18">
        <v>12</v>
      </c>
      <c r="F18" s="57" t="s">
        <v>407</v>
      </c>
    </row>
    <row r="19" spans="1:9">
      <c r="A19" s="48" t="s">
        <v>96</v>
      </c>
      <c r="B19" s="18">
        <v>3</v>
      </c>
      <c r="C19" s="18">
        <v>2</v>
      </c>
      <c r="D19" s="18" t="s">
        <v>22</v>
      </c>
      <c r="E19" s="18">
        <v>3</v>
      </c>
      <c r="F19" s="57" t="s">
        <v>408</v>
      </c>
    </row>
    <row r="20" spans="1:9">
      <c r="A20" s="76" t="s">
        <v>73</v>
      </c>
      <c r="B20" s="51">
        <v>1</v>
      </c>
      <c r="C20" s="51" t="s">
        <v>22</v>
      </c>
      <c r="D20" s="51" t="s">
        <v>22</v>
      </c>
      <c r="E20" s="51">
        <v>1</v>
      </c>
      <c r="F20" s="77" t="s">
        <v>415</v>
      </c>
    </row>
    <row r="21" spans="1:9" ht="29.1" customHeight="1">
      <c r="A21" s="216" t="s">
        <v>156</v>
      </c>
      <c r="B21" s="216"/>
      <c r="C21" s="216"/>
      <c r="D21" s="216"/>
      <c r="E21" s="216"/>
      <c r="F21" s="216"/>
      <c r="G21" s="87"/>
      <c r="H21" s="87"/>
      <c r="I21" s="87"/>
    </row>
    <row r="22" spans="1:9">
      <c r="A22" s="65" t="s">
        <v>1</v>
      </c>
      <c r="B22" s="18">
        <v>61</v>
      </c>
      <c r="C22" s="18">
        <v>48</v>
      </c>
      <c r="D22" s="18">
        <v>5</v>
      </c>
      <c r="E22" s="80">
        <v>58</v>
      </c>
      <c r="F22" s="58" t="s">
        <v>1</v>
      </c>
    </row>
    <row r="23" spans="1:9">
      <c r="A23" s="65" t="s">
        <v>2</v>
      </c>
      <c r="B23" s="18">
        <v>76</v>
      </c>
      <c r="C23" s="18">
        <v>32</v>
      </c>
      <c r="D23" s="18">
        <v>1</v>
      </c>
      <c r="E23" s="80">
        <v>70</v>
      </c>
      <c r="F23" s="58" t="s">
        <v>91</v>
      </c>
    </row>
    <row r="24" spans="1:9">
      <c r="A24" s="65" t="s">
        <v>3</v>
      </c>
      <c r="B24" s="18">
        <v>23</v>
      </c>
      <c r="C24" s="18">
        <v>17</v>
      </c>
      <c r="D24" s="18">
        <v>2</v>
      </c>
      <c r="E24" s="80">
        <v>21</v>
      </c>
      <c r="F24" s="58" t="s">
        <v>3</v>
      </c>
    </row>
    <row r="25" spans="1:9">
      <c r="A25" s="65" t="s">
        <v>4</v>
      </c>
      <c r="B25" s="18">
        <v>23</v>
      </c>
      <c r="C25" s="18">
        <v>22</v>
      </c>
      <c r="D25" s="18">
        <v>2</v>
      </c>
      <c r="E25" s="80">
        <v>24</v>
      </c>
      <c r="F25" s="58" t="s">
        <v>4</v>
      </c>
    </row>
    <row r="26" spans="1:9">
      <c r="A26" s="65" t="s">
        <v>5</v>
      </c>
      <c r="B26" s="18">
        <v>33</v>
      </c>
      <c r="C26" s="18">
        <v>21</v>
      </c>
      <c r="D26" s="18">
        <v>3</v>
      </c>
      <c r="E26" s="80">
        <v>32</v>
      </c>
      <c r="F26" s="58" t="s">
        <v>5</v>
      </c>
    </row>
    <row r="27" spans="1:9">
      <c r="A27" s="65" t="s">
        <v>6</v>
      </c>
      <c r="B27" s="18">
        <v>59</v>
      </c>
      <c r="C27" s="18">
        <v>42</v>
      </c>
      <c r="D27" s="18">
        <v>7</v>
      </c>
      <c r="E27" s="80">
        <v>52</v>
      </c>
      <c r="F27" s="58" t="s">
        <v>6</v>
      </c>
    </row>
    <row r="28" spans="1:9">
      <c r="A28" s="65" t="s">
        <v>7</v>
      </c>
      <c r="B28" s="18">
        <v>117</v>
      </c>
      <c r="C28" s="18">
        <v>86</v>
      </c>
      <c r="D28" s="18">
        <v>10</v>
      </c>
      <c r="E28" s="80">
        <v>110</v>
      </c>
      <c r="F28" s="58" t="s">
        <v>7</v>
      </c>
    </row>
    <row r="29" spans="1:9">
      <c r="A29" s="65" t="s">
        <v>8</v>
      </c>
      <c r="B29" s="18">
        <v>21</v>
      </c>
      <c r="C29" s="18">
        <v>16</v>
      </c>
      <c r="D29" s="18">
        <v>2</v>
      </c>
      <c r="E29" s="80">
        <v>21</v>
      </c>
      <c r="F29" s="58" t="s">
        <v>8</v>
      </c>
    </row>
    <row r="30" spans="1:9">
      <c r="A30" s="65" t="s">
        <v>9</v>
      </c>
      <c r="B30" s="18">
        <v>21</v>
      </c>
      <c r="C30" s="18">
        <v>15</v>
      </c>
      <c r="D30" s="18">
        <v>1</v>
      </c>
      <c r="E30" s="80">
        <v>21</v>
      </c>
      <c r="F30" s="58" t="s">
        <v>9</v>
      </c>
    </row>
    <row r="31" spans="1:9">
      <c r="A31" s="65" t="s">
        <v>17</v>
      </c>
      <c r="B31" s="18">
        <v>15</v>
      </c>
      <c r="C31" s="18">
        <v>11</v>
      </c>
      <c r="D31" s="18">
        <v>2</v>
      </c>
      <c r="E31" s="80">
        <v>16</v>
      </c>
      <c r="F31" s="58" t="s">
        <v>17</v>
      </c>
    </row>
    <row r="32" spans="1:9">
      <c r="A32" s="65" t="s">
        <v>10</v>
      </c>
      <c r="B32" s="18">
        <v>43</v>
      </c>
      <c r="C32" s="18">
        <v>32</v>
      </c>
      <c r="D32" s="18">
        <v>2</v>
      </c>
      <c r="E32" s="80">
        <v>44</v>
      </c>
      <c r="F32" s="58" t="s">
        <v>10</v>
      </c>
    </row>
    <row r="33" spans="1:6">
      <c r="A33" s="65" t="s">
        <v>11</v>
      </c>
      <c r="B33" s="18">
        <v>71</v>
      </c>
      <c r="C33" s="18">
        <v>58</v>
      </c>
      <c r="D33" s="18">
        <v>2</v>
      </c>
      <c r="E33" s="80">
        <v>66</v>
      </c>
      <c r="F33" s="58" t="s">
        <v>11</v>
      </c>
    </row>
    <row r="34" spans="1:6">
      <c r="A34" s="65" t="s">
        <v>12</v>
      </c>
      <c r="B34" s="18">
        <v>21</v>
      </c>
      <c r="C34" s="18">
        <v>14</v>
      </c>
      <c r="D34" s="18">
        <v>1</v>
      </c>
      <c r="E34" s="80">
        <v>20</v>
      </c>
      <c r="F34" s="58" t="s">
        <v>12</v>
      </c>
    </row>
    <row r="35" spans="1:6">
      <c r="A35" s="65" t="s">
        <v>18</v>
      </c>
      <c r="B35" s="18">
        <v>45</v>
      </c>
      <c r="C35" s="18">
        <v>33</v>
      </c>
      <c r="D35" s="18">
        <v>4</v>
      </c>
      <c r="E35" s="80">
        <v>41</v>
      </c>
      <c r="F35" s="58" t="s">
        <v>92</v>
      </c>
    </row>
    <row r="36" spans="1:6">
      <c r="A36" s="65" t="s">
        <v>13</v>
      </c>
      <c r="B36" s="18">
        <v>68</v>
      </c>
      <c r="C36" s="18">
        <v>47</v>
      </c>
      <c r="D36" s="18" t="s">
        <v>22</v>
      </c>
      <c r="E36" s="80">
        <v>67</v>
      </c>
      <c r="F36" s="58" t="s">
        <v>13</v>
      </c>
    </row>
    <row r="37" spans="1:6">
      <c r="A37" s="65" t="s">
        <v>14</v>
      </c>
      <c r="B37" s="18">
        <v>41</v>
      </c>
      <c r="C37" s="18">
        <v>39</v>
      </c>
      <c r="D37" s="18">
        <v>8</v>
      </c>
      <c r="E37" s="80">
        <v>41</v>
      </c>
      <c r="F37" s="58" t="s">
        <v>14</v>
      </c>
    </row>
  </sheetData>
  <mergeCells count="7">
    <mergeCell ref="A6:F6"/>
    <mergeCell ref="A21:F21"/>
    <mergeCell ref="F4:F5"/>
    <mergeCell ref="B4:D4"/>
    <mergeCell ref="E4:E5"/>
    <mergeCell ref="A3:A5"/>
    <mergeCell ref="B3:F3"/>
  </mergeCells>
  <hyperlinks>
    <hyperlink ref="G1" location="'SPIS TABLIC '!A1" tooltip="Powrót do spisu treści" display="POWRÓT/BACK" xr:uid="{00000000-0004-0000-1100-000000000000}"/>
  </hyperlinks>
  <printOptions gridLines="1"/>
  <pageMargins left="0.11811023622047245" right="0.11811023622047245" top="0.15748031496062992" bottom="0.15748031496062992" header="0.11811023622047245" footer="0.11811023622047245"/>
  <pageSetup paperSize="9" scale="9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5"/>
  <sheetViews>
    <sheetView zoomScaleNormal="100" workbookViewId="0"/>
  </sheetViews>
  <sheetFormatPr defaultColWidth="9.140625" defaultRowHeight="12"/>
  <cols>
    <col min="1" max="1" width="46.28515625" style="26" customWidth="1"/>
    <col min="2" max="2" width="12.7109375" style="26" customWidth="1"/>
    <col min="3" max="3" width="16.42578125" style="26" customWidth="1"/>
    <col min="4" max="4" width="10.28515625" style="26" customWidth="1"/>
    <col min="5" max="5" width="11.28515625" style="26" customWidth="1"/>
    <col min="6" max="7" width="13.28515625" style="26" customWidth="1"/>
    <col min="8" max="8" width="11.28515625" style="26" customWidth="1"/>
    <col min="9" max="9" width="14.5703125" style="26" customWidth="1"/>
    <col min="10" max="12" width="11.28515625" style="26" customWidth="1"/>
    <col min="13" max="13" width="12.85546875" style="26" customWidth="1"/>
    <col min="14" max="15" width="13.5703125" style="26" customWidth="1"/>
    <col min="16" max="16" width="11.7109375" style="26" customWidth="1"/>
    <col min="17" max="17" width="13.28515625" style="26" customWidth="1"/>
    <col min="18" max="19" width="11.28515625" style="26" customWidth="1"/>
    <col min="20" max="20" width="19.42578125" style="26" customWidth="1"/>
    <col min="21" max="21" width="14" style="26" customWidth="1"/>
    <col min="22" max="22" width="51.85546875" style="53" customWidth="1"/>
    <col min="23" max="16384" width="9.140625" style="26"/>
  </cols>
  <sheetData>
    <row r="1" spans="1:23">
      <c r="A1" s="13" t="s">
        <v>527</v>
      </c>
      <c r="B1" s="13"/>
      <c r="C1" s="13"/>
      <c r="W1" s="186" t="s">
        <v>21</v>
      </c>
    </row>
    <row r="2" spans="1:23">
      <c r="A2" s="73" t="s">
        <v>528</v>
      </c>
      <c r="B2" s="61"/>
      <c r="C2" s="61"/>
      <c r="O2" s="13"/>
    </row>
    <row r="3" spans="1:23" ht="134.25" customHeight="1">
      <c r="A3" s="74" t="s">
        <v>0</v>
      </c>
      <c r="B3" s="172" t="s">
        <v>258</v>
      </c>
      <c r="C3" s="168" t="s">
        <v>453</v>
      </c>
      <c r="D3" s="167" t="s">
        <v>259</v>
      </c>
      <c r="E3" s="167" t="s">
        <v>260</v>
      </c>
      <c r="F3" s="167" t="s">
        <v>261</v>
      </c>
      <c r="G3" s="167" t="s">
        <v>454</v>
      </c>
      <c r="H3" s="167" t="s">
        <v>262</v>
      </c>
      <c r="I3" s="167" t="s">
        <v>263</v>
      </c>
      <c r="J3" s="167" t="s">
        <v>264</v>
      </c>
      <c r="K3" s="167" t="s">
        <v>265</v>
      </c>
      <c r="L3" s="167" t="s">
        <v>266</v>
      </c>
      <c r="M3" s="168" t="s">
        <v>267</v>
      </c>
      <c r="N3" s="167" t="s">
        <v>268</v>
      </c>
      <c r="O3" s="167" t="s">
        <v>269</v>
      </c>
      <c r="P3" s="167" t="s">
        <v>270</v>
      </c>
      <c r="Q3" s="167" t="s">
        <v>271</v>
      </c>
      <c r="R3" s="167" t="s">
        <v>272</v>
      </c>
      <c r="S3" s="167" t="s">
        <v>273</v>
      </c>
      <c r="T3" s="167" t="s">
        <v>455</v>
      </c>
      <c r="U3" s="171" t="s">
        <v>204</v>
      </c>
      <c r="V3" s="92" t="s">
        <v>20</v>
      </c>
    </row>
    <row r="4" spans="1:23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23">
      <c r="A5" s="85" t="s">
        <v>15</v>
      </c>
      <c r="B5" s="179">
        <v>30407</v>
      </c>
      <c r="C5" s="179">
        <v>3003</v>
      </c>
      <c r="D5" s="180">
        <v>479</v>
      </c>
      <c r="E5" s="180">
        <v>3428</v>
      </c>
      <c r="F5" s="180">
        <v>729</v>
      </c>
      <c r="G5" s="180">
        <v>1848</v>
      </c>
      <c r="H5" s="180">
        <v>2246</v>
      </c>
      <c r="I5" s="180">
        <v>2926</v>
      </c>
      <c r="J5" s="180">
        <v>531</v>
      </c>
      <c r="K5" s="180">
        <v>515</v>
      </c>
      <c r="L5" s="180">
        <v>1141</v>
      </c>
      <c r="M5" s="180">
        <v>358</v>
      </c>
      <c r="N5" s="180">
        <v>2346</v>
      </c>
      <c r="O5" s="180">
        <v>364</v>
      </c>
      <c r="P5" s="180">
        <v>691</v>
      </c>
      <c r="Q5" s="180">
        <v>1695</v>
      </c>
      <c r="R5" s="180">
        <v>449</v>
      </c>
      <c r="S5" s="180">
        <v>1729</v>
      </c>
      <c r="T5" s="180">
        <v>1616</v>
      </c>
      <c r="U5" s="180">
        <v>4313</v>
      </c>
      <c r="V5" s="54" t="s">
        <v>19</v>
      </c>
    </row>
    <row r="6" spans="1:23">
      <c r="A6" s="62" t="s">
        <v>76</v>
      </c>
      <c r="B6" s="181">
        <v>12889</v>
      </c>
      <c r="C6" s="181">
        <v>1373</v>
      </c>
      <c r="D6" s="21">
        <v>180</v>
      </c>
      <c r="E6" s="21">
        <v>1288</v>
      </c>
      <c r="F6" s="21">
        <v>183</v>
      </c>
      <c r="G6" s="21">
        <v>781</v>
      </c>
      <c r="H6" s="21">
        <v>1019</v>
      </c>
      <c r="I6" s="21">
        <v>1167</v>
      </c>
      <c r="J6" s="21">
        <v>243</v>
      </c>
      <c r="K6" s="21">
        <v>251</v>
      </c>
      <c r="L6" s="21">
        <v>438</v>
      </c>
      <c r="M6" s="21">
        <v>165</v>
      </c>
      <c r="N6" s="21">
        <v>1203</v>
      </c>
      <c r="O6" s="21">
        <v>142</v>
      </c>
      <c r="P6" s="21">
        <v>314</v>
      </c>
      <c r="Q6" s="21">
        <v>514</v>
      </c>
      <c r="R6" s="21">
        <v>160</v>
      </c>
      <c r="S6" s="21">
        <v>900</v>
      </c>
      <c r="T6" s="21">
        <v>661</v>
      </c>
      <c r="U6" s="21">
        <v>1907</v>
      </c>
      <c r="V6" s="55" t="s">
        <v>85</v>
      </c>
    </row>
    <row r="7" spans="1:23">
      <c r="A7" s="62" t="s">
        <v>44</v>
      </c>
      <c r="B7" s="181">
        <v>152</v>
      </c>
      <c r="C7" s="181">
        <v>33</v>
      </c>
      <c r="D7" s="21">
        <v>7</v>
      </c>
      <c r="E7" s="21">
        <v>19</v>
      </c>
      <c r="F7" s="21">
        <v>2</v>
      </c>
      <c r="G7" s="21">
        <v>7</v>
      </c>
      <c r="H7" s="21">
        <v>8</v>
      </c>
      <c r="I7" s="21">
        <v>11</v>
      </c>
      <c r="J7" s="21">
        <v>8</v>
      </c>
      <c r="K7" s="21">
        <v>5</v>
      </c>
      <c r="L7" s="21">
        <v>3</v>
      </c>
      <c r="M7" s="21">
        <v>3</v>
      </c>
      <c r="N7" s="21">
        <v>11</v>
      </c>
      <c r="O7" s="21" t="s">
        <v>22</v>
      </c>
      <c r="P7" s="21">
        <v>7</v>
      </c>
      <c r="Q7" s="21">
        <v>9</v>
      </c>
      <c r="R7" s="21">
        <v>3</v>
      </c>
      <c r="S7" s="21">
        <v>4</v>
      </c>
      <c r="T7" s="21">
        <v>10</v>
      </c>
      <c r="U7" s="21">
        <v>2</v>
      </c>
      <c r="V7" s="55" t="s">
        <v>78</v>
      </c>
    </row>
    <row r="8" spans="1:23">
      <c r="A8" s="26" t="s">
        <v>69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53" t="s">
        <v>74</v>
      </c>
    </row>
    <row r="9" spans="1:23">
      <c r="A9" s="48" t="s">
        <v>93</v>
      </c>
      <c r="B9" s="182">
        <v>5150</v>
      </c>
      <c r="C9" s="182">
        <v>421</v>
      </c>
      <c r="D9" s="21">
        <v>106</v>
      </c>
      <c r="E9" s="21">
        <v>629</v>
      </c>
      <c r="F9" s="21">
        <v>254</v>
      </c>
      <c r="G9" s="21">
        <v>325</v>
      </c>
      <c r="H9" s="21">
        <v>211</v>
      </c>
      <c r="I9" s="21">
        <v>573</v>
      </c>
      <c r="J9" s="21">
        <v>65</v>
      </c>
      <c r="K9" s="21">
        <v>61</v>
      </c>
      <c r="L9" s="21">
        <v>238</v>
      </c>
      <c r="M9" s="21">
        <v>74</v>
      </c>
      <c r="N9" s="21">
        <v>342</v>
      </c>
      <c r="O9" s="21">
        <v>108</v>
      </c>
      <c r="P9" s="21">
        <v>94</v>
      </c>
      <c r="Q9" s="21">
        <v>426</v>
      </c>
      <c r="R9" s="21">
        <v>130</v>
      </c>
      <c r="S9" s="21">
        <v>107</v>
      </c>
      <c r="T9" s="21">
        <v>441</v>
      </c>
      <c r="U9" s="21">
        <v>545</v>
      </c>
      <c r="V9" s="69" t="s">
        <v>94</v>
      </c>
    </row>
    <row r="10" spans="1:23">
      <c r="A10" s="68" t="s">
        <v>97</v>
      </c>
      <c r="B10" s="181">
        <v>2597</v>
      </c>
      <c r="C10" s="181">
        <v>155</v>
      </c>
      <c r="D10" s="21">
        <v>57</v>
      </c>
      <c r="E10" s="21">
        <v>404</v>
      </c>
      <c r="F10" s="21">
        <v>94</v>
      </c>
      <c r="G10" s="21">
        <v>122</v>
      </c>
      <c r="H10" s="21">
        <v>97</v>
      </c>
      <c r="I10" s="21">
        <v>335</v>
      </c>
      <c r="J10" s="21">
        <v>36</v>
      </c>
      <c r="K10" s="21">
        <v>24</v>
      </c>
      <c r="L10" s="21">
        <v>115</v>
      </c>
      <c r="M10" s="21">
        <v>49</v>
      </c>
      <c r="N10" s="21">
        <v>185</v>
      </c>
      <c r="O10" s="21">
        <v>79</v>
      </c>
      <c r="P10" s="21">
        <v>57</v>
      </c>
      <c r="Q10" s="21">
        <v>221</v>
      </c>
      <c r="R10" s="21">
        <v>49</v>
      </c>
      <c r="S10" s="21">
        <v>46</v>
      </c>
      <c r="T10" s="21">
        <v>163</v>
      </c>
      <c r="U10" s="21">
        <v>309</v>
      </c>
      <c r="V10" s="70" t="s">
        <v>111</v>
      </c>
    </row>
    <row r="11" spans="1:23" ht="24">
      <c r="A11" s="48" t="s">
        <v>644</v>
      </c>
      <c r="B11" s="182">
        <v>4260</v>
      </c>
      <c r="C11" s="182">
        <v>318</v>
      </c>
      <c r="D11" s="21">
        <v>78</v>
      </c>
      <c r="E11" s="21">
        <v>355</v>
      </c>
      <c r="F11" s="21">
        <v>96</v>
      </c>
      <c r="G11" s="21">
        <v>235</v>
      </c>
      <c r="H11" s="21">
        <v>405</v>
      </c>
      <c r="I11" s="21">
        <v>382</v>
      </c>
      <c r="J11" s="21">
        <v>69</v>
      </c>
      <c r="K11" s="21">
        <v>68</v>
      </c>
      <c r="L11" s="21">
        <v>220</v>
      </c>
      <c r="M11" s="21">
        <v>61</v>
      </c>
      <c r="N11" s="21">
        <v>243</v>
      </c>
      <c r="O11" s="21">
        <v>31</v>
      </c>
      <c r="P11" s="21">
        <v>83</v>
      </c>
      <c r="Q11" s="21">
        <v>256</v>
      </c>
      <c r="R11" s="21">
        <v>31</v>
      </c>
      <c r="S11" s="21">
        <v>439</v>
      </c>
      <c r="T11" s="21">
        <v>204</v>
      </c>
      <c r="U11" s="21">
        <v>686</v>
      </c>
      <c r="V11" s="71" t="s">
        <v>645</v>
      </c>
    </row>
    <row r="12" spans="1:23">
      <c r="A12" s="48" t="s">
        <v>70</v>
      </c>
      <c r="B12" s="182">
        <v>111</v>
      </c>
      <c r="C12" s="182">
        <v>11</v>
      </c>
      <c r="D12" s="21" t="s">
        <v>22</v>
      </c>
      <c r="E12" s="21">
        <v>13</v>
      </c>
      <c r="F12" s="21">
        <v>3</v>
      </c>
      <c r="G12" s="21">
        <v>4</v>
      </c>
      <c r="H12" s="21">
        <v>33</v>
      </c>
      <c r="I12" s="21">
        <v>7</v>
      </c>
      <c r="J12" s="21">
        <v>3</v>
      </c>
      <c r="K12" s="21">
        <v>1</v>
      </c>
      <c r="L12" s="21">
        <v>4</v>
      </c>
      <c r="M12" s="21">
        <v>4</v>
      </c>
      <c r="N12" s="21">
        <v>4</v>
      </c>
      <c r="O12" s="21">
        <v>1</v>
      </c>
      <c r="P12" s="21">
        <v>4</v>
      </c>
      <c r="Q12" s="21">
        <v>9</v>
      </c>
      <c r="R12" s="21">
        <v>1</v>
      </c>
      <c r="S12" s="21">
        <v>3</v>
      </c>
      <c r="T12" s="21">
        <v>5</v>
      </c>
      <c r="U12" s="21">
        <v>1</v>
      </c>
      <c r="V12" s="69" t="s">
        <v>124</v>
      </c>
    </row>
    <row r="13" spans="1:23">
      <c r="A13" s="48" t="s">
        <v>95</v>
      </c>
      <c r="B13" s="182">
        <v>5141</v>
      </c>
      <c r="C13" s="182">
        <v>752</v>
      </c>
      <c r="D13" s="21">
        <v>93</v>
      </c>
      <c r="E13" s="21">
        <v>931</v>
      </c>
      <c r="F13" s="21">
        <v>122</v>
      </c>
      <c r="G13" s="21">
        <v>325</v>
      </c>
      <c r="H13" s="21">
        <v>358</v>
      </c>
      <c r="I13" s="21">
        <v>491</v>
      </c>
      <c r="J13" s="21">
        <v>117</v>
      </c>
      <c r="K13" s="21">
        <v>118</v>
      </c>
      <c r="L13" s="21">
        <v>112</v>
      </c>
      <c r="M13" s="21">
        <v>47</v>
      </c>
      <c r="N13" s="21">
        <v>391</v>
      </c>
      <c r="O13" s="21">
        <v>38</v>
      </c>
      <c r="P13" s="21">
        <v>102</v>
      </c>
      <c r="Q13" s="21">
        <v>220</v>
      </c>
      <c r="R13" s="21">
        <v>49</v>
      </c>
      <c r="S13" s="21">
        <v>166</v>
      </c>
      <c r="T13" s="21">
        <v>235</v>
      </c>
      <c r="U13" s="21">
        <v>474</v>
      </c>
      <c r="V13" s="57" t="s">
        <v>406</v>
      </c>
    </row>
    <row r="14" spans="1:23">
      <c r="A14" s="48" t="s">
        <v>71</v>
      </c>
      <c r="B14" s="182">
        <v>310</v>
      </c>
      <c r="C14" s="182">
        <v>53</v>
      </c>
      <c r="D14" s="21">
        <v>9</v>
      </c>
      <c r="E14" s="21">
        <v>46</v>
      </c>
      <c r="F14" s="21">
        <v>18</v>
      </c>
      <c r="G14" s="21">
        <v>19</v>
      </c>
      <c r="H14" s="21">
        <v>13</v>
      </c>
      <c r="I14" s="21">
        <v>32</v>
      </c>
      <c r="J14" s="21">
        <v>7</v>
      </c>
      <c r="K14" s="21">
        <v>9</v>
      </c>
      <c r="L14" s="21">
        <v>15</v>
      </c>
      <c r="M14" s="21">
        <v>3</v>
      </c>
      <c r="N14" s="21">
        <v>26</v>
      </c>
      <c r="O14" s="21">
        <v>3</v>
      </c>
      <c r="P14" s="21">
        <v>7</v>
      </c>
      <c r="Q14" s="21">
        <v>18</v>
      </c>
      <c r="R14" s="21">
        <v>1</v>
      </c>
      <c r="S14" s="21">
        <v>2</v>
      </c>
      <c r="T14" s="21">
        <v>20</v>
      </c>
      <c r="U14" s="21">
        <v>9</v>
      </c>
      <c r="V14" s="57" t="s">
        <v>81</v>
      </c>
    </row>
    <row r="15" spans="1:23">
      <c r="A15" s="48" t="s">
        <v>72</v>
      </c>
      <c r="B15" s="182">
        <v>130</v>
      </c>
      <c r="C15" s="182">
        <v>6</v>
      </c>
      <c r="D15" s="21" t="s">
        <v>22</v>
      </c>
      <c r="E15" s="21">
        <v>7</v>
      </c>
      <c r="F15" s="21">
        <v>1</v>
      </c>
      <c r="G15" s="21">
        <v>7</v>
      </c>
      <c r="H15" s="21">
        <v>3</v>
      </c>
      <c r="I15" s="21">
        <v>18</v>
      </c>
      <c r="J15" s="21">
        <v>3</v>
      </c>
      <c r="K15" s="21" t="s">
        <v>22</v>
      </c>
      <c r="L15" s="21" t="s">
        <v>22</v>
      </c>
      <c r="M15" s="21" t="s">
        <v>22</v>
      </c>
      <c r="N15" s="21">
        <v>17</v>
      </c>
      <c r="O15" s="21" t="s">
        <v>22</v>
      </c>
      <c r="P15" s="21" t="s">
        <v>22</v>
      </c>
      <c r="Q15" s="21">
        <v>2</v>
      </c>
      <c r="R15" s="21" t="s">
        <v>22</v>
      </c>
      <c r="S15" s="21">
        <v>12</v>
      </c>
      <c r="T15" s="21" t="s">
        <v>22</v>
      </c>
      <c r="U15" s="21">
        <v>54</v>
      </c>
      <c r="V15" s="57" t="s">
        <v>82</v>
      </c>
    </row>
    <row r="16" spans="1:23">
      <c r="A16" s="48" t="s">
        <v>98</v>
      </c>
      <c r="B16" s="182">
        <v>2080</v>
      </c>
      <c r="C16" s="182">
        <v>32</v>
      </c>
      <c r="D16" s="21">
        <v>6</v>
      </c>
      <c r="E16" s="21">
        <v>91</v>
      </c>
      <c r="F16" s="21">
        <v>43</v>
      </c>
      <c r="G16" s="21">
        <v>135</v>
      </c>
      <c r="H16" s="21">
        <v>190</v>
      </c>
      <c r="I16" s="21">
        <v>238</v>
      </c>
      <c r="J16" s="21">
        <v>16</v>
      </c>
      <c r="K16" s="21">
        <v>2</v>
      </c>
      <c r="L16" s="21">
        <v>99</v>
      </c>
      <c r="M16" s="21">
        <v>1</v>
      </c>
      <c r="N16" s="21">
        <v>103</v>
      </c>
      <c r="O16" s="21">
        <v>37</v>
      </c>
      <c r="P16" s="21">
        <v>68</v>
      </c>
      <c r="Q16" s="21">
        <v>228</v>
      </c>
      <c r="R16" s="21">
        <v>37</v>
      </c>
      <c r="S16" s="21">
        <v>95</v>
      </c>
      <c r="T16" s="21">
        <v>38</v>
      </c>
      <c r="U16" s="21">
        <v>621</v>
      </c>
      <c r="V16" s="57" t="s">
        <v>407</v>
      </c>
    </row>
    <row r="17" spans="1:23" ht="12" customHeight="1">
      <c r="A17" s="48" t="s">
        <v>96</v>
      </c>
      <c r="B17" s="182">
        <v>111</v>
      </c>
      <c r="C17" s="182">
        <v>4</v>
      </c>
      <c r="D17" s="21" t="s">
        <v>22</v>
      </c>
      <c r="E17" s="21">
        <v>13</v>
      </c>
      <c r="F17" s="21">
        <v>7</v>
      </c>
      <c r="G17" s="21">
        <v>8</v>
      </c>
      <c r="H17" s="21">
        <v>6</v>
      </c>
      <c r="I17" s="21">
        <v>7</v>
      </c>
      <c r="J17" s="21" t="s">
        <v>22</v>
      </c>
      <c r="K17" s="21" t="s">
        <v>22</v>
      </c>
      <c r="L17" s="21">
        <v>2</v>
      </c>
      <c r="M17" s="21" t="s">
        <v>22</v>
      </c>
      <c r="N17" s="21">
        <v>2</v>
      </c>
      <c r="O17" s="21">
        <v>4</v>
      </c>
      <c r="P17" s="21">
        <v>1</v>
      </c>
      <c r="Q17" s="21">
        <v>6</v>
      </c>
      <c r="R17" s="21">
        <v>37</v>
      </c>
      <c r="S17" s="21" t="s">
        <v>22</v>
      </c>
      <c r="T17" s="21" t="s">
        <v>22</v>
      </c>
      <c r="U17" s="21">
        <v>14</v>
      </c>
      <c r="V17" s="57" t="s">
        <v>408</v>
      </c>
    </row>
    <row r="18" spans="1:23">
      <c r="A18" s="76" t="s">
        <v>73</v>
      </c>
      <c r="B18" s="182">
        <v>73</v>
      </c>
      <c r="C18" s="182" t="s">
        <v>22</v>
      </c>
      <c r="D18" s="21" t="s">
        <v>22</v>
      </c>
      <c r="E18" s="21">
        <v>36</v>
      </c>
      <c r="F18" s="21" t="s">
        <v>22</v>
      </c>
      <c r="G18" s="21">
        <v>2</v>
      </c>
      <c r="H18" s="21" t="s">
        <v>22</v>
      </c>
      <c r="I18" s="21" t="s">
        <v>22</v>
      </c>
      <c r="J18" s="21" t="s">
        <v>22</v>
      </c>
      <c r="K18" s="21" t="s">
        <v>22</v>
      </c>
      <c r="L18" s="21">
        <v>10</v>
      </c>
      <c r="M18" s="21" t="s">
        <v>22</v>
      </c>
      <c r="N18" s="21">
        <v>4</v>
      </c>
      <c r="O18" s="21" t="s">
        <v>22</v>
      </c>
      <c r="P18" s="21">
        <v>11</v>
      </c>
      <c r="Q18" s="21">
        <v>7</v>
      </c>
      <c r="R18" s="21" t="s">
        <v>22</v>
      </c>
      <c r="S18" s="21">
        <v>1</v>
      </c>
      <c r="T18" s="21">
        <v>2</v>
      </c>
      <c r="U18" s="21" t="s">
        <v>22</v>
      </c>
      <c r="V18" s="77" t="s">
        <v>415</v>
      </c>
    </row>
    <row r="19" spans="1:23" s="125" customFormat="1" ht="24" customHeight="1">
      <c r="A19" s="215" t="s">
        <v>156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6"/>
      <c r="W19" s="124"/>
    </row>
    <row r="20" spans="1:23" s="125" customFormat="1">
      <c r="A20" s="65" t="s">
        <v>1</v>
      </c>
      <c r="B20" s="86">
        <v>2453</v>
      </c>
      <c r="C20" s="86">
        <v>328</v>
      </c>
      <c r="D20" s="18">
        <v>56</v>
      </c>
      <c r="E20" s="18">
        <v>191</v>
      </c>
      <c r="F20" s="18">
        <v>55</v>
      </c>
      <c r="G20" s="18">
        <v>140</v>
      </c>
      <c r="H20" s="18">
        <v>141</v>
      </c>
      <c r="I20" s="18">
        <v>293</v>
      </c>
      <c r="J20" s="18">
        <v>50</v>
      </c>
      <c r="K20" s="18">
        <v>35</v>
      </c>
      <c r="L20" s="18">
        <v>84</v>
      </c>
      <c r="M20" s="18">
        <v>25</v>
      </c>
      <c r="N20" s="18">
        <v>194</v>
      </c>
      <c r="O20" s="18">
        <v>20</v>
      </c>
      <c r="P20" s="18">
        <v>62</v>
      </c>
      <c r="Q20" s="18">
        <v>185</v>
      </c>
      <c r="R20" s="18">
        <v>40</v>
      </c>
      <c r="S20" s="18">
        <v>171</v>
      </c>
      <c r="T20" s="18">
        <v>100</v>
      </c>
      <c r="U20" s="18">
        <v>283</v>
      </c>
      <c r="V20" s="58" t="s">
        <v>1</v>
      </c>
    </row>
    <row r="21" spans="1:23" s="125" customFormat="1">
      <c r="A21" s="65" t="s">
        <v>2</v>
      </c>
      <c r="B21" s="86">
        <v>1770</v>
      </c>
      <c r="C21" s="86">
        <v>176</v>
      </c>
      <c r="D21" s="18">
        <v>53</v>
      </c>
      <c r="E21" s="18">
        <v>187</v>
      </c>
      <c r="F21" s="18">
        <v>118</v>
      </c>
      <c r="G21" s="18">
        <v>174</v>
      </c>
      <c r="H21" s="18">
        <v>70</v>
      </c>
      <c r="I21" s="18">
        <v>177</v>
      </c>
      <c r="J21" s="18">
        <v>20</v>
      </c>
      <c r="K21" s="18">
        <v>72</v>
      </c>
      <c r="L21" s="18">
        <v>120</v>
      </c>
      <c r="M21" s="18">
        <v>23</v>
      </c>
      <c r="N21" s="18">
        <v>126</v>
      </c>
      <c r="O21" s="18">
        <v>26</v>
      </c>
      <c r="P21" s="18">
        <v>22</v>
      </c>
      <c r="Q21" s="18">
        <v>116</v>
      </c>
      <c r="R21" s="18">
        <v>26</v>
      </c>
      <c r="S21" s="18">
        <v>70</v>
      </c>
      <c r="T21" s="18">
        <v>118</v>
      </c>
      <c r="U21" s="18">
        <v>76</v>
      </c>
      <c r="V21" s="58" t="s">
        <v>91</v>
      </c>
    </row>
    <row r="22" spans="1:23" s="125" customFormat="1">
      <c r="A22" s="65" t="s">
        <v>3</v>
      </c>
      <c r="B22" s="86">
        <v>993</v>
      </c>
      <c r="C22" s="86">
        <v>106</v>
      </c>
      <c r="D22" s="18">
        <v>17</v>
      </c>
      <c r="E22" s="18">
        <v>94</v>
      </c>
      <c r="F22" s="18">
        <v>8</v>
      </c>
      <c r="G22" s="18">
        <v>60</v>
      </c>
      <c r="H22" s="18">
        <v>44</v>
      </c>
      <c r="I22" s="18">
        <v>96</v>
      </c>
      <c r="J22" s="18">
        <v>17</v>
      </c>
      <c r="K22" s="18">
        <v>7</v>
      </c>
      <c r="L22" s="18">
        <v>28</v>
      </c>
      <c r="M22" s="18">
        <v>17</v>
      </c>
      <c r="N22" s="18">
        <v>68</v>
      </c>
      <c r="O22" s="18">
        <v>7</v>
      </c>
      <c r="P22" s="18">
        <v>9</v>
      </c>
      <c r="Q22" s="18">
        <v>34</v>
      </c>
      <c r="R22" s="18">
        <v>14</v>
      </c>
      <c r="S22" s="18">
        <v>12</v>
      </c>
      <c r="T22" s="18">
        <v>204</v>
      </c>
      <c r="U22" s="18">
        <v>151</v>
      </c>
      <c r="V22" s="58" t="s">
        <v>3</v>
      </c>
    </row>
    <row r="23" spans="1:23" s="125" customFormat="1">
      <c r="A23" s="65" t="s">
        <v>4</v>
      </c>
      <c r="B23" s="86">
        <v>854</v>
      </c>
      <c r="C23" s="86">
        <v>103</v>
      </c>
      <c r="D23" s="18">
        <v>13</v>
      </c>
      <c r="E23" s="18">
        <v>132</v>
      </c>
      <c r="F23" s="18">
        <v>20</v>
      </c>
      <c r="G23" s="18">
        <v>68</v>
      </c>
      <c r="H23" s="18">
        <v>177</v>
      </c>
      <c r="I23" s="18">
        <v>69</v>
      </c>
      <c r="J23" s="18">
        <v>12</v>
      </c>
      <c r="K23" s="18">
        <v>18</v>
      </c>
      <c r="L23" s="18">
        <v>24</v>
      </c>
      <c r="M23" s="18">
        <v>26</v>
      </c>
      <c r="N23" s="18">
        <v>53</v>
      </c>
      <c r="O23" s="18">
        <v>2</v>
      </c>
      <c r="P23" s="18">
        <v>23</v>
      </c>
      <c r="Q23" s="18">
        <v>9</v>
      </c>
      <c r="R23" s="18" t="s">
        <v>22</v>
      </c>
      <c r="S23" s="18">
        <v>31</v>
      </c>
      <c r="T23" s="18">
        <v>62</v>
      </c>
      <c r="U23" s="18">
        <v>12</v>
      </c>
      <c r="V23" s="58" t="s">
        <v>4</v>
      </c>
    </row>
    <row r="24" spans="1:23" s="125" customFormat="1">
      <c r="A24" s="65" t="s">
        <v>5</v>
      </c>
      <c r="B24" s="86">
        <v>1664</v>
      </c>
      <c r="C24" s="86">
        <v>131</v>
      </c>
      <c r="D24" s="18">
        <v>13</v>
      </c>
      <c r="E24" s="18">
        <v>272</v>
      </c>
      <c r="F24" s="18">
        <v>18</v>
      </c>
      <c r="G24" s="18">
        <v>105</v>
      </c>
      <c r="H24" s="18">
        <v>200</v>
      </c>
      <c r="I24" s="18">
        <v>143</v>
      </c>
      <c r="J24" s="18">
        <v>22</v>
      </c>
      <c r="K24" s="18">
        <v>10</v>
      </c>
      <c r="L24" s="18">
        <v>39</v>
      </c>
      <c r="M24" s="18">
        <v>7</v>
      </c>
      <c r="N24" s="18">
        <v>138</v>
      </c>
      <c r="O24" s="18">
        <v>10</v>
      </c>
      <c r="P24" s="18">
        <v>23</v>
      </c>
      <c r="Q24" s="18">
        <v>84</v>
      </c>
      <c r="R24" s="18">
        <v>5</v>
      </c>
      <c r="S24" s="18">
        <v>93</v>
      </c>
      <c r="T24" s="18">
        <v>66</v>
      </c>
      <c r="U24" s="18">
        <v>285</v>
      </c>
      <c r="V24" s="58" t="s">
        <v>5</v>
      </c>
    </row>
    <row r="25" spans="1:23" s="125" customFormat="1">
      <c r="A25" s="65" t="s">
        <v>6</v>
      </c>
      <c r="B25" s="86">
        <v>2670</v>
      </c>
      <c r="C25" s="86">
        <v>113</v>
      </c>
      <c r="D25" s="18">
        <v>28</v>
      </c>
      <c r="E25" s="18">
        <v>316</v>
      </c>
      <c r="F25" s="18">
        <v>87</v>
      </c>
      <c r="G25" s="18">
        <v>126</v>
      </c>
      <c r="H25" s="18">
        <v>145</v>
      </c>
      <c r="I25" s="18">
        <v>299</v>
      </c>
      <c r="J25" s="18">
        <v>47</v>
      </c>
      <c r="K25" s="18">
        <v>58</v>
      </c>
      <c r="L25" s="18">
        <v>105</v>
      </c>
      <c r="M25" s="18">
        <v>44</v>
      </c>
      <c r="N25" s="18">
        <v>224</v>
      </c>
      <c r="O25" s="18">
        <v>29</v>
      </c>
      <c r="P25" s="18">
        <v>46</v>
      </c>
      <c r="Q25" s="18">
        <v>143</v>
      </c>
      <c r="R25" s="18">
        <v>75</v>
      </c>
      <c r="S25" s="18">
        <v>131</v>
      </c>
      <c r="T25" s="18">
        <v>299</v>
      </c>
      <c r="U25" s="18">
        <v>355</v>
      </c>
      <c r="V25" s="58" t="s">
        <v>6</v>
      </c>
    </row>
    <row r="26" spans="1:23" s="125" customFormat="1">
      <c r="A26" s="65" t="s">
        <v>7</v>
      </c>
      <c r="B26" s="86">
        <v>5115</v>
      </c>
      <c r="C26" s="86">
        <v>601</v>
      </c>
      <c r="D26" s="18">
        <v>105</v>
      </c>
      <c r="E26" s="18">
        <v>1103</v>
      </c>
      <c r="F26" s="18">
        <v>151</v>
      </c>
      <c r="G26" s="18">
        <v>369</v>
      </c>
      <c r="H26" s="18">
        <v>264</v>
      </c>
      <c r="I26" s="18">
        <v>375</v>
      </c>
      <c r="J26" s="18">
        <v>86</v>
      </c>
      <c r="K26" s="18">
        <v>72</v>
      </c>
      <c r="L26" s="18">
        <v>141</v>
      </c>
      <c r="M26" s="18">
        <v>37</v>
      </c>
      <c r="N26" s="18">
        <v>422</v>
      </c>
      <c r="O26" s="18">
        <v>66</v>
      </c>
      <c r="P26" s="18">
        <v>139</v>
      </c>
      <c r="Q26" s="18">
        <v>303</v>
      </c>
      <c r="R26" s="18">
        <v>87</v>
      </c>
      <c r="S26" s="18">
        <v>133</v>
      </c>
      <c r="T26" s="18">
        <v>231</v>
      </c>
      <c r="U26" s="18">
        <v>430</v>
      </c>
      <c r="V26" s="58" t="s">
        <v>7</v>
      </c>
    </row>
    <row r="27" spans="1:23" s="125" customFormat="1">
      <c r="A27" s="65" t="s">
        <v>8</v>
      </c>
      <c r="B27" s="86">
        <v>760</v>
      </c>
      <c r="C27" s="86">
        <v>87</v>
      </c>
      <c r="D27" s="18">
        <v>6</v>
      </c>
      <c r="E27" s="18">
        <v>60</v>
      </c>
      <c r="F27" s="18">
        <v>7</v>
      </c>
      <c r="G27" s="18">
        <v>33</v>
      </c>
      <c r="H27" s="18">
        <v>45</v>
      </c>
      <c r="I27" s="18">
        <v>84</v>
      </c>
      <c r="J27" s="18">
        <v>11</v>
      </c>
      <c r="K27" s="18">
        <v>11</v>
      </c>
      <c r="L27" s="18">
        <v>18</v>
      </c>
      <c r="M27" s="18">
        <v>2</v>
      </c>
      <c r="N27" s="18">
        <v>32</v>
      </c>
      <c r="O27" s="18">
        <v>9</v>
      </c>
      <c r="P27" s="18">
        <v>28</v>
      </c>
      <c r="Q27" s="18">
        <v>21</v>
      </c>
      <c r="R27" s="18">
        <v>8</v>
      </c>
      <c r="S27" s="18">
        <v>174</v>
      </c>
      <c r="T27" s="18">
        <v>39</v>
      </c>
      <c r="U27" s="18">
        <v>85</v>
      </c>
      <c r="V27" s="58" t="s">
        <v>8</v>
      </c>
    </row>
    <row r="28" spans="1:23" s="125" customFormat="1">
      <c r="A28" s="65" t="s">
        <v>9</v>
      </c>
      <c r="B28" s="86">
        <v>560</v>
      </c>
      <c r="C28" s="86">
        <v>68</v>
      </c>
      <c r="D28" s="18">
        <v>3</v>
      </c>
      <c r="E28" s="18">
        <v>30</v>
      </c>
      <c r="F28" s="18">
        <v>4</v>
      </c>
      <c r="G28" s="18">
        <v>33</v>
      </c>
      <c r="H28" s="18">
        <v>43</v>
      </c>
      <c r="I28" s="18">
        <v>74</v>
      </c>
      <c r="J28" s="18">
        <v>10</v>
      </c>
      <c r="K28" s="18">
        <v>5</v>
      </c>
      <c r="L28" s="18">
        <v>8</v>
      </c>
      <c r="M28" s="18">
        <v>10</v>
      </c>
      <c r="N28" s="18">
        <v>42</v>
      </c>
      <c r="O28" s="18">
        <v>12</v>
      </c>
      <c r="P28" s="18">
        <v>11</v>
      </c>
      <c r="Q28" s="18">
        <v>23</v>
      </c>
      <c r="R28" s="18">
        <v>38</v>
      </c>
      <c r="S28" s="18">
        <v>4</v>
      </c>
      <c r="T28" s="18">
        <v>38</v>
      </c>
      <c r="U28" s="18">
        <v>104</v>
      </c>
      <c r="V28" s="58" t="s">
        <v>9</v>
      </c>
    </row>
    <row r="29" spans="1:23" s="125" customFormat="1">
      <c r="A29" s="65" t="s">
        <v>17</v>
      </c>
      <c r="B29" s="86">
        <v>278</v>
      </c>
      <c r="C29" s="86">
        <v>33</v>
      </c>
      <c r="D29" s="18">
        <v>9</v>
      </c>
      <c r="E29" s="18">
        <v>31</v>
      </c>
      <c r="F29" s="18" t="s">
        <v>22</v>
      </c>
      <c r="G29" s="18">
        <v>17</v>
      </c>
      <c r="H29" s="18">
        <v>12</v>
      </c>
      <c r="I29" s="18">
        <v>53</v>
      </c>
      <c r="J29" s="18">
        <v>3</v>
      </c>
      <c r="K29" s="18">
        <v>6</v>
      </c>
      <c r="L29" s="18">
        <v>3</v>
      </c>
      <c r="M29" s="18">
        <v>3</v>
      </c>
      <c r="N29" s="18">
        <v>12</v>
      </c>
      <c r="O29" s="18">
        <v>4</v>
      </c>
      <c r="P29" s="18">
        <v>7</v>
      </c>
      <c r="Q29" s="18">
        <v>16</v>
      </c>
      <c r="R29" s="18">
        <v>6</v>
      </c>
      <c r="S29" s="18">
        <v>11</v>
      </c>
      <c r="T29" s="18">
        <v>18</v>
      </c>
      <c r="U29" s="18">
        <v>34</v>
      </c>
      <c r="V29" s="58" t="s">
        <v>17</v>
      </c>
    </row>
    <row r="30" spans="1:23" s="125" customFormat="1">
      <c r="A30" s="65" t="s">
        <v>10</v>
      </c>
      <c r="B30" s="86">
        <v>3560</v>
      </c>
      <c r="C30" s="86">
        <v>233</v>
      </c>
      <c r="D30" s="18">
        <v>23</v>
      </c>
      <c r="E30" s="18">
        <v>227</v>
      </c>
      <c r="F30" s="18">
        <v>63</v>
      </c>
      <c r="G30" s="18">
        <v>223</v>
      </c>
      <c r="H30" s="18">
        <v>267</v>
      </c>
      <c r="I30" s="18">
        <v>309</v>
      </c>
      <c r="J30" s="18">
        <v>51</v>
      </c>
      <c r="K30" s="18">
        <v>35</v>
      </c>
      <c r="L30" s="18">
        <v>132</v>
      </c>
      <c r="M30" s="18">
        <v>17</v>
      </c>
      <c r="N30" s="18">
        <v>236</v>
      </c>
      <c r="O30" s="18">
        <v>52</v>
      </c>
      <c r="P30" s="18">
        <v>120</v>
      </c>
      <c r="Q30" s="18">
        <v>324</v>
      </c>
      <c r="R30" s="18">
        <v>50</v>
      </c>
      <c r="S30" s="18">
        <v>128</v>
      </c>
      <c r="T30" s="18">
        <v>108</v>
      </c>
      <c r="U30" s="18">
        <v>962</v>
      </c>
      <c r="V30" s="58" t="s">
        <v>10</v>
      </c>
    </row>
    <row r="31" spans="1:23" s="125" customFormat="1">
      <c r="A31" s="65" t="s">
        <v>11</v>
      </c>
      <c r="B31" s="86">
        <v>2322</v>
      </c>
      <c r="C31" s="86">
        <v>237</v>
      </c>
      <c r="D31" s="18">
        <v>52</v>
      </c>
      <c r="E31" s="18">
        <v>211</v>
      </c>
      <c r="F31" s="18">
        <v>35</v>
      </c>
      <c r="G31" s="18">
        <v>91</v>
      </c>
      <c r="H31" s="18">
        <v>210</v>
      </c>
      <c r="I31" s="18">
        <v>340</v>
      </c>
      <c r="J31" s="18">
        <v>61</v>
      </c>
      <c r="K31" s="18">
        <v>51</v>
      </c>
      <c r="L31" s="18">
        <v>78</v>
      </c>
      <c r="M31" s="18">
        <v>9</v>
      </c>
      <c r="N31" s="18">
        <v>186</v>
      </c>
      <c r="O31" s="18">
        <v>86</v>
      </c>
      <c r="P31" s="18">
        <v>32</v>
      </c>
      <c r="Q31" s="18">
        <v>164</v>
      </c>
      <c r="R31" s="18">
        <v>45</v>
      </c>
      <c r="S31" s="18">
        <v>52</v>
      </c>
      <c r="T31" s="18">
        <v>129</v>
      </c>
      <c r="U31" s="18">
        <v>253</v>
      </c>
      <c r="V31" s="58" t="s">
        <v>11</v>
      </c>
    </row>
    <row r="32" spans="1:23" s="125" customFormat="1">
      <c r="A32" s="65" t="s">
        <v>12</v>
      </c>
      <c r="B32" s="86">
        <v>955</v>
      </c>
      <c r="C32" s="86">
        <v>95</v>
      </c>
      <c r="D32" s="18">
        <v>15</v>
      </c>
      <c r="E32" s="18">
        <v>81</v>
      </c>
      <c r="F32" s="18">
        <v>14</v>
      </c>
      <c r="G32" s="18">
        <v>43</v>
      </c>
      <c r="H32" s="18">
        <v>50</v>
      </c>
      <c r="I32" s="18">
        <v>76</v>
      </c>
      <c r="J32" s="18">
        <v>16</v>
      </c>
      <c r="K32" s="18">
        <v>10</v>
      </c>
      <c r="L32" s="18">
        <v>62</v>
      </c>
      <c r="M32" s="18">
        <v>60</v>
      </c>
      <c r="N32" s="18">
        <v>82</v>
      </c>
      <c r="O32" s="18">
        <v>4</v>
      </c>
      <c r="P32" s="18">
        <v>31</v>
      </c>
      <c r="Q32" s="18">
        <v>45</v>
      </c>
      <c r="R32" s="18">
        <v>14</v>
      </c>
      <c r="S32" s="18">
        <v>71</v>
      </c>
      <c r="T32" s="18">
        <v>31</v>
      </c>
      <c r="U32" s="18">
        <v>155</v>
      </c>
      <c r="V32" s="58" t="s">
        <v>12</v>
      </c>
    </row>
    <row r="33" spans="1:22">
      <c r="A33" s="65" t="s">
        <v>18</v>
      </c>
      <c r="B33" s="18">
        <v>2400</v>
      </c>
      <c r="C33" s="18">
        <v>229</v>
      </c>
      <c r="D33" s="18">
        <v>17</v>
      </c>
      <c r="E33" s="18">
        <v>132</v>
      </c>
      <c r="F33" s="18">
        <v>46</v>
      </c>
      <c r="G33" s="18">
        <v>160</v>
      </c>
      <c r="H33" s="18">
        <v>357</v>
      </c>
      <c r="I33" s="18">
        <v>119</v>
      </c>
      <c r="J33" s="18">
        <v>36</v>
      </c>
      <c r="K33" s="18">
        <v>18</v>
      </c>
      <c r="L33" s="18">
        <v>151</v>
      </c>
      <c r="M33" s="18">
        <v>52</v>
      </c>
      <c r="N33" s="18">
        <v>98</v>
      </c>
      <c r="O33" s="18">
        <v>4</v>
      </c>
      <c r="P33" s="18">
        <v>24</v>
      </c>
      <c r="Q33" s="18">
        <v>72</v>
      </c>
      <c r="R33" s="18">
        <v>21</v>
      </c>
      <c r="S33" s="18">
        <v>288</v>
      </c>
      <c r="T33" s="18">
        <v>30</v>
      </c>
      <c r="U33" s="18">
        <v>546</v>
      </c>
      <c r="V33" s="58" t="s">
        <v>92</v>
      </c>
    </row>
    <row r="34" spans="1:22">
      <c r="A34" s="65" t="s">
        <v>13</v>
      </c>
      <c r="B34" s="18">
        <v>2076</v>
      </c>
      <c r="C34" s="18">
        <v>219</v>
      </c>
      <c r="D34" s="18">
        <v>28</v>
      </c>
      <c r="E34" s="18">
        <v>229</v>
      </c>
      <c r="F34" s="18">
        <v>62</v>
      </c>
      <c r="G34" s="18">
        <v>94</v>
      </c>
      <c r="H34" s="18">
        <v>122</v>
      </c>
      <c r="I34" s="18">
        <v>240</v>
      </c>
      <c r="J34" s="18">
        <v>53</v>
      </c>
      <c r="K34" s="18">
        <v>38</v>
      </c>
      <c r="L34" s="18">
        <v>87</v>
      </c>
      <c r="M34" s="18">
        <v>13</v>
      </c>
      <c r="N34" s="18">
        <v>295</v>
      </c>
      <c r="O34" s="18">
        <v>12</v>
      </c>
      <c r="P34" s="18">
        <v>50</v>
      </c>
      <c r="Q34" s="18">
        <v>66</v>
      </c>
      <c r="R34" s="18">
        <v>12</v>
      </c>
      <c r="S34" s="18">
        <v>147</v>
      </c>
      <c r="T34" s="18">
        <v>108</v>
      </c>
      <c r="U34" s="18">
        <v>201</v>
      </c>
      <c r="V34" s="58" t="s">
        <v>13</v>
      </c>
    </row>
    <row r="35" spans="1:22">
      <c r="A35" s="65" t="s">
        <v>14</v>
      </c>
      <c r="B35" s="18">
        <v>1977</v>
      </c>
      <c r="C35" s="18">
        <v>244</v>
      </c>
      <c r="D35" s="18">
        <v>41</v>
      </c>
      <c r="E35" s="18">
        <v>132</v>
      </c>
      <c r="F35" s="18">
        <v>41</v>
      </c>
      <c r="G35" s="18">
        <v>112</v>
      </c>
      <c r="H35" s="18">
        <v>99</v>
      </c>
      <c r="I35" s="18">
        <v>179</v>
      </c>
      <c r="J35" s="18">
        <v>36</v>
      </c>
      <c r="K35" s="18">
        <v>69</v>
      </c>
      <c r="L35" s="18">
        <v>61</v>
      </c>
      <c r="M35" s="18">
        <v>13</v>
      </c>
      <c r="N35" s="18">
        <v>138</v>
      </c>
      <c r="O35" s="18">
        <v>21</v>
      </c>
      <c r="P35" s="18">
        <v>64</v>
      </c>
      <c r="Q35" s="18">
        <v>90</v>
      </c>
      <c r="R35" s="18">
        <v>8</v>
      </c>
      <c r="S35" s="18">
        <v>213</v>
      </c>
      <c r="T35" s="18">
        <v>35</v>
      </c>
      <c r="U35" s="18">
        <v>381</v>
      </c>
      <c r="V35" s="58" t="s">
        <v>14</v>
      </c>
    </row>
  </sheetData>
  <mergeCells count="2">
    <mergeCell ref="A4:V4"/>
    <mergeCell ref="A19:V19"/>
  </mergeCells>
  <hyperlinks>
    <hyperlink ref="W1" location="'SPIS TABLIC '!A1" tooltip="Powrót do spisu treści" display="POWRÓT/BACK" xr:uid="{00000000-0004-0000-12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C212-F833-4D94-A3A5-848D5460F9B1}">
  <dimension ref="A1:B68"/>
  <sheetViews>
    <sheetView tabSelected="1" zoomScaleNormal="100" workbookViewId="0"/>
  </sheetViews>
  <sheetFormatPr defaultRowHeight="15"/>
  <cols>
    <col min="1" max="1" width="5.85546875" customWidth="1"/>
    <col min="2" max="2" width="107.85546875" bestFit="1" customWidth="1"/>
  </cols>
  <sheetData>
    <row r="1" spans="1:2">
      <c r="A1" s="39" t="s">
        <v>541</v>
      </c>
    </row>
    <row r="2" spans="1:2">
      <c r="A2" s="184" t="s">
        <v>542</v>
      </c>
    </row>
    <row r="3" spans="1:2">
      <c r="A3" s="35">
        <v>1</v>
      </c>
      <c r="B3" s="190" t="s">
        <v>539</v>
      </c>
    </row>
    <row r="4" spans="1:2">
      <c r="A4" s="185"/>
      <c r="B4" s="38" t="s">
        <v>540</v>
      </c>
    </row>
    <row r="5" spans="1:2">
      <c r="A5" s="185">
        <v>2</v>
      </c>
      <c r="B5" s="187" t="s">
        <v>543</v>
      </c>
    </row>
    <row r="6" spans="1:2">
      <c r="A6" s="185"/>
      <c r="B6" s="93" t="s">
        <v>544</v>
      </c>
    </row>
    <row r="7" spans="1:2">
      <c r="A7" s="185">
        <v>3</v>
      </c>
      <c r="B7" s="188" t="s">
        <v>545</v>
      </c>
    </row>
    <row r="8" spans="1:2">
      <c r="A8" s="185"/>
      <c r="B8" s="73" t="s">
        <v>595</v>
      </c>
    </row>
    <row r="9" spans="1:2">
      <c r="A9" s="185">
        <v>4</v>
      </c>
      <c r="B9" s="189" t="s">
        <v>546</v>
      </c>
    </row>
    <row r="10" spans="1:2">
      <c r="A10" s="185"/>
      <c r="B10" s="73" t="s">
        <v>547</v>
      </c>
    </row>
    <row r="11" spans="1:2">
      <c r="A11" s="185">
        <v>5</v>
      </c>
      <c r="B11" s="188" t="s">
        <v>596</v>
      </c>
    </row>
    <row r="12" spans="1:2">
      <c r="A12" s="185"/>
      <c r="B12" s="73" t="s">
        <v>597</v>
      </c>
    </row>
    <row r="13" spans="1:2">
      <c r="A13" s="185">
        <v>6</v>
      </c>
      <c r="B13" s="188" t="s">
        <v>548</v>
      </c>
    </row>
    <row r="14" spans="1:2">
      <c r="A14" s="185"/>
      <c r="B14" s="73" t="s">
        <v>549</v>
      </c>
    </row>
    <row r="15" spans="1:2">
      <c r="A15" s="185">
        <v>7</v>
      </c>
      <c r="B15" s="188" t="s">
        <v>550</v>
      </c>
    </row>
    <row r="16" spans="1:2">
      <c r="A16" s="185"/>
      <c r="B16" s="73" t="s">
        <v>551</v>
      </c>
    </row>
    <row r="17" spans="1:2">
      <c r="A17" s="185">
        <v>8</v>
      </c>
      <c r="B17" s="188" t="s">
        <v>552</v>
      </c>
    </row>
    <row r="18" spans="1:2">
      <c r="A18" s="185"/>
      <c r="B18" s="73" t="s">
        <v>553</v>
      </c>
    </row>
    <row r="19" spans="1:2">
      <c r="A19" s="185">
        <v>9</v>
      </c>
      <c r="B19" s="188" t="s">
        <v>554</v>
      </c>
    </row>
    <row r="20" spans="1:2">
      <c r="A20" s="185"/>
      <c r="B20" s="73" t="s">
        <v>555</v>
      </c>
    </row>
    <row r="21" spans="1:2">
      <c r="A21" s="185">
        <v>10</v>
      </c>
      <c r="B21" s="186" t="s">
        <v>556</v>
      </c>
    </row>
    <row r="22" spans="1:2">
      <c r="A22" s="185"/>
      <c r="B22" s="73" t="s">
        <v>557</v>
      </c>
    </row>
    <row r="23" spans="1:2">
      <c r="A23" s="185">
        <v>11</v>
      </c>
      <c r="B23" s="187" t="s">
        <v>558</v>
      </c>
    </row>
    <row r="24" spans="1:2">
      <c r="A24" s="185"/>
      <c r="B24" s="93" t="s">
        <v>559</v>
      </c>
    </row>
    <row r="25" spans="1:2">
      <c r="A25" s="185">
        <v>12</v>
      </c>
      <c r="B25" s="189" t="s">
        <v>560</v>
      </c>
    </row>
    <row r="26" spans="1:2">
      <c r="A26" s="185"/>
      <c r="B26" s="73" t="s">
        <v>561</v>
      </c>
    </row>
    <row r="27" spans="1:2">
      <c r="A27" s="185">
        <v>13</v>
      </c>
      <c r="B27" s="186" t="s">
        <v>562</v>
      </c>
    </row>
    <row r="28" spans="1:2">
      <c r="A28" s="185"/>
      <c r="B28" s="93" t="s">
        <v>563</v>
      </c>
    </row>
    <row r="29" spans="1:2">
      <c r="A29" s="185">
        <v>14</v>
      </c>
      <c r="B29" s="189" t="s">
        <v>564</v>
      </c>
    </row>
    <row r="30" spans="1:2">
      <c r="A30" s="185"/>
      <c r="B30" s="73" t="s">
        <v>565</v>
      </c>
    </row>
    <row r="31" spans="1:2">
      <c r="A31" s="185">
        <v>15</v>
      </c>
      <c r="B31" s="189" t="s">
        <v>566</v>
      </c>
    </row>
    <row r="32" spans="1:2">
      <c r="A32" s="185"/>
      <c r="B32" s="73" t="s">
        <v>567</v>
      </c>
    </row>
    <row r="33" spans="1:2">
      <c r="A33" s="185">
        <v>16</v>
      </c>
      <c r="B33" s="189" t="s">
        <v>568</v>
      </c>
    </row>
    <row r="34" spans="1:2">
      <c r="A34" s="185"/>
      <c r="B34" s="73" t="s">
        <v>569</v>
      </c>
    </row>
    <row r="35" spans="1:2">
      <c r="A35" s="185">
        <v>17</v>
      </c>
      <c r="B35" s="189" t="s">
        <v>570</v>
      </c>
    </row>
    <row r="36" spans="1:2">
      <c r="A36" s="185"/>
      <c r="B36" s="73" t="s">
        <v>571</v>
      </c>
    </row>
    <row r="37" spans="1:2">
      <c r="A37" s="185">
        <v>18</v>
      </c>
      <c r="B37" s="189" t="s">
        <v>572</v>
      </c>
    </row>
    <row r="38" spans="1:2">
      <c r="A38" s="185"/>
      <c r="B38" s="73" t="s">
        <v>573</v>
      </c>
    </row>
    <row r="39" spans="1:2">
      <c r="A39" s="185">
        <v>19</v>
      </c>
      <c r="B39" s="186" t="s">
        <v>574</v>
      </c>
    </row>
    <row r="40" spans="1:2">
      <c r="A40" s="185"/>
      <c r="B40" s="73" t="s">
        <v>575</v>
      </c>
    </row>
    <row r="41" spans="1:2">
      <c r="A41" s="185">
        <v>20</v>
      </c>
      <c r="B41" s="189" t="s">
        <v>576</v>
      </c>
    </row>
    <row r="42" spans="1:2">
      <c r="A42" s="185"/>
      <c r="B42" s="73" t="s">
        <v>577</v>
      </c>
    </row>
    <row r="43" spans="1:2">
      <c r="A43" s="185">
        <v>21</v>
      </c>
      <c r="B43" s="188" t="s">
        <v>578</v>
      </c>
    </row>
    <row r="44" spans="1:2">
      <c r="A44" s="185"/>
      <c r="B44" s="73" t="s">
        <v>642</v>
      </c>
    </row>
    <row r="45" spans="1:2">
      <c r="A45" s="185">
        <v>22</v>
      </c>
      <c r="B45" s="189" t="s">
        <v>579</v>
      </c>
    </row>
    <row r="46" spans="1:2">
      <c r="A46" s="185"/>
      <c r="B46" s="73" t="s">
        <v>580</v>
      </c>
    </row>
    <row r="47" spans="1:2">
      <c r="A47" s="185">
        <v>23</v>
      </c>
      <c r="B47" s="187" t="s">
        <v>581</v>
      </c>
    </row>
    <row r="48" spans="1:2">
      <c r="A48" s="185"/>
      <c r="B48" s="73" t="s">
        <v>582</v>
      </c>
    </row>
    <row r="49" spans="1:2">
      <c r="A49" s="185">
        <v>24</v>
      </c>
      <c r="B49" s="189" t="s">
        <v>583</v>
      </c>
    </row>
    <row r="50" spans="1:2">
      <c r="A50" s="185"/>
      <c r="B50" s="73" t="s">
        <v>584</v>
      </c>
    </row>
    <row r="51" spans="1:2">
      <c r="A51" s="185">
        <v>25</v>
      </c>
      <c r="B51" s="189" t="s">
        <v>585</v>
      </c>
    </row>
    <row r="52" spans="1:2">
      <c r="A52" s="185"/>
      <c r="B52" s="73" t="s">
        <v>586</v>
      </c>
    </row>
    <row r="53" spans="1:2">
      <c r="A53" s="185">
        <v>26</v>
      </c>
      <c r="B53" s="189" t="s">
        <v>587</v>
      </c>
    </row>
    <row r="54" spans="1:2">
      <c r="A54" s="185"/>
      <c r="B54" s="73" t="s">
        <v>588</v>
      </c>
    </row>
    <row r="55" spans="1:2">
      <c r="A55" s="185">
        <v>27</v>
      </c>
      <c r="B55" s="189" t="s">
        <v>589</v>
      </c>
    </row>
    <row r="56" spans="1:2">
      <c r="A56" s="185"/>
      <c r="B56" s="73" t="s">
        <v>590</v>
      </c>
    </row>
    <row r="57" spans="1:2">
      <c r="A57" s="185">
        <v>28</v>
      </c>
      <c r="B57" s="189" t="s">
        <v>591</v>
      </c>
    </row>
    <row r="58" spans="1:2">
      <c r="A58" s="185"/>
      <c r="B58" s="73" t="s">
        <v>640</v>
      </c>
    </row>
    <row r="59" spans="1:2">
      <c r="A59" s="185">
        <v>29</v>
      </c>
      <c r="B59" s="187" t="s">
        <v>593</v>
      </c>
    </row>
    <row r="60" spans="1:2">
      <c r="A60" s="185"/>
      <c r="B60" s="73" t="s">
        <v>592</v>
      </c>
    </row>
    <row r="61" spans="1:2">
      <c r="A61" s="185">
        <v>30</v>
      </c>
      <c r="B61" s="186" t="s">
        <v>594</v>
      </c>
    </row>
    <row r="62" spans="1:2">
      <c r="A62" s="185"/>
      <c r="B62" s="73" t="s">
        <v>598</v>
      </c>
    </row>
    <row r="63" spans="1:2">
      <c r="A63" s="185">
        <v>31</v>
      </c>
      <c r="B63" s="189" t="s">
        <v>599</v>
      </c>
    </row>
    <row r="64" spans="1:2">
      <c r="A64" s="185"/>
      <c r="B64" s="73" t="s">
        <v>600</v>
      </c>
    </row>
    <row r="65" spans="1:2">
      <c r="A65" s="185">
        <v>32</v>
      </c>
      <c r="B65" s="186" t="s">
        <v>601</v>
      </c>
    </row>
    <row r="66" spans="1:2">
      <c r="A66" s="185"/>
      <c r="B66" s="93" t="s">
        <v>602</v>
      </c>
    </row>
    <row r="67" spans="1:2">
      <c r="A67" s="185">
        <v>33</v>
      </c>
      <c r="B67" s="189" t="s">
        <v>603</v>
      </c>
    </row>
    <row r="68" spans="1:2">
      <c r="A68" s="185"/>
      <c r="B68" s="12" t="s">
        <v>604</v>
      </c>
    </row>
  </sheetData>
  <hyperlinks>
    <hyperlink ref="B3" location="'1'!A1" display="UTW według formy organizacyjno-prawnej i województw" xr:uid="{E4427699-0000-4CD3-A38D-5A6576B81BDE}"/>
    <hyperlink ref="B5" location="'2'!A1" display="Współpraca UTW z uczelniami " xr:uid="{31A954F5-8E9B-46E6-AF02-3A72A4AD8166}"/>
    <hyperlink ref="B7" location="'3'!A1" display="Współpraca UTW z podmiotami zewnętrznymi" xr:uid="{1089D980-8174-4CA5-9D3E-2A7598A3F1EB}"/>
    <hyperlink ref="B9" location="'4'!A1" display="Kryteria wymagane od kandydatów na słuchaczy UTW" xr:uid="{B99F543B-5213-4912-8F4B-C1D26CA4F5D6}"/>
    <hyperlink ref="B11" location="'5'!A1" display="Formy komunikowania się UTW ze słuchaczami" xr:uid="{623E4012-7E5E-4713-A91C-038B4904A109}"/>
    <hyperlink ref="B13" location="'6'!A1" display="UTW, które dokonały rozpoznania potrzeb wśród słuchaczy oraz monitorowania jakości świadczonych usług według ich obszaru" xr:uid="{1843F5A5-1333-475C-8E89-CE0D516747B0}"/>
    <hyperlink ref="B15" location="'7'!A1" display="Organy władzy UTW" xr:uid="{59F71BBD-0CD6-4EDE-A29D-21353B90FDB3}"/>
    <hyperlink ref="B17" location="'8'!A1" display="Zasady funkcjonowania UTW" xr:uid="{E7BFFB14-0BEF-478C-8A45-0B14C76BD488}"/>
    <hyperlink ref="B19" location="'9'!A1" display="Źródła, z jakich korzystał UTW, projektując program zajęć" xr:uid="{FFD4AE32-E8EC-4480-B552-F4F79DA56985}"/>
    <hyperlink ref="B21" location="'10'!A1" display="Prowadzący wykłady lub zajęcia praktyczne w UTW " xr:uid="{9E39F176-4D2E-4B3C-8D19-340C46EF38A2}"/>
    <hyperlink ref="B23" location="'11'!A1" display="Osoby wykonujące prace organizacyjne, administracyjne, księgowe, techniczne i inne w UTW" xr:uid="{8FD3E5E4-9330-41A2-B773-22F790CCF894}"/>
    <hyperlink ref="B25" location="'12'!A1" display="Słuchacze UTW " xr:uid="{B13B881F-C5CF-4B6A-B11C-85860FA93C8A}"/>
    <hyperlink ref="B27" location="'13'!A1" display="Słuchacze UTW według grup wieku i miejsca zamieszkania" xr:uid="{2A57C8B0-6CE4-4714-BF48-EF7AB7F4DBA4}"/>
    <hyperlink ref="B29" location="'14'!A1" display="Słuchacze UTW według poziomu wykształcenia i statusu zawodowego " xr:uid="{D57DAF8D-E7F3-4F83-B0E6-FEF8A707D5B5}"/>
    <hyperlink ref="B31" location="'15'!A1" display="UTW według wykorzystywanych technik nauczania" xr:uid="{60974230-2DF1-4208-A68A-12068C26FF48}"/>
    <hyperlink ref="B33" location="'16'!A1" display="UTW, które prowadziły wykłady i zajęcia praktyczne" xr:uid="{53E7CEC3-CA07-4BC2-935F-8311DF194772}"/>
    <hyperlink ref="B35" location="'17'!A1" display="Wykłady i seminaria według obszarów tematycznych " xr:uid="{097A8D6A-A7D9-46F2-A2C9-DFDFE1A1BDE7}"/>
    <hyperlink ref="B37" location="'18'!A1" display="Zajęcia praktyczne oraz uczestnicy według form organizacyjno-prawnych UTW" xr:uid="{941DE4E4-1E90-4A69-953A-1B6F2A2E7B57}"/>
    <hyperlink ref="B39" location="'19'!A1" display="Zajęcia praktyczne oraz uczestnicy według według województw" xr:uid="{3789494E-936E-4008-8F77-2D460AE91216}"/>
    <hyperlink ref="B41" location="'20'!A1" display="Imprezy kulturalno-artystyczne zorganizowane przez UTW" xr:uid="{1D777892-EAB2-4EF7-A5C3-6754C9BB2DAC}"/>
    <hyperlink ref="B43" location="'21'!A1" display="UTW podejmujące działania społeczne na rzecz potrzebujących i odbiorcy tych działań" xr:uid="{9383BB1D-36F0-4312-9084-5C175DC348F3}"/>
    <hyperlink ref="B45" location="'22'!A1" display="UTW, które prowadziły inne aktywności " xr:uid="{A2BFA15E-13AB-4468-BD59-A56EE3DE82FC}"/>
    <hyperlink ref="B47" location="'23'!A1" display="UTW, które wzięły udział w wydarzeniach organizowanych przez inne UTW" xr:uid="{23B6D98D-7781-46A4-9B68-8A0A00421A8B}"/>
    <hyperlink ref="B49" location="'24'!A1" display="UTW, które wykorzystywały nowoczesne technologie wedłg ich form" xr:uid="{6944631D-04C5-4CD1-965B-A8633B8FD335}"/>
    <hyperlink ref="B51" location="'25'!A1" display="Baza lokalowa UTW" xr:uid="{00FE2B7C-890E-48F1-96DE-178F3F34A2F8}"/>
    <hyperlink ref="B53" location="'26'!A1" display="Źródła finansowania UTW w 2024 r." xr:uid="{6CA40DC7-C201-4567-982F-669C9E9E9AB7}"/>
    <hyperlink ref="B55" location="'27'!A1" display="Rodzaje opłat pobieranych od słuchaczy UTW" xr:uid="{F36B3264-316F-4850-A0B0-6B9ADEBBB765}"/>
    <hyperlink ref="B57" location="'28'!A1" display="Średnia wysokość opłat pobieranych od słuchaczy przez UTW" xr:uid="{E8295962-8E65-4ADD-ADF9-B990FB79FDD7}"/>
    <hyperlink ref="B59" location="'29'!A1" display="UTW według czynników utrudniających prowadzenie działalności" xr:uid="{AFE68119-6CAC-4F80-8557-E421356B3A55}"/>
    <hyperlink ref="B61" location="'30'!A1" display="UTW według głównego czynnika utrudniającego prowadzenie działalności" xr:uid="{2F07B77A-C792-40F6-9A45-600B55915CD8}"/>
    <hyperlink ref="B63" location="'31'!A1" display="Instytucje zewnętrzne, do których UTW zwróciły się o pomoc " xr:uid="{EE0F6952-E681-4380-A63C-5967DEF44B67}"/>
    <hyperlink ref="B65" location="'32'!A1" display="UTW według form pomocy otrzymanej od instytucji zewnętrznych" xr:uid="{1A4DECD3-D626-4D6F-84D3-C0AAD18072A8}"/>
    <hyperlink ref="B67" location="'33'!A1" display="UTW według zmian wprowadzonych w roku akademickim 2024/25 w stosunku do poprzedniego roku akademickiego" xr:uid="{ECA09AA0-ACBC-4562-9E8A-58D466BA94DA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83"/>
  <sheetViews>
    <sheetView zoomScaleNormal="100" workbookViewId="0"/>
  </sheetViews>
  <sheetFormatPr defaultColWidth="9.140625" defaultRowHeight="12"/>
  <cols>
    <col min="1" max="1" width="40.85546875" style="26" customWidth="1"/>
    <col min="2" max="2" width="9.140625" style="26"/>
    <col min="3" max="3" width="14.140625" style="26" customWidth="1"/>
    <col min="4" max="4" width="14.7109375" style="26" customWidth="1"/>
    <col min="5" max="6" width="13.42578125" style="26" customWidth="1"/>
    <col min="7" max="7" width="14.42578125" style="26" customWidth="1"/>
    <col min="8" max="8" width="12.7109375" style="26" customWidth="1"/>
    <col min="9" max="9" width="13.42578125" style="26" customWidth="1"/>
    <col min="10" max="10" width="9.140625" style="26"/>
    <col min="11" max="12" width="11" style="26" customWidth="1"/>
    <col min="13" max="13" width="14.42578125" style="26" customWidth="1"/>
    <col min="14" max="14" width="9.140625" style="26"/>
    <col min="15" max="15" width="38.28515625" style="53" customWidth="1"/>
    <col min="16" max="16384" width="9.140625" style="26"/>
  </cols>
  <sheetData>
    <row r="1" spans="1:16">
      <c r="A1" s="13" t="s">
        <v>526</v>
      </c>
      <c r="P1" s="186" t="s">
        <v>21</v>
      </c>
    </row>
    <row r="2" spans="1:16">
      <c r="A2" s="73" t="s">
        <v>605</v>
      </c>
      <c r="H2" s="13"/>
      <c r="I2" s="13"/>
      <c r="J2" s="13"/>
      <c r="K2" s="13"/>
      <c r="L2" s="13"/>
      <c r="M2" s="13"/>
    </row>
    <row r="3" spans="1:16" ht="24" customHeight="1">
      <c r="A3" s="201" t="s">
        <v>0</v>
      </c>
      <c r="B3" s="201" t="s">
        <v>142</v>
      </c>
      <c r="C3" s="198" t="s">
        <v>143</v>
      </c>
      <c r="D3" s="199" t="s">
        <v>144</v>
      </c>
      <c r="E3" s="210" t="s">
        <v>394</v>
      </c>
      <c r="F3" s="241"/>
      <c r="G3" s="241"/>
      <c r="H3" s="241"/>
      <c r="I3" s="241"/>
      <c r="J3" s="241"/>
      <c r="K3" s="241"/>
      <c r="L3" s="241"/>
      <c r="M3" s="241"/>
      <c r="N3" s="221"/>
      <c r="O3" s="245" t="s">
        <v>20</v>
      </c>
    </row>
    <row r="4" spans="1:16" ht="24" customHeight="1">
      <c r="A4" s="240"/>
      <c r="B4" s="240"/>
      <c r="C4" s="198"/>
      <c r="D4" s="199"/>
      <c r="E4" s="196" t="s">
        <v>145</v>
      </c>
      <c r="F4" s="205"/>
      <c r="G4" s="201" t="s">
        <v>646</v>
      </c>
      <c r="H4" s="201" t="s">
        <v>277</v>
      </c>
      <c r="I4" s="201" t="s">
        <v>456</v>
      </c>
      <c r="J4" s="203" t="s">
        <v>149</v>
      </c>
      <c r="K4" s="203" t="s">
        <v>150</v>
      </c>
      <c r="L4" s="203" t="s">
        <v>397</v>
      </c>
      <c r="M4" s="203" t="s">
        <v>398</v>
      </c>
      <c r="N4" s="235" t="s">
        <v>399</v>
      </c>
      <c r="O4" s="246"/>
    </row>
    <row r="5" spans="1:16" ht="185.25" customHeight="1">
      <c r="A5" s="202"/>
      <c r="B5" s="202"/>
      <c r="C5" s="198"/>
      <c r="D5" s="199"/>
      <c r="E5" s="168" t="s">
        <v>146</v>
      </c>
      <c r="F5" s="167" t="s">
        <v>276</v>
      </c>
      <c r="G5" s="202"/>
      <c r="H5" s="202"/>
      <c r="I5" s="202"/>
      <c r="J5" s="204"/>
      <c r="K5" s="204"/>
      <c r="L5" s="204"/>
      <c r="M5" s="204"/>
      <c r="N5" s="242"/>
      <c r="O5" s="247"/>
    </row>
    <row r="6" spans="1:16" ht="24" customHeight="1">
      <c r="A6" s="214" t="s">
        <v>275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</row>
    <row r="7" spans="1:16" s="13" customFormat="1">
      <c r="A7" s="131" t="s">
        <v>15</v>
      </c>
      <c r="B7" s="132">
        <v>276805</v>
      </c>
      <c r="C7" s="132">
        <v>138978</v>
      </c>
      <c r="D7" s="133">
        <v>2508</v>
      </c>
      <c r="E7" s="133">
        <v>36936</v>
      </c>
      <c r="F7" s="132">
        <v>24247</v>
      </c>
      <c r="G7" s="132">
        <v>30605</v>
      </c>
      <c r="H7" s="132">
        <v>3163</v>
      </c>
      <c r="I7" s="132">
        <v>52010</v>
      </c>
      <c r="J7" s="133">
        <v>3442</v>
      </c>
      <c r="K7" s="133">
        <v>1036</v>
      </c>
      <c r="L7" s="133">
        <v>7848</v>
      </c>
      <c r="M7" s="133">
        <v>243</v>
      </c>
      <c r="N7" s="133">
        <v>36</v>
      </c>
      <c r="O7" s="134" t="s">
        <v>19</v>
      </c>
    </row>
    <row r="8" spans="1:16">
      <c r="A8" s="126" t="s">
        <v>99</v>
      </c>
      <c r="B8" s="127">
        <v>50148</v>
      </c>
      <c r="C8" s="127">
        <v>20650</v>
      </c>
      <c r="D8" s="127">
        <v>500</v>
      </c>
      <c r="E8" s="127">
        <v>11765</v>
      </c>
      <c r="F8" s="127">
        <v>7871</v>
      </c>
      <c r="G8" s="127">
        <v>5554</v>
      </c>
      <c r="H8" s="127">
        <v>790</v>
      </c>
      <c r="I8" s="127">
        <v>7981</v>
      </c>
      <c r="J8" s="127">
        <v>453</v>
      </c>
      <c r="K8" s="127">
        <v>222</v>
      </c>
      <c r="L8" s="127">
        <v>2073</v>
      </c>
      <c r="M8" s="127">
        <v>160</v>
      </c>
      <c r="N8" s="127" t="s">
        <v>22</v>
      </c>
      <c r="O8" s="138" t="s">
        <v>45</v>
      </c>
    </row>
    <row r="9" spans="1:16">
      <c r="A9" s="128" t="s">
        <v>53</v>
      </c>
      <c r="B9" s="127">
        <v>34923</v>
      </c>
      <c r="C9" s="127">
        <v>15377</v>
      </c>
      <c r="D9" s="127">
        <v>252</v>
      </c>
      <c r="E9" s="127">
        <v>7599</v>
      </c>
      <c r="F9" s="127">
        <v>4602</v>
      </c>
      <c r="G9" s="127">
        <v>3428</v>
      </c>
      <c r="H9" s="127">
        <v>537</v>
      </c>
      <c r="I9" s="127">
        <v>5874</v>
      </c>
      <c r="J9" s="127">
        <v>368</v>
      </c>
      <c r="K9" s="127">
        <v>191</v>
      </c>
      <c r="L9" s="127">
        <v>1297</v>
      </c>
      <c r="M9" s="127" t="s">
        <v>22</v>
      </c>
      <c r="N9" s="127" t="s">
        <v>22</v>
      </c>
      <c r="O9" s="56" t="s">
        <v>54</v>
      </c>
    </row>
    <row r="10" spans="1:16">
      <c r="A10" s="128" t="s">
        <v>26</v>
      </c>
      <c r="B10" s="127">
        <v>2149</v>
      </c>
      <c r="C10" s="127">
        <v>891</v>
      </c>
      <c r="D10" s="127">
        <v>36</v>
      </c>
      <c r="E10" s="127">
        <v>508</v>
      </c>
      <c r="F10" s="127">
        <v>442</v>
      </c>
      <c r="G10" s="127">
        <v>290</v>
      </c>
      <c r="H10" s="127">
        <v>48</v>
      </c>
      <c r="I10" s="127">
        <v>285</v>
      </c>
      <c r="J10" s="127" t="s">
        <v>22</v>
      </c>
      <c r="K10" s="127" t="s">
        <v>22</v>
      </c>
      <c r="L10" s="127">
        <v>91</v>
      </c>
      <c r="M10" s="127" t="s">
        <v>22</v>
      </c>
      <c r="N10" s="127" t="s">
        <v>22</v>
      </c>
      <c r="O10" s="56" t="s">
        <v>55</v>
      </c>
    </row>
    <row r="11" spans="1:16">
      <c r="A11" s="128" t="s">
        <v>27</v>
      </c>
      <c r="B11" s="127">
        <v>5502</v>
      </c>
      <c r="C11" s="127">
        <v>2136</v>
      </c>
      <c r="D11" s="127">
        <v>36</v>
      </c>
      <c r="E11" s="127">
        <v>1372</v>
      </c>
      <c r="F11" s="127">
        <v>1031</v>
      </c>
      <c r="G11" s="127">
        <v>667</v>
      </c>
      <c r="H11" s="127">
        <v>82</v>
      </c>
      <c r="I11" s="127">
        <v>872</v>
      </c>
      <c r="J11" s="127">
        <v>24</v>
      </c>
      <c r="K11" s="127" t="s">
        <v>22</v>
      </c>
      <c r="L11" s="127">
        <v>153</v>
      </c>
      <c r="M11" s="127">
        <v>160</v>
      </c>
      <c r="N11" s="127" t="s">
        <v>22</v>
      </c>
      <c r="O11" s="56" t="s">
        <v>56</v>
      </c>
    </row>
    <row r="12" spans="1:16">
      <c r="A12" s="128" t="s">
        <v>28</v>
      </c>
      <c r="B12" s="127">
        <v>1211</v>
      </c>
      <c r="C12" s="127">
        <v>358</v>
      </c>
      <c r="D12" s="127">
        <v>18</v>
      </c>
      <c r="E12" s="127">
        <v>207</v>
      </c>
      <c r="F12" s="127">
        <v>177</v>
      </c>
      <c r="G12" s="127">
        <v>272</v>
      </c>
      <c r="H12" s="127">
        <v>19</v>
      </c>
      <c r="I12" s="127">
        <v>214</v>
      </c>
      <c r="J12" s="127" t="s">
        <v>22</v>
      </c>
      <c r="K12" s="127" t="s">
        <v>22</v>
      </c>
      <c r="L12" s="127">
        <v>123</v>
      </c>
      <c r="M12" s="127" t="s">
        <v>22</v>
      </c>
      <c r="N12" s="127" t="s">
        <v>22</v>
      </c>
      <c r="O12" s="56" t="s">
        <v>57</v>
      </c>
    </row>
    <row r="13" spans="1:16">
      <c r="A13" s="128" t="s">
        <v>29</v>
      </c>
      <c r="B13" s="127">
        <v>3147</v>
      </c>
      <c r="C13" s="127">
        <v>833</v>
      </c>
      <c r="D13" s="127">
        <v>54</v>
      </c>
      <c r="E13" s="127">
        <v>1041</v>
      </c>
      <c r="F13" s="127">
        <v>896</v>
      </c>
      <c r="G13" s="127">
        <v>542</v>
      </c>
      <c r="H13" s="127">
        <v>66</v>
      </c>
      <c r="I13" s="127">
        <v>391</v>
      </c>
      <c r="J13" s="127">
        <v>7</v>
      </c>
      <c r="K13" s="127">
        <v>31</v>
      </c>
      <c r="L13" s="127">
        <v>182</v>
      </c>
      <c r="M13" s="127" t="s">
        <v>22</v>
      </c>
      <c r="N13" s="127" t="s">
        <v>22</v>
      </c>
      <c r="O13" s="56" t="s">
        <v>58</v>
      </c>
    </row>
    <row r="14" spans="1:16">
      <c r="A14" s="128" t="s">
        <v>30</v>
      </c>
      <c r="B14" s="127">
        <v>2507</v>
      </c>
      <c r="C14" s="127">
        <v>890</v>
      </c>
      <c r="D14" s="127">
        <v>36</v>
      </c>
      <c r="E14" s="127">
        <v>859</v>
      </c>
      <c r="F14" s="127">
        <v>604</v>
      </c>
      <c r="G14" s="127">
        <v>242</v>
      </c>
      <c r="H14" s="127">
        <v>38</v>
      </c>
      <c r="I14" s="127">
        <v>297</v>
      </c>
      <c r="J14" s="127">
        <v>54</v>
      </c>
      <c r="K14" s="127" t="s">
        <v>22</v>
      </c>
      <c r="L14" s="127">
        <v>91</v>
      </c>
      <c r="M14" s="127" t="s">
        <v>22</v>
      </c>
      <c r="N14" s="127" t="s">
        <v>22</v>
      </c>
      <c r="O14" s="56" t="s">
        <v>59</v>
      </c>
    </row>
    <row r="15" spans="1:16">
      <c r="A15" s="128" t="s">
        <v>23</v>
      </c>
      <c r="B15" s="127">
        <v>709</v>
      </c>
      <c r="C15" s="127">
        <v>165</v>
      </c>
      <c r="D15" s="127">
        <v>68</v>
      </c>
      <c r="E15" s="127">
        <v>179</v>
      </c>
      <c r="F15" s="127">
        <v>119</v>
      </c>
      <c r="G15" s="127">
        <v>113</v>
      </c>
      <c r="H15" s="127" t="s">
        <v>22</v>
      </c>
      <c r="I15" s="127">
        <v>48</v>
      </c>
      <c r="J15" s="127" t="s">
        <v>22</v>
      </c>
      <c r="K15" s="127" t="s">
        <v>22</v>
      </c>
      <c r="L15" s="127">
        <v>136</v>
      </c>
      <c r="M15" s="127" t="s">
        <v>22</v>
      </c>
      <c r="N15" s="127" t="s">
        <v>22</v>
      </c>
      <c r="O15" s="56" t="s">
        <v>117</v>
      </c>
    </row>
    <row r="16" spans="1:16">
      <c r="A16" s="126" t="s">
        <v>106</v>
      </c>
      <c r="B16" s="18">
        <v>11515</v>
      </c>
      <c r="C16" s="18">
        <v>4640</v>
      </c>
      <c r="D16" s="18">
        <v>164</v>
      </c>
      <c r="E16" s="18">
        <v>1853</v>
      </c>
      <c r="F16" s="18">
        <v>936</v>
      </c>
      <c r="G16" s="18">
        <v>1776</v>
      </c>
      <c r="H16" s="18">
        <v>252</v>
      </c>
      <c r="I16" s="18">
        <v>1943</v>
      </c>
      <c r="J16" s="18">
        <v>240</v>
      </c>
      <c r="K16" s="18" t="s">
        <v>22</v>
      </c>
      <c r="L16" s="18">
        <v>647</v>
      </c>
      <c r="M16" s="18" t="s">
        <v>22</v>
      </c>
      <c r="N16" s="18" t="s">
        <v>22</v>
      </c>
      <c r="O16" s="138" t="s">
        <v>367</v>
      </c>
    </row>
    <row r="17" spans="1:15">
      <c r="A17" s="128" t="s">
        <v>457</v>
      </c>
      <c r="B17" s="127">
        <v>7891</v>
      </c>
      <c r="C17" s="127">
        <v>3279</v>
      </c>
      <c r="D17" s="127">
        <v>156</v>
      </c>
      <c r="E17" s="127">
        <v>1323</v>
      </c>
      <c r="F17" s="127">
        <v>569</v>
      </c>
      <c r="G17" s="127">
        <v>1093</v>
      </c>
      <c r="H17" s="127">
        <v>246</v>
      </c>
      <c r="I17" s="127">
        <v>1172</v>
      </c>
      <c r="J17" s="127">
        <v>206</v>
      </c>
      <c r="K17" s="127" t="s">
        <v>22</v>
      </c>
      <c r="L17" s="127">
        <v>416</v>
      </c>
      <c r="M17" s="127" t="s">
        <v>22</v>
      </c>
      <c r="N17" s="127" t="s">
        <v>22</v>
      </c>
      <c r="O17" s="56" t="s">
        <v>466</v>
      </c>
    </row>
    <row r="18" spans="1:15">
      <c r="A18" s="128" t="s">
        <v>458</v>
      </c>
      <c r="B18" s="127">
        <v>1495</v>
      </c>
      <c r="C18" s="127">
        <v>937</v>
      </c>
      <c r="D18" s="127" t="s">
        <v>22</v>
      </c>
      <c r="E18" s="127">
        <v>303</v>
      </c>
      <c r="F18" s="127">
        <v>229</v>
      </c>
      <c r="G18" s="127">
        <v>118</v>
      </c>
      <c r="H18" s="127">
        <v>6</v>
      </c>
      <c r="I18" s="127">
        <v>131</v>
      </c>
      <c r="J18" s="127" t="s">
        <v>22</v>
      </c>
      <c r="K18" s="127" t="s">
        <v>22</v>
      </c>
      <c r="L18" s="127" t="s">
        <v>22</v>
      </c>
      <c r="M18" s="127" t="s">
        <v>22</v>
      </c>
      <c r="N18" s="127" t="s">
        <v>22</v>
      </c>
      <c r="O18" s="56" t="s">
        <v>60</v>
      </c>
    </row>
    <row r="19" spans="1:15">
      <c r="A19" s="128" t="s">
        <v>31</v>
      </c>
      <c r="B19" s="127">
        <v>2129</v>
      </c>
      <c r="C19" s="127">
        <v>424</v>
      </c>
      <c r="D19" s="127">
        <v>8</v>
      </c>
      <c r="E19" s="127">
        <v>227</v>
      </c>
      <c r="F19" s="127">
        <v>138</v>
      </c>
      <c r="G19" s="127">
        <v>565</v>
      </c>
      <c r="H19" s="127" t="s">
        <v>22</v>
      </c>
      <c r="I19" s="127">
        <v>640</v>
      </c>
      <c r="J19" s="127">
        <v>34</v>
      </c>
      <c r="K19" s="127" t="s">
        <v>22</v>
      </c>
      <c r="L19" s="127">
        <v>231</v>
      </c>
      <c r="M19" s="127" t="s">
        <v>22</v>
      </c>
      <c r="N19" s="127" t="s">
        <v>22</v>
      </c>
      <c r="O19" s="56" t="s">
        <v>61</v>
      </c>
    </row>
    <row r="20" spans="1:15">
      <c r="A20" s="126" t="s">
        <v>100</v>
      </c>
      <c r="B20" s="127">
        <v>35673</v>
      </c>
      <c r="C20" s="127">
        <v>15554</v>
      </c>
      <c r="D20" s="127">
        <v>250</v>
      </c>
      <c r="E20" s="127">
        <v>4817</v>
      </c>
      <c r="F20" s="127">
        <v>3425</v>
      </c>
      <c r="G20" s="127">
        <v>4977</v>
      </c>
      <c r="H20" s="127">
        <v>363</v>
      </c>
      <c r="I20" s="127">
        <v>7734</v>
      </c>
      <c r="J20" s="127">
        <v>346</v>
      </c>
      <c r="K20" s="127">
        <v>345</v>
      </c>
      <c r="L20" s="127">
        <v>1277</v>
      </c>
      <c r="M20" s="127">
        <v>10</v>
      </c>
      <c r="N20" s="127" t="s">
        <v>22</v>
      </c>
      <c r="O20" s="138" t="s">
        <v>368</v>
      </c>
    </row>
    <row r="21" spans="1:15">
      <c r="A21" s="128" t="s">
        <v>459</v>
      </c>
      <c r="B21" s="127">
        <v>4826</v>
      </c>
      <c r="C21" s="127">
        <v>1417</v>
      </c>
      <c r="D21" s="127">
        <v>36</v>
      </c>
      <c r="E21" s="127">
        <v>1033</v>
      </c>
      <c r="F21" s="127">
        <v>580</v>
      </c>
      <c r="G21" s="127">
        <v>1373</v>
      </c>
      <c r="H21" s="127">
        <v>32</v>
      </c>
      <c r="I21" s="127">
        <v>524</v>
      </c>
      <c r="J21" s="127">
        <v>37</v>
      </c>
      <c r="K21" s="127" t="s">
        <v>22</v>
      </c>
      <c r="L21" s="127">
        <v>372</v>
      </c>
      <c r="M21" s="127">
        <v>2</v>
      </c>
      <c r="N21" s="127" t="s">
        <v>22</v>
      </c>
      <c r="O21" s="53" t="s">
        <v>467</v>
      </c>
    </row>
    <row r="22" spans="1:15">
      <c r="A22" s="128" t="s">
        <v>102</v>
      </c>
      <c r="B22" s="127">
        <v>27011</v>
      </c>
      <c r="C22" s="127">
        <v>12103</v>
      </c>
      <c r="D22" s="127">
        <v>204</v>
      </c>
      <c r="E22" s="127">
        <v>3526</v>
      </c>
      <c r="F22" s="127">
        <v>2709</v>
      </c>
      <c r="G22" s="127">
        <v>3113</v>
      </c>
      <c r="H22" s="127">
        <v>230</v>
      </c>
      <c r="I22" s="127">
        <v>6506</v>
      </c>
      <c r="J22" s="127">
        <v>259</v>
      </c>
      <c r="K22" s="127">
        <v>311</v>
      </c>
      <c r="L22" s="127">
        <v>751</v>
      </c>
      <c r="M22" s="127">
        <v>8</v>
      </c>
      <c r="N22" s="127" t="s">
        <v>22</v>
      </c>
      <c r="O22" s="138" t="s">
        <v>356</v>
      </c>
    </row>
    <row r="23" spans="1:15">
      <c r="A23" s="128" t="s">
        <v>103</v>
      </c>
      <c r="B23" s="127">
        <v>2739</v>
      </c>
      <c r="C23" s="127">
        <v>1405</v>
      </c>
      <c r="D23" s="127">
        <v>10</v>
      </c>
      <c r="E23" s="127">
        <v>77</v>
      </c>
      <c r="F23" s="127">
        <v>20</v>
      </c>
      <c r="G23" s="127">
        <v>412</v>
      </c>
      <c r="H23" s="127">
        <v>1</v>
      </c>
      <c r="I23" s="127">
        <v>664</v>
      </c>
      <c r="J23" s="127">
        <v>42</v>
      </c>
      <c r="K23" s="127">
        <v>34</v>
      </c>
      <c r="L23" s="127">
        <v>94</v>
      </c>
      <c r="M23" s="127" t="s">
        <v>22</v>
      </c>
      <c r="N23" s="127" t="s">
        <v>22</v>
      </c>
      <c r="O23" s="138" t="s">
        <v>357</v>
      </c>
    </row>
    <row r="24" spans="1:15">
      <c r="A24" s="128" t="s">
        <v>104</v>
      </c>
      <c r="B24" s="127">
        <v>1097</v>
      </c>
      <c r="C24" s="127">
        <v>629</v>
      </c>
      <c r="D24" s="127" t="s">
        <v>22</v>
      </c>
      <c r="E24" s="127">
        <v>181</v>
      </c>
      <c r="F24" s="127">
        <v>116</v>
      </c>
      <c r="G24" s="127">
        <v>79</v>
      </c>
      <c r="H24" s="127">
        <v>100</v>
      </c>
      <c r="I24" s="127">
        <v>40</v>
      </c>
      <c r="J24" s="127">
        <v>8</v>
      </c>
      <c r="K24" s="127" t="s">
        <v>22</v>
      </c>
      <c r="L24" s="127">
        <v>60</v>
      </c>
      <c r="M24" s="127" t="s">
        <v>22</v>
      </c>
      <c r="N24" s="127" t="s">
        <v>22</v>
      </c>
      <c r="O24" s="138" t="s">
        <v>358</v>
      </c>
    </row>
    <row r="25" spans="1:15">
      <c r="A25" s="126" t="s">
        <v>127</v>
      </c>
      <c r="B25" s="127">
        <v>23885</v>
      </c>
      <c r="C25" s="127">
        <v>12630</v>
      </c>
      <c r="D25" s="127">
        <v>170</v>
      </c>
      <c r="E25" s="127">
        <v>1686</v>
      </c>
      <c r="F25" s="127">
        <v>1055</v>
      </c>
      <c r="G25" s="127">
        <v>1786</v>
      </c>
      <c r="H25" s="127">
        <v>303</v>
      </c>
      <c r="I25" s="127">
        <v>5692</v>
      </c>
      <c r="J25" s="127">
        <v>400</v>
      </c>
      <c r="K25" s="127">
        <v>136</v>
      </c>
      <c r="L25" s="127">
        <v>1082</v>
      </c>
      <c r="M25" s="127" t="s">
        <v>22</v>
      </c>
      <c r="N25" s="127" t="s">
        <v>22</v>
      </c>
      <c r="O25" s="138" t="s">
        <v>359</v>
      </c>
    </row>
    <row r="26" spans="1:15">
      <c r="A26" s="126" t="s">
        <v>460</v>
      </c>
      <c r="B26" s="127">
        <v>17204</v>
      </c>
      <c r="C26" s="127">
        <v>10480</v>
      </c>
      <c r="D26" s="127">
        <v>50</v>
      </c>
      <c r="E26" s="127">
        <v>1645</v>
      </c>
      <c r="F26" s="127">
        <v>1157</v>
      </c>
      <c r="G26" s="127">
        <v>1271</v>
      </c>
      <c r="H26" s="127">
        <v>314</v>
      </c>
      <c r="I26" s="127">
        <v>2749</v>
      </c>
      <c r="J26" s="127">
        <v>147</v>
      </c>
      <c r="K26" s="127" t="s">
        <v>22</v>
      </c>
      <c r="L26" s="127">
        <v>548</v>
      </c>
      <c r="M26" s="127" t="s">
        <v>22</v>
      </c>
      <c r="N26" s="127" t="s">
        <v>22</v>
      </c>
      <c r="O26" s="138" t="s">
        <v>360</v>
      </c>
    </row>
    <row r="27" spans="1:15">
      <c r="A27" s="126" t="s">
        <v>128</v>
      </c>
      <c r="B27" s="127">
        <v>107977</v>
      </c>
      <c r="C27" s="127">
        <v>60408</v>
      </c>
      <c r="D27" s="127">
        <v>995</v>
      </c>
      <c r="E27" s="127">
        <v>9568</v>
      </c>
      <c r="F27" s="127">
        <v>6642</v>
      </c>
      <c r="G27" s="127">
        <v>11802</v>
      </c>
      <c r="H27" s="127">
        <v>849</v>
      </c>
      <c r="I27" s="127">
        <v>20903</v>
      </c>
      <c r="J27" s="127">
        <v>1447</v>
      </c>
      <c r="K27" s="127">
        <v>333</v>
      </c>
      <c r="L27" s="127">
        <v>1625</v>
      </c>
      <c r="M27" s="127">
        <v>18</v>
      </c>
      <c r="N27" s="127">
        <v>29</v>
      </c>
      <c r="O27" s="138" t="s">
        <v>46</v>
      </c>
    </row>
    <row r="28" spans="1:15">
      <c r="A28" s="128" t="s">
        <v>32</v>
      </c>
      <c r="B28" s="127">
        <v>11379</v>
      </c>
      <c r="C28" s="127">
        <v>8291</v>
      </c>
      <c r="D28" s="127">
        <v>222</v>
      </c>
      <c r="E28" s="127">
        <v>676</v>
      </c>
      <c r="F28" s="127">
        <v>235</v>
      </c>
      <c r="G28" s="127">
        <v>998</v>
      </c>
      <c r="H28" s="127">
        <v>6</v>
      </c>
      <c r="I28" s="127">
        <v>1045</v>
      </c>
      <c r="J28" s="127">
        <v>60</v>
      </c>
      <c r="K28" s="127">
        <v>71</v>
      </c>
      <c r="L28" s="127">
        <v>10</v>
      </c>
      <c r="M28" s="127" t="s">
        <v>22</v>
      </c>
      <c r="N28" s="127" t="s">
        <v>22</v>
      </c>
      <c r="O28" s="56" t="s">
        <v>62</v>
      </c>
    </row>
    <row r="29" spans="1:15">
      <c r="A29" s="128" t="s">
        <v>33</v>
      </c>
      <c r="B29" s="127">
        <v>43731</v>
      </c>
      <c r="C29" s="127">
        <v>20833</v>
      </c>
      <c r="D29" s="127">
        <v>472</v>
      </c>
      <c r="E29" s="127">
        <v>4517</v>
      </c>
      <c r="F29" s="127">
        <v>3330</v>
      </c>
      <c r="G29" s="127">
        <v>4596</v>
      </c>
      <c r="H29" s="127">
        <v>593</v>
      </c>
      <c r="I29" s="127">
        <v>10634</v>
      </c>
      <c r="J29" s="127">
        <v>855</v>
      </c>
      <c r="K29" s="127">
        <v>252</v>
      </c>
      <c r="L29" s="127">
        <v>939</v>
      </c>
      <c r="M29" s="127">
        <v>18</v>
      </c>
      <c r="N29" s="127">
        <v>22</v>
      </c>
      <c r="O29" s="56" t="s">
        <v>63</v>
      </c>
    </row>
    <row r="30" spans="1:15">
      <c r="A30" s="128" t="s">
        <v>461</v>
      </c>
      <c r="B30" s="127">
        <v>14204</v>
      </c>
      <c r="C30" s="127">
        <v>8661</v>
      </c>
      <c r="D30" s="127">
        <v>73</v>
      </c>
      <c r="E30" s="127">
        <v>1025</v>
      </c>
      <c r="F30" s="127">
        <v>824</v>
      </c>
      <c r="G30" s="127">
        <v>1603</v>
      </c>
      <c r="H30" s="127">
        <v>87</v>
      </c>
      <c r="I30" s="127">
        <v>2253</v>
      </c>
      <c r="J30" s="127">
        <v>256</v>
      </c>
      <c r="K30" s="127" t="s">
        <v>22</v>
      </c>
      <c r="L30" s="127">
        <v>246</v>
      </c>
      <c r="M30" s="127" t="s">
        <v>22</v>
      </c>
      <c r="N30" s="127" t="s">
        <v>22</v>
      </c>
      <c r="O30" s="56" t="s">
        <v>361</v>
      </c>
    </row>
    <row r="31" spans="1:15">
      <c r="A31" s="128" t="s">
        <v>35</v>
      </c>
      <c r="B31" s="127">
        <v>13601</v>
      </c>
      <c r="C31" s="127">
        <v>8036</v>
      </c>
      <c r="D31" s="127">
        <v>161</v>
      </c>
      <c r="E31" s="127">
        <v>888</v>
      </c>
      <c r="F31" s="127">
        <v>723</v>
      </c>
      <c r="G31" s="127">
        <v>2034</v>
      </c>
      <c r="H31" s="127" t="s">
        <v>22</v>
      </c>
      <c r="I31" s="127">
        <v>2312</v>
      </c>
      <c r="J31" s="127">
        <v>72</v>
      </c>
      <c r="K31" s="127" t="s">
        <v>22</v>
      </c>
      <c r="L31" s="127">
        <v>98</v>
      </c>
      <c r="M31" s="127" t="s">
        <v>22</v>
      </c>
      <c r="N31" s="127" t="s">
        <v>22</v>
      </c>
      <c r="O31" s="56" t="s">
        <v>362</v>
      </c>
    </row>
    <row r="32" spans="1:15">
      <c r="A32" s="128" t="s">
        <v>36</v>
      </c>
      <c r="B32" s="127">
        <v>1886</v>
      </c>
      <c r="C32" s="127">
        <v>1058</v>
      </c>
      <c r="D32" s="127" t="s">
        <v>22</v>
      </c>
      <c r="E32" s="127">
        <v>540</v>
      </c>
      <c r="F32" s="127">
        <v>370</v>
      </c>
      <c r="G32" s="127" t="s">
        <v>22</v>
      </c>
      <c r="H32" s="127">
        <v>35</v>
      </c>
      <c r="I32" s="127">
        <v>87</v>
      </c>
      <c r="J32" s="127" t="s">
        <v>22</v>
      </c>
      <c r="K32" s="127" t="s">
        <v>22</v>
      </c>
      <c r="L32" s="127">
        <v>166</v>
      </c>
      <c r="M32" s="127" t="s">
        <v>22</v>
      </c>
      <c r="N32" s="127" t="s">
        <v>22</v>
      </c>
      <c r="O32" s="56" t="s">
        <v>64</v>
      </c>
    </row>
    <row r="33" spans="1:15">
      <c r="A33" s="128" t="s">
        <v>34</v>
      </c>
      <c r="B33" s="127">
        <v>210</v>
      </c>
      <c r="C33" s="127">
        <v>58</v>
      </c>
      <c r="D33" s="127" t="s">
        <v>22</v>
      </c>
      <c r="E33" s="127">
        <v>108</v>
      </c>
      <c r="F33" s="127">
        <v>10</v>
      </c>
      <c r="G33" s="127">
        <v>2</v>
      </c>
      <c r="H33" s="127" t="s">
        <v>22</v>
      </c>
      <c r="I33" s="127">
        <v>6</v>
      </c>
      <c r="J33" s="127">
        <v>36</v>
      </c>
      <c r="K33" s="127" t="s">
        <v>22</v>
      </c>
      <c r="L33" s="127" t="s">
        <v>22</v>
      </c>
      <c r="M33" s="127" t="s">
        <v>22</v>
      </c>
      <c r="N33" s="127" t="s">
        <v>22</v>
      </c>
      <c r="O33" s="56" t="s">
        <v>363</v>
      </c>
    </row>
    <row r="34" spans="1:15">
      <c r="A34" s="128" t="s">
        <v>37</v>
      </c>
      <c r="B34" s="127">
        <v>3284</v>
      </c>
      <c r="C34" s="127">
        <v>1838</v>
      </c>
      <c r="D34" s="127" t="s">
        <v>22</v>
      </c>
      <c r="E34" s="127">
        <v>326</v>
      </c>
      <c r="F34" s="127">
        <v>286</v>
      </c>
      <c r="G34" s="127">
        <v>237</v>
      </c>
      <c r="H34" s="127">
        <v>5</v>
      </c>
      <c r="I34" s="127">
        <v>785</v>
      </c>
      <c r="J34" s="127">
        <v>6</v>
      </c>
      <c r="K34" s="127" t="s">
        <v>22</v>
      </c>
      <c r="L34" s="127">
        <v>87</v>
      </c>
      <c r="M34" s="127" t="s">
        <v>22</v>
      </c>
      <c r="N34" s="127" t="s">
        <v>22</v>
      </c>
      <c r="O34" s="56" t="s">
        <v>37</v>
      </c>
    </row>
    <row r="35" spans="1:15">
      <c r="A35" s="128" t="s">
        <v>38</v>
      </c>
      <c r="B35" s="127">
        <v>9905</v>
      </c>
      <c r="C35" s="127">
        <v>5899</v>
      </c>
      <c r="D35" s="127">
        <v>18</v>
      </c>
      <c r="E35" s="127">
        <v>294</v>
      </c>
      <c r="F35" s="127">
        <v>193</v>
      </c>
      <c r="G35" s="127">
        <v>1625</v>
      </c>
      <c r="H35" s="127" t="s">
        <v>22</v>
      </c>
      <c r="I35" s="127">
        <v>1885</v>
      </c>
      <c r="J35" s="127">
        <v>120</v>
      </c>
      <c r="K35" s="127" t="s">
        <v>22</v>
      </c>
      <c r="L35" s="127">
        <v>64</v>
      </c>
      <c r="M35" s="127" t="s">
        <v>22</v>
      </c>
      <c r="N35" s="127" t="s">
        <v>22</v>
      </c>
      <c r="O35" s="56" t="s">
        <v>65</v>
      </c>
    </row>
    <row r="36" spans="1:15">
      <c r="A36" s="128" t="s">
        <v>31</v>
      </c>
      <c r="B36" s="127">
        <v>9777</v>
      </c>
      <c r="C36" s="127">
        <v>5734</v>
      </c>
      <c r="D36" s="127">
        <v>49</v>
      </c>
      <c r="E36" s="127">
        <v>1194</v>
      </c>
      <c r="F36" s="127">
        <v>671</v>
      </c>
      <c r="G36" s="127">
        <v>707</v>
      </c>
      <c r="H36" s="127">
        <v>123</v>
      </c>
      <c r="I36" s="127">
        <v>1896</v>
      </c>
      <c r="J36" s="127">
        <v>42</v>
      </c>
      <c r="K36" s="127">
        <v>10</v>
      </c>
      <c r="L36" s="127">
        <v>15</v>
      </c>
      <c r="M36" s="127" t="s">
        <v>22</v>
      </c>
      <c r="N36" s="127">
        <v>7</v>
      </c>
      <c r="O36" s="56" t="s">
        <v>117</v>
      </c>
    </row>
    <row r="37" spans="1:15">
      <c r="A37" s="126" t="s">
        <v>462</v>
      </c>
      <c r="B37" s="127">
        <v>6190</v>
      </c>
      <c r="C37" s="127">
        <v>2518</v>
      </c>
      <c r="D37" s="127">
        <v>96</v>
      </c>
      <c r="E37" s="127">
        <v>1399</v>
      </c>
      <c r="F37" s="127">
        <v>610</v>
      </c>
      <c r="G37" s="127">
        <v>671</v>
      </c>
      <c r="H37" s="127">
        <v>99</v>
      </c>
      <c r="I37" s="127">
        <v>1286</v>
      </c>
      <c r="J37" s="127">
        <v>21</v>
      </c>
      <c r="K37" s="127" t="s">
        <v>22</v>
      </c>
      <c r="L37" s="127">
        <v>88</v>
      </c>
      <c r="M37" s="127">
        <v>12</v>
      </c>
      <c r="N37" s="127" t="s">
        <v>22</v>
      </c>
      <c r="O37" s="138" t="s">
        <v>468</v>
      </c>
    </row>
    <row r="38" spans="1:15">
      <c r="A38" s="126" t="s">
        <v>130</v>
      </c>
      <c r="B38" s="127">
        <v>1781</v>
      </c>
      <c r="C38" s="127">
        <v>857</v>
      </c>
      <c r="D38" s="127" t="s">
        <v>22</v>
      </c>
      <c r="E38" s="127">
        <v>218</v>
      </c>
      <c r="F38" s="127">
        <v>142</v>
      </c>
      <c r="G38" s="127">
        <v>264</v>
      </c>
      <c r="H38" s="127">
        <v>58</v>
      </c>
      <c r="I38" s="127">
        <v>288</v>
      </c>
      <c r="J38" s="127">
        <v>68</v>
      </c>
      <c r="K38" s="127" t="s">
        <v>22</v>
      </c>
      <c r="L38" s="127">
        <v>28</v>
      </c>
      <c r="M38" s="127" t="s">
        <v>22</v>
      </c>
      <c r="N38" s="127" t="s">
        <v>22</v>
      </c>
      <c r="O38" s="138" t="s">
        <v>364</v>
      </c>
    </row>
    <row r="39" spans="1:15">
      <c r="A39" s="126" t="s">
        <v>463</v>
      </c>
      <c r="B39" s="127">
        <v>3958</v>
      </c>
      <c r="C39" s="127">
        <v>3089</v>
      </c>
      <c r="D39" s="127" t="s">
        <v>22</v>
      </c>
      <c r="E39" s="127">
        <v>277</v>
      </c>
      <c r="F39" s="127">
        <v>174</v>
      </c>
      <c r="G39" s="127">
        <v>150</v>
      </c>
      <c r="H39" s="127">
        <v>2</v>
      </c>
      <c r="I39" s="127">
        <v>362</v>
      </c>
      <c r="J39" s="127">
        <v>10</v>
      </c>
      <c r="K39" s="127" t="s">
        <v>22</v>
      </c>
      <c r="L39" s="127">
        <v>61</v>
      </c>
      <c r="M39" s="127">
        <v>7</v>
      </c>
      <c r="N39" s="127" t="s">
        <v>22</v>
      </c>
      <c r="O39" s="138" t="s">
        <v>469</v>
      </c>
    </row>
    <row r="40" spans="1:15">
      <c r="A40" s="126" t="s">
        <v>108</v>
      </c>
      <c r="B40" s="127">
        <v>1066</v>
      </c>
      <c r="C40" s="127">
        <v>514</v>
      </c>
      <c r="D40" s="127" t="s">
        <v>22</v>
      </c>
      <c r="E40" s="127">
        <v>234</v>
      </c>
      <c r="F40" s="127">
        <v>100</v>
      </c>
      <c r="G40" s="127">
        <v>128</v>
      </c>
      <c r="H40" s="127" t="s">
        <v>22</v>
      </c>
      <c r="I40" s="127">
        <v>73</v>
      </c>
      <c r="J40" s="127">
        <v>16</v>
      </c>
      <c r="K40" s="127" t="s">
        <v>22</v>
      </c>
      <c r="L40" s="127">
        <v>101</v>
      </c>
      <c r="M40" s="127" t="s">
        <v>22</v>
      </c>
      <c r="N40" s="127" t="s">
        <v>22</v>
      </c>
      <c r="O40" s="138" t="s">
        <v>365</v>
      </c>
    </row>
    <row r="41" spans="1:15" ht="36">
      <c r="A41" s="126" t="s">
        <v>109</v>
      </c>
      <c r="B41" s="18">
        <v>6709</v>
      </c>
      <c r="C41" s="18">
        <v>1911</v>
      </c>
      <c r="D41" s="18">
        <v>149</v>
      </c>
      <c r="E41" s="18">
        <v>1392</v>
      </c>
      <c r="F41" s="18">
        <v>941</v>
      </c>
      <c r="G41" s="18">
        <v>995</v>
      </c>
      <c r="H41" s="18">
        <v>103</v>
      </c>
      <c r="I41" s="18">
        <v>1659</v>
      </c>
      <c r="J41" s="18">
        <v>172</v>
      </c>
      <c r="K41" s="18" t="s">
        <v>22</v>
      </c>
      <c r="L41" s="18">
        <v>317</v>
      </c>
      <c r="M41" s="18">
        <v>4</v>
      </c>
      <c r="N41" s="18">
        <v>7</v>
      </c>
      <c r="O41" s="138" t="s">
        <v>47</v>
      </c>
    </row>
    <row r="42" spans="1:15">
      <c r="A42" s="126" t="s">
        <v>110</v>
      </c>
      <c r="B42" s="18">
        <v>5502</v>
      </c>
      <c r="C42" s="18">
        <v>3368</v>
      </c>
      <c r="D42" s="18">
        <v>100</v>
      </c>
      <c r="E42" s="18">
        <v>1150</v>
      </c>
      <c r="F42" s="18">
        <v>800</v>
      </c>
      <c r="G42" s="18">
        <v>492</v>
      </c>
      <c r="H42" s="18" t="s">
        <v>22</v>
      </c>
      <c r="I42" s="18">
        <v>392</v>
      </c>
      <c r="J42" s="18" t="s">
        <v>22</v>
      </c>
      <c r="K42" s="18" t="s">
        <v>22</v>
      </c>
      <c r="L42" s="18" t="s">
        <v>22</v>
      </c>
      <c r="M42" s="18" t="s">
        <v>22</v>
      </c>
      <c r="N42" s="18" t="s">
        <v>22</v>
      </c>
      <c r="O42" s="138" t="s">
        <v>118</v>
      </c>
    </row>
    <row r="43" spans="1:15">
      <c r="A43" s="126" t="s">
        <v>49</v>
      </c>
      <c r="B43" s="80">
        <v>1748</v>
      </c>
      <c r="C43" s="18">
        <v>1129</v>
      </c>
      <c r="D43" s="18">
        <v>18</v>
      </c>
      <c r="E43" s="18">
        <v>445</v>
      </c>
      <c r="F43" s="18">
        <v>19</v>
      </c>
      <c r="G43" s="18">
        <v>85</v>
      </c>
      <c r="H43" s="18" t="s">
        <v>22</v>
      </c>
      <c r="I43" s="18">
        <v>70</v>
      </c>
      <c r="J43" s="18" t="s">
        <v>22</v>
      </c>
      <c r="K43" s="18" t="s">
        <v>22</v>
      </c>
      <c r="L43" s="18">
        <v>1</v>
      </c>
      <c r="M43" s="18" t="s">
        <v>22</v>
      </c>
      <c r="N43" s="18" t="s">
        <v>22</v>
      </c>
      <c r="O43" s="138" t="s">
        <v>366</v>
      </c>
    </row>
    <row r="44" spans="1:15">
      <c r="A44" s="126" t="s">
        <v>16</v>
      </c>
      <c r="B44" s="80">
        <v>3449</v>
      </c>
      <c r="C44" s="18">
        <v>1230</v>
      </c>
      <c r="D44" s="18">
        <v>16</v>
      </c>
      <c r="E44" s="18">
        <v>487</v>
      </c>
      <c r="F44" s="18">
        <v>375</v>
      </c>
      <c r="G44" s="18">
        <v>654</v>
      </c>
      <c r="H44" s="18">
        <v>30</v>
      </c>
      <c r="I44" s="18">
        <v>878</v>
      </c>
      <c r="J44" s="18">
        <v>122</v>
      </c>
      <c r="K44" s="18" t="s">
        <v>22</v>
      </c>
      <c r="L44" s="18" t="s">
        <v>22</v>
      </c>
      <c r="M44" s="18">
        <v>32</v>
      </c>
      <c r="N44" s="18" t="s">
        <v>22</v>
      </c>
      <c r="O44" s="138" t="s">
        <v>116</v>
      </c>
    </row>
    <row r="45" spans="1:15" ht="24" customHeight="1">
      <c r="A45" s="243" t="s">
        <v>274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</row>
    <row r="46" spans="1:15" s="13" customFormat="1">
      <c r="A46" s="131" t="s">
        <v>15</v>
      </c>
      <c r="B46" s="103">
        <v>158633</v>
      </c>
      <c r="C46" s="103">
        <v>70074</v>
      </c>
      <c r="D46" s="135">
        <v>1588</v>
      </c>
      <c r="E46" s="135">
        <v>27423</v>
      </c>
      <c r="F46" s="103">
        <v>17259</v>
      </c>
      <c r="G46" s="103">
        <v>18653</v>
      </c>
      <c r="H46" s="103">
        <v>3414</v>
      </c>
      <c r="I46" s="103">
        <v>29461</v>
      </c>
      <c r="J46" s="135">
        <v>4521</v>
      </c>
      <c r="K46" s="135">
        <v>269</v>
      </c>
      <c r="L46" s="135">
        <v>2783</v>
      </c>
      <c r="M46" s="135">
        <v>355</v>
      </c>
      <c r="N46" s="135">
        <v>92</v>
      </c>
      <c r="O46" s="134" t="s">
        <v>19</v>
      </c>
    </row>
    <row r="47" spans="1:15">
      <c r="A47" s="126" t="s">
        <v>99</v>
      </c>
      <c r="B47" s="127">
        <v>20642</v>
      </c>
      <c r="C47" s="127">
        <v>7753</v>
      </c>
      <c r="D47" s="127">
        <v>262</v>
      </c>
      <c r="E47" s="127">
        <v>5709</v>
      </c>
      <c r="F47" s="127">
        <v>4138</v>
      </c>
      <c r="G47" s="127">
        <v>2216</v>
      </c>
      <c r="H47" s="127">
        <v>644</v>
      </c>
      <c r="I47" s="127">
        <v>2583</v>
      </c>
      <c r="J47" s="127">
        <v>741</v>
      </c>
      <c r="K47" s="127">
        <v>60</v>
      </c>
      <c r="L47" s="127">
        <v>654</v>
      </c>
      <c r="M47" s="127">
        <v>20</v>
      </c>
      <c r="N47" s="127" t="s">
        <v>22</v>
      </c>
      <c r="O47" s="138" t="s">
        <v>45</v>
      </c>
    </row>
    <row r="48" spans="1:15">
      <c r="A48" s="128" t="s">
        <v>53</v>
      </c>
      <c r="B48" s="127">
        <v>14178</v>
      </c>
      <c r="C48" s="127">
        <v>5846</v>
      </c>
      <c r="D48" s="127">
        <v>127</v>
      </c>
      <c r="E48" s="127">
        <v>3811</v>
      </c>
      <c r="F48" s="127">
        <v>2566</v>
      </c>
      <c r="G48" s="127">
        <v>1261</v>
      </c>
      <c r="H48" s="127">
        <v>395</v>
      </c>
      <c r="I48" s="127">
        <v>1953</v>
      </c>
      <c r="J48" s="127">
        <v>310</v>
      </c>
      <c r="K48" s="127">
        <v>50</v>
      </c>
      <c r="L48" s="127">
        <v>425</v>
      </c>
      <c r="M48" s="127" t="s">
        <v>22</v>
      </c>
      <c r="N48" s="127" t="s">
        <v>22</v>
      </c>
      <c r="O48" s="56" t="s">
        <v>54</v>
      </c>
    </row>
    <row r="49" spans="1:15">
      <c r="A49" s="128" t="s">
        <v>26</v>
      </c>
      <c r="B49" s="127">
        <v>851</v>
      </c>
      <c r="C49" s="127">
        <v>288</v>
      </c>
      <c r="D49" s="127">
        <v>26</v>
      </c>
      <c r="E49" s="127">
        <v>257</v>
      </c>
      <c r="F49" s="127">
        <v>237</v>
      </c>
      <c r="G49" s="127">
        <v>157</v>
      </c>
      <c r="H49" s="127">
        <v>22</v>
      </c>
      <c r="I49" s="127">
        <v>76</v>
      </c>
      <c r="J49" s="127" t="s">
        <v>22</v>
      </c>
      <c r="K49" s="127" t="s">
        <v>22</v>
      </c>
      <c r="L49" s="127">
        <v>25</v>
      </c>
      <c r="M49" s="127" t="s">
        <v>22</v>
      </c>
      <c r="N49" s="127" t="s">
        <v>22</v>
      </c>
      <c r="O49" s="56" t="s">
        <v>55</v>
      </c>
    </row>
    <row r="50" spans="1:15">
      <c r="A50" s="128" t="s">
        <v>27</v>
      </c>
      <c r="B50" s="127">
        <v>2577</v>
      </c>
      <c r="C50" s="127">
        <v>805</v>
      </c>
      <c r="D50" s="127">
        <v>20</v>
      </c>
      <c r="E50" s="127">
        <v>741</v>
      </c>
      <c r="F50" s="127">
        <v>598</v>
      </c>
      <c r="G50" s="127">
        <v>273</v>
      </c>
      <c r="H50" s="127">
        <v>61</v>
      </c>
      <c r="I50" s="127">
        <v>284</v>
      </c>
      <c r="J50" s="127">
        <v>312</v>
      </c>
      <c r="K50" s="127" t="s">
        <v>22</v>
      </c>
      <c r="L50" s="127">
        <v>61</v>
      </c>
      <c r="M50" s="127">
        <v>20</v>
      </c>
      <c r="N50" s="127" t="s">
        <v>22</v>
      </c>
      <c r="O50" s="56" t="s">
        <v>56</v>
      </c>
    </row>
    <row r="51" spans="1:15">
      <c r="A51" s="128" t="s">
        <v>28</v>
      </c>
      <c r="B51" s="127">
        <v>507</v>
      </c>
      <c r="C51" s="127">
        <v>161</v>
      </c>
      <c r="D51" s="127">
        <v>15</v>
      </c>
      <c r="E51" s="127">
        <v>64</v>
      </c>
      <c r="F51" s="127">
        <v>52</v>
      </c>
      <c r="G51" s="127">
        <v>152</v>
      </c>
      <c r="H51" s="127">
        <v>8</v>
      </c>
      <c r="I51" s="127">
        <v>58</v>
      </c>
      <c r="J51" s="127" t="s">
        <v>22</v>
      </c>
      <c r="K51" s="127" t="s">
        <v>22</v>
      </c>
      <c r="L51" s="127">
        <v>49</v>
      </c>
      <c r="M51" s="127" t="s">
        <v>22</v>
      </c>
      <c r="N51" s="127" t="s">
        <v>22</v>
      </c>
      <c r="O51" s="56" t="s">
        <v>57</v>
      </c>
    </row>
    <row r="52" spans="1:15">
      <c r="A52" s="128" t="s">
        <v>29</v>
      </c>
      <c r="B52" s="127">
        <v>1168</v>
      </c>
      <c r="C52" s="127">
        <v>336</v>
      </c>
      <c r="D52" s="127">
        <v>16</v>
      </c>
      <c r="E52" s="127">
        <v>382</v>
      </c>
      <c r="F52" s="127">
        <v>332</v>
      </c>
      <c r="G52" s="127">
        <v>151</v>
      </c>
      <c r="H52" s="127">
        <v>100</v>
      </c>
      <c r="I52" s="127">
        <v>116</v>
      </c>
      <c r="J52" s="127">
        <v>13</v>
      </c>
      <c r="K52" s="127">
        <v>10</v>
      </c>
      <c r="L52" s="127">
        <v>44</v>
      </c>
      <c r="M52" s="127" t="s">
        <v>22</v>
      </c>
      <c r="N52" s="127" t="s">
        <v>22</v>
      </c>
      <c r="O52" s="56" t="s">
        <v>58</v>
      </c>
    </row>
    <row r="53" spans="1:15">
      <c r="A53" s="128" t="s">
        <v>30</v>
      </c>
      <c r="B53" s="127">
        <v>1166</v>
      </c>
      <c r="C53" s="127">
        <v>281</v>
      </c>
      <c r="D53" s="127">
        <v>30</v>
      </c>
      <c r="E53" s="127">
        <v>396</v>
      </c>
      <c r="F53" s="127">
        <v>318</v>
      </c>
      <c r="G53" s="127">
        <v>173</v>
      </c>
      <c r="H53" s="127">
        <v>58</v>
      </c>
      <c r="I53" s="127">
        <v>93</v>
      </c>
      <c r="J53" s="127">
        <v>106</v>
      </c>
      <c r="K53" s="127" t="s">
        <v>22</v>
      </c>
      <c r="L53" s="127">
        <v>29</v>
      </c>
      <c r="M53" s="127" t="s">
        <v>22</v>
      </c>
      <c r="N53" s="127" t="s">
        <v>22</v>
      </c>
      <c r="O53" s="56" t="s">
        <v>59</v>
      </c>
    </row>
    <row r="54" spans="1:15">
      <c r="A54" s="128" t="s">
        <v>23</v>
      </c>
      <c r="B54" s="127">
        <v>195</v>
      </c>
      <c r="C54" s="127">
        <v>36</v>
      </c>
      <c r="D54" s="127">
        <v>28</v>
      </c>
      <c r="E54" s="127">
        <v>58</v>
      </c>
      <c r="F54" s="127">
        <v>35</v>
      </c>
      <c r="G54" s="127">
        <v>49</v>
      </c>
      <c r="H54" s="127" t="s">
        <v>22</v>
      </c>
      <c r="I54" s="127">
        <v>3</v>
      </c>
      <c r="J54" s="127" t="s">
        <v>22</v>
      </c>
      <c r="K54" s="127" t="s">
        <v>22</v>
      </c>
      <c r="L54" s="127">
        <v>21</v>
      </c>
      <c r="M54" s="127" t="s">
        <v>22</v>
      </c>
      <c r="N54" s="127" t="s">
        <v>22</v>
      </c>
      <c r="O54" s="56" t="s">
        <v>117</v>
      </c>
    </row>
    <row r="55" spans="1:15">
      <c r="A55" s="126" t="s">
        <v>106</v>
      </c>
      <c r="B55" s="18">
        <v>7793</v>
      </c>
      <c r="C55" s="18">
        <v>3341</v>
      </c>
      <c r="D55" s="18">
        <v>93</v>
      </c>
      <c r="E55" s="18">
        <v>1669</v>
      </c>
      <c r="F55" s="18">
        <v>993</v>
      </c>
      <c r="G55" s="18">
        <v>1086</v>
      </c>
      <c r="H55" s="18">
        <v>213</v>
      </c>
      <c r="I55" s="18">
        <v>1143</v>
      </c>
      <c r="J55" s="18">
        <v>82</v>
      </c>
      <c r="K55" s="18" t="s">
        <v>22</v>
      </c>
      <c r="L55" s="18">
        <v>166</v>
      </c>
      <c r="M55" s="18" t="s">
        <v>22</v>
      </c>
      <c r="N55" s="18" t="s">
        <v>22</v>
      </c>
      <c r="O55" s="138" t="s">
        <v>355</v>
      </c>
    </row>
    <row r="56" spans="1:15">
      <c r="A56" s="128" t="s">
        <v>464</v>
      </c>
      <c r="B56" s="127">
        <v>4755</v>
      </c>
      <c r="C56" s="127">
        <v>2350</v>
      </c>
      <c r="D56" s="127">
        <v>77</v>
      </c>
      <c r="E56" s="127">
        <v>1008</v>
      </c>
      <c r="F56" s="127">
        <v>655</v>
      </c>
      <c r="G56" s="127">
        <v>367</v>
      </c>
      <c r="H56" s="127">
        <v>132</v>
      </c>
      <c r="I56" s="127">
        <v>671</v>
      </c>
      <c r="J56" s="127">
        <v>41</v>
      </c>
      <c r="K56" s="127" t="s">
        <v>22</v>
      </c>
      <c r="L56" s="127">
        <v>109</v>
      </c>
      <c r="M56" s="127" t="s">
        <v>22</v>
      </c>
      <c r="N56" s="127" t="s">
        <v>22</v>
      </c>
      <c r="O56" s="56" t="s">
        <v>470</v>
      </c>
    </row>
    <row r="57" spans="1:15">
      <c r="A57" s="128" t="s">
        <v>458</v>
      </c>
      <c r="B57" s="127">
        <v>1154</v>
      </c>
      <c r="C57" s="127">
        <v>565</v>
      </c>
      <c r="D57" s="127" t="s">
        <v>22</v>
      </c>
      <c r="E57" s="127">
        <v>294</v>
      </c>
      <c r="F57" s="127">
        <v>165</v>
      </c>
      <c r="G57" s="127">
        <v>122</v>
      </c>
      <c r="H57" s="127">
        <v>81</v>
      </c>
      <c r="I57" s="127">
        <v>92</v>
      </c>
      <c r="J57" s="127" t="s">
        <v>22</v>
      </c>
      <c r="K57" s="127" t="s">
        <v>22</v>
      </c>
      <c r="L57" s="127" t="s">
        <v>22</v>
      </c>
      <c r="M57" s="127" t="s">
        <v>22</v>
      </c>
      <c r="N57" s="127" t="s">
        <v>22</v>
      </c>
      <c r="O57" s="56" t="s">
        <v>60</v>
      </c>
    </row>
    <row r="58" spans="1:15">
      <c r="A58" s="128" t="s">
        <v>31</v>
      </c>
      <c r="B58" s="127">
        <v>1884</v>
      </c>
      <c r="C58" s="127">
        <v>426</v>
      </c>
      <c r="D58" s="127">
        <v>16</v>
      </c>
      <c r="E58" s="127">
        <v>367</v>
      </c>
      <c r="F58" s="127">
        <v>173</v>
      </c>
      <c r="G58" s="127">
        <v>597</v>
      </c>
      <c r="H58" s="127" t="s">
        <v>22</v>
      </c>
      <c r="I58" s="127">
        <v>380</v>
      </c>
      <c r="J58" s="127">
        <v>41</v>
      </c>
      <c r="K58" s="127" t="s">
        <v>22</v>
      </c>
      <c r="L58" s="127">
        <v>57</v>
      </c>
      <c r="M58" s="127" t="s">
        <v>22</v>
      </c>
      <c r="N58" s="127" t="s">
        <v>22</v>
      </c>
      <c r="O58" s="56" t="s">
        <v>117</v>
      </c>
    </row>
    <row r="59" spans="1:15">
      <c r="A59" s="126" t="s">
        <v>100</v>
      </c>
      <c r="B59" s="127">
        <v>21733</v>
      </c>
      <c r="C59" s="127">
        <v>8372</v>
      </c>
      <c r="D59" s="127">
        <v>126</v>
      </c>
      <c r="E59" s="127">
        <v>3913</v>
      </c>
      <c r="F59" s="127">
        <v>2014</v>
      </c>
      <c r="G59" s="127">
        <v>3594</v>
      </c>
      <c r="H59" s="127">
        <v>419</v>
      </c>
      <c r="I59" s="127">
        <v>4402</v>
      </c>
      <c r="J59" s="127">
        <v>307</v>
      </c>
      <c r="K59" s="127">
        <v>85</v>
      </c>
      <c r="L59" s="127">
        <v>416</v>
      </c>
      <c r="M59" s="127">
        <v>99</v>
      </c>
      <c r="N59" s="127" t="s">
        <v>22</v>
      </c>
      <c r="O59" s="138" t="s">
        <v>368</v>
      </c>
    </row>
    <row r="60" spans="1:15">
      <c r="A60" s="128" t="s">
        <v>459</v>
      </c>
      <c r="B60" s="127">
        <v>4782</v>
      </c>
      <c r="C60" s="127">
        <v>1923</v>
      </c>
      <c r="D60" s="127">
        <v>30</v>
      </c>
      <c r="E60" s="127">
        <v>879</v>
      </c>
      <c r="F60" s="127">
        <v>543</v>
      </c>
      <c r="G60" s="127">
        <v>1074</v>
      </c>
      <c r="H60" s="127">
        <v>100</v>
      </c>
      <c r="I60" s="127">
        <v>557</v>
      </c>
      <c r="J60" s="127">
        <v>77</v>
      </c>
      <c r="K60" s="127" t="s">
        <v>22</v>
      </c>
      <c r="L60" s="127">
        <v>100</v>
      </c>
      <c r="M60" s="127">
        <v>42</v>
      </c>
      <c r="N60" s="127" t="s">
        <v>22</v>
      </c>
      <c r="O60" s="53" t="s">
        <v>471</v>
      </c>
    </row>
    <row r="61" spans="1:15">
      <c r="A61" s="128" t="s">
        <v>102</v>
      </c>
      <c r="B61" s="127">
        <v>12375</v>
      </c>
      <c r="C61" s="127">
        <v>4691</v>
      </c>
      <c r="D61" s="127">
        <v>71</v>
      </c>
      <c r="E61" s="127">
        <v>2310</v>
      </c>
      <c r="F61" s="127">
        <v>1250</v>
      </c>
      <c r="G61" s="127">
        <v>1570</v>
      </c>
      <c r="H61" s="127">
        <v>266</v>
      </c>
      <c r="I61" s="127">
        <v>2915</v>
      </c>
      <c r="J61" s="127">
        <v>184</v>
      </c>
      <c r="K61" s="127">
        <v>70</v>
      </c>
      <c r="L61" s="127">
        <v>241</v>
      </c>
      <c r="M61" s="127">
        <v>57</v>
      </c>
      <c r="N61" s="127" t="s">
        <v>22</v>
      </c>
      <c r="O61" s="138" t="s">
        <v>356</v>
      </c>
    </row>
    <row r="62" spans="1:15">
      <c r="A62" s="128" t="s">
        <v>103</v>
      </c>
      <c r="B62" s="127">
        <v>3777</v>
      </c>
      <c r="C62" s="127">
        <v>1548</v>
      </c>
      <c r="D62" s="127">
        <v>25</v>
      </c>
      <c r="E62" s="127">
        <v>484</v>
      </c>
      <c r="F62" s="127">
        <v>103</v>
      </c>
      <c r="G62" s="127">
        <v>747</v>
      </c>
      <c r="H62" s="127">
        <v>21</v>
      </c>
      <c r="I62" s="127">
        <v>852</v>
      </c>
      <c r="J62" s="127">
        <v>28</v>
      </c>
      <c r="K62" s="127">
        <v>15</v>
      </c>
      <c r="L62" s="127">
        <v>57</v>
      </c>
      <c r="M62" s="127" t="s">
        <v>22</v>
      </c>
      <c r="N62" s="127" t="s">
        <v>22</v>
      </c>
      <c r="O62" s="138" t="s">
        <v>357</v>
      </c>
    </row>
    <row r="63" spans="1:15">
      <c r="A63" s="128" t="s">
        <v>104</v>
      </c>
      <c r="B63" s="127">
        <v>799</v>
      </c>
      <c r="C63" s="127">
        <v>210</v>
      </c>
      <c r="D63" s="127" t="s">
        <v>22</v>
      </c>
      <c r="E63" s="127">
        <v>240</v>
      </c>
      <c r="F63" s="127">
        <v>118</v>
      </c>
      <c r="G63" s="127">
        <v>203</v>
      </c>
      <c r="H63" s="127">
        <v>32</v>
      </c>
      <c r="I63" s="127">
        <v>78</v>
      </c>
      <c r="J63" s="127">
        <v>18</v>
      </c>
      <c r="K63" s="127" t="s">
        <v>22</v>
      </c>
      <c r="L63" s="127">
        <v>18</v>
      </c>
      <c r="M63" s="127" t="s">
        <v>22</v>
      </c>
      <c r="N63" s="127" t="s">
        <v>22</v>
      </c>
      <c r="O63" s="138" t="s">
        <v>358</v>
      </c>
    </row>
    <row r="64" spans="1:15">
      <c r="A64" s="126" t="s">
        <v>127</v>
      </c>
      <c r="B64" s="127">
        <v>11953</v>
      </c>
      <c r="C64" s="127">
        <v>5942</v>
      </c>
      <c r="D64" s="127">
        <v>71</v>
      </c>
      <c r="E64" s="127">
        <v>1290</v>
      </c>
      <c r="F64" s="127">
        <v>810</v>
      </c>
      <c r="G64" s="127">
        <v>1180</v>
      </c>
      <c r="H64" s="127">
        <v>294</v>
      </c>
      <c r="I64" s="127">
        <v>2347</v>
      </c>
      <c r="J64" s="127">
        <v>529</v>
      </c>
      <c r="K64" s="127">
        <v>20</v>
      </c>
      <c r="L64" s="127">
        <v>280</v>
      </c>
      <c r="M64" s="127" t="s">
        <v>22</v>
      </c>
      <c r="N64" s="127" t="s">
        <v>22</v>
      </c>
      <c r="O64" s="138" t="s">
        <v>359</v>
      </c>
    </row>
    <row r="65" spans="1:15">
      <c r="A65" s="126" t="s">
        <v>460</v>
      </c>
      <c r="B65" s="127">
        <v>4657</v>
      </c>
      <c r="C65" s="127">
        <v>2224</v>
      </c>
      <c r="D65" s="127">
        <v>6</v>
      </c>
      <c r="E65" s="127">
        <v>695</v>
      </c>
      <c r="F65" s="127">
        <v>381</v>
      </c>
      <c r="G65" s="127">
        <v>414</v>
      </c>
      <c r="H65" s="127">
        <v>127</v>
      </c>
      <c r="I65" s="127">
        <v>659</v>
      </c>
      <c r="J65" s="127">
        <v>424</v>
      </c>
      <c r="K65" s="127" t="s">
        <v>22</v>
      </c>
      <c r="L65" s="127">
        <v>108</v>
      </c>
      <c r="M65" s="127" t="s">
        <v>22</v>
      </c>
      <c r="N65" s="127" t="s">
        <v>22</v>
      </c>
      <c r="O65" s="138" t="s">
        <v>360</v>
      </c>
    </row>
    <row r="66" spans="1:15">
      <c r="A66" s="126" t="s">
        <v>128</v>
      </c>
      <c r="B66" s="127">
        <v>68036</v>
      </c>
      <c r="C66" s="127">
        <v>32106</v>
      </c>
      <c r="D66" s="127">
        <v>738</v>
      </c>
      <c r="E66" s="127">
        <v>9335</v>
      </c>
      <c r="F66" s="127">
        <v>6491</v>
      </c>
      <c r="G66" s="127">
        <v>7223</v>
      </c>
      <c r="H66" s="127">
        <v>1330</v>
      </c>
      <c r="I66" s="127">
        <v>14388</v>
      </c>
      <c r="J66" s="127">
        <v>1934</v>
      </c>
      <c r="K66" s="127">
        <v>104</v>
      </c>
      <c r="L66" s="127">
        <v>792</v>
      </c>
      <c r="M66" s="127">
        <v>42</v>
      </c>
      <c r="N66" s="127">
        <v>44</v>
      </c>
      <c r="O66" s="138" t="s">
        <v>46</v>
      </c>
    </row>
    <row r="67" spans="1:15">
      <c r="A67" s="128" t="s">
        <v>32</v>
      </c>
      <c r="B67" s="127">
        <v>9266</v>
      </c>
      <c r="C67" s="127">
        <v>4758</v>
      </c>
      <c r="D67" s="127">
        <v>134</v>
      </c>
      <c r="E67" s="127">
        <v>1381</v>
      </c>
      <c r="F67" s="127">
        <v>435</v>
      </c>
      <c r="G67" s="127">
        <v>1130</v>
      </c>
      <c r="H67" s="127">
        <v>233</v>
      </c>
      <c r="I67" s="127">
        <v>1572</v>
      </c>
      <c r="J67" s="127">
        <v>29</v>
      </c>
      <c r="K67" s="127">
        <v>26</v>
      </c>
      <c r="L67" s="127">
        <v>3</v>
      </c>
      <c r="M67" s="127" t="s">
        <v>22</v>
      </c>
      <c r="N67" s="127" t="s">
        <v>22</v>
      </c>
      <c r="O67" s="56" t="s">
        <v>62</v>
      </c>
    </row>
    <row r="68" spans="1:15">
      <c r="A68" s="128" t="s">
        <v>33</v>
      </c>
      <c r="B68" s="127">
        <v>26784</v>
      </c>
      <c r="C68" s="127">
        <v>11092</v>
      </c>
      <c r="D68" s="127">
        <v>319</v>
      </c>
      <c r="E68" s="127">
        <v>3907</v>
      </c>
      <c r="F68" s="127">
        <v>3044</v>
      </c>
      <c r="G68" s="127">
        <v>2702</v>
      </c>
      <c r="H68" s="127">
        <v>707</v>
      </c>
      <c r="I68" s="127">
        <v>6766</v>
      </c>
      <c r="J68" s="127">
        <v>793</v>
      </c>
      <c r="K68" s="127">
        <v>59</v>
      </c>
      <c r="L68" s="127">
        <v>385</v>
      </c>
      <c r="M68" s="127">
        <v>42</v>
      </c>
      <c r="N68" s="127">
        <v>12</v>
      </c>
      <c r="O68" s="56" t="s">
        <v>63</v>
      </c>
    </row>
    <row r="69" spans="1:15">
      <c r="A69" s="128" t="s">
        <v>461</v>
      </c>
      <c r="B69" s="127">
        <v>9904</v>
      </c>
      <c r="C69" s="127">
        <v>5149</v>
      </c>
      <c r="D69" s="127">
        <v>100</v>
      </c>
      <c r="E69" s="127">
        <v>1385</v>
      </c>
      <c r="F69" s="127">
        <v>1086</v>
      </c>
      <c r="G69" s="127">
        <v>928</v>
      </c>
      <c r="H69" s="127">
        <v>170</v>
      </c>
      <c r="I69" s="127">
        <v>1601</v>
      </c>
      <c r="J69" s="127">
        <v>458</v>
      </c>
      <c r="K69" s="127" t="s">
        <v>22</v>
      </c>
      <c r="L69" s="127">
        <v>113</v>
      </c>
      <c r="M69" s="127" t="s">
        <v>22</v>
      </c>
      <c r="N69" s="127" t="s">
        <v>22</v>
      </c>
      <c r="O69" s="56" t="s">
        <v>361</v>
      </c>
    </row>
    <row r="70" spans="1:15">
      <c r="A70" s="128" t="s">
        <v>35</v>
      </c>
      <c r="B70" s="127">
        <v>5849</v>
      </c>
      <c r="C70" s="127">
        <v>3262</v>
      </c>
      <c r="D70" s="127">
        <v>123</v>
      </c>
      <c r="E70" s="127">
        <v>730</v>
      </c>
      <c r="F70" s="127">
        <v>490</v>
      </c>
      <c r="G70" s="127">
        <v>613</v>
      </c>
      <c r="H70" s="127" t="s">
        <v>22</v>
      </c>
      <c r="I70" s="127">
        <v>1080</v>
      </c>
      <c r="J70" s="127">
        <v>16</v>
      </c>
      <c r="K70" s="127" t="s">
        <v>22</v>
      </c>
      <c r="L70" s="127">
        <v>25</v>
      </c>
      <c r="M70" s="127" t="s">
        <v>22</v>
      </c>
      <c r="N70" s="127" t="s">
        <v>22</v>
      </c>
      <c r="O70" s="56" t="s">
        <v>362</v>
      </c>
    </row>
    <row r="71" spans="1:15">
      <c r="A71" s="128" t="s">
        <v>36</v>
      </c>
      <c r="B71" s="127">
        <v>1093</v>
      </c>
      <c r="C71" s="127">
        <v>503</v>
      </c>
      <c r="D71" s="127" t="s">
        <v>22</v>
      </c>
      <c r="E71" s="127">
        <v>449</v>
      </c>
      <c r="F71" s="127">
        <v>399</v>
      </c>
      <c r="G71" s="127" t="s">
        <v>22</v>
      </c>
      <c r="H71" s="127">
        <v>8</v>
      </c>
      <c r="I71" s="127">
        <v>73</v>
      </c>
      <c r="J71" s="127" t="s">
        <v>22</v>
      </c>
      <c r="K71" s="127" t="s">
        <v>22</v>
      </c>
      <c r="L71" s="127">
        <v>60</v>
      </c>
      <c r="M71" s="127" t="s">
        <v>22</v>
      </c>
      <c r="N71" s="127" t="s">
        <v>22</v>
      </c>
      <c r="O71" s="56" t="s">
        <v>64</v>
      </c>
    </row>
    <row r="72" spans="1:15">
      <c r="A72" s="128" t="s">
        <v>34</v>
      </c>
      <c r="B72" s="127">
        <v>504</v>
      </c>
      <c r="C72" s="127">
        <v>252</v>
      </c>
      <c r="D72" s="127" t="s">
        <v>22</v>
      </c>
      <c r="E72" s="127">
        <v>136</v>
      </c>
      <c r="F72" s="127">
        <v>70</v>
      </c>
      <c r="G72" s="127">
        <v>40</v>
      </c>
      <c r="H72" s="127" t="s">
        <v>22</v>
      </c>
      <c r="I72" s="127">
        <v>63</v>
      </c>
      <c r="J72" s="127">
        <v>13</v>
      </c>
      <c r="K72" s="127" t="s">
        <v>22</v>
      </c>
      <c r="L72" s="127" t="s">
        <v>22</v>
      </c>
      <c r="M72" s="127" t="s">
        <v>22</v>
      </c>
      <c r="N72" s="127" t="s">
        <v>22</v>
      </c>
      <c r="O72" s="56" t="s">
        <v>363</v>
      </c>
    </row>
    <row r="73" spans="1:15">
      <c r="A73" s="128" t="s">
        <v>37</v>
      </c>
      <c r="B73" s="127">
        <v>1972</v>
      </c>
      <c r="C73" s="127">
        <v>1072</v>
      </c>
      <c r="D73" s="127" t="s">
        <v>22</v>
      </c>
      <c r="E73" s="127">
        <v>276</v>
      </c>
      <c r="F73" s="127">
        <v>206</v>
      </c>
      <c r="G73" s="127">
        <v>97</v>
      </c>
      <c r="H73" s="127">
        <v>68</v>
      </c>
      <c r="I73" s="127">
        <v>316</v>
      </c>
      <c r="J73" s="127">
        <v>108</v>
      </c>
      <c r="K73" s="127" t="s">
        <v>22</v>
      </c>
      <c r="L73" s="127">
        <v>35</v>
      </c>
      <c r="M73" s="127" t="s">
        <v>22</v>
      </c>
      <c r="N73" s="127" t="s">
        <v>22</v>
      </c>
      <c r="O73" s="56" t="s">
        <v>37</v>
      </c>
    </row>
    <row r="74" spans="1:15">
      <c r="A74" s="128" t="s">
        <v>38</v>
      </c>
      <c r="B74" s="127">
        <v>6745</v>
      </c>
      <c r="C74" s="127">
        <v>3489</v>
      </c>
      <c r="D74" s="127">
        <v>32</v>
      </c>
      <c r="E74" s="127">
        <v>459</v>
      </c>
      <c r="F74" s="127">
        <v>334</v>
      </c>
      <c r="G74" s="127">
        <v>979</v>
      </c>
      <c r="H74" s="127" t="s">
        <v>22</v>
      </c>
      <c r="I74" s="127">
        <v>1568</v>
      </c>
      <c r="J74" s="127">
        <v>138</v>
      </c>
      <c r="K74" s="127" t="s">
        <v>22</v>
      </c>
      <c r="L74" s="127">
        <v>80</v>
      </c>
      <c r="M74" s="127" t="s">
        <v>22</v>
      </c>
      <c r="N74" s="127" t="s">
        <v>22</v>
      </c>
      <c r="O74" s="56" t="s">
        <v>65</v>
      </c>
    </row>
    <row r="75" spans="1:15">
      <c r="A75" s="128" t="s">
        <v>31</v>
      </c>
      <c r="B75" s="127">
        <v>5919</v>
      </c>
      <c r="C75" s="127">
        <v>2529</v>
      </c>
      <c r="D75" s="127">
        <v>30</v>
      </c>
      <c r="E75" s="127">
        <v>612</v>
      </c>
      <c r="F75" s="127">
        <v>427</v>
      </c>
      <c r="G75" s="127">
        <v>734</v>
      </c>
      <c r="H75" s="127">
        <v>144</v>
      </c>
      <c r="I75" s="127">
        <v>1349</v>
      </c>
      <c r="J75" s="127">
        <v>379</v>
      </c>
      <c r="K75" s="127">
        <v>19</v>
      </c>
      <c r="L75" s="127">
        <v>91</v>
      </c>
      <c r="M75" s="127" t="s">
        <v>22</v>
      </c>
      <c r="N75" s="127">
        <v>32</v>
      </c>
      <c r="O75" s="56" t="s">
        <v>117</v>
      </c>
    </row>
    <row r="76" spans="1:15">
      <c r="A76" s="126" t="s">
        <v>465</v>
      </c>
      <c r="B76" s="127">
        <v>3873</v>
      </c>
      <c r="C76" s="127">
        <v>1333</v>
      </c>
      <c r="D76" s="127">
        <v>25</v>
      </c>
      <c r="E76" s="127">
        <v>1066</v>
      </c>
      <c r="F76" s="127">
        <v>557</v>
      </c>
      <c r="G76" s="127">
        <v>367</v>
      </c>
      <c r="H76" s="127">
        <v>126</v>
      </c>
      <c r="I76" s="127">
        <v>851</v>
      </c>
      <c r="J76" s="127">
        <v>51</v>
      </c>
      <c r="K76" s="127" t="s">
        <v>22</v>
      </c>
      <c r="L76" s="127">
        <v>34</v>
      </c>
      <c r="M76" s="127">
        <v>20</v>
      </c>
      <c r="N76" s="127" t="s">
        <v>22</v>
      </c>
      <c r="O76" s="138" t="s">
        <v>472</v>
      </c>
    </row>
    <row r="77" spans="1:15">
      <c r="A77" s="126" t="s">
        <v>130</v>
      </c>
      <c r="B77" s="127">
        <v>2421</v>
      </c>
      <c r="C77" s="127">
        <v>1334</v>
      </c>
      <c r="D77" s="127" t="s">
        <v>22</v>
      </c>
      <c r="E77" s="127">
        <v>376</v>
      </c>
      <c r="F77" s="127">
        <v>302</v>
      </c>
      <c r="G77" s="127">
        <v>154</v>
      </c>
      <c r="H77" s="127">
        <v>20</v>
      </c>
      <c r="I77" s="127">
        <v>404</v>
      </c>
      <c r="J77" s="127">
        <v>101</v>
      </c>
      <c r="K77" s="127" t="s">
        <v>22</v>
      </c>
      <c r="L77" s="127">
        <v>32</v>
      </c>
      <c r="M77" s="127" t="s">
        <v>22</v>
      </c>
      <c r="N77" s="127" t="s">
        <v>22</v>
      </c>
      <c r="O77" s="138" t="s">
        <v>364</v>
      </c>
    </row>
    <row r="78" spans="1:15" ht="11.45" customHeight="1">
      <c r="A78" s="126" t="s">
        <v>463</v>
      </c>
      <c r="B78" s="127">
        <v>3015</v>
      </c>
      <c r="C78" s="127">
        <v>1601</v>
      </c>
      <c r="D78" s="127" t="s">
        <v>22</v>
      </c>
      <c r="E78" s="127">
        <v>447</v>
      </c>
      <c r="F78" s="127">
        <v>210</v>
      </c>
      <c r="G78" s="127">
        <v>339</v>
      </c>
      <c r="H78" s="127">
        <v>108</v>
      </c>
      <c r="I78" s="127">
        <v>416</v>
      </c>
      <c r="J78" s="127">
        <v>10</v>
      </c>
      <c r="K78" s="127" t="s">
        <v>22</v>
      </c>
      <c r="L78" s="127">
        <v>52</v>
      </c>
      <c r="M78" s="127">
        <v>42</v>
      </c>
      <c r="N78" s="127" t="s">
        <v>22</v>
      </c>
      <c r="O78" s="138" t="s">
        <v>469</v>
      </c>
    </row>
    <row r="79" spans="1:15">
      <c r="A79" s="126" t="s">
        <v>108</v>
      </c>
      <c r="B79" s="127">
        <v>1883</v>
      </c>
      <c r="C79" s="127">
        <v>706</v>
      </c>
      <c r="D79" s="127" t="s">
        <v>22</v>
      </c>
      <c r="E79" s="127">
        <v>528</v>
      </c>
      <c r="F79" s="127">
        <v>191</v>
      </c>
      <c r="G79" s="127">
        <v>301</v>
      </c>
      <c r="H79" s="127" t="s">
        <v>22</v>
      </c>
      <c r="I79" s="127">
        <v>202</v>
      </c>
      <c r="J79" s="127">
        <v>60</v>
      </c>
      <c r="K79" s="127" t="s">
        <v>22</v>
      </c>
      <c r="L79" s="127">
        <v>86</v>
      </c>
      <c r="M79" s="127" t="s">
        <v>22</v>
      </c>
      <c r="N79" s="127" t="s">
        <v>22</v>
      </c>
      <c r="O79" s="138" t="s">
        <v>365</v>
      </c>
    </row>
    <row r="80" spans="1:15" ht="36">
      <c r="A80" s="126" t="s">
        <v>109</v>
      </c>
      <c r="B80" s="80">
        <v>6724</v>
      </c>
      <c r="C80" s="18">
        <v>2544</v>
      </c>
      <c r="D80" s="18">
        <v>110</v>
      </c>
      <c r="E80" s="18">
        <v>1531</v>
      </c>
      <c r="F80" s="18">
        <v>646</v>
      </c>
      <c r="G80" s="18">
        <v>928</v>
      </c>
      <c r="H80" s="18">
        <v>117</v>
      </c>
      <c r="I80" s="18">
        <v>1091</v>
      </c>
      <c r="J80" s="18">
        <v>187</v>
      </c>
      <c r="K80" s="18" t="s">
        <v>22</v>
      </c>
      <c r="L80" s="18">
        <v>148</v>
      </c>
      <c r="M80" s="18">
        <v>20</v>
      </c>
      <c r="N80" s="18">
        <v>48</v>
      </c>
      <c r="O80" s="138" t="s">
        <v>47</v>
      </c>
    </row>
    <row r="81" spans="1:15">
      <c r="A81" s="126" t="s">
        <v>110</v>
      </c>
      <c r="B81" s="80">
        <v>1634</v>
      </c>
      <c r="C81" s="18">
        <v>1008</v>
      </c>
      <c r="D81" s="18">
        <v>60</v>
      </c>
      <c r="E81" s="18">
        <v>276</v>
      </c>
      <c r="F81" s="18">
        <v>124</v>
      </c>
      <c r="G81" s="18">
        <v>189</v>
      </c>
      <c r="H81" s="18" t="s">
        <v>22</v>
      </c>
      <c r="I81" s="18">
        <v>101</v>
      </c>
      <c r="J81" s="18" t="s">
        <v>22</v>
      </c>
      <c r="K81" s="18" t="s">
        <v>22</v>
      </c>
      <c r="L81" s="18" t="s">
        <v>22</v>
      </c>
      <c r="M81" s="18" t="s">
        <v>22</v>
      </c>
      <c r="N81" s="18" t="s">
        <v>22</v>
      </c>
      <c r="O81" s="138" t="s">
        <v>118</v>
      </c>
    </row>
    <row r="82" spans="1:15">
      <c r="A82" s="126" t="s">
        <v>49</v>
      </c>
      <c r="B82" s="80">
        <v>1077</v>
      </c>
      <c r="C82" s="18">
        <v>430</v>
      </c>
      <c r="D82" s="18">
        <v>75</v>
      </c>
      <c r="E82" s="18">
        <v>146</v>
      </c>
      <c r="F82" s="18">
        <v>25</v>
      </c>
      <c r="G82" s="18">
        <v>120</v>
      </c>
      <c r="H82" s="18" t="s">
        <v>22</v>
      </c>
      <c r="I82" s="18">
        <v>291</v>
      </c>
      <c r="J82" s="18" t="s">
        <v>22</v>
      </c>
      <c r="K82" s="18" t="s">
        <v>22</v>
      </c>
      <c r="L82" s="18">
        <v>15</v>
      </c>
      <c r="M82" s="18" t="s">
        <v>22</v>
      </c>
      <c r="N82" s="18" t="s">
        <v>22</v>
      </c>
      <c r="O82" s="138" t="s">
        <v>366</v>
      </c>
    </row>
    <row r="83" spans="1:15">
      <c r="A83" s="126" t="s">
        <v>16</v>
      </c>
      <c r="B83" s="80">
        <v>3192</v>
      </c>
      <c r="C83" s="80">
        <v>1380</v>
      </c>
      <c r="D83" s="80">
        <v>22</v>
      </c>
      <c r="E83" s="18">
        <v>442</v>
      </c>
      <c r="F83" s="18">
        <v>377</v>
      </c>
      <c r="G83" s="80">
        <v>542</v>
      </c>
      <c r="H83" s="80">
        <v>16</v>
      </c>
      <c r="I83" s="80">
        <v>583</v>
      </c>
      <c r="J83" s="80">
        <v>95</v>
      </c>
      <c r="K83" s="18" t="s">
        <v>22</v>
      </c>
      <c r="L83" s="18" t="s">
        <v>22</v>
      </c>
      <c r="M83" s="80">
        <v>112</v>
      </c>
      <c r="N83" s="18" t="s">
        <v>22</v>
      </c>
      <c r="O83" s="138" t="s">
        <v>116</v>
      </c>
    </row>
  </sheetData>
  <mergeCells count="17">
    <mergeCell ref="A45:O45"/>
    <mergeCell ref="A3:A5"/>
    <mergeCell ref="B3:B5"/>
    <mergeCell ref="O3:O5"/>
    <mergeCell ref="C3:C5"/>
    <mergeCell ref="D3:D5"/>
    <mergeCell ref="E3:N3"/>
    <mergeCell ref="E4:F4"/>
    <mergeCell ref="G4:G5"/>
    <mergeCell ref="H4:H5"/>
    <mergeCell ref="I4:I5"/>
    <mergeCell ref="J4:J5"/>
    <mergeCell ref="K4:K5"/>
    <mergeCell ref="L4:L5"/>
    <mergeCell ref="M4:M5"/>
    <mergeCell ref="N4:N5"/>
    <mergeCell ref="A6:O6"/>
  </mergeCells>
  <hyperlinks>
    <hyperlink ref="P1" location="'SPIS TABLIC '!A1" tooltip="Powrót do spisu treści" display="POWRÓT/BACK" xr:uid="{00000000-0004-0000-13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82"/>
  <sheetViews>
    <sheetView zoomScaleNormal="100" workbookViewId="0"/>
  </sheetViews>
  <sheetFormatPr defaultColWidth="9.140625" defaultRowHeight="12"/>
  <cols>
    <col min="1" max="1" width="42.28515625" style="42" customWidth="1"/>
    <col min="2" max="2" width="11.42578125" style="42" customWidth="1"/>
    <col min="3" max="3" width="10.42578125" style="42" customWidth="1"/>
    <col min="4" max="4" width="12.28515625" style="42" customWidth="1"/>
    <col min="5" max="5" width="9.140625" style="42" customWidth="1"/>
    <col min="6" max="6" width="10.7109375" style="42" customWidth="1"/>
    <col min="7" max="7" width="12.28515625" style="42" customWidth="1"/>
    <col min="8" max="8" width="12.140625" style="42" customWidth="1"/>
    <col min="9" max="9" width="9.140625" style="42" customWidth="1"/>
    <col min="10" max="10" width="12.85546875" style="42" customWidth="1"/>
    <col min="11" max="11" width="9.140625" style="42" customWidth="1"/>
    <col min="12" max="12" width="12.5703125" style="42" customWidth="1"/>
    <col min="13" max="13" width="11.140625" style="42" customWidth="1"/>
    <col min="14" max="14" width="15.5703125" style="42" customWidth="1"/>
    <col min="15" max="15" width="10.140625" style="42" customWidth="1"/>
    <col min="16" max="16" width="12.5703125" style="42" customWidth="1"/>
    <col min="17" max="17" width="18" style="42" bestFit="1" customWidth="1"/>
    <col min="18" max="18" width="46.140625" style="136" customWidth="1"/>
    <col min="19" max="16384" width="9.140625" style="42"/>
  </cols>
  <sheetData>
    <row r="1" spans="1:21">
      <c r="A1" s="100" t="s">
        <v>524</v>
      </c>
      <c r="H1" s="26"/>
      <c r="I1" s="26"/>
      <c r="J1" s="26"/>
      <c r="K1" s="26"/>
      <c r="L1" s="26"/>
      <c r="S1" s="186" t="s">
        <v>21</v>
      </c>
    </row>
    <row r="2" spans="1:21">
      <c r="A2" s="73" t="s">
        <v>525</v>
      </c>
      <c r="H2" s="26"/>
      <c r="I2" s="26"/>
      <c r="J2" s="26"/>
      <c r="K2" s="26"/>
      <c r="L2" s="26"/>
      <c r="S2" s="26"/>
      <c r="T2" s="26"/>
      <c r="U2" s="26"/>
    </row>
    <row r="3" spans="1:21" ht="34.9" customHeight="1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17</v>
      </c>
      <c r="L3" s="29" t="s">
        <v>10</v>
      </c>
      <c r="M3" s="29" t="s">
        <v>11</v>
      </c>
      <c r="N3" s="29" t="s">
        <v>12</v>
      </c>
      <c r="O3" s="29" t="s">
        <v>18</v>
      </c>
      <c r="P3" s="29" t="s">
        <v>13</v>
      </c>
      <c r="Q3" s="27" t="s">
        <v>14</v>
      </c>
      <c r="R3" s="137" t="s">
        <v>20</v>
      </c>
    </row>
    <row r="4" spans="1:21" ht="24" customHeight="1">
      <c r="A4" s="236" t="s">
        <v>275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</row>
    <row r="5" spans="1:21" s="100" customFormat="1">
      <c r="A5" s="139" t="s">
        <v>15</v>
      </c>
      <c r="B5" s="133">
        <v>28475</v>
      </c>
      <c r="C5" s="133">
        <v>10544</v>
      </c>
      <c r="D5" s="133">
        <v>5926</v>
      </c>
      <c r="E5" s="133">
        <v>9277</v>
      </c>
      <c r="F5" s="133">
        <v>15355</v>
      </c>
      <c r="G5" s="133">
        <v>16892</v>
      </c>
      <c r="H5" s="133">
        <v>39006</v>
      </c>
      <c r="I5" s="133">
        <v>5500</v>
      </c>
      <c r="J5" s="133">
        <v>5419</v>
      </c>
      <c r="K5" s="133">
        <v>6352</v>
      </c>
      <c r="L5" s="133">
        <v>22882</v>
      </c>
      <c r="M5" s="133">
        <v>41909</v>
      </c>
      <c r="N5" s="133">
        <v>6764</v>
      </c>
      <c r="O5" s="133">
        <v>16852</v>
      </c>
      <c r="P5" s="133">
        <v>29116</v>
      </c>
      <c r="Q5" s="133">
        <v>16536</v>
      </c>
      <c r="R5" s="162" t="s">
        <v>19</v>
      </c>
    </row>
    <row r="6" spans="1:21">
      <c r="A6" s="126" t="s">
        <v>99</v>
      </c>
      <c r="B6" s="127">
        <v>5837</v>
      </c>
      <c r="C6" s="127">
        <v>2842</v>
      </c>
      <c r="D6" s="127">
        <v>992</v>
      </c>
      <c r="E6" s="127">
        <v>1964</v>
      </c>
      <c r="F6" s="127">
        <v>2544</v>
      </c>
      <c r="G6" s="127">
        <v>3833</v>
      </c>
      <c r="H6" s="127">
        <v>7160</v>
      </c>
      <c r="I6" s="127">
        <v>752</v>
      </c>
      <c r="J6" s="127">
        <v>1231</v>
      </c>
      <c r="K6" s="127">
        <v>569</v>
      </c>
      <c r="L6" s="127">
        <v>3036</v>
      </c>
      <c r="M6" s="127">
        <v>8735</v>
      </c>
      <c r="N6" s="127">
        <v>1259</v>
      </c>
      <c r="O6" s="127">
        <v>2263</v>
      </c>
      <c r="P6" s="127">
        <v>5476</v>
      </c>
      <c r="Q6" s="127">
        <v>1655</v>
      </c>
      <c r="R6" s="138" t="s">
        <v>45</v>
      </c>
      <c r="S6" s="26"/>
    </row>
    <row r="7" spans="1:21">
      <c r="A7" s="128" t="s">
        <v>53</v>
      </c>
      <c r="B7" s="127">
        <v>3225</v>
      </c>
      <c r="C7" s="127">
        <v>2298</v>
      </c>
      <c r="D7" s="127">
        <v>868</v>
      </c>
      <c r="E7" s="127">
        <v>937</v>
      </c>
      <c r="F7" s="127">
        <v>1853</v>
      </c>
      <c r="G7" s="127">
        <v>2646</v>
      </c>
      <c r="H7" s="127">
        <v>4853</v>
      </c>
      <c r="I7" s="127">
        <v>474</v>
      </c>
      <c r="J7" s="127">
        <v>1044</v>
      </c>
      <c r="K7" s="127">
        <v>529</v>
      </c>
      <c r="L7" s="127">
        <v>1971</v>
      </c>
      <c r="M7" s="127">
        <v>6412</v>
      </c>
      <c r="N7" s="127">
        <v>1034</v>
      </c>
      <c r="O7" s="127">
        <v>1837</v>
      </c>
      <c r="P7" s="127">
        <v>3754</v>
      </c>
      <c r="Q7" s="127">
        <v>1188</v>
      </c>
      <c r="R7" s="56" t="s">
        <v>54</v>
      </c>
    </row>
    <row r="8" spans="1:21">
      <c r="A8" s="128" t="s">
        <v>26</v>
      </c>
      <c r="B8" s="127">
        <v>419</v>
      </c>
      <c r="C8" s="127">
        <v>80</v>
      </c>
      <c r="D8" s="127">
        <v>20</v>
      </c>
      <c r="E8" s="127">
        <v>208</v>
      </c>
      <c r="F8" s="127">
        <v>138</v>
      </c>
      <c r="G8" s="127">
        <v>227</v>
      </c>
      <c r="H8" s="127">
        <v>389</v>
      </c>
      <c r="I8" s="127">
        <v>40</v>
      </c>
      <c r="J8" s="127">
        <v>28</v>
      </c>
      <c r="K8" s="127" t="s">
        <v>22</v>
      </c>
      <c r="L8" s="127">
        <v>70</v>
      </c>
      <c r="M8" s="127">
        <v>182</v>
      </c>
      <c r="N8" s="127">
        <v>59</v>
      </c>
      <c r="O8" s="127" t="s">
        <v>22</v>
      </c>
      <c r="P8" s="127">
        <v>227</v>
      </c>
      <c r="Q8" s="127">
        <v>62</v>
      </c>
      <c r="R8" s="56" t="s">
        <v>55</v>
      </c>
    </row>
    <row r="9" spans="1:21">
      <c r="A9" s="128" t="s">
        <v>27</v>
      </c>
      <c r="B9" s="127">
        <v>1088</v>
      </c>
      <c r="C9" s="127">
        <v>274</v>
      </c>
      <c r="D9" s="127">
        <v>20</v>
      </c>
      <c r="E9" s="127">
        <v>502</v>
      </c>
      <c r="F9" s="127">
        <v>131</v>
      </c>
      <c r="G9" s="127">
        <v>322</v>
      </c>
      <c r="H9" s="127">
        <v>268</v>
      </c>
      <c r="I9" s="127">
        <v>195</v>
      </c>
      <c r="J9" s="127">
        <v>81</v>
      </c>
      <c r="K9" s="127">
        <v>40</v>
      </c>
      <c r="L9" s="127">
        <v>295</v>
      </c>
      <c r="M9" s="127">
        <v>934</v>
      </c>
      <c r="N9" s="127">
        <v>111</v>
      </c>
      <c r="O9" s="127">
        <v>212</v>
      </c>
      <c r="P9" s="127">
        <v>624</v>
      </c>
      <c r="Q9" s="127">
        <v>405</v>
      </c>
      <c r="R9" s="56" t="s">
        <v>56</v>
      </c>
    </row>
    <row r="10" spans="1:21">
      <c r="A10" s="128" t="s">
        <v>28</v>
      </c>
      <c r="B10" s="127">
        <v>225</v>
      </c>
      <c r="C10" s="127">
        <v>110</v>
      </c>
      <c r="D10" s="127" t="s">
        <v>22</v>
      </c>
      <c r="E10" s="127">
        <v>182</v>
      </c>
      <c r="F10" s="127">
        <v>60</v>
      </c>
      <c r="G10" s="127" t="s">
        <v>22</v>
      </c>
      <c r="H10" s="127">
        <v>222</v>
      </c>
      <c r="I10" s="127">
        <v>40</v>
      </c>
      <c r="J10" s="127">
        <v>4</v>
      </c>
      <c r="K10" s="127" t="s">
        <v>22</v>
      </c>
      <c r="L10" s="127">
        <v>78</v>
      </c>
      <c r="M10" s="127">
        <v>173</v>
      </c>
      <c r="N10" s="127">
        <v>23</v>
      </c>
      <c r="O10" s="127">
        <v>34</v>
      </c>
      <c r="P10" s="127">
        <v>60</v>
      </c>
      <c r="Q10" s="127" t="s">
        <v>22</v>
      </c>
      <c r="R10" s="56" t="s">
        <v>57</v>
      </c>
    </row>
    <row r="11" spans="1:21">
      <c r="A11" s="128" t="s">
        <v>29</v>
      </c>
      <c r="B11" s="127">
        <v>476</v>
      </c>
      <c r="C11" s="127" t="s">
        <v>22</v>
      </c>
      <c r="D11" s="127">
        <v>60</v>
      </c>
      <c r="E11" s="127" t="s">
        <v>22</v>
      </c>
      <c r="F11" s="127">
        <v>214</v>
      </c>
      <c r="G11" s="127">
        <v>240</v>
      </c>
      <c r="H11" s="127">
        <v>949</v>
      </c>
      <c r="I11" s="127">
        <v>3</v>
      </c>
      <c r="J11" s="127" t="s">
        <v>22</v>
      </c>
      <c r="K11" s="127" t="s">
        <v>22</v>
      </c>
      <c r="L11" s="127">
        <v>279</v>
      </c>
      <c r="M11" s="127">
        <v>363</v>
      </c>
      <c r="N11" s="127">
        <v>20</v>
      </c>
      <c r="O11" s="127">
        <v>20</v>
      </c>
      <c r="P11" s="127">
        <v>523</v>
      </c>
      <c r="Q11" s="127" t="s">
        <v>22</v>
      </c>
      <c r="R11" s="56" t="s">
        <v>58</v>
      </c>
    </row>
    <row r="12" spans="1:21">
      <c r="A12" s="128" t="s">
        <v>30</v>
      </c>
      <c r="B12" s="127">
        <v>264</v>
      </c>
      <c r="C12" s="127">
        <v>80</v>
      </c>
      <c r="D12" s="127">
        <v>24</v>
      </c>
      <c r="E12" s="127">
        <v>69</v>
      </c>
      <c r="F12" s="127">
        <v>147</v>
      </c>
      <c r="G12" s="127">
        <v>222</v>
      </c>
      <c r="H12" s="127">
        <v>345</v>
      </c>
      <c r="I12" s="127" t="s">
        <v>22</v>
      </c>
      <c r="J12" s="127">
        <v>74</v>
      </c>
      <c r="K12" s="127" t="s">
        <v>22</v>
      </c>
      <c r="L12" s="127">
        <v>196</v>
      </c>
      <c r="M12" s="127">
        <v>626</v>
      </c>
      <c r="N12" s="127">
        <v>12</v>
      </c>
      <c r="O12" s="127">
        <v>160</v>
      </c>
      <c r="P12" s="127">
        <v>288</v>
      </c>
      <c r="Q12" s="127" t="s">
        <v>22</v>
      </c>
      <c r="R12" s="56" t="s">
        <v>59</v>
      </c>
    </row>
    <row r="13" spans="1:21">
      <c r="A13" s="128" t="s">
        <v>23</v>
      </c>
      <c r="B13" s="127">
        <v>140</v>
      </c>
      <c r="C13" s="127" t="s">
        <v>22</v>
      </c>
      <c r="D13" s="127" t="s">
        <v>22</v>
      </c>
      <c r="E13" s="127">
        <v>66</v>
      </c>
      <c r="F13" s="127">
        <v>1</v>
      </c>
      <c r="G13" s="127">
        <v>176</v>
      </c>
      <c r="H13" s="127">
        <v>134</v>
      </c>
      <c r="I13" s="127" t="s">
        <v>22</v>
      </c>
      <c r="J13" s="127" t="s">
        <v>22</v>
      </c>
      <c r="K13" s="127" t="s">
        <v>22</v>
      </c>
      <c r="L13" s="127">
        <v>147</v>
      </c>
      <c r="M13" s="127">
        <v>45</v>
      </c>
      <c r="N13" s="127" t="s">
        <v>22</v>
      </c>
      <c r="O13" s="127" t="s">
        <v>22</v>
      </c>
      <c r="P13" s="127" t="s">
        <v>22</v>
      </c>
      <c r="Q13" s="127" t="s">
        <v>22</v>
      </c>
      <c r="R13" s="56" t="s">
        <v>117</v>
      </c>
    </row>
    <row r="14" spans="1:21">
      <c r="A14" s="126" t="s">
        <v>106</v>
      </c>
      <c r="B14" s="51">
        <v>1277</v>
      </c>
      <c r="C14" s="51">
        <v>793</v>
      </c>
      <c r="D14" s="51">
        <v>282</v>
      </c>
      <c r="E14" s="51">
        <v>553</v>
      </c>
      <c r="F14" s="51">
        <v>993</v>
      </c>
      <c r="G14" s="51">
        <v>695</v>
      </c>
      <c r="H14" s="51">
        <v>1274</v>
      </c>
      <c r="I14" s="51">
        <v>184</v>
      </c>
      <c r="J14" s="51">
        <v>442</v>
      </c>
      <c r="K14" s="51">
        <v>157</v>
      </c>
      <c r="L14" s="51">
        <v>774</v>
      </c>
      <c r="M14" s="51">
        <v>942</v>
      </c>
      <c r="N14" s="51">
        <v>503</v>
      </c>
      <c r="O14" s="51">
        <v>994</v>
      </c>
      <c r="P14" s="51">
        <v>1297</v>
      </c>
      <c r="Q14" s="51">
        <v>355</v>
      </c>
      <c r="R14" s="138" t="s">
        <v>367</v>
      </c>
    </row>
    <row r="15" spans="1:21">
      <c r="A15" s="129" t="s">
        <v>125</v>
      </c>
      <c r="B15" s="127">
        <v>767</v>
      </c>
      <c r="C15" s="127">
        <v>701</v>
      </c>
      <c r="D15" s="127">
        <v>182</v>
      </c>
      <c r="E15" s="127">
        <v>418</v>
      </c>
      <c r="F15" s="127">
        <v>575</v>
      </c>
      <c r="G15" s="127">
        <v>491</v>
      </c>
      <c r="H15" s="127">
        <v>598</v>
      </c>
      <c r="I15" s="127">
        <v>160</v>
      </c>
      <c r="J15" s="127">
        <v>436</v>
      </c>
      <c r="K15" s="127">
        <v>157</v>
      </c>
      <c r="L15" s="127">
        <v>461</v>
      </c>
      <c r="M15" s="127">
        <v>666</v>
      </c>
      <c r="N15" s="127">
        <v>497</v>
      </c>
      <c r="O15" s="127">
        <v>813</v>
      </c>
      <c r="P15" s="127">
        <v>697</v>
      </c>
      <c r="Q15" s="127">
        <v>272</v>
      </c>
      <c r="R15" s="56" t="s">
        <v>470</v>
      </c>
    </row>
    <row r="16" spans="1:21" ht="24">
      <c r="A16" s="129" t="s">
        <v>126</v>
      </c>
      <c r="B16" s="127">
        <v>286</v>
      </c>
      <c r="C16" s="127">
        <v>37</v>
      </c>
      <c r="D16" s="127">
        <v>6</v>
      </c>
      <c r="E16" s="127" t="s">
        <v>22</v>
      </c>
      <c r="F16" s="127">
        <v>188</v>
      </c>
      <c r="G16" s="127">
        <v>147</v>
      </c>
      <c r="H16" s="127">
        <v>100</v>
      </c>
      <c r="I16" s="127">
        <v>20</v>
      </c>
      <c r="J16" s="127">
        <v>6</v>
      </c>
      <c r="K16" s="127" t="s">
        <v>22</v>
      </c>
      <c r="L16" s="127">
        <v>7</v>
      </c>
      <c r="M16" s="127">
        <v>142</v>
      </c>
      <c r="N16" s="127">
        <v>2</v>
      </c>
      <c r="O16" s="127">
        <v>73</v>
      </c>
      <c r="P16" s="127">
        <v>454</v>
      </c>
      <c r="Q16" s="127">
        <v>27</v>
      </c>
      <c r="R16" s="56" t="s">
        <v>60</v>
      </c>
    </row>
    <row r="17" spans="1:18">
      <c r="A17" s="129" t="s">
        <v>31</v>
      </c>
      <c r="B17" s="127">
        <v>224</v>
      </c>
      <c r="C17" s="127">
        <v>55</v>
      </c>
      <c r="D17" s="127">
        <v>94</v>
      </c>
      <c r="E17" s="127">
        <v>135</v>
      </c>
      <c r="F17" s="127">
        <v>230</v>
      </c>
      <c r="G17" s="127">
        <v>57</v>
      </c>
      <c r="H17" s="127">
        <v>576</v>
      </c>
      <c r="I17" s="127">
        <v>4</v>
      </c>
      <c r="J17" s="127" t="s">
        <v>22</v>
      </c>
      <c r="K17" s="127" t="s">
        <v>22</v>
      </c>
      <c r="L17" s="127">
        <v>306</v>
      </c>
      <c r="M17" s="127">
        <v>134</v>
      </c>
      <c r="N17" s="127">
        <v>4</v>
      </c>
      <c r="O17" s="127">
        <v>108</v>
      </c>
      <c r="P17" s="127">
        <v>146</v>
      </c>
      <c r="Q17" s="127">
        <v>56</v>
      </c>
      <c r="R17" s="56" t="s">
        <v>117</v>
      </c>
    </row>
    <row r="18" spans="1:18" s="26" customFormat="1">
      <c r="A18" s="126" t="s">
        <v>100</v>
      </c>
      <c r="B18" s="127">
        <v>3089</v>
      </c>
      <c r="C18" s="127">
        <v>1337</v>
      </c>
      <c r="D18" s="127">
        <v>990</v>
      </c>
      <c r="E18" s="127">
        <v>727</v>
      </c>
      <c r="F18" s="127">
        <v>1634</v>
      </c>
      <c r="G18" s="127">
        <v>2127</v>
      </c>
      <c r="H18" s="127">
        <v>5815</v>
      </c>
      <c r="I18" s="127">
        <v>657</v>
      </c>
      <c r="J18" s="127">
        <v>841</v>
      </c>
      <c r="K18" s="127">
        <v>943</v>
      </c>
      <c r="L18" s="127">
        <v>4488</v>
      </c>
      <c r="M18" s="127">
        <v>4227</v>
      </c>
      <c r="N18" s="127">
        <v>332</v>
      </c>
      <c r="O18" s="127">
        <v>1976</v>
      </c>
      <c r="P18" s="127">
        <v>4179</v>
      </c>
      <c r="Q18" s="127">
        <v>2311</v>
      </c>
      <c r="R18" s="138" t="s">
        <v>368</v>
      </c>
    </row>
    <row r="19" spans="1:18" ht="24">
      <c r="A19" s="129" t="s">
        <v>101</v>
      </c>
      <c r="B19" s="127">
        <v>793</v>
      </c>
      <c r="C19" s="127">
        <v>52</v>
      </c>
      <c r="D19" s="127">
        <v>62</v>
      </c>
      <c r="E19" s="127">
        <v>98</v>
      </c>
      <c r="F19" s="127">
        <v>139</v>
      </c>
      <c r="G19" s="127">
        <v>467</v>
      </c>
      <c r="H19" s="127">
        <v>495</v>
      </c>
      <c r="I19" s="127">
        <v>64</v>
      </c>
      <c r="J19" s="127">
        <v>402</v>
      </c>
      <c r="K19" s="127">
        <v>59</v>
      </c>
      <c r="L19" s="127">
        <v>980</v>
      </c>
      <c r="M19" s="127">
        <v>498</v>
      </c>
      <c r="N19" s="127">
        <v>20</v>
      </c>
      <c r="O19" s="127">
        <v>217</v>
      </c>
      <c r="P19" s="127">
        <v>350</v>
      </c>
      <c r="Q19" s="127">
        <v>130</v>
      </c>
      <c r="R19" s="53" t="s">
        <v>471</v>
      </c>
    </row>
    <row r="20" spans="1:18">
      <c r="A20" s="129" t="s">
        <v>102</v>
      </c>
      <c r="B20" s="127">
        <v>1976</v>
      </c>
      <c r="C20" s="127">
        <v>1058</v>
      </c>
      <c r="D20" s="127">
        <v>900</v>
      </c>
      <c r="E20" s="127">
        <v>605</v>
      </c>
      <c r="F20" s="127">
        <v>1400</v>
      </c>
      <c r="G20" s="127">
        <v>1366</v>
      </c>
      <c r="H20" s="127">
        <v>4902</v>
      </c>
      <c r="I20" s="127">
        <v>557</v>
      </c>
      <c r="J20" s="127">
        <v>372</v>
      </c>
      <c r="K20" s="127">
        <v>452</v>
      </c>
      <c r="L20" s="127">
        <v>3305</v>
      </c>
      <c r="M20" s="127">
        <v>3161</v>
      </c>
      <c r="N20" s="127">
        <v>226</v>
      </c>
      <c r="O20" s="127">
        <v>1598</v>
      </c>
      <c r="P20" s="127">
        <v>3510</v>
      </c>
      <c r="Q20" s="127">
        <v>1623</v>
      </c>
      <c r="R20" s="138" t="s">
        <v>356</v>
      </c>
    </row>
    <row r="21" spans="1:18">
      <c r="A21" s="129" t="s">
        <v>103</v>
      </c>
      <c r="B21" s="127">
        <v>164</v>
      </c>
      <c r="C21" s="127">
        <v>192</v>
      </c>
      <c r="D21" s="127">
        <v>20</v>
      </c>
      <c r="E21" s="127">
        <v>15</v>
      </c>
      <c r="F21" s="127">
        <v>47</v>
      </c>
      <c r="G21" s="127">
        <v>239</v>
      </c>
      <c r="H21" s="127">
        <v>301</v>
      </c>
      <c r="I21" s="127">
        <v>33</v>
      </c>
      <c r="J21" s="127">
        <v>67</v>
      </c>
      <c r="K21" s="127">
        <v>392</v>
      </c>
      <c r="L21" s="127">
        <v>48</v>
      </c>
      <c r="M21" s="127">
        <v>486</v>
      </c>
      <c r="N21" s="127">
        <v>84</v>
      </c>
      <c r="O21" s="127">
        <v>132</v>
      </c>
      <c r="P21" s="127">
        <v>319</v>
      </c>
      <c r="Q21" s="127">
        <v>200</v>
      </c>
      <c r="R21" s="138" t="s">
        <v>357</v>
      </c>
    </row>
    <row r="22" spans="1:18">
      <c r="A22" s="129" t="s">
        <v>104</v>
      </c>
      <c r="B22" s="127">
        <v>156</v>
      </c>
      <c r="C22" s="127">
        <v>35</v>
      </c>
      <c r="D22" s="127">
        <v>8</v>
      </c>
      <c r="E22" s="127">
        <v>9</v>
      </c>
      <c r="F22" s="127">
        <v>48</v>
      </c>
      <c r="G22" s="127">
        <v>55</v>
      </c>
      <c r="H22" s="127">
        <v>117</v>
      </c>
      <c r="I22" s="127">
        <v>3</v>
      </c>
      <c r="J22" s="127" t="s">
        <v>22</v>
      </c>
      <c r="K22" s="127">
        <v>40</v>
      </c>
      <c r="L22" s="127">
        <v>155</v>
      </c>
      <c r="M22" s="127">
        <v>82</v>
      </c>
      <c r="N22" s="127">
        <v>2</v>
      </c>
      <c r="O22" s="127">
        <v>29</v>
      </c>
      <c r="P22" s="127" t="s">
        <v>22</v>
      </c>
      <c r="Q22" s="127">
        <v>358</v>
      </c>
      <c r="R22" s="138" t="s">
        <v>358</v>
      </c>
    </row>
    <row r="23" spans="1:18">
      <c r="A23" s="130" t="s">
        <v>127</v>
      </c>
      <c r="B23" s="127">
        <v>2326</v>
      </c>
      <c r="C23" s="127">
        <v>599</v>
      </c>
      <c r="D23" s="127">
        <v>511</v>
      </c>
      <c r="E23" s="127">
        <v>971</v>
      </c>
      <c r="F23" s="127">
        <v>1204</v>
      </c>
      <c r="G23" s="127">
        <v>947</v>
      </c>
      <c r="H23" s="127">
        <v>4100</v>
      </c>
      <c r="I23" s="127">
        <v>788</v>
      </c>
      <c r="J23" s="127">
        <v>406</v>
      </c>
      <c r="K23" s="127">
        <v>434</v>
      </c>
      <c r="L23" s="127">
        <v>2070</v>
      </c>
      <c r="M23" s="127">
        <v>3360</v>
      </c>
      <c r="N23" s="127">
        <v>596</v>
      </c>
      <c r="O23" s="127">
        <v>2019</v>
      </c>
      <c r="P23" s="127">
        <v>1591</v>
      </c>
      <c r="Q23" s="127">
        <v>1963</v>
      </c>
      <c r="R23" s="138" t="s">
        <v>359</v>
      </c>
    </row>
    <row r="24" spans="1:18">
      <c r="A24" s="130" t="s">
        <v>105</v>
      </c>
      <c r="B24" s="127">
        <v>1392</v>
      </c>
      <c r="C24" s="127">
        <v>1009</v>
      </c>
      <c r="D24" s="127">
        <v>179</v>
      </c>
      <c r="E24" s="127">
        <v>347</v>
      </c>
      <c r="F24" s="127">
        <v>652</v>
      </c>
      <c r="G24" s="127">
        <v>525</v>
      </c>
      <c r="H24" s="127">
        <v>2236</v>
      </c>
      <c r="I24" s="127">
        <v>738</v>
      </c>
      <c r="J24" s="127">
        <v>58</v>
      </c>
      <c r="K24" s="127">
        <v>331</v>
      </c>
      <c r="L24" s="127">
        <v>1066</v>
      </c>
      <c r="M24" s="127">
        <v>4169</v>
      </c>
      <c r="N24" s="127">
        <v>102</v>
      </c>
      <c r="O24" s="127">
        <v>1144</v>
      </c>
      <c r="P24" s="127">
        <v>1866</v>
      </c>
      <c r="Q24" s="127">
        <v>1390</v>
      </c>
      <c r="R24" s="138" t="s">
        <v>360</v>
      </c>
    </row>
    <row r="25" spans="1:18">
      <c r="A25" s="130" t="s">
        <v>128</v>
      </c>
      <c r="B25" s="127">
        <v>11146</v>
      </c>
      <c r="C25" s="127">
        <v>2807</v>
      </c>
      <c r="D25" s="127">
        <v>2406</v>
      </c>
      <c r="E25" s="127">
        <v>3845</v>
      </c>
      <c r="F25" s="127">
        <v>7260</v>
      </c>
      <c r="G25" s="127">
        <v>7485</v>
      </c>
      <c r="H25" s="127">
        <v>14818</v>
      </c>
      <c r="I25" s="127">
        <v>2173</v>
      </c>
      <c r="J25" s="127">
        <v>1529</v>
      </c>
      <c r="K25" s="127">
        <v>2562</v>
      </c>
      <c r="L25" s="127">
        <v>8396</v>
      </c>
      <c r="M25" s="127">
        <v>15752</v>
      </c>
      <c r="N25" s="127">
        <v>2616</v>
      </c>
      <c r="O25" s="127">
        <v>6340</v>
      </c>
      <c r="P25" s="127">
        <v>12373</v>
      </c>
      <c r="Q25" s="127">
        <v>6469</v>
      </c>
      <c r="R25" s="138" t="s">
        <v>46</v>
      </c>
    </row>
    <row r="26" spans="1:18">
      <c r="A26" s="129" t="s">
        <v>32</v>
      </c>
      <c r="B26" s="127">
        <v>1085</v>
      </c>
      <c r="C26" s="127">
        <v>307</v>
      </c>
      <c r="D26" s="127">
        <v>102</v>
      </c>
      <c r="E26" s="127">
        <v>341</v>
      </c>
      <c r="F26" s="127">
        <v>435</v>
      </c>
      <c r="G26" s="127">
        <v>1622</v>
      </c>
      <c r="H26" s="127">
        <v>954</v>
      </c>
      <c r="I26" s="127">
        <v>257</v>
      </c>
      <c r="J26" s="127">
        <v>6</v>
      </c>
      <c r="K26" s="127">
        <v>433</v>
      </c>
      <c r="L26" s="127">
        <v>533</v>
      </c>
      <c r="M26" s="127">
        <v>1577</v>
      </c>
      <c r="N26" s="127">
        <v>398</v>
      </c>
      <c r="O26" s="127">
        <v>580</v>
      </c>
      <c r="P26" s="127">
        <v>1676</v>
      </c>
      <c r="Q26" s="127">
        <v>1073</v>
      </c>
      <c r="R26" s="56" t="s">
        <v>62</v>
      </c>
    </row>
    <row r="27" spans="1:18">
      <c r="A27" s="129" t="s">
        <v>33</v>
      </c>
      <c r="B27" s="127">
        <v>3414</v>
      </c>
      <c r="C27" s="127">
        <v>984</v>
      </c>
      <c r="D27" s="127">
        <v>953</v>
      </c>
      <c r="E27" s="127">
        <v>1909</v>
      </c>
      <c r="F27" s="127">
        <v>3086</v>
      </c>
      <c r="G27" s="127">
        <v>3182</v>
      </c>
      <c r="H27" s="127">
        <v>8200</v>
      </c>
      <c r="I27" s="127">
        <v>487</v>
      </c>
      <c r="J27" s="127">
        <v>794</v>
      </c>
      <c r="K27" s="127">
        <v>406</v>
      </c>
      <c r="L27" s="127">
        <v>3856</v>
      </c>
      <c r="M27" s="127">
        <v>6352</v>
      </c>
      <c r="N27" s="127">
        <v>1058</v>
      </c>
      <c r="O27" s="127">
        <v>2999</v>
      </c>
      <c r="P27" s="127">
        <v>3601</v>
      </c>
      <c r="Q27" s="127">
        <v>2450</v>
      </c>
      <c r="R27" s="56" t="s">
        <v>63</v>
      </c>
    </row>
    <row r="28" spans="1:18">
      <c r="A28" s="129" t="s">
        <v>107</v>
      </c>
      <c r="B28" s="127">
        <v>1248</v>
      </c>
      <c r="C28" s="127">
        <v>206</v>
      </c>
      <c r="D28" s="127">
        <v>675</v>
      </c>
      <c r="E28" s="127">
        <v>192</v>
      </c>
      <c r="F28" s="127">
        <v>958</v>
      </c>
      <c r="G28" s="127">
        <v>804</v>
      </c>
      <c r="H28" s="127">
        <v>1799</v>
      </c>
      <c r="I28" s="127">
        <v>315</v>
      </c>
      <c r="J28" s="127">
        <v>197</v>
      </c>
      <c r="K28" s="127">
        <v>373</v>
      </c>
      <c r="L28" s="127">
        <v>1339</v>
      </c>
      <c r="M28" s="127">
        <v>2438</v>
      </c>
      <c r="N28" s="127">
        <v>324</v>
      </c>
      <c r="O28" s="127">
        <v>637</v>
      </c>
      <c r="P28" s="127">
        <v>1853</v>
      </c>
      <c r="Q28" s="127">
        <v>846</v>
      </c>
      <c r="R28" s="56" t="s">
        <v>361</v>
      </c>
    </row>
    <row r="29" spans="1:18">
      <c r="A29" s="129" t="s">
        <v>35</v>
      </c>
      <c r="B29" s="127">
        <v>1561</v>
      </c>
      <c r="C29" s="127">
        <v>611</v>
      </c>
      <c r="D29" s="127">
        <v>318</v>
      </c>
      <c r="E29" s="127">
        <v>186</v>
      </c>
      <c r="F29" s="127">
        <v>858</v>
      </c>
      <c r="G29" s="127">
        <v>633</v>
      </c>
      <c r="H29" s="127">
        <v>1278</v>
      </c>
      <c r="I29" s="127">
        <v>359</v>
      </c>
      <c r="J29" s="127">
        <v>133</v>
      </c>
      <c r="K29" s="127">
        <v>1170</v>
      </c>
      <c r="L29" s="127">
        <v>971</v>
      </c>
      <c r="M29" s="127">
        <v>2096</v>
      </c>
      <c r="N29" s="127">
        <v>374</v>
      </c>
      <c r="O29" s="127">
        <v>627</v>
      </c>
      <c r="P29" s="127">
        <v>1642</v>
      </c>
      <c r="Q29" s="127">
        <v>784</v>
      </c>
      <c r="R29" s="56" t="s">
        <v>362</v>
      </c>
    </row>
    <row r="30" spans="1:18">
      <c r="A30" s="129" t="s">
        <v>36</v>
      </c>
      <c r="B30" s="127">
        <v>526</v>
      </c>
      <c r="C30" s="127">
        <v>28</v>
      </c>
      <c r="D30" s="127">
        <v>100</v>
      </c>
      <c r="E30" s="127" t="s">
        <v>22</v>
      </c>
      <c r="F30" s="127">
        <v>35</v>
      </c>
      <c r="G30" s="127">
        <v>170</v>
      </c>
      <c r="H30" s="127">
        <v>1</v>
      </c>
      <c r="I30" s="127" t="s">
        <v>22</v>
      </c>
      <c r="J30" s="127">
        <v>120</v>
      </c>
      <c r="K30" s="127" t="s">
        <v>22</v>
      </c>
      <c r="L30" s="127">
        <v>138</v>
      </c>
      <c r="M30" s="127">
        <v>336</v>
      </c>
      <c r="N30" s="127">
        <v>82</v>
      </c>
      <c r="O30" s="127">
        <v>67</v>
      </c>
      <c r="P30" s="127">
        <v>148</v>
      </c>
      <c r="Q30" s="127">
        <v>135</v>
      </c>
      <c r="R30" s="56" t="s">
        <v>64</v>
      </c>
    </row>
    <row r="31" spans="1:18" s="26" customFormat="1">
      <c r="A31" s="128" t="s">
        <v>34</v>
      </c>
      <c r="B31" s="127">
        <v>5</v>
      </c>
      <c r="C31" s="127">
        <v>20</v>
      </c>
      <c r="D31" s="127" t="s">
        <v>22</v>
      </c>
      <c r="E31" s="127" t="s">
        <v>22</v>
      </c>
      <c r="F31" s="127" t="s">
        <v>22</v>
      </c>
      <c r="G31" s="127">
        <v>10</v>
      </c>
      <c r="H31" s="127">
        <v>4</v>
      </c>
      <c r="I31" s="127">
        <v>4</v>
      </c>
      <c r="J31" s="127">
        <v>12</v>
      </c>
      <c r="K31" s="127" t="s">
        <v>22</v>
      </c>
      <c r="L31" s="127">
        <v>3</v>
      </c>
      <c r="M31" s="127">
        <v>95</v>
      </c>
      <c r="N31" s="127">
        <v>3</v>
      </c>
      <c r="O31" s="127" t="s">
        <v>22</v>
      </c>
      <c r="P31" s="127">
        <v>39</v>
      </c>
      <c r="Q31" s="127">
        <v>15</v>
      </c>
      <c r="R31" s="56" t="s">
        <v>363</v>
      </c>
    </row>
    <row r="32" spans="1:18">
      <c r="A32" s="129" t="s">
        <v>37</v>
      </c>
      <c r="B32" s="127">
        <v>649</v>
      </c>
      <c r="C32" s="127">
        <v>88</v>
      </c>
      <c r="D32" s="127">
        <v>30</v>
      </c>
      <c r="E32" s="127">
        <v>172</v>
      </c>
      <c r="F32" s="127">
        <v>32</v>
      </c>
      <c r="G32" s="127">
        <v>160</v>
      </c>
      <c r="H32" s="127">
        <v>726</v>
      </c>
      <c r="I32" s="127">
        <v>54</v>
      </c>
      <c r="J32" s="127">
        <v>172</v>
      </c>
      <c r="K32" s="127" t="s">
        <v>22</v>
      </c>
      <c r="L32" s="127">
        <v>233</v>
      </c>
      <c r="M32" s="127">
        <v>385</v>
      </c>
      <c r="N32" s="127">
        <v>36</v>
      </c>
      <c r="O32" s="127">
        <v>40</v>
      </c>
      <c r="P32" s="127">
        <v>415</v>
      </c>
      <c r="Q32" s="127">
        <v>92</v>
      </c>
      <c r="R32" s="56" t="s">
        <v>37</v>
      </c>
    </row>
    <row r="33" spans="1:18">
      <c r="A33" s="129" t="s">
        <v>38</v>
      </c>
      <c r="B33" s="127">
        <v>1588</v>
      </c>
      <c r="C33" s="127">
        <v>92</v>
      </c>
      <c r="D33" s="127">
        <v>148</v>
      </c>
      <c r="E33" s="127">
        <v>682</v>
      </c>
      <c r="F33" s="127">
        <v>1172</v>
      </c>
      <c r="G33" s="127">
        <v>747</v>
      </c>
      <c r="H33" s="127">
        <v>463</v>
      </c>
      <c r="I33" s="127">
        <v>235</v>
      </c>
      <c r="J33" s="127">
        <v>55</v>
      </c>
      <c r="K33" s="127">
        <v>144</v>
      </c>
      <c r="L33" s="127">
        <v>709</v>
      </c>
      <c r="M33" s="127">
        <v>513</v>
      </c>
      <c r="N33" s="127">
        <v>49</v>
      </c>
      <c r="O33" s="127">
        <v>571</v>
      </c>
      <c r="P33" s="127">
        <v>2194</v>
      </c>
      <c r="Q33" s="127">
        <v>543</v>
      </c>
      <c r="R33" s="56" t="s">
        <v>65</v>
      </c>
    </row>
    <row r="34" spans="1:18">
      <c r="A34" s="129" t="s">
        <v>31</v>
      </c>
      <c r="B34" s="127">
        <v>1070</v>
      </c>
      <c r="C34" s="127">
        <v>471</v>
      </c>
      <c r="D34" s="127">
        <v>80</v>
      </c>
      <c r="E34" s="127">
        <v>363</v>
      </c>
      <c r="F34" s="127">
        <v>684</v>
      </c>
      <c r="G34" s="127">
        <v>157</v>
      </c>
      <c r="H34" s="127">
        <v>1393</v>
      </c>
      <c r="I34" s="127">
        <v>462</v>
      </c>
      <c r="J34" s="127">
        <v>40</v>
      </c>
      <c r="K34" s="127">
        <v>36</v>
      </c>
      <c r="L34" s="127">
        <v>614</v>
      </c>
      <c r="M34" s="127">
        <v>1960</v>
      </c>
      <c r="N34" s="127">
        <v>292</v>
      </c>
      <c r="O34" s="127">
        <v>819</v>
      </c>
      <c r="P34" s="127">
        <v>805</v>
      </c>
      <c r="Q34" s="127">
        <v>531</v>
      </c>
      <c r="R34" s="56" t="s">
        <v>117</v>
      </c>
    </row>
    <row r="35" spans="1:18">
      <c r="A35" s="130" t="s">
        <v>129</v>
      </c>
      <c r="B35" s="127">
        <v>566</v>
      </c>
      <c r="C35" s="127">
        <v>227</v>
      </c>
      <c r="D35" s="127">
        <v>102</v>
      </c>
      <c r="E35" s="127">
        <v>516</v>
      </c>
      <c r="F35" s="127">
        <v>353</v>
      </c>
      <c r="G35" s="127">
        <v>368</v>
      </c>
      <c r="H35" s="127">
        <v>821</v>
      </c>
      <c r="I35" s="127" t="s">
        <v>22</v>
      </c>
      <c r="J35" s="127">
        <v>246</v>
      </c>
      <c r="K35" s="127">
        <v>136</v>
      </c>
      <c r="L35" s="127">
        <v>248</v>
      </c>
      <c r="M35" s="127">
        <v>1084</v>
      </c>
      <c r="N35" s="127">
        <v>133</v>
      </c>
      <c r="O35" s="127">
        <v>557</v>
      </c>
      <c r="P35" s="127">
        <v>432</v>
      </c>
      <c r="Q35" s="127">
        <v>401</v>
      </c>
      <c r="R35" s="138" t="s">
        <v>473</v>
      </c>
    </row>
    <row r="36" spans="1:18">
      <c r="A36" s="130" t="s">
        <v>130</v>
      </c>
      <c r="B36" s="127">
        <v>46</v>
      </c>
      <c r="C36" s="127">
        <v>6</v>
      </c>
      <c r="D36" s="127">
        <v>92</v>
      </c>
      <c r="E36" s="127">
        <v>62</v>
      </c>
      <c r="F36" s="127">
        <v>92</v>
      </c>
      <c r="G36" s="127">
        <v>31</v>
      </c>
      <c r="H36" s="127">
        <v>21</v>
      </c>
      <c r="I36" s="127">
        <v>50</v>
      </c>
      <c r="J36" s="127">
        <v>120</v>
      </c>
      <c r="K36" s="127">
        <v>80</v>
      </c>
      <c r="L36" s="127">
        <v>299</v>
      </c>
      <c r="M36" s="127">
        <v>188</v>
      </c>
      <c r="N36" s="127">
        <v>26</v>
      </c>
      <c r="O36" s="127">
        <v>112</v>
      </c>
      <c r="P36" s="127">
        <v>383</v>
      </c>
      <c r="Q36" s="127">
        <v>173</v>
      </c>
      <c r="R36" s="138" t="s">
        <v>364</v>
      </c>
    </row>
    <row r="37" spans="1:18" ht="24">
      <c r="A37" s="130" t="s">
        <v>131</v>
      </c>
      <c r="B37" s="127">
        <v>129</v>
      </c>
      <c r="C37" s="127">
        <v>77</v>
      </c>
      <c r="D37" s="127">
        <v>120</v>
      </c>
      <c r="E37" s="127">
        <v>87</v>
      </c>
      <c r="F37" s="127">
        <v>103</v>
      </c>
      <c r="G37" s="127">
        <v>122</v>
      </c>
      <c r="H37" s="127">
        <v>214</v>
      </c>
      <c r="I37" s="127">
        <v>12</v>
      </c>
      <c r="J37" s="127">
        <v>124</v>
      </c>
      <c r="K37" s="127">
        <v>68</v>
      </c>
      <c r="L37" s="127">
        <v>135</v>
      </c>
      <c r="M37" s="127">
        <v>1183</v>
      </c>
      <c r="N37" s="127">
        <v>1016</v>
      </c>
      <c r="O37" s="127">
        <v>243</v>
      </c>
      <c r="P37" s="127">
        <v>161</v>
      </c>
      <c r="Q37" s="127">
        <v>164</v>
      </c>
      <c r="R37" s="138" t="s">
        <v>469</v>
      </c>
    </row>
    <row r="38" spans="1:18">
      <c r="A38" s="130" t="s">
        <v>108</v>
      </c>
      <c r="B38" s="127">
        <v>92</v>
      </c>
      <c r="C38" s="127">
        <v>18</v>
      </c>
      <c r="D38" s="127">
        <v>8</v>
      </c>
      <c r="E38" s="127">
        <v>55</v>
      </c>
      <c r="F38" s="127">
        <v>60</v>
      </c>
      <c r="G38" s="127">
        <v>111</v>
      </c>
      <c r="H38" s="127">
        <v>85</v>
      </c>
      <c r="I38" s="127" t="s">
        <v>22</v>
      </c>
      <c r="J38" s="127" t="s">
        <v>22</v>
      </c>
      <c r="K38" s="127" t="s">
        <v>22</v>
      </c>
      <c r="L38" s="127">
        <v>105</v>
      </c>
      <c r="M38" s="127">
        <v>84</v>
      </c>
      <c r="N38" s="127">
        <v>54</v>
      </c>
      <c r="O38" s="127" t="s">
        <v>22</v>
      </c>
      <c r="P38" s="127">
        <v>334</v>
      </c>
      <c r="Q38" s="127">
        <v>60</v>
      </c>
      <c r="R38" s="138" t="s">
        <v>365</v>
      </c>
    </row>
    <row r="39" spans="1:18" ht="36">
      <c r="A39" s="130" t="s">
        <v>109</v>
      </c>
      <c r="B39" s="51">
        <v>782</v>
      </c>
      <c r="C39" s="51">
        <v>240</v>
      </c>
      <c r="D39" s="51">
        <v>128</v>
      </c>
      <c r="E39" s="51">
        <v>57</v>
      </c>
      <c r="F39" s="51">
        <v>265</v>
      </c>
      <c r="G39" s="51">
        <v>477</v>
      </c>
      <c r="H39" s="51">
        <v>1049</v>
      </c>
      <c r="I39" s="51">
        <v>3</v>
      </c>
      <c r="J39" s="51">
        <v>277</v>
      </c>
      <c r="K39" s="51">
        <v>144</v>
      </c>
      <c r="L39" s="51">
        <v>1321</v>
      </c>
      <c r="M39" s="51">
        <v>868</v>
      </c>
      <c r="N39" s="51">
        <v>55</v>
      </c>
      <c r="O39" s="51">
        <v>79</v>
      </c>
      <c r="P39" s="51">
        <v>341</v>
      </c>
      <c r="Q39" s="51">
        <v>623</v>
      </c>
      <c r="R39" s="138" t="s">
        <v>47</v>
      </c>
    </row>
    <row r="40" spans="1:18">
      <c r="A40" s="130" t="s">
        <v>110</v>
      </c>
      <c r="B40" s="51">
        <v>1677</v>
      </c>
      <c r="C40" s="51">
        <v>130</v>
      </c>
      <c r="D40" s="51">
        <v>61</v>
      </c>
      <c r="E40" s="51" t="s">
        <v>22</v>
      </c>
      <c r="F40" s="51" t="s">
        <v>22</v>
      </c>
      <c r="G40" s="51">
        <v>88</v>
      </c>
      <c r="H40" s="51">
        <v>489</v>
      </c>
      <c r="I40" s="51">
        <v>121</v>
      </c>
      <c r="J40" s="51">
        <v>111</v>
      </c>
      <c r="K40" s="51">
        <v>12</v>
      </c>
      <c r="L40" s="51">
        <v>612</v>
      </c>
      <c r="M40" s="51">
        <v>684</v>
      </c>
      <c r="N40" s="51">
        <v>12</v>
      </c>
      <c r="O40" s="51">
        <v>618</v>
      </c>
      <c r="P40" s="51">
        <v>108</v>
      </c>
      <c r="Q40" s="51">
        <v>779</v>
      </c>
      <c r="R40" s="138" t="s">
        <v>118</v>
      </c>
    </row>
    <row r="41" spans="1:18">
      <c r="A41" s="130" t="s">
        <v>49</v>
      </c>
      <c r="B41" s="51">
        <v>28</v>
      </c>
      <c r="C41" s="51">
        <v>405</v>
      </c>
      <c r="D41" s="51">
        <v>6</v>
      </c>
      <c r="E41" s="51" t="s">
        <v>22</v>
      </c>
      <c r="F41" s="51">
        <v>19</v>
      </c>
      <c r="G41" s="51">
        <v>6</v>
      </c>
      <c r="H41" s="51">
        <v>204</v>
      </c>
      <c r="I41" s="51">
        <v>12</v>
      </c>
      <c r="J41" s="51">
        <v>30</v>
      </c>
      <c r="K41" s="51">
        <v>800</v>
      </c>
      <c r="L41" s="51">
        <v>113</v>
      </c>
      <c r="M41" s="51">
        <v>90</v>
      </c>
      <c r="N41" s="51" t="s">
        <v>22</v>
      </c>
      <c r="O41" s="51" t="s">
        <v>22</v>
      </c>
      <c r="P41" s="51" t="s">
        <v>22</v>
      </c>
      <c r="Q41" s="51">
        <v>35</v>
      </c>
      <c r="R41" s="138" t="s">
        <v>366</v>
      </c>
    </row>
    <row r="42" spans="1:18">
      <c r="A42" s="130" t="s">
        <v>16</v>
      </c>
      <c r="B42" s="75">
        <v>88</v>
      </c>
      <c r="C42" s="75">
        <v>54</v>
      </c>
      <c r="D42" s="75">
        <v>49</v>
      </c>
      <c r="E42" s="75">
        <v>93</v>
      </c>
      <c r="F42" s="75">
        <v>176</v>
      </c>
      <c r="G42" s="75">
        <v>77</v>
      </c>
      <c r="H42" s="75">
        <v>720</v>
      </c>
      <c r="I42" s="75">
        <v>10</v>
      </c>
      <c r="J42" s="75">
        <v>4</v>
      </c>
      <c r="K42" s="75">
        <v>116</v>
      </c>
      <c r="L42" s="75">
        <v>219</v>
      </c>
      <c r="M42" s="75">
        <v>543</v>
      </c>
      <c r="N42" s="75">
        <v>60</v>
      </c>
      <c r="O42" s="75">
        <v>507</v>
      </c>
      <c r="P42" s="75">
        <v>575</v>
      </c>
      <c r="Q42" s="75">
        <v>158</v>
      </c>
      <c r="R42" s="138" t="s">
        <v>48</v>
      </c>
    </row>
    <row r="43" spans="1:18" ht="24" customHeight="1">
      <c r="A43" s="248" t="s">
        <v>278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</row>
    <row r="44" spans="1:18" s="100" customFormat="1">
      <c r="A44" s="140" t="s">
        <v>15</v>
      </c>
      <c r="B44" s="141">
        <v>15970</v>
      </c>
      <c r="C44" s="141">
        <v>9238</v>
      </c>
      <c r="D44" s="141">
        <v>4302</v>
      </c>
      <c r="E44" s="141">
        <v>5622</v>
      </c>
      <c r="F44" s="141">
        <v>11014</v>
      </c>
      <c r="G44" s="141">
        <v>10668</v>
      </c>
      <c r="H44" s="141">
        <v>22327</v>
      </c>
      <c r="I44" s="141">
        <v>3110</v>
      </c>
      <c r="J44" s="141">
        <v>2991</v>
      </c>
      <c r="K44" s="141">
        <v>2536</v>
      </c>
      <c r="L44" s="141">
        <v>14880</v>
      </c>
      <c r="M44" s="141">
        <v>23217</v>
      </c>
      <c r="N44" s="141">
        <v>3672</v>
      </c>
      <c r="O44" s="141">
        <v>7003</v>
      </c>
      <c r="P44" s="141">
        <v>14170</v>
      </c>
      <c r="Q44" s="142">
        <v>7913</v>
      </c>
      <c r="R44" s="143" t="s">
        <v>19</v>
      </c>
    </row>
    <row r="45" spans="1:18">
      <c r="A45" s="126" t="s">
        <v>99</v>
      </c>
      <c r="B45" s="127">
        <v>2358</v>
      </c>
      <c r="C45" s="127">
        <v>1533</v>
      </c>
      <c r="D45" s="127">
        <v>396</v>
      </c>
      <c r="E45" s="127">
        <v>617</v>
      </c>
      <c r="F45" s="127">
        <v>1078</v>
      </c>
      <c r="G45" s="127">
        <v>1518</v>
      </c>
      <c r="H45" s="127">
        <v>2693</v>
      </c>
      <c r="I45" s="127">
        <v>344</v>
      </c>
      <c r="J45" s="127">
        <v>317</v>
      </c>
      <c r="K45" s="127">
        <v>116</v>
      </c>
      <c r="L45" s="127">
        <v>1749</v>
      </c>
      <c r="M45" s="127">
        <v>4367</v>
      </c>
      <c r="N45" s="127">
        <v>422</v>
      </c>
      <c r="O45" s="127">
        <v>839</v>
      </c>
      <c r="P45" s="127">
        <v>1714</v>
      </c>
      <c r="Q45" s="127">
        <v>581</v>
      </c>
      <c r="R45" s="138" t="s">
        <v>45</v>
      </c>
    </row>
    <row r="46" spans="1:18">
      <c r="A46" s="128" t="s">
        <v>53</v>
      </c>
      <c r="B46" s="127">
        <v>1452</v>
      </c>
      <c r="C46" s="127">
        <v>969</v>
      </c>
      <c r="D46" s="127">
        <v>353</v>
      </c>
      <c r="E46" s="127">
        <v>344</v>
      </c>
      <c r="F46" s="127">
        <v>848</v>
      </c>
      <c r="G46" s="127">
        <v>1085</v>
      </c>
      <c r="H46" s="127">
        <v>1827</v>
      </c>
      <c r="I46" s="127">
        <v>238</v>
      </c>
      <c r="J46" s="127">
        <v>278</v>
      </c>
      <c r="K46" s="127">
        <v>111</v>
      </c>
      <c r="L46" s="127">
        <v>1170</v>
      </c>
      <c r="M46" s="127">
        <v>2816</v>
      </c>
      <c r="N46" s="127">
        <v>320</v>
      </c>
      <c r="O46" s="127">
        <v>644</v>
      </c>
      <c r="P46" s="127">
        <v>1299</v>
      </c>
      <c r="Q46" s="127">
        <v>424</v>
      </c>
      <c r="R46" s="56" t="s">
        <v>54</v>
      </c>
    </row>
    <row r="47" spans="1:18">
      <c r="A47" s="128" t="s">
        <v>26</v>
      </c>
      <c r="B47" s="127">
        <v>124</v>
      </c>
      <c r="C47" s="127">
        <v>120</v>
      </c>
      <c r="D47" s="127">
        <v>11</v>
      </c>
      <c r="E47" s="127">
        <v>34</v>
      </c>
      <c r="F47" s="127">
        <v>34</v>
      </c>
      <c r="G47" s="127">
        <v>86</v>
      </c>
      <c r="H47" s="127">
        <v>168</v>
      </c>
      <c r="I47" s="127">
        <v>12</v>
      </c>
      <c r="J47" s="127">
        <v>10</v>
      </c>
      <c r="K47" s="127" t="s">
        <v>22</v>
      </c>
      <c r="L47" s="127">
        <v>62</v>
      </c>
      <c r="M47" s="127">
        <v>103</v>
      </c>
      <c r="N47" s="127">
        <v>20</v>
      </c>
      <c r="O47" s="127" t="s">
        <v>22</v>
      </c>
      <c r="P47" s="127">
        <v>54</v>
      </c>
      <c r="Q47" s="127">
        <v>13</v>
      </c>
      <c r="R47" s="56" t="s">
        <v>55</v>
      </c>
    </row>
    <row r="48" spans="1:18">
      <c r="A48" s="128" t="s">
        <v>27</v>
      </c>
      <c r="B48" s="127">
        <v>450</v>
      </c>
      <c r="C48" s="127">
        <v>192</v>
      </c>
      <c r="D48" s="127">
        <v>6</v>
      </c>
      <c r="E48" s="127">
        <v>166</v>
      </c>
      <c r="F48" s="127">
        <v>68</v>
      </c>
      <c r="G48" s="127">
        <v>123</v>
      </c>
      <c r="H48" s="127">
        <v>98</v>
      </c>
      <c r="I48" s="127">
        <v>65</v>
      </c>
      <c r="J48" s="127">
        <v>9</v>
      </c>
      <c r="K48" s="127">
        <v>5</v>
      </c>
      <c r="L48" s="127">
        <v>94</v>
      </c>
      <c r="M48" s="127">
        <v>819</v>
      </c>
      <c r="N48" s="127">
        <v>40</v>
      </c>
      <c r="O48" s="127">
        <v>101</v>
      </c>
      <c r="P48" s="127">
        <v>197</v>
      </c>
      <c r="Q48" s="127">
        <v>144</v>
      </c>
      <c r="R48" s="56" t="s">
        <v>56</v>
      </c>
    </row>
    <row r="49" spans="1:18">
      <c r="A49" s="128" t="s">
        <v>28</v>
      </c>
      <c r="B49" s="127">
        <v>56</v>
      </c>
      <c r="C49" s="127">
        <v>132</v>
      </c>
      <c r="D49" s="127" t="s">
        <v>22</v>
      </c>
      <c r="E49" s="127">
        <v>27</v>
      </c>
      <c r="F49" s="127">
        <v>25</v>
      </c>
      <c r="G49" s="127" t="s">
        <v>22</v>
      </c>
      <c r="H49" s="127">
        <v>52</v>
      </c>
      <c r="I49" s="127">
        <v>14</v>
      </c>
      <c r="J49" s="127" t="s">
        <v>22</v>
      </c>
      <c r="K49" s="127" t="s">
        <v>22</v>
      </c>
      <c r="L49" s="127">
        <v>34</v>
      </c>
      <c r="M49" s="127">
        <v>95</v>
      </c>
      <c r="N49" s="127">
        <v>20</v>
      </c>
      <c r="O49" s="127">
        <v>30</v>
      </c>
      <c r="P49" s="127">
        <v>22</v>
      </c>
      <c r="Q49" s="127" t="s">
        <v>22</v>
      </c>
      <c r="R49" s="56" t="s">
        <v>57</v>
      </c>
    </row>
    <row r="50" spans="1:18">
      <c r="A50" s="128" t="s">
        <v>29</v>
      </c>
      <c r="B50" s="127">
        <v>116</v>
      </c>
      <c r="C50" s="127" t="s">
        <v>22</v>
      </c>
      <c r="D50" s="127">
        <v>18</v>
      </c>
      <c r="E50" s="127" t="s">
        <v>22</v>
      </c>
      <c r="F50" s="127">
        <v>62</v>
      </c>
      <c r="G50" s="127">
        <v>101</v>
      </c>
      <c r="H50" s="127">
        <v>376</v>
      </c>
      <c r="I50" s="127">
        <v>15</v>
      </c>
      <c r="J50" s="127" t="s">
        <v>22</v>
      </c>
      <c r="K50" s="127" t="s">
        <v>22</v>
      </c>
      <c r="L50" s="127">
        <v>209</v>
      </c>
      <c r="M50" s="127">
        <v>153</v>
      </c>
      <c r="N50" s="127">
        <v>6</v>
      </c>
      <c r="O50" s="127">
        <v>14</v>
      </c>
      <c r="P50" s="127">
        <v>98</v>
      </c>
      <c r="Q50" s="127" t="s">
        <v>22</v>
      </c>
      <c r="R50" s="56" t="s">
        <v>58</v>
      </c>
    </row>
    <row r="51" spans="1:18">
      <c r="A51" s="128" t="s">
        <v>30</v>
      </c>
      <c r="B51" s="127">
        <v>121</v>
      </c>
      <c r="C51" s="127">
        <v>120</v>
      </c>
      <c r="D51" s="127">
        <v>8</v>
      </c>
      <c r="E51" s="127">
        <v>34</v>
      </c>
      <c r="F51" s="127">
        <v>33</v>
      </c>
      <c r="G51" s="127">
        <v>70</v>
      </c>
      <c r="H51" s="127">
        <v>151</v>
      </c>
      <c r="I51" s="127" t="s">
        <v>22</v>
      </c>
      <c r="J51" s="127">
        <v>20</v>
      </c>
      <c r="K51" s="127" t="s">
        <v>22</v>
      </c>
      <c r="L51" s="127">
        <v>129</v>
      </c>
      <c r="M51" s="127">
        <v>370</v>
      </c>
      <c r="N51" s="127">
        <v>16</v>
      </c>
      <c r="O51" s="127">
        <v>50</v>
      </c>
      <c r="P51" s="127">
        <v>44</v>
      </c>
      <c r="Q51" s="127" t="s">
        <v>22</v>
      </c>
      <c r="R51" s="56" t="s">
        <v>59</v>
      </c>
    </row>
    <row r="52" spans="1:18">
      <c r="A52" s="128" t="s">
        <v>23</v>
      </c>
      <c r="B52" s="127">
        <v>39</v>
      </c>
      <c r="C52" s="127" t="s">
        <v>22</v>
      </c>
      <c r="D52" s="127" t="s">
        <v>22</v>
      </c>
      <c r="E52" s="127">
        <v>12</v>
      </c>
      <c r="F52" s="127">
        <v>8</v>
      </c>
      <c r="G52" s="127">
        <v>53</v>
      </c>
      <c r="H52" s="127">
        <v>21</v>
      </c>
      <c r="I52" s="127" t="s">
        <v>22</v>
      </c>
      <c r="J52" s="127" t="s">
        <v>22</v>
      </c>
      <c r="K52" s="127" t="s">
        <v>22</v>
      </c>
      <c r="L52" s="127">
        <v>51</v>
      </c>
      <c r="M52" s="127">
        <v>11</v>
      </c>
      <c r="N52" s="127" t="s">
        <v>22</v>
      </c>
      <c r="O52" s="127" t="s">
        <v>22</v>
      </c>
      <c r="P52" s="127" t="s">
        <v>22</v>
      </c>
      <c r="Q52" s="127" t="s">
        <v>22</v>
      </c>
      <c r="R52" s="56" t="s">
        <v>117</v>
      </c>
    </row>
    <row r="53" spans="1:18">
      <c r="A53" s="126" t="s">
        <v>106</v>
      </c>
      <c r="B53" s="51">
        <v>1027</v>
      </c>
      <c r="C53" s="51">
        <v>479</v>
      </c>
      <c r="D53" s="51">
        <v>344</v>
      </c>
      <c r="E53" s="51">
        <v>210</v>
      </c>
      <c r="F53" s="51">
        <v>777</v>
      </c>
      <c r="G53" s="51">
        <v>773</v>
      </c>
      <c r="H53" s="51">
        <v>1054</v>
      </c>
      <c r="I53" s="51">
        <v>172</v>
      </c>
      <c r="J53" s="51">
        <v>131</v>
      </c>
      <c r="K53" s="51">
        <v>166</v>
      </c>
      <c r="L53" s="51">
        <v>572</v>
      </c>
      <c r="M53" s="51">
        <v>694</v>
      </c>
      <c r="N53" s="51">
        <v>249</v>
      </c>
      <c r="O53" s="51">
        <v>289</v>
      </c>
      <c r="P53" s="51">
        <v>419</v>
      </c>
      <c r="Q53" s="51">
        <v>437</v>
      </c>
      <c r="R53" s="138" t="s">
        <v>367</v>
      </c>
    </row>
    <row r="54" spans="1:18">
      <c r="A54" s="129" t="s">
        <v>457</v>
      </c>
      <c r="B54" s="127">
        <v>549</v>
      </c>
      <c r="C54" s="127">
        <v>317</v>
      </c>
      <c r="D54" s="127">
        <v>233</v>
      </c>
      <c r="E54" s="127">
        <v>159</v>
      </c>
      <c r="F54" s="127">
        <v>469</v>
      </c>
      <c r="G54" s="127">
        <v>393</v>
      </c>
      <c r="H54" s="127">
        <v>417</v>
      </c>
      <c r="I54" s="127">
        <v>95</v>
      </c>
      <c r="J54" s="127">
        <v>111</v>
      </c>
      <c r="K54" s="127">
        <v>166</v>
      </c>
      <c r="L54" s="127">
        <v>341</v>
      </c>
      <c r="M54" s="127">
        <v>542</v>
      </c>
      <c r="N54" s="127">
        <v>199</v>
      </c>
      <c r="O54" s="127">
        <v>236</v>
      </c>
      <c r="P54" s="127">
        <v>303</v>
      </c>
      <c r="Q54" s="127">
        <v>225</v>
      </c>
      <c r="R54" s="56" t="s">
        <v>466</v>
      </c>
    </row>
    <row r="55" spans="1:18">
      <c r="A55" s="129" t="s">
        <v>458</v>
      </c>
      <c r="B55" s="127">
        <v>261</v>
      </c>
      <c r="C55" s="127">
        <v>45</v>
      </c>
      <c r="D55" s="127">
        <v>50</v>
      </c>
      <c r="E55" s="127" t="s">
        <v>22</v>
      </c>
      <c r="F55" s="127">
        <v>66</v>
      </c>
      <c r="G55" s="127">
        <v>207</v>
      </c>
      <c r="H55" s="127">
        <v>91</v>
      </c>
      <c r="I55" s="127">
        <v>57</v>
      </c>
      <c r="J55" s="127">
        <v>20</v>
      </c>
      <c r="K55" s="127" t="s">
        <v>22</v>
      </c>
      <c r="L55" s="127">
        <v>82</v>
      </c>
      <c r="M55" s="127">
        <v>81</v>
      </c>
      <c r="N55" s="127">
        <v>10</v>
      </c>
      <c r="O55" s="127">
        <v>21</v>
      </c>
      <c r="P55" s="127">
        <v>43</v>
      </c>
      <c r="Q55" s="127">
        <v>120</v>
      </c>
      <c r="R55" s="56" t="s">
        <v>60</v>
      </c>
    </row>
    <row r="56" spans="1:18">
      <c r="A56" s="129" t="s">
        <v>31</v>
      </c>
      <c r="B56" s="127">
        <v>217</v>
      </c>
      <c r="C56" s="127">
        <v>117</v>
      </c>
      <c r="D56" s="127">
        <v>61</v>
      </c>
      <c r="E56" s="127">
        <v>51</v>
      </c>
      <c r="F56" s="127">
        <v>242</v>
      </c>
      <c r="G56" s="127">
        <v>173</v>
      </c>
      <c r="H56" s="127">
        <v>546</v>
      </c>
      <c r="I56" s="127">
        <v>20</v>
      </c>
      <c r="J56" s="127" t="s">
        <v>22</v>
      </c>
      <c r="K56" s="127" t="s">
        <v>22</v>
      </c>
      <c r="L56" s="127">
        <v>149</v>
      </c>
      <c r="M56" s="127">
        <v>71</v>
      </c>
      <c r="N56" s="127">
        <v>40</v>
      </c>
      <c r="O56" s="127">
        <v>32</v>
      </c>
      <c r="P56" s="127">
        <v>73</v>
      </c>
      <c r="Q56" s="127">
        <v>92</v>
      </c>
      <c r="R56" s="56" t="s">
        <v>117</v>
      </c>
    </row>
    <row r="57" spans="1:18" s="26" customFormat="1">
      <c r="A57" s="126" t="s">
        <v>100</v>
      </c>
      <c r="B57" s="127">
        <v>2048</v>
      </c>
      <c r="C57" s="127">
        <v>2313</v>
      </c>
      <c r="D57" s="127">
        <v>421</v>
      </c>
      <c r="E57" s="127">
        <v>714</v>
      </c>
      <c r="F57" s="127">
        <v>960</v>
      </c>
      <c r="G57" s="127">
        <v>1362</v>
      </c>
      <c r="H57" s="127">
        <v>3936</v>
      </c>
      <c r="I57" s="127">
        <v>450</v>
      </c>
      <c r="J57" s="127">
        <v>641</v>
      </c>
      <c r="K57" s="127">
        <v>553</v>
      </c>
      <c r="L57" s="127">
        <v>2175</v>
      </c>
      <c r="M57" s="127">
        <v>2035</v>
      </c>
      <c r="N57" s="127">
        <v>422</v>
      </c>
      <c r="O57" s="127">
        <v>925</v>
      </c>
      <c r="P57" s="127">
        <v>1574</v>
      </c>
      <c r="Q57" s="127">
        <v>1204</v>
      </c>
      <c r="R57" s="138" t="s">
        <v>368</v>
      </c>
    </row>
    <row r="58" spans="1:18" s="26" customFormat="1">
      <c r="A58" s="128" t="s">
        <v>459</v>
      </c>
      <c r="B58" s="127">
        <v>704</v>
      </c>
      <c r="C58" s="127">
        <v>410</v>
      </c>
      <c r="D58" s="127">
        <v>54</v>
      </c>
      <c r="E58" s="127">
        <v>79</v>
      </c>
      <c r="F58" s="127">
        <v>199</v>
      </c>
      <c r="G58" s="127">
        <v>225</v>
      </c>
      <c r="H58" s="127">
        <v>664</v>
      </c>
      <c r="I58" s="127">
        <v>74</v>
      </c>
      <c r="J58" s="127">
        <v>198</v>
      </c>
      <c r="K58" s="127">
        <v>150</v>
      </c>
      <c r="L58" s="127">
        <v>654</v>
      </c>
      <c r="M58" s="127">
        <v>444</v>
      </c>
      <c r="N58" s="127">
        <v>80</v>
      </c>
      <c r="O58" s="127">
        <v>262</v>
      </c>
      <c r="P58" s="127">
        <v>244</v>
      </c>
      <c r="Q58" s="127">
        <v>341</v>
      </c>
      <c r="R58" s="53" t="s">
        <v>471</v>
      </c>
    </row>
    <row r="59" spans="1:18" s="26" customFormat="1">
      <c r="A59" s="128" t="s">
        <v>102</v>
      </c>
      <c r="B59" s="127">
        <v>964</v>
      </c>
      <c r="C59" s="127">
        <v>1244</v>
      </c>
      <c r="D59" s="127">
        <v>334</v>
      </c>
      <c r="E59" s="127">
        <v>539</v>
      </c>
      <c r="F59" s="127">
        <v>685</v>
      </c>
      <c r="G59" s="127">
        <v>755</v>
      </c>
      <c r="H59" s="127">
        <v>2209</v>
      </c>
      <c r="I59" s="127">
        <v>291</v>
      </c>
      <c r="J59" s="127">
        <v>308</v>
      </c>
      <c r="K59" s="127">
        <v>120</v>
      </c>
      <c r="L59" s="127">
        <v>1202</v>
      </c>
      <c r="M59" s="127">
        <v>1324</v>
      </c>
      <c r="N59" s="127">
        <v>241</v>
      </c>
      <c r="O59" s="127">
        <v>484</v>
      </c>
      <c r="P59" s="127">
        <v>1060</v>
      </c>
      <c r="Q59" s="127">
        <v>615</v>
      </c>
      <c r="R59" s="138" t="s">
        <v>356</v>
      </c>
    </row>
    <row r="60" spans="1:18" s="26" customFormat="1">
      <c r="A60" s="128" t="s">
        <v>103</v>
      </c>
      <c r="B60" s="127">
        <v>248</v>
      </c>
      <c r="C60" s="127">
        <v>605</v>
      </c>
      <c r="D60" s="127">
        <v>15</v>
      </c>
      <c r="E60" s="127">
        <v>76</v>
      </c>
      <c r="F60" s="127">
        <v>59</v>
      </c>
      <c r="G60" s="127">
        <v>308</v>
      </c>
      <c r="H60" s="127">
        <v>833</v>
      </c>
      <c r="I60" s="127">
        <v>55</v>
      </c>
      <c r="J60" s="127">
        <v>135</v>
      </c>
      <c r="K60" s="127">
        <v>257</v>
      </c>
      <c r="L60" s="127">
        <v>219</v>
      </c>
      <c r="M60" s="127">
        <v>242</v>
      </c>
      <c r="N60" s="127">
        <v>99</v>
      </c>
      <c r="O60" s="127">
        <v>153</v>
      </c>
      <c r="P60" s="127">
        <v>270</v>
      </c>
      <c r="Q60" s="127">
        <v>203</v>
      </c>
      <c r="R60" s="138" t="s">
        <v>357</v>
      </c>
    </row>
    <row r="61" spans="1:18" s="26" customFormat="1">
      <c r="A61" s="128" t="s">
        <v>104</v>
      </c>
      <c r="B61" s="127">
        <v>132</v>
      </c>
      <c r="C61" s="127">
        <v>54</v>
      </c>
      <c r="D61" s="127">
        <v>18</v>
      </c>
      <c r="E61" s="127">
        <v>20</v>
      </c>
      <c r="F61" s="127">
        <v>17</v>
      </c>
      <c r="G61" s="127">
        <v>74</v>
      </c>
      <c r="H61" s="127">
        <v>230</v>
      </c>
      <c r="I61" s="127">
        <v>30</v>
      </c>
      <c r="J61" s="127" t="s">
        <v>22</v>
      </c>
      <c r="K61" s="127">
        <v>26</v>
      </c>
      <c r="L61" s="127">
        <v>100</v>
      </c>
      <c r="M61" s="127">
        <v>25</v>
      </c>
      <c r="N61" s="127">
        <v>2</v>
      </c>
      <c r="O61" s="127">
        <v>26</v>
      </c>
      <c r="P61" s="127" t="s">
        <v>22</v>
      </c>
      <c r="Q61" s="127">
        <v>45</v>
      </c>
      <c r="R61" s="138" t="s">
        <v>358</v>
      </c>
    </row>
    <row r="62" spans="1:18" s="26" customFormat="1">
      <c r="A62" s="126" t="s">
        <v>127</v>
      </c>
      <c r="B62" s="127">
        <v>1139</v>
      </c>
      <c r="C62" s="127">
        <v>440</v>
      </c>
      <c r="D62" s="127">
        <v>236</v>
      </c>
      <c r="E62" s="127">
        <v>382</v>
      </c>
      <c r="F62" s="127">
        <v>604</v>
      </c>
      <c r="G62" s="127">
        <v>1010</v>
      </c>
      <c r="H62" s="127">
        <v>1764</v>
      </c>
      <c r="I62" s="127">
        <v>170</v>
      </c>
      <c r="J62" s="127">
        <v>256</v>
      </c>
      <c r="K62" s="127">
        <v>180</v>
      </c>
      <c r="L62" s="127">
        <v>1061</v>
      </c>
      <c r="M62" s="127">
        <v>2354</v>
      </c>
      <c r="N62" s="127">
        <v>360</v>
      </c>
      <c r="O62" s="127">
        <v>786</v>
      </c>
      <c r="P62" s="127">
        <v>732</v>
      </c>
      <c r="Q62" s="127">
        <v>479</v>
      </c>
      <c r="R62" s="138" t="s">
        <v>359</v>
      </c>
    </row>
    <row r="63" spans="1:18" s="26" customFormat="1">
      <c r="A63" s="126" t="s">
        <v>460</v>
      </c>
      <c r="B63" s="127">
        <v>282</v>
      </c>
      <c r="C63" s="127">
        <v>362</v>
      </c>
      <c r="D63" s="127">
        <v>27</v>
      </c>
      <c r="E63" s="127">
        <v>153</v>
      </c>
      <c r="F63" s="127">
        <v>253</v>
      </c>
      <c r="G63" s="127">
        <v>225</v>
      </c>
      <c r="H63" s="127">
        <v>305</v>
      </c>
      <c r="I63" s="127">
        <v>210</v>
      </c>
      <c r="J63" s="127">
        <v>44</v>
      </c>
      <c r="K63" s="127">
        <v>108</v>
      </c>
      <c r="L63" s="127">
        <v>349</v>
      </c>
      <c r="M63" s="127">
        <v>1415</v>
      </c>
      <c r="N63" s="127">
        <v>48</v>
      </c>
      <c r="O63" s="127">
        <v>104</v>
      </c>
      <c r="P63" s="127">
        <v>454</v>
      </c>
      <c r="Q63" s="127">
        <v>318</v>
      </c>
      <c r="R63" s="138" t="s">
        <v>360</v>
      </c>
    </row>
    <row r="64" spans="1:18" s="26" customFormat="1">
      <c r="A64" s="126" t="s">
        <v>128</v>
      </c>
      <c r="B64" s="127">
        <v>7080</v>
      </c>
      <c r="C64" s="127">
        <v>2624</v>
      </c>
      <c r="D64" s="127">
        <v>1860</v>
      </c>
      <c r="E64" s="127">
        <v>3036</v>
      </c>
      <c r="F64" s="127">
        <v>5190</v>
      </c>
      <c r="G64" s="127">
        <v>4567</v>
      </c>
      <c r="H64" s="127">
        <v>8904</v>
      </c>
      <c r="I64" s="127">
        <v>1622</v>
      </c>
      <c r="J64" s="127">
        <v>1142</v>
      </c>
      <c r="K64" s="127">
        <v>825</v>
      </c>
      <c r="L64" s="127">
        <v>6271</v>
      </c>
      <c r="M64" s="127">
        <v>10113</v>
      </c>
      <c r="N64" s="127">
        <v>1639</v>
      </c>
      <c r="O64" s="127">
        <v>3017</v>
      </c>
      <c r="P64" s="127">
        <v>6784</v>
      </c>
      <c r="Q64" s="127">
        <v>3362</v>
      </c>
      <c r="R64" s="138" t="s">
        <v>46</v>
      </c>
    </row>
    <row r="65" spans="1:18" s="26" customFormat="1">
      <c r="A65" s="128" t="s">
        <v>32</v>
      </c>
      <c r="B65" s="127">
        <v>709</v>
      </c>
      <c r="C65" s="127">
        <v>853</v>
      </c>
      <c r="D65" s="127">
        <v>223</v>
      </c>
      <c r="E65" s="127">
        <v>241</v>
      </c>
      <c r="F65" s="127">
        <v>664</v>
      </c>
      <c r="G65" s="127">
        <v>838</v>
      </c>
      <c r="H65" s="127">
        <v>1399</v>
      </c>
      <c r="I65" s="127">
        <v>282</v>
      </c>
      <c r="J65" s="127">
        <v>15</v>
      </c>
      <c r="K65" s="127">
        <v>229</v>
      </c>
      <c r="L65" s="127">
        <v>622</v>
      </c>
      <c r="M65" s="127">
        <v>1293</v>
      </c>
      <c r="N65" s="127">
        <v>207</v>
      </c>
      <c r="O65" s="127">
        <v>233</v>
      </c>
      <c r="P65" s="127">
        <v>970</v>
      </c>
      <c r="Q65" s="127">
        <v>488</v>
      </c>
      <c r="R65" s="56" t="s">
        <v>62</v>
      </c>
    </row>
    <row r="66" spans="1:18" s="26" customFormat="1">
      <c r="A66" s="128" t="s">
        <v>33</v>
      </c>
      <c r="B66" s="127">
        <v>2503</v>
      </c>
      <c r="C66" s="127">
        <v>632</v>
      </c>
      <c r="D66" s="127">
        <v>765</v>
      </c>
      <c r="E66" s="127">
        <v>1374</v>
      </c>
      <c r="F66" s="127">
        <v>2159</v>
      </c>
      <c r="G66" s="127">
        <v>1881</v>
      </c>
      <c r="H66" s="127">
        <v>3683</v>
      </c>
      <c r="I66" s="127">
        <v>368</v>
      </c>
      <c r="J66" s="127">
        <v>476</v>
      </c>
      <c r="K66" s="127">
        <v>246</v>
      </c>
      <c r="L66" s="127">
        <v>3285</v>
      </c>
      <c r="M66" s="127">
        <v>4266</v>
      </c>
      <c r="N66" s="127">
        <v>676</v>
      </c>
      <c r="O66" s="127">
        <v>1291</v>
      </c>
      <c r="P66" s="127">
        <v>2000</v>
      </c>
      <c r="Q66" s="127">
        <v>1179</v>
      </c>
      <c r="R66" s="56" t="s">
        <v>63</v>
      </c>
    </row>
    <row r="67" spans="1:18" s="26" customFormat="1">
      <c r="A67" s="128" t="s">
        <v>461</v>
      </c>
      <c r="B67" s="127">
        <v>858</v>
      </c>
      <c r="C67" s="127">
        <v>261</v>
      </c>
      <c r="D67" s="127">
        <v>415</v>
      </c>
      <c r="E67" s="127">
        <v>215</v>
      </c>
      <c r="F67" s="127">
        <v>1048</v>
      </c>
      <c r="G67" s="127">
        <v>722</v>
      </c>
      <c r="H67" s="127">
        <v>985</v>
      </c>
      <c r="I67" s="127">
        <v>247</v>
      </c>
      <c r="J67" s="127">
        <v>183</v>
      </c>
      <c r="K67" s="127">
        <v>113</v>
      </c>
      <c r="L67" s="127">
        <v>895</v>
      </c>
      <c r="M67" s="127">
        <v>1776</v>
      </c>
      <c r="N67" s="127">
        <v>246</v>
      </c>
      <c r="O67" s="127">
        <v>363</v>
      </c>
      <c r="P67" s="127">
        <v>1172</v>
      </c>
      <c r="Q67" s="127">
        <v>405</v>
      </c>
      <c r="R67" s="56" t="s">
        <v>361</v>
      </c>
    </row>
    <row r="68" spans="1:18" s="26" customFormat="1">
      <c r="A68" s="128" t="s">
        <v>35</v>
      </c>
      <c r="B68" s="127">
        <v>666</v>
      </c>
      <c r="C68" s="127">
        <v>378</v>
      </c>
      <c r="D68" s="127">
        <v>231</v>
      </c>
      <c r="E68" s="127">
        <v>145</v>
      </c>
      <c r="F68" s="127">
        <v>390</v>
      </c>
      <c r="G68" s="127">
        <v>337</v>
      </c>
      <c r="H68" s="127">
        <v>760</v>
      </c>
      <c r="I68" s="127">
        <v>256</v>
      </c>
      <c r="J68" s="127">
        <v>84</v>
      </c>
      <c r="K68" s="127">
        <v>187</v>
      </c>
      <c r="L68" s="127">
        <v>424</v>
      </c>
      <c r="M68" s="127">
        <v>642</v>
      </c>
      <c r="N68" s="127">
        <v>211</v>
      </c>
      <c r="O68" s="127">
        <v>355</v>
      </c>
      <c r="P68" s="127">
        <v>431</v>
      </c>
      <c r="Q68" s="127">
        <v>352</v>
      </c>
      <c r="R68" s="56" t="s">
        <v>362</v>
      </c>
    </row>
    <row r="69" spans="1:18" s="26" customFormat="1">
      <c r="A69" s="128" t="s">
        <v>36</v>
      </c>
      <c r="B69" s="127">
        <v>362</v>
      </c>
      <c r="C69" s="127">
        <v>16</v>
      </c>
      <c r="D69" s="127">
        <v>30</v>
      </c>
      <c r="E69" s="127" t="s">
        <v>22</v>
      </c>
      <c r="F69" s="127">
        <v>8</v>
      </c>
      <c r="G69" s="127">
        <v>52</v>
      </c>
      <c r="H69" s="127">
        <v>25</v>
      </c>
      <c r="I69" s="127" t="s">
        <v>22</v>
      </c>
      <c r="J69" s="127">
        <v>45</v>
      </c>
      <c r="K69" s="127" t="s">
        <v>22</v>
      </c>
      <c r="L69" s="127">
        <v>108</v>
      </c>
      <c r="M69" s="127">
        <v>94</v>
      </c>
      <c r="N69" s="127">
        <v>19</v>
      </c>
      <c r="O69" s="127">
        <v>22</v>
      </c>
      <c r="P69" s="127">
        <v>113</v>
      </c>
      <c r="Q69" s="127">
        <v>199</v>
      </c>
      <c r="R69" s="56" t="s">
        <v>64</v>
      </c>
    </row>
    <row r="70" spans="1:18" s="26" customFormat="1">
      <c r="A70" s="128" t="s">
        <v>34</v>
      </c>
      <c r="B70" s="127">
        <v>93</v>
      </c>
      <c r="C70" s="127">
        <v>16</v>
      </c>
      <c r="D70" s="127" t="s">
        <v>22</v>
      </c>
      <c r="E70" s="127" t="s">
        <v>22</v>
      </c>
      <c r="F70" s="127" t="s">
        <v>22</v>
      </c>
      <c r="G70" s="127">
        <v>60</v>
      </c>
      <c r="H70" s="127">
        <v>25</v>
      </c>
      <c r="I70" s="127">
        <v>60</v>
      </c>
      <c r="J70" s="127">
        <v>68</v>
      </c>
      <c r="K70" s="127" t="s">
        <v>22</v>
      </c>
      <c r="L70" s="127">
        <v>20</v>
      </c>
      <c r="M70" s="127">
        <v>45</v>
      </c>
      <c r="N70" s="127">
        <v>35</v>
      </c>
      <c r="O70" s="127" t="s">
        <v>22</v>
      </c>
      <c r="P70" s="127">
        <v>42</v>
      </c>
      <c r="Q70" s="127">
        <v>40</v>
      </c>
      <c r="R70" s="56" t="s">
        <v>363</v>
      </c>
    </row>
    <row r="71" spans="1:18" s="26" customFormat="1">
      <c r="A71" s="128" t="s">
        <v>37</v>
      </c>
      <c r="B71" s="127">
        <v>229</v>
      </c>
      <c r="C71" s="127">
        <v>94</v>
      </c>
      <c r="D71" s="127">
        <v>34</v>
      </c>
      <c r="E71" s="127">
        <v>145</v>
      </c>
      <c r="F71" s="127">
        <v>46</v>
      </c>
      <c r="G71" s="127">
        <v>83</v>
      </c>
      <c r="H71" s="127">
        <v>246</v>
      </c>
      <c r="I71" s="127">
        <v>116</v>
      </c>
      <c r="J71" s="127">
        <v>63</v>
      </c>
      <c r="K71" s="127" t="s">
        <v>22</v>
      </c>
      <c r="L71" s="127">
        <v>213</v>
      </c>
      <c r="M71" s="127">
        <v>355</v>
      </c>
      <c r="N71" s="127">
        <v>47</v>
      </c>
      <c r="O71" s="127">
        <v>15</v>
      </c>
      <c r="P71" s="127">
        <v>252</v>
      </c>
      <c r="Q71" s="127">
        <v>34</v>
      </c>
      <c r="R71" s="56" t="s">
        <v>37</v>
      </c>
    </row>
    <row r="72" spans="1:18" s="26" customFormat="1">
      <c r="A72" s="128" t="s">
        <v>38</v>
      </c>
      <c r="B72" s="127">
        <v>1105</v>
      </c>
      <c r="C72" s="127">
        <v>248</v>
      </c>
      <c r="D72" s="127">
        <v>123</v>
      </c>
      <c r="E72" s="127">
        <v>611</v>
      </c>
      <c r="F72" s="127">
        <v>531</v>
      </c>
      <c r="G72" s="127">
        <v>457</v>
      </c>
      <c r="H72" s="127">
        <v>447</v>
      </c>
      <c r="I72" s="127">
        <v>197</v>
      </c>
      <c r="J72" s="127">
        <v>153</v>
      </c>
      <c r="K72" s="127">
        <v>33</v>
      </c>
      <c r="L72" s="127">
        <v>291</v>
      </c>
      <c r="M72" s="127">
        <v>498</v>
      </c>
      <c r="N72" s="127">
        <v>100</v>
      </c>
      <c r="O72" s="127">
        <v>566</v>
      </c>
      <c r="P72" s="127">
        <v>996</v>
      </c>
      <c r="Q72" s="127">
        <v>389</v>
      </c>
      <c r="R72" s="56" t="s">
        <v>65</v>
      </c>
    </row>
    <row r="73" spans="1:18">
      <c r="A73" s="129" t="s">
        <v>31</v>
      </c>
      <c r="B73" s="127">
        <v>555</v>
      </c>
      <c r="C73" s="127">
        <v>126</v>
      </c>
      <c r="D73" s="127">
        <v>39</v>
      </c>
      <c r="E73" s="127">
        <v>305</v>
      </c>
      <c r="F73" s="127">
        <v>344</v>
      </c>
      <c r="G73" s="127">
        <v>137</v>
      </c>
      <c r="H73" s="127">
        <v>1334</v>
      </c>
      <c r="I73" s="127">
        <v>96</v>
      </c>
      <c r="J73" s="127">
        <v>55</v>
      </c>
      <c r="K73" s="127">
        <v>17</v>
      </c>
      <c r="L73" s="127">
        <v>413</v>
      </c>
      <c r="M73" s="127">
        <v>1144</v>
      </c>
      <c r="N73" s="127">
        <v>98</v>
      </c>
      <c r="O73" s="127">
        <v>172</v>
      </c>
      <c r="P73" s="127">
        <v>808</v>
      </c>
      <c r="Q73" s="127">
        <v>276</v>
      </c>
      <c r="R73" s="56" t="s">
        <v>117</v>
      </c>
    </row>
    <row r="74" spans="1:18">
      <c r="A74" s="130" t="s">
        <v>462</v>
      </c>
      <c r="B74" s="127">
        <v>258</v>
      </c>
      <c r="C74" s="127">
        <v>355</v>
      </c>
      <c r="D74" s="127">
        <v>157</v>
      </c>
      <c r="E74" s="127">
        <v>159</v>
      </c>
      <c r="F74" s="127">
        <v>230</v>
      </c>
      <c r="G74" s="127">
        <v>282</v>
      </c>
      <c r="H74" s="127">
        <v>576</v>
      </c>
      <c r="I74" s="127" t="s">
        <v>22</v>
      </c>
      <c r="J74" s="127">
        <v>112</v>
      </c>
      <c r="K74" s="127">
        <v>42</v>
      </c>
      <c r="L74" s="127">
        <v>222</v>
      </c>
      <c r="M74" s="127">
        <v>338</v>
      </c>
      <c r="N74" s="127">
        <v>74</v>
      </c>
      <c r="O74" s="127">
        <v>252</v>
      </c>
      <c r="P74" s="127">
        <v>331</v>
      </c>
      <c r="Q74" s="127">
        <v>485</v>
      </c>
      <c r="R74" s="138" t="s">
        <v>472</v>
      </c>
    </row>
    <row r="75" spans="1:18">
      <c r="A75" s="130" t="s">
        <v>130</v>
      </c>
      <c r="B75" s="127">
        <v>60</v>
      </c>
      <c r="C75" s="127">
        <v>27</v>
      </c>
      <c r="D75" s="127">
        <v>310</v>
      </c>
      <c r="E75" s="127">
        <v>104</v>
      </c>
      <c r="F75" s="127">
        <v>405</v>
      </c>
      <c r="G75" s="127">
        <v>38</v>
      </c>
      <c r="H75" s="127">
        <v>165</v>
      </c>
      <c r="I75" s="127">
        <v>20</v>
      </c>
      <c r="J75" s="127">
        <v>16</v>
      </c>
      <c r="K75" s="127">
        <v>43</v>
      </c>
      <c r="L75" s="127">
        <v>427</v>
      </c>
      <c r="M75" s="127">
        <v>220</v>
      </c>
      <c r="N75" s="127">
        <v>74</v>
      </c>
      <c r="O75" s="127">
        <v>82</v>
      </c>
      <c r="P75" s="127">
        <v>315</v>
      </c>
      <c r="Q75" s="127">
        <v>115</v>
      </c>
      <c r="R75" s="138" t="s">
        <v>364</v>
      </c>
    </row>
    <row r="76" spans="1:18">
      <c r="A76" s="130" t="s">
        <v>463</v>
      </c>
      <c r="B76" s="127">
        <v>136</v>
      </c>
      <c r="C76" s="127">
        <v>219</v>
      </c>
      <c r="D76" s="127">
        <v>95</v>
      </c>
      <c r="E76" s="127">
        <v>50</v>
      </c>
      <c r="F76" s="127">
        <v>306</v>
      </c>
      <c r="G76" s="127">
        <v>210</v>
      </c>
      <c r="H76" s="127">
        <v>350</v>
      </c>
      <c r="I76" s="127">
        <v>7</v>
      </c>
      <c r="J76" s="127">
        <v>116</v>
      </c>
      <c r="K76" s="127">
        <v>83</v>
      </c>
      <c r="L76" s="127">
        <v>265</v>
      </c>
      <c r="M76" s="127">
        <v>504</v>
      </c>
      <c r="N76" s="127">
        <v>95</v>
      </c>
      <c r="O76" s="127">
        <v>142</v>
      </c>
      <c r="P76" s="127">
        <v>256</v>
      </c>
      <c r="Q76" s="127">
        <v>181</v>
      </c>
      <c r="R76" s="138" t="s">
        <v>469</v>
      </c>
    </row>
    <row r="77" spans="1:18">
      <c r="A77" s="130" t="s">
        <v>108</v>
      </c>
      <c r="B77" s="127">
        <v>142</v>
      </c>
      <c r="C77" s="127">
        <v>129</v>
      </c>
      <c r="D77" s="127">
        <v>46</v>
      </c>
      <c r="E77" s="127">
        <v>52</v>
      </c>
      <c r="F77" s="127">
        <v>326</v>
      </c>
      <c r="G77" s="127">
        <v>196</v>
      </c>
      <c r="H77" s="127">
        <v>295</v>
      </c>
      <c r="I77" s="127" t="s">
        <v>22</v>
      </c>
      <c r="J77" s="127" t="s">
        <v>22</v>
      </c>
      <c r="K77" s="127" t="s">
        <v>22</v>
      </c>
      <c r="L77" s="127">
        <v>111</v>
      </c>
      <c r="M77" s="127">
        <v>95</v>
      </c>
      <c r="N77" s="127">
        <v>145</v>
      </c>
      <c r="O77" s="127" t="s">
        <v>22</v>
      </c>
      <c r="P77" s="127">
        <v>256</v>
      </c>
      <c r="Q77" s="127">
        <v>90</v>
      </c>
      <c r="R77" s="138" t="s">
        <v>365</v>
      </c>
    </row>
    <row r="78" spans="1:18" ht="36">
      <c r="A78" s="130" t="s">
        <v>109</v>
      </c>
      <c r="B78" s="51">
        <v>789</v>
      </c>
      <c r="C78" s="51">
        <v>521</v>
      </c>
      <c r="D78" s="51">
        <v>171</v>
      </c>
      <c r="E78" s="51">
        <v>131</v>
      </c>
      <c r="F78" s="51">
        <v>495</v>
      </c>
      <c r="G78" s="51">
        <v>336</v>
      </c>
      <c r="H78" s="51">
        <v>1488</v>
      </c>
      <c r="I78" s="51">
        <v>53</v>
      </c>
      <c r="J78" s="51">
        <v>103</v>
      </c>
      <c r="K78" s="51">
        <v>186</v>
      </c>
      <c r="L78" s="51">
        <v>1068</v>
      </c>
      <c r="M78" s="51">
        <v>544</v>
      </c>
      <c r="N78" s="51">
        <v>106</v>
      </c>
      <c r="O78" s="51">
        <v>75</v>
      </c>
      <c r="P78" s="51">
        <v>289</v>
      </c>
      <c r="Q78" s="51">
        <v>369</v>
      </c>
      <c r="R78" s="138" t="s">
        <v>47</v>
      </c>
    </row>
    <row r="79" spans="1:18">
      <c r="A79" s="130" t="s">
        <v>110</v>
      </c>
      <c r="B79" s="51">
        <v>285</v>
      </c>
      <c r="C79" s="51">
        <v>79</v>
      </c>
      <c r="D79" s="51">
        <v>23</v>
      </c>
      <c r="E79" s="51" t="s">
        <v>22</v>
      </c>
      <c r="F79" s="51" t="s">
        <v>22</v>
      </c>
      <c r="G79" s="51">
        <v>62</v>
      </c>
      <c r="H79" s="51">
        <v>95</v>
      </c>
      <c r="I79" s="51">
        <v>50</v>
      </c>
      <c r="J79" s="51">
        <v>41</v>
      </c>
      <c r="K79" s="51">
        <v>10</v>
      </c>
      <c r="L79" s="51">
        <v>313</v>
      </c>
      <c r="M79" s="51">
        <v>246</v>
      </c>
      <c r="N79" s="51">
        <v>23</v>
      </c>
      <c r="O79" s="51">
        <v>124</v>
      </c>
      <c r="P79" s="51">
        <v>177</v>
      </c>
      <c r="Q79" s="51">
        <v>106</v>
      </c>
      <c r="R79" s="138" t="s">
        <v>118</v>
      </c>
    </row>
    <row r="80" spans="1:18">
      <c r="A80" s="130" t="s">
        <v>49</v>
      </c>
      <c r="B80" s="51">
        <v>136</v>
      </c>
      <c r="C80" s="51">
        <v>100</v>
      </c>
      <c r="D80" s="51">
        <v>65</v>
      </c>
      <c r="E80" s="51" t="s">
        <v>22</v>
      </c>
      <c r="F80" s="51">
        <v>60</v>
      </c>
      <c r="G80" s="51">
        <v>6</v>
      </c>
      <c r="H80" s="51">
        <v>384</v>
      </c>
      <c r="I80" s="51">
        <v>4</v>
      </c>
      <c r="J80" s="51">
        <v>30</v>
      </c>
      <c r="K80" s="51">
        <v>76</v>
      </c>
      <c r="L80" s="51">
        <v>80</v>
      </c>
      <c r="M80" s="51">
        <v>90</v>
      </c>
      <c r="N80" s="51" t="s">
        <v>22</v>
      </c>
      <c r="O80" s="51" t="s">
        <v>22</v>
      </c>
      <c r="P80" s="51" t="s">
        <v>22</v>
      </c>
      <c r="Q80" s="51">
        <v>46</v>
      </c>
      <c r="R80" s="138" t="s">
        <v>366</v>
      </c>
    </row>
    <row r="81" spans="1:18">
      <c r="A81" s="130" t="s">
        <v>16</v>
      </c>
      <c r="B81" s="51">
        <v>230</v>
      </c>
      <c r="C81" s="51">
        <v>57</v>
      </c>
      <c r="D81" s="51">
        <v>151</v>
      </c>
      <c r="E81" s="51">
        <v>14</v>
      </c>
      <c r="F81" s="51">
        <v>330</v>
      </c>
      <c r="G81" s="51">
        <v>83</v>
      </c>
      <c r="H81" s="51">
        <v>318</v>
      </c>
      <c r="I81" s="51">
        <v>8</v>
      </c>
      <c r="J81" s="51">
        <v>42</v>
      </c>
      <c r="K81" s="51">
        <v>148</v>
      </c>
      <c r="L81" s="51">
        <v>217</v>
      </c>
      <c r="M81" s="51">
        <v>202</v>
      </c>
      <c r="N81" s="51">
        <v>15</v>
      </c>
      <c r="O81" s="51">
        <v>368</v>
      </c>
      <c r="P81" s="51">
        <v>869</v>
      </c>
      <c r="Q81" s="51">
        <v>140</v>
      </c>
      <c r="R81" s="138" t="s">
        <v>116</v>
      </c>
    </row>
    <row r="82" spans="1:18"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</sheetData>
  <mergeCells count="2">
    <mergeCell ref="A4:R4"/>
    <mergeCell ref="A43:R43"/>
  </mergeCells>
  <hyperlinks>
    <hyperlink ref="S1" location="'SPIS TABLIC '!A1" tooltip="Powrót do spisu treści" display="POWRÓT/BACK" xr:uid="{00000000-0004-0000-14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34"/>
  <sheetViews>
    <sheetView zoomScaleNormal="100" workbookViewId="0"/>
  </sheetViews>
  <sheetFormatPr defaultColWidth="9.140625" defaultRowHeight="12"/>
  <cols>
    <col min="1" max="1" width="51.7109375" style="26" customWidth="1"/>
    <col min="2" max="2" width="15.5703125" style="26" customWidth="1"/>
    <col min="3" max="16" width="14.7109375" style="26" customWidth="1"/>
    <col min="17" max="17" width="51.28515625" style="53" customWidth="1"/>
    <col min="18" max="19" width="9.140625" style="47"/>
    <col min="20" max="16384" width="9.140625" style="26"/>
  </cols>
  <sheetData>
    <row r="1" spans="1:21">
      <c r="A1" s="13" t="s">
        <v>522</v>
      </c>
      <c r="B1" s="13"/>
      <c r="R1" s="191" t="s">
        <v>21</v>
      </c>
    </row>
    <row r="2" spans="1:21">
      <c r="A2" s="73" t="s">
        <v>523</v>
      </c>
      <c r="B2" s="61"/>
      <c r="J2" s="13"/>
      <c r="L2" s="13"/>
      <c r="M2" s="13"/>
      <c r="N2" s="13"/>
      <c r="O2" s="13"/>
    </row>
    <row r="3" spans="1:21" ht="107.45" customHeight="1">
      <c r="A3" s="74" t="s">
        <v>0</v>
      </c>
      <c r="B3" s="175" t="s">
        <v>210</v>
      </c>
      <c r="C3" s="169" t="s">
        <v>474</v>
      </c>
      <c r="D3" s="169" t="s">
        <v>475</v>
      </c>
      <c r="E3" s="169" t="s">
        <v>476</v>
      </c>
      <c r="F3" s="169" t="s">
        <v>279</v>
      </c>
      <c r="G3" s="169" t="s">
        <v>280</v>
      </c>
      <c r="H3" s="169" t="s">
        <v>479</v>
      </c>
      <c r="I3" s="169" t="s">
        <v>281</v>
      </c>
      <c r="J3" s="169" t="s">
        <v>477</v>
      </c>
      <c r="K3" s="169" t="s">
        <v>282</v>
      </c>
      <c r="L3" s="169" t="s">
        <v>283</v>
      </c>
      <c r="M3" s="169" t="s">
        <v>284</v>
      </c>
      <c r="N3" s="169" t="s">
        <v>478</v>
      </c>
      <c r="O3" s="169" t="s">
        <v>285</v>
      </c>
      <c r="P3" s="169" t="s">
        <v>204</v>
      </c>
      <c r="Q3" s="145" t="s">
        <v>20</v>
      </c>
      <c r="R3" s="62"/>
      <c r="S3" s="62"/>
      <c r="T3" s="47"/>
      <c r="U3" s="47"/>
    </row>
    <row r="4" spans="1:21" ht="26.25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T4" s="47"/>
      <c r="U4" s="47"/>
    </row>
    <row r="5" spans="1:21">
      <c r="A5" s="85" t="s">
        <v>15</v>
      </c>
      <c r="B5" s="14">
        <v>15998</v>
      </c>
      <c r="C5" s="144">
        <v>1360</v>
      </c>
      <c r="D5" s="144">
        <v>1037</v>
      </c>
      <c r="E5" s="144">
        <v>505</v>
      </c>
      <c r="F5" s="144">
        <v>203</v>
      </c>
      <c r="G5" s="144">
        <v>204</v>
      </c>
      <c r="H5" s="144">
        <v>1413</v>
      </c>
      <c r="I5" s="144">
        <v>1158</v>
      </c>
      <c r="J5" s="144">
        <v>760</v>
      </c>
      <c r="K5" s="144">
        <v>3902</v>
      </c>
      <c r="L5" s="144">
        <v>43</v>
      </c>
      <c r="M5" s="144">
        <v>608</v>
      </c>
      <c r="N5" s="144">
        <v>1785</v>
      </c>
      <c r="O5" s="144">
        <v>2836</v>
      </c>
      <c r="P5" s="144">
        <v>184</v>
      </c>
      <c r="Q5" s="54" t="s">
        <v>19</v>
      </c>
      <c r="T5" s="47"/>
      <c r="U5" s="47"/>
    </row>
    <row r="6" spans="1:21">
      <c r="A6" s="62" t="s">
        <v>76</v>
      </c>
      <c r="B6" s="86">
        <v>8445</v>
      </c>
      <c r="C6" s="49">
        <v>594</v>
      </c>
      <c r="D6" s="49">
        <v>562</v>
      </c>
      <c r="E6" s="49">
        <v>255</v>
      </c>
      <c r="F6" s="49">
        <v>86</v>
      </c>
      <c r="G6" s="49">
        <v>119</v>
      </c>
      <c r="H6" s="49">
        <v>683</v>
      </c>
      <c r="I6" s="49">
        <v>539</v>
      </c>
      <c r="J6" s="49">
        <v>414</v>
      </c>
      <c r="K6" s="49">
        <v>2208</v>
      </c>
      <c r="L6" s="49">
        <v>20</v>
      </c>
      <c r="M6" s="49">
        <v>325</v>
      </c>
      <c r="N6" s="49">
        <v>1008</v>
      </c>
      <c r="O6" s="49">
        <v>1531</v>
      </c>
      <c r="P6" s="49">
        <v>101</v>
      </c>
      <c r="Q6" s="55" t="s">
        <v>85</v>
      </c>
      <c r="T6" s="47"/>
      <c r="U6" s="47"/>
    </row>
    <row r="7" spans="1:21">
      <c r="A7" s="62" t="s">
        <v>44</v>
      </c>
      <c r="B7" s="86">
        <v>62</v>
      </c>
      <c r="C7" s="49">
        <v>9</v>
      </c>
      <c r="D7" s="49">
        <v>5</v>
      </c>
      <c r="E7" s="49">
        <v>4</v>
      </c>
      <c r="F7" s="49" t="s">
        <v>22</v>
      </c>
      <c r="G7" s="49">
        <v>5</v>
      </c>
      <c r="H7" s="49">
        <v>5</v>
      </c>
      <c r="I7" s="49">
        <v>7</v>
      </c>
      <c r="J7" s="49" t="s">
        <v>22</v>
      </c>
      <c r="K7" s="49">
        <v>14</v>
      </c>
      <c r="L7" s="49" t="s">
        <v>22</v>
      </c>
      <c r="M7" s="49">
        <v>1</v>
      </c>
      <c r="N7" s="49">
        <v>7</v>
      </c>
      <c r="O7" s="49">
        <v>5</v>
      </c>
      <c r="P7" s="49" t="s">
        <v>22</v>
      </c>
      <c r="Q7" s="55" t="s">
        <v>78</v>
      </c>
    </row>
    <row r="8" spans="1:21">
      <c r="A8" s="26" t="s">
        <v>69</v>
      </c>
      <c r="B8" s="1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3" t="s">
        <v>74</v>
      </c>
    </row>
    <row r="9" spans="1:21">
      <c r="A9" s="48" t="s">
        <v>93</v>
      </c>
      <c r="B9" s="18">
        <v>1655</v>
      </c>
      <c r="C9" s="49">
        <v>244</v>
      </c>
      <c r="D9" s="49">
        <v>101</v>
      </c>
      <c r="E9" s="49">
        <v>66</v>
      </c>
      <c r="F9" s="49">
        <v>23</v>
      </c>
      <c r="G9" s="49">
        <v>27</v>
      </c>
      <c r="H9" s="49">
        <v>135</v>
      </c>
      <c r="I9" s="49">
        <v>109</v>
      </c>
      <c r="J9" s="49">
        <v>73</v>
      </c>
      <c r="K9" s="49">
        <v>338</v>
      </c>
      <c r="L9" s="49">
        <v>12</v>
      </c>
      <c r="M9" s="49">
        <v>53</v>
      </c>
      <c r="N9" s="49">
        <v>110</v>
      </c>
      <c r="O9" s="49">
        <v>343</v>
      </c>
      <c r="P9" s="49">
        <v>21</v>
      </c>
      <c r="Q9" s="69" t="s">
        <v>94</v>
      </c>
    </row>
    <row r="10" spans="1:21">
      <c r="A10" s="68" t="s">
        <v>97</v>
      </c>
      <c r="B10" s="18">
        <v>767</v>
      </c>
      <c r="C10" s="49">
        <v>80</v>
      </c>
      <c r="D10" s="49">
        <v>38</v>
      </c>
      <c r="E10" s="49">
        <v>23</v>
      </c>
      <c r="F10" s="49">
        <v>13</v>
      </c>
      <c r="G10" s="49">
        <v>16</v>
      </c>
      <c r="H10" s="49">
        <v>78</v>
      </c>
      <c r="I10" s="49">
        <v>35</v>
      </c>
      <c r="J10" s="49">
        <v>24</v>
      </c>
      <c r="K10" s="49">
        <v>200</v>
      </c>
      <c r="L10" s="49" t="s">
        <v>22</v>
      </c>
      <c r="M10" s="49">
        <v>27</v>
      </c>
      <c r="N10" s="49">
        <v>76</v>
      </c>
      <c r="O10" s="49">
        <v>139</v>
      </c>
      <c r="P10" s="49">
        <v>18</v>
      </c>
      <c r="Q10" s="70" t="s">
        <v>111</v>
      </c>
    </row>
    <row r="11" spans="1:21" ht="24">
      <c r="A11" s="48" t="s">
        <v>644</v>
      </c>
      <c r="B11" s="18">
        <v>1834</v>
      </c>
      <c r="C11" s="49">
        <v>182</v>
      </c>
      <c r="D11" s="49">
        <v>122</v>
      </c>
      <c r="E11" s="49">
        <v>62</v>
      </c>
      <c r="F11" s="49">
        <v>30</v>
      </c>
      <c r="G11" s="49">
        <v>23</v>
      </c>
      <c r="H11" s="49">
        <v>176</v>
      </c>
      <c r="I11" s="49">
        <v>131</v>
      </c>
      <c r="J11" s="49">
        <v>64</v>
      </c>
      <c r="K11" s="49">
        <v>378</v>
      </c>
      <c r="L11" s="49">
        <v>3</v>
      </c>
      <c r="M11" s="49">
        <v>56</v>
      </c>
      <c r="N11" s="49">
        <v>194</v>
      </c>
      <c r="O11" s="49">
        <v>384</v>
      </c>
      <c r="P11" s="49">
        <v>29</v>
      </c>
      <c r="Q11" s="71" t="s">
        <v>645</v>
      </c>
    </row>
    <row r="12" spans="1:21">
      <c r="A12" s="48" t="s">
        <v>70</v>
      </c>
      <c r="B12" s="18">
        <v>156</v>
      </c>
      <c r="C12" s="49">
        <v>14</v>
      </c>
      <c r="D12" s="49">
        <v>7</v>
      </c>
      <c r="E12" s="49">
        <v>5</v>
      </c>
      <c r="F12" s="49" t="s">
        <v>22</v>
      </c>
      <c r="G12" s="49" t="s">
        <v>22</v>
      </c>
      <c r="H12" s="49">
        <v>10</v>
      </c>
      <c r="I12" s="49">
        <v>6</v>
      </c>
      <c r="J12" s="49" t="s">
        <v>22</v>
      </c>
      <c r="K12" s="49">
        <v>44</v>
      </c>
      <c r="L12" s="49">
        <v>1</v>
      </c>
      <c r="M12" s="49">
        <v>3</v>
      </c>
      <c r="N12" s="49">
        <v>28</v>
      </c>
      <c r="O12" s="49">
        <v>27</v>
      </c>
      <c r="P12" s="49">
        <v>11</v>
      </c>
      <c r="Q12" s="69" t="s">
        <v>119</v>
      </c>
    </row>
    <row r="13" spans="1:21">
      <c r="A13" s="48" t="s">
        <v>95</v>
      </c>
      <c r="B13" s="18">
        <v>3141</v>
      </c>
      <c r="C13" s="49">
        <v>283</v>
      </c>
      <c r="D13" s="49">
        <v>203</v>
      </c>
      <c r="E13" s="49">
        <v>76</v>
      </c>
      <c r="F13" s="49">
        <v>38</v>
      </c>
      <c r="G13" s="49">
        <v>28</v>
      </c>
      <c r="H13" s="49">
        <v>354</v>
      </c>
      <c r="I13" s="49">
        <v>276</v>
      </c>
      <c r="J13" s="49">
        <v>184</v>
      </c>
      <c r="K13" s="49">
        <v>715</v>
      </c>
      <c r="L13" s="49">
        <v>2</v>
      </c>
      <c r="M13" s="49">
        <v>144</v>
      </c>
      <c r="N13" s="49">
        <v>364</v>
      </c>
      <c r="O13" s="49">
        <v>453</v>
      </c>
      <c r="P13" s="49">
        <v>21</v>
      </c>
      <c r="Q13" s="57" t="s">
        <v>406</v>
      </c>
    </row>
    <row r="14" spans="1:21">
      <c r="A14" s="48" t="s">
        <v>71</v>
      </c>
      <c r="B14" s="18">
        <v>183</v>
      </c>
      <c r="C14" s="49">
        <v>6</v>
      </c>
      <c r="D14" s="49">
        <v>9</v>
      </c>
      <c r="E14" s="49">
        <v>6</v>
      </c>
      <c r="F14" s="49">
        <v>4</v>
      </c>
      <c r="G14" s="49" t="s">
        <v>22</v>
      </c>
      <c r="H14" s="49">
        <v>13</v>
      </c>
      <c r="I14" s="49">
        <v>12</v>
      </c>
      <c r="J14" s="49" t="s">
        <v>22</v>
      </c>
      <c r="K14" s="49">
        <v>72</v>
      </c>
      <c r="L14" s="49">
        <v>1</v>
      </c>
      <c r="M14" s="49">
        <v>13</v>
      </c>
      <c r="N14" s="49">
        <v>18</v>
      </c>
      <c r="O14" s="49">
        <v>28</v>
      </c>
      <c r="P14" s="49">
        <v>1</v>
      </c>
      <c r="Q14" s="57" t="s">
        <v>81</v>
      </c>
    </row>
    <row r="15" spans="1:21">
      <c r="A15" s="48" t="s">
        <v>72</v>
      </c>
      <c r="B15" s="18">
        <v>43</v>
      </c>
      <c r="C15" s="49">
        <v>3</v>
      </c>
      <c r="D15" s="49" t="s">
        <v>22</v>
      </c>
      <c r="E15" s="49">
        <v>1</v>
      </c>
      <c r="F15" s="49" t="s">
        <v>22</v>
      </c>
      <c r="G15" s="49" t="s">
        <v>22</v>
      </c>
      <c r="H15" s="49">
        <v>4</v>
      </c>
      <c r="I15" s="49">
        <v>1</v>
      </c>
      <c r="J15" s="49" t="s">
        <v>22</v>
      </c>
      <c r="K15" s="49">
        <v>16</v>
      </c>
      <c r="L15" s="49" t="s">
        <v>22</v>
      </c>
      <c r="M15" s="49" t="s">
        <v>22</v>
      </c>
      <c r="N15" s="49">
        <v>6</v>
      </c>
      <c r="O15" s="49">
        <v>12</v>
      </c>
      <c r="P15" s="49" t="s">
        <v>22</v>
      </c>
      <c r="Q15" s="57" t="s">
        <v>82</v>
      </c>
    </row>
    <row r="16" spans="1:21">
      <c r="A16" s="48" t="s">
        <v>98</v>
      </c>
      <c r="B16" s="18">
        <v>464</v>
      </c>
      <c r="C16" s="49">
        <v>23</v>
      </c>
      <c r="D16" s="49">
        <v>28</v>
      </c>
      <c r="E16" s="49">
        <v>30</v>
      </c>
      <c r="F16" s="49">
        <v>20</v>
      </c>
      <c r="G16" s="49">
        <v>2</v>
      </c>
      <c r="H16" s="49">
        <v>33</v>
      </c>
      <c r="I16" s="49">
        <v>77</v>
      </c>
      <c r="J16" s="49">
        <v>24</v>
      </c>
      <c r="K16" s="49">
        <v>113</v>
      </c>
      <c r="L16" s="49" t="s">
        <v>22</v>
      </c>
      <c r="M16" s="49">
        <v>13</v>
      </c>
      <c r="N16" s="49">
        <v>50</v>
      </c>
      <c r="O16" s="49">
        <v>51</v>
      </c>
      <c r="P16" s="49" t="s">
        <v>22</v>
      </c>
      <c r="Q16" s="57" t="s">
        <v>407</v>
      </c>
    </row>
    <row r="17" spans="1:17">
      <c r="A17" s="48" t="s">
        <v>96</v>
      </c>
      <c r="B17" s="18">
        <v>15</v>
      </c>
      <c r="C17" s="49">
        <v>2</v>
      </c>
      <c r="D17" s="49" t="s">
        <v>22</v>
      </c>
      <c r="E17" s="49" t="s">
        <v>22</v>
      </c>
      <c r="F17" s="49">
        <v>2</v>
      </c>
      <c r="G17" s="49" t="s">
        <v>22</v>
      </c>
      <c r="H17" s="49" t="s">
        <v>22</v>
      </c>
      <c r="I17" s="49" t="s">
        <v>22</v>
      </c>
      <c r="J17" s="49">
        <v>1</v>
      </c>
      <c r="K17" s="49">
        <v>4</v>
      </c>
      <c r="L17" s="49">
        <v>4</v>
      </c>
      <c r="M17" s="49" t="s">
        <v>22</v>
      </c>
      <c r="N17" s="49" t="s">
        <v>22</v>
      </c>
      <c r="O17" s="49">
        <v>2</v>
      </c>
      <c r="P17" s="49" t="s">
        <v>22</v>
      </c>
      <c r="Q17" s="57" t="s">
        <v>408</v>
      </c>
    </row>
    <row r="18" spans="1:17" ht="25.5" customHeight="1">
      <c r="A18" s="215" t="s">
        <v>156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6"/>
    </row>
    <row r="19" spans="1:17">
      <c r="A19" s="65" t="s">
        <v>1</v>
      </c>
      <c r="B19" s="65">
        <v>1424</v>
      </c>
      <c r="C19" s="80">
        <v>108</v>
      </c>
      <c r="D19" s="80">
        <v>84</v>
      </c>
      <c r="E19" s="80">
        <v>69</v>
      </c>
      <c r="F19" s="80">
        <v>30</v>
      </c>
      <c r="G19" s="80">
        <v>19</v>
      </c>
      <c r="H19" s="80">
        <v>117</v>
      </c>
      <c r="I19" s="80">
        <v>93</v>
      </c>
      <c r="J19" s="80">
        <v>64</v>
      </c>
      <c r="K19" s="80">
        <v>336</v>
      </c>
      <c r="L19" s="18" t="s">
        <v>22</v>
      </c>
      <c r="M19" s="80">
        <v>72</v>
      </c>
      <c r="N19" s="80">
        <v>150</v>
      </c>
      <c r="O19" s="80">
        <v>270</v>
      </c>
      <c r="P19" s="80">
        <v>12</v>
      </c>
      <c r="Q19" s="58" t="s">
        <v>1</v>
      </c>
    </row>
    <row r="20" spans="1:17">
      <c r="A20" s="65" t="s">
        <v>2</v>
      </c>
      <c r="B20" s="65">
        <v>1076</v>
      </c>
      <c r="C20" s="80">
        <v>194</v>
      </c>
      <c r="D20" s="80">
        <v>91</v>
      </c>
      <c r="E20" s="80">
        <v>50</v>
      </c>
      <c r="F20" s="80">
        <v>18</v>
      </c>
      <c r="G20" s="80">
        <v>14</v>
      </c>
      <c r="H20" s="80">
        <v>58</v>
      </c>
      <c r="I20" s="80">
        <v>113</v>
      </c>
      <c r="J20" s="80">
        <v>38</v>
      </c>
      <c r="K20" s="80">
        <v>163</v>
      </c>
      <c r="L20" s="80">
        <v>8</v>
      </c>
      <c r="M20" s="80">
        <v>28</v>
      </c>
      <c r="N20" s="80">
        <v>81</v>
      </c>
      <c r="O20" s="80">
        <v>206</v>
      </c>
      <c r="P20" s="80">
        <v>14</v>
      </c>
      <c r="Q20" s="58" t="s">
        <v>91</v>
      </c>
    </row>
    <row r="21" spans="1:17">
      <c r="A21" s="65" t="s">
        <v>3</v>
      </c>
      <c r="B21" s="65">
        <v>443</v>
      </c>
      <c r="C21" s="80">
        <v>35</v>
      </c>
      <c r="D21" s="80">
        <v>39</v>
      </c>
      <c r="E21" s="80">
        <v>15</v>
      </c>
      <c r="F21" s="80">
        <v>1</v>
      </c>
      <c r="G21" s="80">
        <v>2</v>
      </c>
      <c r="H21" s="80">
        <v>24</v>
      </c>
      <c r="I21" s="80">
        <v>40</v>
      </c>
      <c r="J21" s="80">
        <v>28</v>
      </c>
      <c r="K21" s="80">
        <v>88</v>
      </c>
      <c r="L21" s="18" t="s">
        <v>22</v>
      </c>
      <c r="M21" s="80">
        <v>29</v>
      </c>
      <c r="N21" s="80">
        <v>53</v>
      </c>
      <c r="O21" s="80">
        <v>79</v>
      </c>
      <c r="P21" s="80">
        <v>10</v>
      </c>
      <c r="Q21" s="58" t="s">
        <v>3</v>
      </c>
    </row>
    <row r="22" spans="1:17">
      <c r="A22" s="65" t="s">
        <v>4</v>
      </c>
      <c r="B22" s="65">
        <v>662</v>
      </c>
      <c r="C22" s="80">
        <v>67</v>
      </c>
      <c r="D22" s="80">
        <v>47</v>
      </c>
      <c r="E22" s="80">
        <v>29</v>
      </c>
      <c r="F22" s="80">
        <v>6</v>
      </c>
      <c r="G22" s="80">
        <v>8</v>
      </c>
      <c r="H22" s="80">
        <v>77</v>
      </c>
      <c r="I22" s="80">
        <v>46</v>
      </c>
      <c r="J22" s="80">
        <v>46</v>
      </c>
      <c r="K22" s="80">
        <v>64</v>
      </c>
      <c r="L22" s="18" t="s">
        <v>22</v>
      </c>
      <c r="M22" s="80">
        <v>34</v>
      </c>
      <c r="N22" s="80">
        <v>118</v>
      </c>
      <c r="O22" s="80">
        <v>110</v>
      </c>
      <c r="P22" s="80">
        <v>10</v>
      </c>
      <c r="Q22" s="58" t="s">
        <v>4</v>
      </c>
    </row>
    <row r="23" spans="1:17">
      <c r="A23" s="65" t="s">
        <v>5</v>
      </c>
      <c r="B23" s="65">
        <v>678</v>
      </c>
      <c r="C23" s="80">
        <v>35</v>
      </c>
      <c r="D23" s="80">
        <v>37</v>
      </c>
      <c r="E23" s="80">
        <v>16</v>
      </c>
      <c r="F23" s="80">
        <v>1</v>
      </c>
      <c r="G23" s="80">
        <v>11</v>
      </c>
      <c r="H23" s="80">
        <v>41</v>
      </c>
      <c r="I23" s="80">
        <v>41</v>
      </c>
      <c r="J23" s="80">
        <v>13</v>
      </c>
      <c r="K23" s="80">
        <v>265</v>
      </c>
      <c r="L23" s="80">
        <v>1</v>
      </c>
      <c r="M23" s="80">
        <v>23</v>
      </c>
      <c r="N23" s="80">
        <v>48</v>
      </c>
      <c r="O23" s="80">
        <v>136</v>
      </c>
      <c r="P23" s="80">
        <v>10</v>
      </c>
      <c r="Q23" s="58" t="s">
        <v>5</v>
      </c>
    </row>
    <row r="24" spans="1:17">
      <c r="A24" s="65" t="s">
        <v>6</v>
      </c>
      <c r="B24" s="65">
        <v>966</v>
      </c>
      <c r="C24" s="80">
        <v>79</v>
      </c>
      <c r="D24" s="80">
        <v>60</v>
      </c>
      <c r="E24" s="80">
        <v>33</v>
      </c>
      <c r="F24" s="80">
        <v>3</v>
      </c>
      <c r="G24" s="80">
        <v>13</v>
      </c>
      <c r="H24" s="80">
        <v>84</v>
      </c>
      <c r="I24" s="80">
        <v>64</v>
      </c>
      <c r="J24" s="80">
        <v>30</v>
      </c>
      <c r="K24" s="80">
        <v>267</v>
      </c>
      <c r="L24" s="80">
        <v>6</v>
      </c>
      <c r="M24" s="80">
        <v>34</v>
      </c>
      <c r="N24" s="80">
        <v>83</v>
      </c>
      <c r="O24" s="80">
        <v>198</v>
      </c>
      <c r="P24" s="80">
        <v>12</v>
      </c>
      <c r="Q24" s="58" t="s">
        <v>6</v>
      </c>
    </row>
    <row r="25" spans="1:17">
      <c r="A25" s="65" t="s">
        <v>7</v>
      </c>
      <c r="B25" s="65">
        <v>2566</v>
      </c>
      <c r="C25" s="80">
        <v>322</v>
      </c>
      <c r="D25" s="80">
        <v>141</v>
      </c>
      <c r="E25" s="80">
        <v>31</v>
      </c>
      <c r="F25" s="80">
        <v>34</v>
      </c>
      <c r="G25" s="80">
        <v>41</v>
      </c>
      <c r="H25" s="80">
        <v>276</v>
      </c>
      <c r="I25" s="80">
        <v>181</v>
      </c>
      <c r="J25" s="80">
        <v>83</v>
      </c>
      <c r="K25" s="80">
        <v>774</v>
      </c>
      <c r="L25" s="80">
        <v>12</v>
      </c>
      <c r="M25" s="80">
        <v>67</v>
      </c>
      <c r="N25" s="80">
        <v>239</v>
      </c>
      <c r="O25" s="80">
        <v>356</v>
      </c>
      <c r="P25" s="80">
        <v>9</v>
      </c>
      <c r="Q25" s="58" t="s">
        <v>7</v>
      </c>
    </row>
    <row r="26" spans="1:17">
      <c r="A26" s="65" t="s">
        <v>8</v>
      </c>
      <c r="B26" s="65">
        <v>464</v>
      </c>
      <c r="C26" s="80">
        <v>39</v>
      </c>
      <c r="D26" s="80">
        <v>29</v>
      </c>
      <c r="E26" s="80">
        <v>21</v>
      </c>
      <c r="F26" s="80">
        <v>9</v>
      </c>
      <c r="G26" s="80">
        <v>3</v>
      </c>
      <c r="H26" s="80">
        <v>61</v>
      </c>
      <c r="I26" s="80">
        <v>21</v>
      </c>
      <c r="J26" s="80">
        <v>15</v>
      </c>
      <c r="K26" s="80">
        <v>73</v>
      </c>
      <c r="L26" s="18" t="s">
        <v>22</v>
      </c>
      <c r="M26" s="80">
        <v>20</v>
      </c>
      <c r="N26" s="80">
        <v>44</v>
      </c>
      <c r="O26" s="80">
        <v>124</v>
      </c>
      <c r="P26" s="80">
        <v>5</v>
      </c>
      <c r="Q26" s="58" t="s">
        <v>8</v>
      </c>
    </row>
    <row r="27" spans="1:17">
      <c r="A27" s="65" t="s">
        <v>9</v>
      </c>
      <c r="B27" s="65">
        <v>295</v>
      </c>
      <c r="C27" s="80">
        <v>19</v>
      </c>
      <c r="D27" s="80">
        <v>17</v>
      </c>
      <c r="E27" s="80">
        <v>2</v>
      </c>
      <c r="F27" s="80">
        <v>5</v>
      </c>
      <c r="G27" s="80">
        <v>2</v>
      </c>
      <c r="H27" s="80">
        <v>9</v>
      </c>
      <c r="I27" s="80">
        <v>23</v>
      </c>
      <c r="J27" s="80">
        <v>16</v>
      </c>
      <c r="K27" s="80">
        <v>73</v>
      </c>
      <c r="L27" s="80">
        <v>4</v>
      </c>
      <c r="M27" s="80">
        <v>12</v>
      </c>
      <c r="N27" s="80">
        <v>32</v>
      </c>
      <c r="O27" s="80">
        <v>79</v>
      </c>
      <c r="P27" s="80">
        <v>2</v>
      </c>
      <c r="Q27" s="58" t="s">
        <v>9</v>
      </c>
    </row>
    <row r="28" spans="1:17">
      <c r="A28" s="65" t="s">
        <v>17</v>
      </c>
      <c r="B28" s="65">
        <v>339</v>
      </c>
      <c r="C28" s="80">
        <v>27</v>
      </c>
      <c r="D28" s="80">
        <v>40</v>
      </c>
      <c r="E28" s="80">
        <v>11</v>
      </c>
      <c r="F28" s="80">
        <v>7</v>
      </c>
      <c r="G28" s="80">
        <v>1</v>
      </c>
      <c r="H28" s="80">
        <v>13</v>
      </c>
      <c r="I28" s="80">
        <v>36</v>
      </c>
      <c r="J28" s="80">
        <v>21</v>
      </c>
      <c r="K28" s="80">
        <v>42</v>
      </c>
      <c r="L28" s="18" t="s">
        <v>22</v>
      </c>
      <c r="M28" s="80">
        <v>16</v>
      </c>
      <c r="N28" s="80">
        <v>45</v>
      </c>
      <c r="O28" s="80">
        <v>78</v>
      </c>
      <c r="P28" s="80">
        <v>2</v>
      </c>
      <c r="Q28" s="58" t="s">
        <v>17</v>
      </c>
    </row>
    <row r="29" spans="1:17">
      <c r="A29" s="65" t="s">
        <v>10</v>
      </c>
      <c r="B29" s="65">
        <v>1177</v>
      </c>
      <c r="C29" s="80">
        <v>68</v>
      </c>
      <c r="D29" s="80">
        <v>72</v>
      </c>
      <c r="E29" s="80">
        <v>27</v>
      </c>
      <c r="F29" s="80">
        <v>16</v>
      </c>
      <c r="G29" s="80">
        <v>2</v>
      </c>
      <c r="H29" s="80">
        <v>155</v>
      </c>
      <c r="I29" s="80">
        <v>70</v>
      </c>
      <c r="J29" s="80">
        <v>64</v>
      </c>
      <c r="K29" s="80">
        <v>286</v>
      </c>
      <c r="L29" s="18" t="s">
        <v>22</v>
      </c>
      <c r="M29" s="80">
        <v>46</v>
      </c>
      <c r="N29" s="80">
        <v>126</v>
      </c>
      <c r="O29" s="80">
        <v>205</v>
      </c>
      <c r="P29" s="80">
        <v>40</v>
      </c>
      <c r="Q29" s="58" t="s">
        <v>10</v>
      </c>
    </row>
    <row r="30" spans="1:17">
      <c r="A30" s="65" t="s">
        <v>11</v>
      </c>
      <c r="B30" s="65">
        <v>1621</v>
      </c>
      <c r="C30" s="80">
        <v>107</v>
      </c>
      <c r="D30" s="80">
        <v>105</v>
      </c>
      <c r="E30" s="80">
        <v>79</v>
      </c>
      <c r="F30" s="80">
        <v>37</v>
      </c>
      <c r="G30" s="80">
        <v>14</v>
      </c>
      <c r="H30" s="80">
        <v>137</v>
      </c>
      <c r="I30" s="80">
        <v>97</v>
      </c>
      <c r="J30" s="80">
        <v>111</v>
      </c>
      <c r="K30" s="80">
        <v>385</v>
      </c>
      <c r="L30" s="80">
        <v>1</v>
      </c>
      <c r="M30" s="80">
        <v>67</v>
      </c>
      <c r="N30" s="80">
        <v>171</v>
      </c>
      <c r="O30" s="80">
        <v>279</v>
      </c>
      <c r="P30" s="80">
        <v>31</v>
      </c>
      <c r="Q30" s="58" t="s">
        <v>11</v>
      </c>
    </row>
    <row r="31" spans="1:17">
      <c r="A31" s="65" t="s">
        <v>12</v>
      </c>
      <c r="B31" s="65">
        <v>556</v>
      </c>
      <c r="C31" s="80">
        <v>35</v>
      </c>
      <c r="D31" s="80">
        <v>47</v>
      </c>
      <c r="E31" s="80">
        <v>3</v>
      </c>
      <c r="F31" s="80">
        <v>3</v>
      </c>
      <c r="G31" s="80">
        <v>1</v>
      </c>
      <c r="H31" s="80">
        <v>55</v>
      </c>
      <c r="I31" s="80">
        <v>46</v>
      </c>
      <c r="J31" s="80">
        <v>34</v>
      </c>
      <c r="K31" s="80">
        <v>125</v>
      </c>
      <c r="L31" s="80">
        <v>2</v>
      </c>
      <c r="M31" s="80">
        <v>19</v>
      </c>
      <c r="N31" s="80">
        <v>96</v>
      </c>
      <c r="O31" s="80">
        <v>85</v>
      </c>
      <c r="P31" s="80">
        <v>5</v>
      </c>
      <c r="Q31" s="58" t="s">
        <v>12</v>
      </c>
    </row>
    <row r="32" spans="1:17">
      <c r="A32" s="65" t="s">
        <v>18</v>
      </c>
      <c r="B32" s="65">
        <v>1336</v>
      </c>
      <c r="C32" s="80">
        <v>82</v>
      </c>
      <c r="D32" s="80">
        <v>68</v>
      </c>
      <c r="E32" s="80">
        <v>42</v>
      </c>
      <c r="F32" s="80">
        <v>9</v>
      </c>
      <c r="G32" s="80">
        <v>3</v>
      </c>
      <c r="H32" s="80">
        <v>115</v>
      </c>
      <c r="I32" s="80">
        <v>155</v>
      </c>
      <c r="J32" s="80">
        <v>75</v>
      </c>
      <c r="K32" s="80">
        <v>356</v>
      </c>
      <c r="L32" s="80">
        <v>7</v>
      </c>
      <c r="M32" s="80">
        <v>34</v>
      </c>
      <c r="N32" s="80">
        <v>230</v>
      </c>
      <c r="O32" s="80">
        <v>157</v>
      </c>
      <c r="P32" s="80">
        <v>3</v>
      </c>
      <c r="Q32" s="58" t="s">
        <v>92</v>
      </c>
    </row>
    <row r="33" spans="1:17">
      <c r="A33" s="65" t="s">
        <v>13</v>
      </c>
      <c r="B33" s="65">
        <v>1219</v>
      </c>
      <c r="C33" s="80">
        <v>81</v>
      </c>
      <c r="D33" s="80">
        <v>88</v>
      </c>
      <c r="E33" s="80">
        <v>40</v>
      </c>
      <c r="F33" s="80">
        <v>12</v>
      </c>
      <c r="G33" s="80">
        <v>13</v>
      </c>
      <c r="H33" s="80">
        <v>79</v>
      </c>
      <c r="I33" s="80">
        <v>56</v>
      </c>
      <c r="J33" s="80">
        <v>50</v>
      </c>
      <c r="K33" s="80">
        <v>361</v>
      </c>
      <c r="L33" s="18" t="s">
        <v>22</v>
      </c>
      <c r="M33" s="80">
        <v>76</v>
      </c>
      <c r="N33" s="80">
        <v>114</v>
      </c>
      <c r="O33" s="80">
        <v>233</v>
      </c>
      <c r="P33" s="80">
        <v>16</v>
      </c>
      <c r="Q33" s="58" t="s">
        <v>13</v>
      </c>
    </row>
    <row r="34" spans="1:17">
      <c r="A34" s="65" t="s">
        <v>14</v>
      </c>
      <c r="B34" s="65">
        <v>1176</v>
      </c>
      <c r="C34" s="80">
        <v>62</v>
      </c>
      <c r="D34" s="80">
        <v>72</v>
      </c>
      <c r="E34" s="80">
        <v>37</v>
      </c>
      <c r="F34" s="80">
        <v>12</v>
      </c>
      <c r="G34" s="80">
        <v>57</v>
      </c>
      <c r="H34" s="80">
        <v>112</v>
      </c>
      <c r="I34" s="80">
        <v>76</v>
      </c>
      <c r="J34" s="80">
        <v>72</v>
      </c>
      <c r="K34" s="80">
        <v>244</v>
      </c>
      <c r="L34" s="80">
        <v>2</v>
      </c>
      <c r="M34" s="80">
        <v>31</v>
      </c>
      <c r="N34" s="80">
        <v>155</v>
      </c>
      <c r="O34" s="80">
        <v>241</v>
      </c>
      <c r="P34" s="80">
        <v>3</v>
      </c>
      <c r="Q34" s="58" t="s">
        <v>14</v>
      </c>
    </row>
  </sheetData>
  <mergeCells count="2">
    <mergeCell ref="A4:Q4"/>
    <mergeCell ref="A18:Q18"/>
  </mergeCells>
  <hyperlinks>
    <hyperlink ref="R1" location="'SPIS TABLIC '!A1" tooltip="Powrót do spisu treści" display="POWRÓT/BACK" xr:uid="{00000000-0004-0000-15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1" orientation="landscape" r:id="rId1"/>
  <colBreaks count="1" manualBreakCount="1">
    <brk id="1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34"/>
  <sheetViews>
    <sheetView zoomScaleNormal="100" workbookViewId="0"/>
  </sheetViews>
  <sheetFormatPr defaultColWidth="9.140625" defaultRowHeight="12"/>
  <cols>
    <col min="1" max="1" width="46.7109375" style="42" customWidth="1"/>
    <col min="2" max="2" width="21.42578125" style="42" customWidth="1"/>
    <col min="3" max="3" width="15.28515625" style="42" customWidth="1"/>
    <col min="4" max="4" width="20.42578125" style="42" customWidth="1"/>
    <col min="5" max="9" width="14.42578125" style="42" customWidth="1"/>
    <col min="10" max="11" width="17.140625" style="42" customWidth="1"/>
    <col min="12" max="12" width="14.42578125" style="42" customWidth="1"/>
    <col min="13" max="13" width="17.28515625" style="42" customWidth="1"/>
    <col min="14" max="15" width="14.42578125" style="42" customWidth="1"/>
    <col min="16" max="16" width="50.7109375" style="59" customWidth="1"/>
    <col min="17" max="16384" width="9.140625" style="42"/>
  </cols>
  <sheetData>
    <row r="1" spans="1:22">
      <c r="A1" s="11" t="s">
        <v>521</v>
      </c>
      <c r="B1" s="40"/>
      <c r="C1" s="40"/>
      <c r="P1" s="53"/>
      <c r="Q1" s="186" t="s">
        <v>21</v>
      </c>
      <c r="V1" s="102"/>
    </row>
    <row r="2" spans="1:22">
      <c r="A2" s="73" t="s">
        <v>641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S2" s="26"/>
      <c r="T2" s="26"/>
    </row>
    <row r="3" spans="1:22" ht="48" customHeight="1">
      <c r="A3" s="213" t="s">
        <v>0</v>
      </c>
      <c r="B3" s="199" t="s">
        <v>287</v>
      </c>
      <c r="C3" s="199" t="s">
        <v>286</v>
      </c>
      <c r="D3" s="199"/>
      <c r="E3" s="210" t="s">
        <v>369</v>
      </c>
      <c r="F3" s="241"/>
      <c r="G3" s="241"/>
      <c r="H3" s="241"/>
      <c r="I3" s="241"/>
      <c r="J3" s="241"/>
      <c r="K3" s="241"/>
      <c r="L3" s="241"/>
      <c r="M3" s="241"/>
      <c r="N3" s="241"/>
      <c r="O3" s="221"/>
      <c r="P3" s="251" t="s">
        <v>20</v>
      </c>
    </row>
    <row r="4" spans="1:22" ht="84">
      <c r="A4" s="205"/>
      <c r="B4" s="199"/>
      <c r="C4" s="168" t="s">
        <v>146</v>
      </c>
      <c r="D4" s="167" t="s">
        <v>483</v>
      </c>
      <c r="E4" s="169" t="s">
        <v>288</v>
      </c>
      <c r="F4" s="169" t="s">
        <v>289</v>
      </c>
      <c r="G4" s="169" t="s">
        <v>290</v>
      </c>
      <c r="H4" s="169" t="s">
        <v>291</v>
      </c>
      <c r="I4" s="169" t="s">
        <v>292</v>
      </c>
      <c r="J4" s="169" t="s">
        <v>480</v>
      </c>
      <c r="K4" s="169" t="s">
        <v>293</v>
      </c>
      <c r="L4" s="169" t="s">
        <v>294</v>
      </c>
      <c r="M4" s="169" t="s">
        <v>481</v>
      </c>
      <c r="N4" s="170" t="s">
        <v>482</v>
      </c>
      <c r="O4" s="169" t="s">
        <v>295</v>
      </c>
      <c r="P4" s="251"/>
    </row>
    <row r="5" spans="1:22" s="26" customFormat="1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50"/>
      <c r="R5" s="250"/>
      <c r="S5" s="250"/>
      <c r="T5" s="67"/>
      <c r="U5" s="47"/>
    </row>
    <row r="6" spans="1:22">
      <c r="A6" s="44" t="s">
        <v>15</v>
      </c>
      <c r="B6" s="146">
        <v>320</v>
      </c>
      <c r="C6" s="147">
        <v>12283</v>
      </c>
      <c r="D6" s="147">
        <v>9868</v>
      </c>
      <c r="E6" s="147">
        <v>162</v>
      </c>
      <c r="F6" s="147">
        <v>106</v>
      </c>
      <c r="G6" s="147">
        <v>147</v>
      </c>
      <c r="H6" s="147">
        <v>75</v>
      </c>
      <c r="I6" s="147">
        <v>104</v>
      </c>
      <c r="J6" s="147">
        <v>89</v>
      </c>
      <c r="K6" s="147">
        <v>31</v>
      </c>
      <c r="L6" s="147">
        <v>56</v>
      </c>
      <c r="M6" s="147">
        <v>53</v>
      </c>
      <c r="N6" s="147">
        <v>124</v>
      </c>
      <c r="O6" s="148">
        <v>33</v>
      </c>
      <c r="P6" s="54" t="s">
        <v>19</v>
      </c>
      <c r="Q6" s="101"/>
      <c r="R6" s="101"/>
      <c r="S6" s="101"/>
      <c r="T6" s="101"/>
      <c r="U6" s="101"/>
    </row>
    <row r="7" spans="1:22">
      <c r="A7" s="62" t="s">
        <v>76</v>
      </c>
      <c r="B7" s="127">
        <v>171</v>
      </c>
      <c r="C7" s="51">
        <v>6377</v>
      </c>
      <c r="D7" s="51">
        <v>5723</v>
      </c>
      <c r="E7" s="51">
        <v>83</v>
      </c>
      <c r="F7" s="51">
        <v>55</v>
      </c>
      <c r="G7" s="51">
        <v>85</v>
      </c>
      <c r="H7" s="51">
        <v>41</v>
      </c>
      <c r="I7" s="51">
        <v>57</v>
      </c>
      <c r="J7" s="51">
        <v>52</v>
      </c>
      <c r="K7" s="51">
        <v>19</v>
      </c>
      <c r="L7" s="51">
        <v>28</v>
      </c>
      <c r="M7" s="51">
        <v>29</v>
      </c>
      <c r="N7" s="51">
        <v>66</v>
      </c>
      <c r="O7" s="18">
        <v>18</v>
      </c>
      <c r="P7" s="55" t="s">
        <v>85</v>
      </c>
      <c r="Q7" s="101"/>
      <c r="R7" s="101"/>
      <c r="S7" s="47"/>
      <c r="T7" s="101"/>
      <c r="U7" s="101"/>
    </row>
    <row r="8" spans="1:22">
      <c r="A8" s="62" t="s">
        <v>44</v>
      </c>
      <c r="B8" s="127">
        <v>2</v>
      </c>
      <c r="C8" s="51">
        <v>54</v>
      </c>
      <c r="D8" s="51">
        <v>50</v>
      </c>
      <c r="E8" s="51">
        <v>2</v>
      </c>
      <c r="F8" s="51" t="s">
        <v>22</v>
      </c>
      <c r="G8" s="51">
        <v>1</v>
      </c>
      <c r="H8" s="51">
        <v>1</v>
      </c>
      <c r="I8" s="51" t="s">
        <v>22</v>
      </c>
      <c r="J8" s="51">
        <v>1</v>
      </c>
      <c r="K8" s="51">
        <v>1</v>
      </c>
      <c r="L8" s="51" t="s">
        <v>22</v>
      </c>
      <c r="M8" s="51" t="s">
        <v>22</v>
      </c>
      <c r="N8" s="51">
        <v>2</v>
      </c>
      <c r="O8" s="18" t="s">
        <v>22</v>
      </c>
      <c r="P8" s="55" t="s">
        <v>78</v>
      </c>
      <c r="S8" s="47"/>
    </row>
    <row r="9" spans="1:22">
      <c r="A9" s="26" t="s">
        <v>69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18"/>
      <c r="P9" s="53" t="s">
        <v>74</v>
      </c>
    </row>
    <row r="10" spans="1:22">
      <c r="A10" s="48" t="s">
        <v>93</v>
      </c>
      <c r="B10" s="127">
        <v>41</v>
      </c>
      <c r="C10" s="51">
        <v>1477</v>
      </c>
      <c r="D10" s="51">
        <v>1229</v>
      </c>
      <c r="E10" s="51">
        <v>20</v>
      </c>
      <c r="F10" s="51">
        <v>13</v>
      </c>
      <c r="G10" s="51">
        <v>19</v>
      </c>
      <c r="H10" s="51">
        <v>10</v>
      </c>
      <c r="I10" s="51">
        <v>9</v>
      </c>
      <c r="J10" s="51">
        <v>14</v>
      </c>
      <c r="K10" s="51">
        <v>2</v>
      </c>
      <c r="L10" s="51">
        <v>10</v>
      </c>
      <c r="M10" s="51">
        <v>10</v>
      </c>
      <c r="N10" s="51">
        <v>18</v>
      </c>
      <c r="O10" s="18">
        <v>9</v>
      </c>
      <c r="P10" s="69" t="s">
        <v>94</v>
      </c>
      <c r="S10" s="63"/>
    </row>
    <row r="11" spans="1:22">
      <c r="A11" s="68" t="s">
        <v>97</v>
      </c>
      <c r="B11" s="127">
        <v>22</v>
      </c>
      <c r="C11" s="51">
        <v>604</v>
      </c>
      <c r="D11" s="51">
        <v>486</v>
      </c>
      <c r="E11" s="51">
        <v>12</v>
      </c>
      <c r="F11" s="51">
        <v>10</v>
      </c>
      <c r="G11" s="51">
        <v>11</v>
      </c>
      <c r="H11" s="51">
        <v>4</v>
      </c>
      <c r="I11" s="51">
        <v>7</v>
      </c>
      <c r="J11" s="51">
        <v>7</v>
      </c>
      <c r="K11" s="51" t="s">
        <v>22</v>
      </c>
      <c r="L11" s="51">
        <v>4</v>
      </c>
      <c r="M11" s="51">
        <v>7</v>
      </c>
      <c r="N11" s="51">
        <v>11</v>
      </c>
      <c r="O11" s="18">
        <v>5</v>
      </c>
      <c r="P11" s="70" t="s">
        <v>111</v>
      </c>
      <c r="Q11" s="13"/>
      <c r="S11" s="64"/>
    </row>
    <row r="12" spans="1:22" ht="24">
      <c r="A12" s="48" t="s">
        <v>644</v>
      </c>
      <c r="B12" s="127">
        <v>47</v>
      </c>
      <c r="C12" s="51">
        <v>2323</v>
      </c>
      <c r="D12" s="51">
        <v>1097</v>
      </c>
      <c r="E12" s="51">
        <v>29</v>
      </c>
      <c r="F12" s="51">
        <v>21</v>
      </c>
      <c r="G12" s="51">
        <v>20</v>
      </c>
      <c r="H12" s="51">
        <v>13</v>
      </c>
      <c r="I12" s="51">
        <v>17</v>
      </c>
      <c r="J12" s="51">
        <v>10</v>
      </c>
      <c r="K12" s="51">
        <v>5</v>
      </c>
      <c r="L12" s="51">
        <v>9</v>
      </c>
      <c r="M12" s="51">
        <v>5</v>
      </c>
      <c r="N12" s="51">
        <v>16</v>
      </c>
      <c r="O12" s="18">
        <v>2</v>
      </c>
      <c r="P12" s="71" t="s">
        <v>645</v>
      </c>
      <c r="S12" s="64"/>
    </row>
    <row r="13" spans="1:22" ht="14.25" customHeight="1">
      <c r="A13" s="48" t="s">
        <v>70</v>
      </c>
      <c r="B13" s="127">
        <v>1</v>
      </c>
      <c r="C13" s="51">
        <v>7</v>
      </c>
      <c r="D13" s="51">
        <v>7</v>
      </c>
      <c r="E13" s="51">
        <v>1</v>
      </c>
      <c r="F13" s="51" t="s">
        <v>22</v>
      </c>
      <c r="G13" s="51" t="s">
        <v>22</v>
      </c>
      <c r="H13" s="51">
        <v>1</v>
      </c>
      <c r="I13" s="51" t="s">
        <v>22</v>
      </c>
      <c r="J13" s="51">
        <v>1</v>
      </c>
      <c r="K13" s="51" t="s">
        <v>22</v>
      </c>
      <c r="L13" s="51" t="s">
        <v>22</v>
      </c>
      <c r="M13" s="51" t="s">
        <v>22</v>
      </c>
      <c r="N13" s="51" t="s">
        <v>22</v>
      </c>
      <c r="O13" s="18" t="s">
        <v>22</v>
      </c>
      <c r="P13" s="69" t="s">
        <v>119</v>
      </c>
      <c r="S13" s="63"/>
    </row>
    <row r="14" spans="1:22">
      <c r="A14" s="48" t="s">
        <v>95</v>
      </c>
      <c r="B14" s="127">
        <v>50</v>
      </c>
      <c r="C14" s="51">
        <v>1625</v>
      </c>
      <c r="D14" s="51">
        <v>1475</v>
      </c>
      <c r="E14" s="51">
        <v>23</v>
      </c>
      <c r="F14" s="51">
        <v>16</v>
      </c>
      <c r="G14" s="51">
        <v>18</v>
      </c>
      <c r="H14" s="51">
        <v>7</v>
      </c>
      <c r="I14" s="51">
        <v>19</v>
      </c>
      <c r="J14" s="51">
        <v>11</v>
      </c>
      <c r="K14" s="51">
        <v>4</v>
      </c>
      <c r="L14" s="51">
        <v>7</v>
      </c>
      <c r="M14" s="51">
        <v>7</v>
      </c>
      <c r="N14" s="51">
        <v>20</v>
      </c>
      <c r="O14" s="18">
        <v>4</v>
      </c>
      <c r="P14" s="57" t="s">
        <v>406</v>
      </c>
      <c r="S14" s="63"/>
    </row>
    <row r="15" spans="1:22">
      <c r="A15" s="48" t="s">
        <v>71</v>
      </c>
      <c r="B15" s="127">
        <v>2</v>
      </c>
      <c r="C15" s="51">
        <v>33</v>
      </c>
      <c r="D15" s="51">
        <v>33</v>
      </c>
      <c r="E15" s="51">
        <v>1</v>
      </c>
      <c r="F15" s="51">
        <v>1</v>
      </c>
      <c r="G15" s="51">
        <v>1</v>
      </c>
      <c r="H15" s="51" t="s">
        <v>22</v>
      </c>
      <c r="I15" s="51" t="s">
        <v>22</v>
      </c>
      <c r="J15" s="51" t="s">
        <v>22</v>
      </c>
      <c r="K15" s="51" t="s">
        <v>22</v>
      </c>
      <c r="L15" s="51" t="s">
        <v>22</v>
      </c>
      <c r="M15" s="51" t="s">
        <v>22</v>
      </c>
      <c r="N15" s="51">
        <v>1</v>
      </c>
      <c r="O15" s="25" t="s">
        <v>22</v>
      </c>
      <c r="P15" s="57" t="s">
        <v>81</v>
      </c>
      <c r="R15" s="101"/>
      <c r="S15" s="63"/>
    </row>
    <row r="16" spans="1:22">
      <c r="A16" s="48" t="s">
        <v>98</v>
      </c>
      <c r="B16" s="127">
        <v>5</v>
      </c>
      <c r="C16" s="51">
        <v>382</v>
      </c>
      <c r="D16" s="51">
        <v>249</v>
      </c>
      <c r="E16" s="116">
        <v>2</v>
      </c>
      <c r="F16" s="116" t="s">
        <v>22</v>
      </c>
      <c r="G16" s="116">
        <v>3</v>
      </c>
      <c r="H16" s="116">
        <v>1</v>
      </c>
      <c r="I16" s="116">
        <v>2</v>
      </c>
      <c r="J16" s="116" t="s">
        <v>22</v>
      </c>
      <c r="K16" s="116" t="s">
        <v>22</v>
      </c>
      <c r="L16" s="116">
        <v>2</v>
      </c>
      <c r="M16" s="116">
        <v>1</v>
      </c>
      <c r="N16" s="116">
        <v>1</v>
      </c>
      <c r="O16" s="116" t="s">
        <v>22</v>
      </c>
      <c r="P16" s="57" t="s">
        <v>407</v>
      </c>
      <c r="R16" s="101"/>
      <c r="S16" s="63"/>
    </row>
    <row r="17" spans="1:20">
      <c r="A17" s="48" t="s">
        <v>96</v>
      </c>
      <c r="B17" s="127">
        <v>1</v>
      </c>
      <c r="C17" s="51">
        <v>5</v>
      </c>
      <c r="D17" s="51">
        <v>5</v>
      </c>
      <c r="E17" s="116">
        <v>1</v>
      </c>
      <c r="F17" s="116" t="s">
        <v>22</v>
      </c>
      <c r="G17" s="116" t="s">
        <v>22</v>
      </c>
      <c r="H17" s="116">
        <v>1</v>
      </c>
      <c r="I17" s="116" t="s">
        <v>22</v>
      </c>
      <c r="J17" s="116" t="s">
        <v>22</v>
      </c>
      <c r="K17" s="116" t="s">
        <v>22</v>
      </c>
      <c r="L17" s="116" t="s">
        <v>22</v>
      </c>
      <c r="M17" s="116">
        <v>1</v>
      </c>
      <c r="N17" s="116" t="s">
        <v>22</v>
      </c>
      <c r="O17" s="116" t="s">
        <v>22</v>
      </c>
      <c r="P17" s="57" t="s">
        <v>408</v>
      </c>
      <c r="R17" s="101"/>
      <c r="S17" s="63"/>
    </row>
    <row r="18" spans="1:20" ht="24" customHeight="1">
      <c r="A18" s="207" t="s">
        <v>156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149"/>
      <c r="R18" s="149"/>
      <c r="S18" s="47"/>
      <c r="T18" s="149"/>
    </row>
    <row r="19" spans="1:20">
      <c r="A19" s="50" t="s">
        <v>1</v>
      </c>
      <c r="B19" s="51">
        <v>36</v>
      </c>
      <c r="C19" s="51">
        <v>1263</v>
      </c>
      <c r="D19" s="116">
        <v>1209</v>
      </c>
      <c r="E19" s="116">
        <v>19</v>
      </c>
      <c r="F19" s="116">
        <v>15</v>
      </c>
      <c r="G19" s="116">
        <v>17</v>
      </c>
      <c r="H19" s="116">
        <v>7</v>
      </c>
      <c r="I19" s="116">
        <v>11</v>
      </c>
      <c r="J19" s="116">
        <v>15</v>
      </c>
      <c r="K19" s="116">
        <v>3</v>
      </c>
      <c r="L19" s="116">
        <v>7</v>
      </c>
      <c r="M19" s="116">
        <v>9</v>
      </c>
      <c r="N19" s="116">
        <v>15</v>
      </c>
      <c r="O19" s="116">
        <v>3</v>
      </c>
      <c r="P19" s="58" t="s">
        <v>1</v>
      </c>
      <c r="R19" s="101"/>
      <c r="S19" s="101"/>
    </row>
    <row r="20" spans="1:20">
      <c r="A20" s="50" t="s">
        <v>2</v>
      </c>
      <c r="B20" s="51">
        <v>24</v>
      </c>
      <c r="C20" s="51">
        <v>995</v>
      </c>
      <c r="D20" s="116">
        <v>863</v>
      </c>
      <c r="E20" s="116">
        <v>14</v>
      </c>
      <c r="F20" s="116">
        <v>7</v>
      </c>
      <c r="G20" s="116">
        <v>13</v>
      </c>
      <c r="H20" s="116">
        <v>8</v>
      </c>
      <c r="I20" s="116">
        <v>6</v>
      </c>
      <c r="J20" s="116">
        <v>10</v>
      </c>
      <c r="K20" s="116">
        <v>3</v>
      </c>
      <c r="L20" s="116">
        <v>6</v>
      </c>
      <c r="M20" s="116">
        <v>2</v>
      </c>
      <c r="N20" s="116">
        <v>9</v>
      </c>
      <c r="O20" s="116">
        <v>4</v>
      </c>
      <c r="P20" s="58" t="s">
        <v>91</v>
      </c>
    </row>
    <row r="21" spans="1:20">
      <c r="A21" s="50" t="s">
        <v>3</v>
      </c>
      <c r="B21" s="51">
        <v>13</v>
      </c>
      <c r="C21" s="51">
        <v>1445</v>
      </c>
      <c r="D21" s="116">
        <v>309</v>
      </c>
      <c r="E21" s="116">
        <v>7</v>
      </c>
      <c r="F21" s="116">
        <v>3</v>
      </c>
      <c r="G21" s="116">
        <v>6</v>
      </c>
      <c r="H21" s="116">
        <v>5</v>
      </c>
      <c r="I21" s="116">
        <v>4</v>
      </c>
      <c r="J21" s="116">
        <v>4</v>
      </c>
      <c r="K21" s="116" t="s">
        <v>22</v>
      </c>
      <c r="L21" s="116">
        <v>2</v>
      </c>
      <c r="M21" s="116">
        <v>2</v>
      </c>
      <c r="N21" s="116">
        <v>6</v>
      </c>
      <c r="O21" s="116">
        <v>4</v>
      </c>
      <c r="P21" s="58" t="s">
        <v>3</v>
      </c>
    </row>
    <row r="22" spans="1:20">
      <c r="A22" s="50" t="s">
        <v>4</v>
      </c>
      <c r="B22" s="51">
        <v>8</v>
      </c>
      <c r="C22" s="51">
        <v>408</v>
      </c>
      <c r="D22" s="116">
        <v>378</v>
      </c>
      <c r="E22" s="116">
        <v>3</v>
      </c>
      <c r="F22" s="116">
        <v>3</v>
      </c>
      <c r="G22" s="116">
        <v>7</v>
      </c>
      <c r="H22" s="116">
        <v>3</v>
      </c>
      <c r="I22" s="116">
        <v>3</v>
      </c>
      <c r="J22" s="116">
        <v>3</v>
      </c>
      <c r="K22" s="116">
        <v>1</v>
      </c>
      <c r="L22" s="116">
        <v>1</v>
      </c>
      <c r="M22" s="116" t="s">
        <v>22</v>
      </c>
      <c r="N22" s="116">
        <v>4</v>
      </c>
      <c r="O22" s="116" t="s">
        <v>22</v>
      </c>
      <c r="P22" s="58" t="s">
        <v>4</v>
      </c>
    </row>
    <row r="23" spans="1:20">
      <c r="A23" s="50" t="s">
        <v>5</v>
      </c>
      <c r="B23" s="51">
        <v>9</v>
      </c>
      <c r="C23" s="51">
        <v>144</v>
      </c>
      <c r="D23" s="116">
        <v>106</v>
      </c>
      <c r="E23" s="116">
        <v>3</v>
      </c>
      <c r="F23" s="116">
        <v>4</v>
      </c>
      <c r="G23" s="116">
        <v>2</v>
      </c>
      <c r="H23" s="116" t="s">
        <v>22</v>
      </c>
      <c r="I23" s="116">
        <v>3</v>
      </c>
      <c r="J23" s="116">
        <v>2</v>
      </c>
      <c r="K23" s="116">
        <v>1</v>
      </c>
      <c r="L23" s="116">
        <v>1</v>
      </c>
      <c r="M23" s="116">
        <v>1</v>
      </c>
      <c r="N23" s="116">
        <v>2</v>
      </c>
      <c r="O23" s="116">
        <v>2</v>
      </c>
      <c r="P23" s="58" t="s">
        <v>5</v>
      </c>
    </row>
    <row r="24" spans="1:20">
      <c r="A24" s="50" t="s">
        <v>6</v>
      </c>
      <c r="B24" s="51">
        <v>24</v>
      </c>
      <c r="C24" s="51">
        <v>774</v>
      </c>
      <c r="D24" s="116">
        <v>652</v>
      </c>
      <c r="E24" s="116">
        <v>13</v>
      </c>
      <c r="F24" s="116">
        <v>6</v>
      </c>
      <c r="G24" s="116">
        <v>8</v>
      </c>
      <c r="H24" s="116">
        <v>6</v>
      </c>
      <c r="I24" s="116">
        <v>11</v>
      </c>
      <c r="J24" s="116">
        <v>6</v>
      </c>
      <c r="K24" s="116">
        <v>1</v>
      </c>
      <c r="L24" s="116">
        <v>4</v>
      </c>
      <c r="M24" s="116">
        <v>3</v>
      </c>
      <c r="N24" s="116">
        <v>11</v>
      </c>
      <c r="O24" s="116">
        <v>4</v>
      </c>
      <c r="P24" s="58" t="s">
        <v>6</v>
      </c>
    </row>
    <row r="25" spans="1:20">
      <c r="A25" s="50" t="s">
        <v>7</v>
      </c>
      <c r="B25" s="51">
        <v>36</v>
      </c>
      <c r="C25" s="51">
        <v>850</v>
      </c>
      <c r="D25" s="116">
        <v>805</v>
      </c>
      <c r="E25" s="116">
        <v>23</v>
      </c>
      <c r="F25" s="116">
        <v>11</v>
      </c>
      <c r="G25" s="116">
        <v>20</v>
      </c>
      <c r="H25" s="116">
        <v>10</v>
      </c>
      <c r="I25" s="116">
        <v>11</v>
      </c>
      <c r="J25" s="116">
        <v>7</v>
      </c>
      <c r="K25" s="116">
        <v>3</v>
      </c>
      <c r="L25" s="116">
        <v>7</v>
      </c>
      <c r="M25" s="116">
        <v>11</v>
      </c>
      <c r="N25" s="116">
        <v>13</v>
      </c>
      <c r="O25" s="116">
        <v>2</v>
      </c>
      <c r="P25" s="58" t="s">
        <v>7</v>
      </c>
    </row>
    <row r="26" spans="1:20">
      <c r="A26" s="50" t="s">
        <v>8</v>
      </c>
      <c r="B26" s="51">
        <v>11</v>
      </c>
      <c r="C26" s="51">
        <v>128</v>
      </c>
      <c r="D26" s="116">
        <v>128</v>
      </c>
      <c r="E26" s="116">
        <v>7</v>
      </c>
      <c r="F26" s="116">
        <v>4</v>
      </c>
      <c r="G26" s="116">
        <v>4</v>
      </c>
      <c r="H26" s="116" t="s">
        <v>22</v>
      </c>
      <c r="I26" s="116">
        <v>2</v>
      </c>
      <c r="J26" s="116">
        <v>5</v>
      </c>
      <c r="K26" s="116">
        <v>3</v>
      </c>
      <c r="L26" s="116">
        <v>2</v>
      </c>
      <c r="M26" s="116">
        <v>1</v>
      </c>
      <c r="N26" s="116">
        <v>4</v>
      </c>
      <c r="O26" s="116" t="s">
        <v>22</v>
      </c>
      <c r="P26" s="58" t="s">
        <v>8</v>
      </c>
    </row>
    <row r="27" spans="1:20">
      <c r="A27" s="50" t="s">
        <v>9</v>
      </c>
      <c r="B27" s="51">
        <v>11</v>
      </c>
      <c r="C27" s="51">
        <v>661</v>
      </c>
      <c r="D27" s="116">
        <v>300</v>
      </c>
      <c r="E27" s="116">
        <v>4</v>
      </c>
      <c r="F27" s="116">
        <v>4</v>
      </c>
      <c r="G27" s="116">
        <v>3</v>
      </c>
      <c r="H27" s="116">
        <v>2</v>
      </c>
      <c r="I27" s="116">
        <v>5</v>
      </c>
      <c r="J27" s="116">
        <v>3</v>
      </c>
      <c r="K27" s="116">
        <v>1</v>
      </c>
      <c r="L27" s="116">
        <v>2</v>
      </c>
      <c r="M27" s="116">
        <v>3</v>
      </c>
      <c r="N27" s="116">
        <v>6</v>
      </c>
      <c r="O27" s="116">
        <v>1</v>
      </c>
      <c r="P27" s="58" t="s">
        <v>9</v>
      </c>
    </row>
    <row r="28" spans="1:20">
      <c r="A28" s="50" t="s">
        <v>17</v>
      </c>
      <c r="B28" s="51">
        <v>7</v>
      </c>
      <c r="C28" s="51">
        <v>173</v>
      </c>
      <c r="D28" s="116">
        <v>171</v>
      </c>
      <c r="E28" s="116">
        <v>5</v>
      </c>
      <c r="F28" s="116">
        <v>3</v>
      </c>
      <c r="G28" s="116">
        <v>4</v>
      </c>
      <c r="H28" s="116" t="s">
        <v>22</v>
      </c>
      <c r="I28" s="116">
        <v>3</v>
      </c>
      <c r="J28" s="116">
        <v>1</v>
      </c>
      <c r="K28" s="116">
        <v>3</v>
      </c>
      <c r="L28" s="116" t="s">
        <v>22</v>
      </c>
      <c r="M28" s="116">
        <v>1</v>
      </c>
      <c r="N28" s="116">
        <v>3</v>
      </c>
      <c r="O28" s="116" t="s">
        <v>22</v>
      </c>
      <c r="P28" s="58" t="s">
        <v>17</v>
      </c>
    </row>
    <row r="29" spans="1:20">
      <c r="A29" s="50" t="s">
        <v>10</v>
      </c>
      <c r="B29" s="51">
        <v>19</v>
      </c>
      <c r="C29" s="51">
        <v>968</v>
      </c>
      <c r="D29" s="116">
        <v>803</v>
      </c>
      <c r="E29" s="116">
        <v>11</v>
      </c>
      <c r="F29" s="116">
        <v>8</v>
      </c>
      <c r="G29" s="116">
        <v>12</v>
      </c>
      <c r="H29" s="116">
        <v>6</v>
      </c>
      <c r="I29" s="116">
        <v>12</v>
      </c>
      <c r="J29" s="116">
        <v>4</v>
      </c>
      <c r="K29" s="116">
        <v>3</v>
      </c>
      <c r="L29" s="116">
        <v>8</v>
      </c>
      <c r="M29" s="116">
        <v>6</v>
      </c>
      <c r="N29" s="116">
        <v>8</v>
      </c>
      <c r="O29" s="116" t="s">
        <v>22</v>
      </c>
      <c r="P29" s="58" t="s">
        <v>10</v>
      </c>
    </row>
    <row r="30" spans="1:20">
      <c r="A30" s="50" t="s">
        <v>11</v>
      </c>
      <c r="B30" s="51">
        <v>28</v>
      </c>
      <c r="C30" s="51">
        <v>819</v>
      </c>
      <c r="D30" s="116">
        <v>785</v>
      </c>
      <c r="E30" s="116">
        <v>13</v>
      </c>
      <c r="F30" s="116">
        <v>9</v>
      </c>
      <c r="G30" s="116">
        <v>13</v>
      </c>
      <c r="H30" s="116">
        <v>7</v>
      </c>
      <c r="I30" s="116">
        <v>8</v>
      </c>
      <c r="J30" s="116">
        <v>6</v>
      </c>
      <c r="K30" s="116">
        <v>2</v>
      </c>
      <c r="L30" s="116">
        <v>5</v>
      </c>
      <c r="M30" s="116">
        <v>5</v>
      </c>
      <c r="N30" s="116">
        <v>11</v>
      </c>
      <c r="O30" s="116">
        <v>5</v>
      </c>
      <c r="P30" s="58" t="s">
        <v>11</v>
      </c>
    </row>
    <row r="31" spans="1:20">
      <c r="A31" s="50" t="s">
        <v>12</v>
      </c>
      <c r="B31" s="51">
        <v>9</v>
      </c>
      <c r="C31" s="51">
        <v>231</v>
      </c>
      <c r="D31" s="116">
        <v>188</v>
      </c>
      <c r="E31" s="116">
        <v>4</v>
      </c>
      <c r="F31" s="116">
        <v>2</v>
      </c>
      <c r="G31" s="116">
        <v>6</v>
      </c>
      <c r="H31" s="116">
        <v>4</v>
      </c>
      <c r="I31" s="116">
        <v>2</v>
      </c>
      <c r="J31" s="116">
        <v>2</v>
      </c>
      <c r="K31" s="116">
        <v>1</v>
      </c>
      <c r="L31" s="116">
        <v>1</v>
      </c>
      <c r="M31" s="116">
        <v>1</v>
      </c>
      <c r="N31" s="116">
        <v>3</v>
      </c>
      <c r="O31" s="116">
        <v>1</v>
      </c>
      <c r="P31" s="58" t="s">
        <v>12</v>
      </c>
    </row>
    <row r="32" spans="1:20">
      <c r="A32" s="50" t="s">
        <v>18</v>
      </c>
      <c r="B32" s="51">
        <v>25</v>
      </c>
      <c r="C32" s="51">
        <v>1801</v>
      </c>
      <c r="D32" s="116">
        <v>1706</v>
      </c>
      <c r="E32" s="116">
        <v>9</v>
      </c>
      <c r="F32" s="116">
        <v>7</v>
      </c>
      <c r="G32" s="116">
        <v>6</v>
      </c>
      <c r="H32" s="116">
        <v>6</v>
      </c>
      <c r="I32" s="116">
        <v>6</v>
      </c>
      <c r="J32" s="116">
        <v>2</v>
      </c>
      <c r="K32" s="116">
        <v>1</v>
      </c>
      <c r="L32" s="116">
        <v>3</v>
      </c>
      <c r="M32" s="116">
        <v>1</v>
      </c>
      <c r="N32" s="116">
        <v>7</v>
      </c>
      <c r="O32" s="116">
        <v>2</v>
      </c>
      <c r="P32" s="58" t="s">
        <v>92</v>
      </c>
    </row>
    <row r="33" spans="1:16">
      <c r="A33" s="50" t="s">
        <v>13</v>
      </c>
      <c r="B33" s="51">
        <v>31</v>
      </c>
      <c r="C33" s="51">
        <v>880</v>
      </c>
      <c r="D33" s="116">
        <v>746</v>
      </c>
      <c r="E33" s="116">
        <v>15</v>
      </c>
      <c r="F33" s="116">
        <v>9</v>
      </c>
      <c r="G33" s="116">
        <v>16</v>
      </c>
      <c r="H33" s="116">
        <v>7</v>
      </c>
      <c r="I33" s="116">
        <v>8</v>
      </c>
      <c r="J33" s="116">
        <v>9</v>
      </c>
      <c r="K33" s="116">
        <v>2</v>
      </c>
      <c r="L33" s="116" t="s">
        <v>22</v>
      </c>
      <c r="M33" s="116">
        <v>2</v>
      </c>
      <c r="N33" s="116">
        <v>11</v>
      </c>
      <c r="O33" s="116">
        <v>3</v>
      </c>
      <c r="P33" s="58" t="s">
        <v>13</v>
      </c>
    </row>
    <row r="34" spans="1:16">
      <c r="A34" s="50" t="s">
        <v>14</v>
      </c>
      <c r="B34" s="51">
        <v>29</v>
      </c>
      <c r="C34" s="51">
        <v>743</v>
      </c>
      <c r="D34" s="116">
        <v>719</v>
      </c>
      <c r="E34" s="116">
        <v>12</v>
      </c>
      <c r="F34" s="116">
        <v>11</v>
      </c>
      <c r="G34" s="116">
        <v>10</v>
      </c>
      <c r="H34" s="116">
        <v>4</v>
      </c>
      <c r="I34" s="116">
        <v>9</v>
      </c>
      <c r="J34" s="116">
        <v>10</v>
      </c>
      <c r="K34" s="116">
        <v>3</v>
      </c>
      <c r="L34" s="116">
        <v>7</v>
      </c>
      <c r="M34" s="116">
        <v>5</v>
      </c>
      <c r="N34" s="116">
        <v>11</v>
      </c>
      <c r="O34" s="116">
        <v>2</v>
      </c>
      <c r="P34" s="58" t="s">
        <v>14</v>
      </c>
    </row>
  </sheetData>
  <mergeCells count="8">
    <mergeCell ref="E3:O3"/>
    <mergeCell ref="A18:P18"/>
    <mergeCell ref="Q5:S5"/>
    <mergeCell ref="A3:A4"/>
    <mergeCell ref="B3:B4"/>
    <mergeCell ref="C3:D3"/>
    <mergeCell ref="P3:P4"/>
    <mergeCell ref="A5:P5"/>
  </mergeCells>
  <hyperlinks>
    <hyperlink ref="Q1" location="'SPIS TABLIC '!A1" tooltip="Powrót do spisu treści" display="POWRÓT/BACK" xr:uid="{00000000-0004-0000-16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95" orientation="landscape" r:id="rId1"/>
  <colBreaks count="1" manualBreakCount="1">
    <brk id="16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6"/>
  <sheetViews>
    <sheetView zoomScaleNormal="100" workbookViewId="0"/>
  </sheetViews>
  <sheetFormatPr defaultColWidth="9.140625" defaultRowHeight="12"/>
  <cols>
    <col min="1" max="1" width="46.42578125" style="26" customWidth="1"/>
    <col min="2" max="2" width="16.140625" style="26" customWidth="1"/>
    <col min="3" max="3" width="16.7109375" style="26" customWidth="1"/>
    <col min="4" max="7" width="16.42578125" style="26" customWidth="1"/>
    <col min="8" max="8" width="18.42578125" style="26" customWidth="1"/>
    <col min="9" max="9" width="14.28515625" style="26" customWidth="1"/>
    <col min="10" max="10" width="18.28515625" style="26" customWidth="1"/>
    <col min="11" max="12" width="14.28515625" style="26" customWidth="1"/>
    <col min="13" max="13" width="13.42578125" style="26" customWidth="1"/>
    <col min="14" max="14" width="18" style="26" customWidth="1"/>
    <col min="15" max="15" width="51.5703125" style="53" customWidth="1"/>
    <col min="16" max="16384" width="9.140625" style="26"/>
  </cols>
  <sheetData>
    <row r="1" spans="1:16">
      <c r="A1" s="13" t="s">
        <v>519</v>
      </c>
      <c r="P1" s="186" t="s">
        <v>21</v>
      </c>
    </row>
    <row r="2" spans="1:16">
      <c r="A2" s="73" t="s">
        <v>520</v>
      </c>
      <c r="H2" s="13"/>
    </row>
    <row r="3" spans="1:16" ht="25.9" customHeight="1">
      <c r="A3" s="201" t="s">
        <v>0</v>
      </c>
      <c r="B3" s="252" t="s">
        <v>296</v>
      </c>
      <c r="C3" s="252"/>
      <c r="D3" s="253"/>
      <c r="E3" s="233" t="s">
        <v>297</v>
      </c>
      <c r="F3" s="234"/>
      <c r="G3" s="234"/>
      <c r="H3" s="234"/>
      <c r="I3" s="234"/>
      <c r="J3" s="234"/>
      <c r="K3" s="254"/>
      <c r="L3" s="255" t="s">
        <v>306</v>
      </c>
      <c r="M3" s="255" t="s">
        <v>486</v>
      </c>
      <c r="N3" s="255" t="s">
        <v>307</v>
      </c>
      <c r="O3" s="208" t="s">
        <v>20</v>
      </c>
    </row>
    <row r="4" spans="1:16" ht="153.75" customHeight="1">
      <c r="A4" s="202"/>
      <c r="B4" s="168" t="s">
        <v>298</v>
      </c>
      <c r="C4" s="176" t="s">
        <v>299</v>
      </c>
      <c r="D4" s="178" t="s">
        <v>300</v>
      </c>
      <c r="E4" s="176" t="s">
        <v>301</v>
      </c>
      <c r="F4" s="177" t="s">
        <v>302</v>
      </c>
      <c r="G4" s="176" t="s">
        <v>484</v>
      </c>
      <c r="H4" s="176" t="s">
        <v>485</v>
      </c>
      <c r="I4" s="176" t="s">
        <v>303</v>
      </c>
      <c r="J4" s="176" t="s">
        <v>304</v>
      </c>
      <c r="K4" s="176" t="s">
        <v>305</v>
      </c>
      <c r="L4" s="255"/>
      <c r="M4" s="255"/>
      <c r="N4" s="255"/>
      <c r="O4" s="209"/>
    </row>
    <row r="5" spans="1:16" ht="25.5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</row>
    <row r="6" spans="1:16">
      <c r="A6" s="44" t="s">
        <v>15</v>
      </c>
      <c r="B6" s="14">
        <v>560</v>
      </c>
      <c r="C6" s="14">
        <v>130</v>
      </c>
      <c r="D6" s="14">
        <v>363</v>
      </c>
      <c r="E6" s="14">
        <v>266</v>
      </c>
      <c r="F6" s="14">
        <v>158</v>
      </c>
      <c r="G6" s="14">
        <v>79</v>
      </c>
      <c r="H6" s="14">
        <v>163</v>
      </c>
      <c r="I6" s="14">
        <v>61</v>
      </c>
      <c r="J6" s="14">
        <v>160</v>
      </c>
      <c r="K6" s="14">
        <v>186</v>
      </c>
      <c r="L6" s="14">
        <v>171</v>
      </c>
      <c r="M6" s="14">
        <v>256</v>
      </c>
      <c r="N6" s="14">
        <v>161</v>
      </c>
      <c r="O6" s="54" t="s">
        <v>19</v>
      </c>
    </row>
    <row r="7" spans="1:16">
      <c r="A7" s="62" t="s">
        <v>76</v>
      </c>
      <c r="B7" s="18">
        <v>257</v>
      </c>
      <c r="C7" s="18">
        <v>67</v>
      </c>
      <c r="D7" s="18">
        <v>161</v>
      </c>
      <c r="E7" s="18">
        <v>126</v>
      </c>
      <c r="F7" s="18">
        <v>72</v>
      </c>
      <c r="G7" s="18">
        <v>34</v>
      </c>
      <c r="H7" s="18">
        <v>88</v>
      </c>
      <c r="I7" s="18">
        <v>37</v>
      </c>
      <c r="J7" s="18">
        <v>82</v>
      </c>
      <c r="K7" s="18">
        <v>92</v>
      </c>
      <c r="L7" s="18">
        <v>89</v>
      </c>
      <c r="M7" s="18">
        <v>126</v>
      </c>
      <c r="N7" s="18">
        <v>91</v>
      </c>
      <c r="O7" s="55" t="s">
        <v>85</v>
      </c>
    </row>
    <row r="8" spans="1:16">
      <c r="A8" s="62" t="s">
        <v>44</v>
      </c>
      <c r="B8" s="18">
        <v>2</v>
      </c>
      <c r="C8" s="18">
        <v>2</v>
      </c>
      <c r="D8" s="18">
        <v>4</v>
      </c>
      <c r="E8" s="18">
        <v>1</v>
      </c>
      <c r="F8" s="18">
        <v>3</v>
      </c>
      <c r="G8" s="18">
        <v>1</v>
      </c>
      <c r="H8" s="18">
        <v>1</v>
      </c>
      <c r="I8" s="18" t="s">
        <v>22</v>
      </c>
      <c r="J8" s="18">
        <v>4</v>
      </c>
      <c r="K8" s="18">
        <v>1</v>
      </c>
      <c r="L8" s="18">
        <v>2</v>
      </c>
      <c r="M8" s="18">
        <v>3</v>
      </c>
      <c r="N8" s="18">
        <v>2</v>
      </c>
      <c r="O8" s="55" t="s">
        <v>78</v>
      </c>
    </row>
    <row r="9" spans="1:16">
      <c r="A9" s="26" t="s">
        <v>69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59" t="s">
        <v>74</v>
      </c>
    </row>
    <row r="10" spans="1:16">
      <c r="A10" s="48" t="s">
        <v>93</v>
      </c>
      <c r="B10" s="18">
        <v>80</v>
      </c>
      <c r="C10" s="18">
        <v>12</v>
      </c>
      <c r="D10" s="18">
        <v>61</v>
      </c>
      <c r="E10" s="18">
        <v>34</v>
      </c>
      <c r="F10" s="18">
        <v>23</v>
      </c>
      <c r="G10" s="18">
        <v>26</v>
      </c>
      <c r="H10" s="18">
        <v>18</v>
      </c>
      <c r="I10" s="18">
        <v>10</v>
      </c>
      <c r="J10" s="18">
        <v>19</v>
      </c>
      <c r="K10" s="18">
        <v>19</v>
      </c>
      <c r="L10" s="18">
        <v>24</v>
      </c>
      <c r="M10" s="18">
        <v>37</v>
      </c>
      <c r="N10" s="18">
        <v>22</v>
      </c>
      <c r="O10" s="69" t="s">
        <v>94</v>
      </c>
    </row>
    <row r="11" spans="1:16">
      <c r="A11" s="68" t="s">
        <v>97</v>
      </c>
      <c r="B11" s="18">
        <v>29</v>
      </c>
      <c r="C11" s="18">
        <v>8</v>
      </c>
      <c r="D11" s="18">
        <v>15</v>
      </c>
      <c r="E11" s="18">
        <v>17</v>
      </c>
      <c r="F11" s="18">
        <v>11</v>
      </c>
      <c r="G11" s="18">
        <v>21</v>
      </c>
      <c r="H11" s="18">
        <v>13</v>
      </c>
      <c r="I11" s="18">
        <v>3</v>
      </c>
      <c r="J11" s="18">
        <v>10</v>
      </c>
      <c r="K11" s="18">
        <v>12</v>
      </c>
      <c r="L11" s="18">
        <v>15</v>
      </c>
      <c r="M11" s="18">
        <v>23</v>
      </c>
      <c r="N11" s="18">
        <v>14</v>
      </c>
      <c r="O11" s="70" t="s">
        <v>111</v>
      </c>
    </row>
    <row r="12" spans="1:16" ht="24">
      <c r="A12" s="48" t="s">
        <v>644</v>
      </c>
      <c r="B12" s="18">
        <v>71</v>
      </c>
      <c r="C12" s="18">
        <v>19</v>
      </c>
      <c r="D12" s="18">
        <v>44</v>
      </c>
      <c r="E12" s="18">
        <v>39</v>
      </c>
      <c r="F12" s="18">
        <v>19</v>
      </c>
      <c r="G12" s="18">
        <v>7</v>
      </c>
      <c r="H12" s="18">
        <v>19</v>
      </c>
      <c r="I12" s="18">
        <v>7</v>
      </c>
      <c r="J12" s="18">
        <v>21</v>
      </c>
      <c r="K12" s="18">
        <v>21</v>
      </c>
      <c r="L12" s="18">
        <v>17</v>
      </c>
      <c r="M12" s="18">
        <v>27</v>
      </c>
      <c r="N12" s="18">
        <v>22</v>
      </c>
      <c r="O12" s="71" t="s">
        <v>645</v>
      </c>
    </row>
    <row r="13" spans="1:16">
      <c r="A13" s="48" t="s">
        <v>70</v>
      </c>
      <c r="B13" s="18">
        <v>5</v>
      </c>
      <c r="C13" s="18">
        <v>1</v>
      </c>
      <c r="D13" s="18">
        <v>3</v>
      </c>
      <c r="E13" s="18">
        <v>3</v>
      </c>
      <c r="F13" s="18">
        <v>1</v>
      </c>
      <c r="G13" s="18">
        <v>1</v>
      </c>
      <c r="H13" s="18">
        <v>1</v>
      </c>
      <c r="I13" s="18" t="s">
        <v>22</v>
      </c>
      <c r="J13" s="18">
        <v>2</v>
      </c>
      <c r="K13" s="18">
        <v>3</v>
      </c>
      <c r="L13" s="18">
        <v>3</v>
      </c>
      <c r="M13" s="18">
        <v>3</v>
      </c>
      <c r="N13" s="18" t="s">
        <v>22</v>
      </c>
      <c r="O13" s="69" t="s">
        <v>119</v>
      </c>
    </row>
    <row r="14" spans="1:16">
      <c r="A14" s="48" t="s">
        <v>95</v>
      </c>
      <c r="B14" s="18">
        <v>121</v>
      </c>
      <c r="C14" s="18">
        <v>23</v>
      </c>
      <c r="D14" s="18">
        <v>73</v>
      </c>
      <c r="E14" s="18">
        <v>55</v>
      </c>
      <c r="F14" s="18">
        <v>35</v>
      </c>
      <c r="G14" s="18">
        <v>7</v>
      </c>
      <c r="H14" s="18">
        <v>33</v>
      </c>
      <c r="I14" s="18">
        <v>7</v>
      </c>
      <c r="J14" s="18">
        <v>28</v>
      </c>
      <c r="K14" s="18">
        <v>42</v>
      </c>
      <c r="L14" s="18">
        <v>30</v>
      </c>
      <c r="M14" s="18">
        <v>51</v>
      </c>
      <c r="N14" s="18">
        <v>22</v>
      </c>
      <c r="O14" s="69" t="s">
        <v>80</v>
      </c>
    </row>
    <row r="15" spans="1:16">
      <c r="A15" s="48" t="s">
        <v>71</v>
      </c>
      <c r="B15" s="18">
        <v>12</v>
      </c>
      <c r="C15" s="18">
        <v>1</v>
      </c>
      <c r="D15" s="18">
        <v>7</v>
      </c>
      <c r="E15" s="18">
        <v>2</v>
      </c>
      <c r="F15" s="18">
        <v>1</v>
      </c>
      <c r="G15" s="18" t="s">
        <v>22</v>
      </c>
      <c r="H15" s="18">
        <v>2</v>
      </c>
      <c r="I15" s="18" t="s">
        <v>22</v>
      </c>
      <c r="J15" s="18" t="s">
        <v>22</v>
      </c>
      <c r="K15" s="18">
        <v>3</v>
      </c>
      <c r="L15" s="18">
        <v>5</v>
      </c>
      <c r="M15" s="18">
        <v>4</v>
      </c>
      <c r="N15" s="18">
        <v>1</v>
      </c>
      <c r="O15" s="57" t="s">
        <v>81</v>
      </c>
    </row>
    <row r="16" spans="1:16">
      <c r="A16" s="48" t="s">
        <v>72</v>
      </c>
      <c r="B16" s="18">
        <v>2</v>
      </c>
      <c r="C16" s="18" t="s">
        <v>22</v>
      </c>
      <c r="D16" s="18">
        <v>2</v>
      </c>
      <c r="E16" s="18" t="s">
        <v>22</v>
      </c>
      <c r="F16" s="18" t="s">
        <v>22</v>
      </c>
      <c r="G16" s="18" t="s">
        <v>22</v>
      </c>
      <c r="H16" s="18" t="s">
        <v>22</v>
      </c>
      <c r="I16" s="18" t="s">
        <v>22</v>
      </c>
      <c r="J16" s="18">
        <v>1</v>
      </c>
      <c r="K16" s="18">
        <v>1</v>
      </c>
      <c r="L16" s="18" t="s">
        <v>22</v>
      </c>
      <c r="M16" s="18">
        <v>1</v>
      </c>
      <c r="N16" s="18" t="s">
        <v>22</v>
      </c>
      <c r="O16" s="57" t="s">
        <v>82</v>
      </c>
    </row>
    <row r="17" spans="1:15">
      <c r="A17" s="48" t="s">
        <v>98</v>
      </c>
      <c r="B17" s="18">
        <v>9</v>
      </c>
      <c r="C17" s="18">
        <v>5</v>
      </c>
      <c r="D17" s="18">
        <v>6</v>
      </c>
      <c r="E17" s="18">
        <v>5</v>
      </c>
      <c r="F17" s="18">
        <v>3</v>
      </c>
      <c r="G17" s="18">
        <v>3</v>
      </c>
      <c r="H17" s="18">
        <v>1</v>
      </c>
      <c r="I17" s="18" t="s">
        <v>22</v>
      </c>
      <c r="J17" s="18">
        <v>3</v>
      </c>
      <c r="K17" s="18">
        <v>3</v>
      </c>
      <c r="L17" s="18">
        <v>1</v>
      </c>
      <c r="M17" s="18">
        <v>3</v>
      </c>
      <c r="N17" s="18">
        <v>1</v>
      </c>
      <c r="O17" s="57" t="s">
        <v>77</v>
      </c>
    </row>
    <row r="18" spans="1:15">
      <c r="A18" s="48" t="s">
        <v>96</v>
      </c>
      <c r="B18" s="18">
        <v>1</v>
      </c>
      <c r="C18" s="18" t="s">
        <v>22</v>
      </c>
      <c r="D18" s="18">
        <v>1</v>
      </c>
      <c r="E18" s="18">
        <v>1</v>
      </c>
      <c r="F18" s="18">
        <v>1</v>
      </c>
      <c r="G18" s="18" t="s">
        <v>22</v>
      </c>
      <c r="H18" s="18" t="s">
        <v>22</v>
      </c>
      <c r="I18" s="18" t="s">
        <v>22</v>
      </c>
      <c r="J18" s="18" t="s">
        <v>22</v>
      </c>
      <c r="K18" s="18" t="s">
        <v>22</v>
      </c>
      <c r="L18" s="18" t="s">
        <v>22</v>
      </c>
      <c r="M18" s="18">
        <v>1</v>
      </c>
      <c r="N18" s="18" t="s">
        <v>22</v>
      </c>
      <c r="O18" s="57" t="s">
        <v>83</v>
      </c>
    </row>
    <row r="19" spans="1:15">
      <c r="A19" s="76" t="s">
        <v>73</v>
      </c>
      <c r="B19" s="18" t="s">
        <v>22</v>
      </c>
      <c r="C19" s="18" t="s">
        <v>22</v>
      </c>
      <c r="D19" s="18">
        <v>1</v>
      </c>
      <c r="E19" s="18" t="s">
        <v>22</v>
      </c>
      <c r="F19" s="18" t="s">
        <v>22</v>
      </c>
      <c r="G19" s="18" t="s">
        <v>22</v>
      </c>
      <c r="H19" s="18" t="s">
        <v>22</v>
      </c>
      <c r="I19" s="18" t="s">
        <v>22</v>
      </c>
      <c r="J19" s="18" t="s">
        <v>22</v>
      </c>
      <c r="K19" s="18">
        <v>1</v>
      </c>
      <c r="L19" s="18" t="s">
        <v>22</v>
      </c>
      <c r="M19" s="18" t="s">
        <v>22</v>
      </c>
      <c r="N19" s="18" t="s">
        <v>22</v>
      </c>
      <c r="O19" s="77" t="s">
        <v>84</v>
      </c>
    </row>
    <row r="20" spans="1:15" ht="29.45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</row>
    <row r="21" spans="1:15">
      <c r="A21" s="65" t="s">
        <v>1</v>
      </c>
      <c r="B21" s="18">
        <v>44</v>
      </c>
      <c r="C21" s="18">
        <v>14</v>
      </c>
      <c r="D21" s="18">
        <v>35</v>
      </c>
      <c r="E21" s="18">
        <v>26</v>
      </c>
      <c r="F21" s="18">
        <v>20</v>
      </c>
      <c r="G21" s="18">
        <v>11</v>
      </c>
      <c r="H21" s="18">
        <v>21</v>
      </c>
      <c r="I21" s="18">
        <v>4</v>
      </c>
      <c r="J21" s="18">
        <v>13</v>
      </c>
      <c r="K21" s="18">
        <v>19</v>
      </c>
      <c r="L21" s="18">
        <v>16</v>
      </c>
      <c r="M21" s="18">
        <v>24</v>
      </c>
      <c r="N21" s="18">
        <v>18</v>
      </c>
      <c r="O21" s="58" t="s">
        <v>1</v>
      </c>
    </row>
    <row r="22" spans="1:15">
      <c r="A22" s="65" t="s">
        <v>2</v>
      </c>
      <c r="B22" s="18">
        <v>62</v>
      </c>
      <c r="C22" s="18">
        <v>6</v>
      </c>
      <c r="D22" s="18">
        <v>48</v>
      </c>
      <c r="E22" s="18">
        <v>24</v>
      </c>
      <c r="F22" s="18">
        <v>13</v>
      </c>
      <c r="G22" s="18">
        <v>2</v>
      </c>
      <c r="H22" s="18">
        <v>10</v>
      </c>
      <c r="I22" s="18">
        <v>5</v>
      </c>
      <c r="J22" s="18">
        <v>8</v>
      </c>
      <c r="K22" s="18">
        <v>8</v>
      </c>
      <c r="L22" s="18">
        <v>9</v>
      </c>
      <c r="M22" s="18">
        <v>13</v>
      </c>
      <c r="N22" s="18">
        <v>10</v>
      </c>
      <c r="O22" s="58" t="s">
        <v>91</v>
      </c>
    </row>
    <row r="23" spans="1:15">
      <c r="A23" s="65" t="s">
        <v>3</v>
      </c>
      <c r="B23" s="18">
        <v>20</v>
      </c>
      <c r="C23" s="18">
        <v>5</v>
      </c>
      <c r="D23" s="18">
        <v>12</v>
      </c>
      <c r="E23" s="18">
        <v>12</v>
      </c>
      <c r="F23" s="18">
        <v>9</v>
      </c>
      <c r="G23" s="18">
        <v>2</v>
      </c>
      <c r="H23" s="18">
        <v>5</v>
      </c>
      <c r="I23" s="18">
        <v>2</v>
      </c>
      <c r="J23" s="18">
        <v>5</v>
      </c>
      <c r="K23" s="18">
        <v>9</v>
      </c>
      <c r="L23" s="18">
        <v>6</v>
      </c>
      <c r="M23" s="18">
        <v>13</v>
      </c>
      <c r="N23" s="18">
        <v>9</v>
      </c>
      <c r="O23" s="58" t="s">
        <v>3</v>
      </c>
    </row>
    <row r="24" spans="1:15">
      <c r="A24" s="65" t="s">
        <v>4</v>
      </c>
      <c r="B24" s="18">
        <v>22</v>
      </c>
      <c r="C24" s="18">
        <v>3</v>
      </c>
      <c r="D24" s="18">
        <v>15</v>
      </c>
      <c r="E24" s="18">
        <v>9</v>
      </c>
      <c r="F24" s="18">
        <v>6</v>
      </c>
      <c r="G24" s="18">
        <v>2</v>
      </c>
      <c r="H24" s="18">
        <v>3</v>
      </c>
      <c r="I24" s="18">
        <v>1</v>
      </c>
      <c r="J24" s="18">
        <v>5</v>
      </c>
      <c r="K24" s="18">
        <v>8</v>
      </c>
      <c r="L24" s="18">
        <v>5</v>
      </c>
      <c r="M24" s="18">
        <v>9</v>
      </c>
      <c r="N24" s="18">
        <v>7</v>
      </c>
      <c r="O24" s="58" t="s">
        <v>4</v>
      </c>
    </row>
    <row r="25" spans="1:15">
      <c r="A25" s="65" t="s">
        <v>5</v>
      </c>
      <c r="B25" s="18">
        <v>21</v>
      </c>
      <c r="C25" s="18">
        <v>5</v>
      </c>
      <c r="D25" s="18">
        <v>11</v>
      </c>
      <c r="E25" s="18">
        <v>11</v>
      </c>
      <c r="F25" s="18">
        <v>6</v>
      </c>
      <c r="G25" s="18">
        <v>5</v>
      </c>
      <c r="H25" s="18">
        <v>4</v>
      </c>
      <c r="I25" s="18">
        <v>2</v>
      </c>
      <c r="J25" s="18">
        <v>6</v>
      </c>
      <c r="K25" s="18">
        <v>12</v>
      </c>
      <c r="L25" s="18">
        <v>8</v>
      </c>
      <c r="M25" s="18">
        <v>14</v>
      </c>
      <c r="N25" s="18">
        <v>6</v>
      </c>
      <c r="O25" s="58" t="s">
        <v>5</v>
      </c>
    </row>
    <row r="26" spans="1:15">
      <c r="A26" s="65" t="s">
        <v>6</v>
      </c>
      <c r="B26" s="18">
        <v>39</v>
      </c>
      <c r="C26" s="18">
        <v>10</v>
      </c>
      <c r="D26" s="18">
        <v>25</v>
      </c>
      <c r="E26" s="18">
        <v>17</v>
      </c>
      <c r="F26" s="18">
        <v>8</v>
      </c>
      <c r="G26" s="18">
        <v>9</v>
      </c>
      <c r="H26" s="18">
        <v>7</v>
      </c>
      <c r="I26" s="18">
        <v>5</v>
      </c>
      <c r="J26" s="18">
        <v>16</v>
      </c>
      <c r="K26" s="18">
        <v>11</v>
      </c>
      <c r="L26" s="18">
        <v>10</v>
      </c>
      <c r="M26" s="18">
        <v>18</v>
      </c>
      <c r="N26" s="18">
        <v>14</v>
      </c>
      <c r="O26" s="58" t="s">
        <v>6</v>
      </c>
    </row>
    <row r="27" spans="1:15">
      <c r="A27" s="65" t="s">
        <v>7</v>
      </c>
      <c r="B27" s="18">
        <v>78</v>
      </c>
      <c r="C27" s="18">
        <v>17</v>
      </c>
      <c r="D27" s="18">
        <v>50</v>
      </c>
      <c r="E27" s="18">
        <v>41</v>
      </c>
      <c r="F27" s="18">
        <v>18</v>
      </c>
      <c r="G27" s="18">
        <v>13</v>
      </c>
      <c r="H27" s="18">
        <v>23</v>
      </c>
      <c r="I27" s="18">
        <v>5</v>
      </c>
      <c r="J27" s="18">
        <v>20</v>
      </c>
      <c r="K27" s="18">
        <v>23</v>
      </c>
      <c r="L27" s="18">
        <v>27</v>
      </c>
      <c r="M27" s="18">
        <v>30</v>
      </c>
      <c r="N27" s="18">
        <v>19</v>
      </c>
      <c r="O27" s="58" t="s">
        <v>7</v>
      </c>
    </row>
    <row r="28" spans="1:15">
      <c r="A28" s="65" t="s">
        <v>8</v>
      </c>
      <c r="B28" s="18">
        <v>19</v>
      </c>
      <c r="C28" s="18">
        <v>6</v>
      </c>
      <c r="D28" s="18">
        <v>10</v>
      </c>
      <c r="E28" s="18">
        <v>7</v>
      </c>
      <c r="F28" s="18">
        <v>3</v>
      </c>
      <c r="G28" s="18">
        <v>3</v>
      </c>
      <c r="H28" s="18">
        <v>9</v>
      </c>
      <c r="I28" s="18">
        <v>2</v>
      </c>
      <c r="J28" s="18">
        <v>7</v>
      </c>
      <c r="K28" s="18">
        <v>8</v>
      </c>
      <c r="L28" s="18">
        <v>6</v>
      </c>
      <c r="M28" s="18">
        <v>9</v>
      </c>
      <c r="N28" s="18">
        <v>4</v>
      </c>
      <c r="O28" s="58" t="s">
        <v>8</v>
      </c>
    </row>
    <row r="29" spans="1:15">
      <c r="A29" s="65" t="s">
        <v>9</v>
      </c>
      <c r="B29" s="18">
        <v>13</v>
      </c>
      <c r="C29" s="18">
        <v>3</v>
      </c>
      <c r="D29" s="18">
        <v>11</v>
      </c>
      <c r="E29" s="18">
        <v>6</v>
      </c>
      <c r="F29" s="18">
        <v>6</v>
      </c>
      <c r="G29" s="18">
        <v>1</v>
      </c>
      <c r="H29" s="18">
        <v>7</v>
      </c>
      <c r="I29" s="18">
        <v>4</v>
      </c>
      <c r="J29" s="18">
        <v>6</v>
      </c>
      <c r="K29" s="18">
        <v>4</v>
      </c>
      <c r="L29" s="18">
        <v>4</v>
      </c>
      <c r="M29" s="18">
        <v>9</v>
      </c>
      <c r="N29" s="18">
        <v>4</v>
      </c>
      <c r="O29" s="58" t="s">
        <v>9</v>
      </c>
    </row>
    <row r="30" spans="1:15">
      <c r="A30" s="65" t="s">
        <v>17</v>
      </c>
      <c r="B30" s="18">
        <v>11</v>
      </c>
      <c r="C30" s="18">
        <v>3</v>
      </c>
      <c r="D30" s="18">
        <v>11</v>
      </c>
      <c r="E30" s="18">
        <v>8</v>
      </c>
      <c r="F30" s="18">
        <v>6</v>
      </c>
      <c r="G30" s="18">
        <v>3</v>
      </c>
      <c r="H30" s="18">
        <v>4</v>
      </c>
      <c r="I30" s="18" t="s">
        <v>22</v>
      </c>
      <c r="J30" s="18">
        <v>3</v>
      </c>
      <c r="K30" s="18">
        <v>7</v>
      </c>
      <c r="L30" s="18">
        <v>4</v>
      </c>
      <c r="M30" s="18">
        <v>6</v>
      </c>
      <c r="N30" s="18">
        <v>2</v>
      </c>
      <c r="O30" s="58" t="s">
        <v>17</v>
      </c>
    </row>
    <row r="31" spans="1:15">
      <c r="A31" s="65" t="s">
        <v>10</v>
      </c>
      <c r="B31" s="18">
        <v>29</v>
      </c>
      <c r="C31" s="18">
        <v>7</v>
      </c>
      <c r="D31" s="18">
        <v>21</v>
      </c>
      <c r="E31" s="18">
        <v>14</v>
      </c>
      <c r="F31" s="18">
        <v>15</v>
      </c>
      <c r="G31" s="18">
        <v>6</v>
      </c>
      <c r="H31" s="18">
        <v>11</v>
      </c>
      <c r="I31" s="18">
        <v>2</v>
      </c>
      <c r="J31" s="18">
        <v>8</v>
      </c>
      <c r="K31" s="18">
        <v>12</v>
      </c>
      <c r="L31" s="18">
        <v>14</v>
      </c>
      <c r="M31" s="18">
        <v>12</v>
      </c>
      <c r="N31" s="18">
        <v>11</v>
      </c>
      <c r="O31" s="58" t="s">
        <v>10</v>
      </c>
    </row>
    <row r="32" spans="1:15">
      <c r="A32" s="65" t="s">
        <v>11</v>
      </c>
      <c r="B32" s="18">
        <v>56</v>
      </c>
      <c r="C32" s="18">
        <v>16</v>
      </c>
      <c r="D32" s="18">
        <v>30</v>
      </c>
      <c r="E32" s="18">
        <v>28</v>
      </c>
      <c r="F32" s="18">
        <v>21</v>
      </c>
      <c r="G32" s="18">
        <v>10</v>
      </c>
      <c r="H32" s="18">
        <v>17</v>
      </c>
      <c r="I32" s="18">
        <v>10</v>
      </c>
      <c r="J32" s="18">
        <v>26</v>
      </c>
      <c r="K32" s="18">
        <v>19</v>
      </c>
      <c r="L32" s="18">
        <v>19</v>
      </c>
      <c r="M32" s="18">
        <v>35</v>
      </c>
      <c r="N32" s="18">
        <v>19</v>
      </c>
      <c r="O32" s="58" t="s">
        <v>11</v>
      </c>
    </row>
    <row r="33" spans="1:15">
      <c r="A33" s="65" t="s">
        <v>12</v>
      </c>
      <c r="B33" s="18">
        <v>18</v>
      </c>
      <c r="C33" s="18">
        <v>8</v>
      </c>
      <c r="D33" s="18">
        <v>9</v>
      </c>
      <c r="E33" s="18">
        <v>9</v>
      </c>
      <c r="F33" s="18">
        <v>4</v>
      </c>
      <c r="G33" s="18">
        <v>2</v>
      </c>
      <c r="H33" s="18">
        <v>8</v>
      </c>
      <c r="I33" s="18">
        <v>2</v>
      </c>
      <c r="J33" s="18">
        <v>6</v>
      </c>
      <c r="K33" s="18">
        <v>6</v>
      </c>
      <c r="L33" s="18">
        <v>5</v>
      </c>
      <c r="M33" s="18">
        <v>8</v>
      </c>
      <c r="N33" s="18">
        <v>5</v>
      </c>
      <c r="O33" s="58" t="s">
        <v>12</v>
      </c>
    </row>
    <row r="34" spans="1:15">
      <c r="A34" s="65" t="s">
        <v>18</v>
      </c>
      <c r="B34" s="18">
        <v>36</v>
      </c>
      <c r="C34" s="18">
        <v>9</v>
      </c>
      <c r="D34" s="18">
        <v>21</v>
      </c>
      <c r="E34" s="18">
        <v>20</v>
      </c>
      <c r="F34" s="18">
        <v>6</v>
      </c>
      <c r="G34" s="18">
        <v>1</v>
      </c>
      <c r="H34" s="18">
        <v>7</v>
      </c>
      <c r="I34" s="18">
        <v>3</v>
      </c>
      <c r="J34" s="18">
        <v>10</v>
      </c>
      <c r="K34" s="18">
        <v>10</v>
      </c>
      <c r="L34" s="18">
        <v>10</v>
      </c>
      <c r="M34" s="18">
        <v>14</v>
      </c>
      <c r="N34" s="18">
        <v>6</v>
      </c>
      <c r="O34" s="58" t="s">
        <v>92</v>
      </c>
    </row>
    <row r="35" spans="1:15">
      <c r="A35" s="65" t="s">
        <v>13</v>
      </c>
      <c r="B35" s="18">
        <v>60</v>
      </c>
      <c r="C35" s="18">
        <v>9</v>
      </c>
      <c r="D35" s="18">
        <v>31</v>
      </c>
      <c r="E35" s="18">
        <v>19</v>
      </c>
      <c r="F35" s="18">
        <v>12</v>
      </c>
      <c r="G35" s="18">
        <v>7</v>
      </c>
      <c r="H35" s="18">
        <v>15</v>
      </c>
      <c r="I35" s="18">
        <v>9</v>
      </c>
      <c r="J35" s="18">
        <v>11</v>
      </c>
      <c r="K35" s="18">
        <v>14</v>
      </c>
      <c r="L35" s="18">
        <v>12</v>
      </c>
      <c r="M35" s="18">
        <v>26</v>
      </c>
      <c r="N35" s="18">
        <v>12</v>
      </c>
      <c r="O35" s="58" t="s">
        <v>13</v>
      </c>
    </row>
    <row r="36" spans="1:15">
      <c r="A36" s="65" t="s">
        <v>14</v>
      </c>
      <c r="B36" s="18">
        <v>32</v>
      </c>
      <c r="C36" s="18">
        <v>9</v>
      </c>
      <c r="D36" s="18">
        <v>23</v>
      </c>
      <c r="E36" s="18">
        <v>15</v>
      </c>
      <c r="F36" s="18">
        <v>5</v>
      </c>
      <c r="G36" s="18">
        <v>2</v>
      </c>
      <c r="H36" s="18">
        <v>12</v>
      </c>
      <c r="I36" s="18">
        <v>5</v>
      </c>
      <c r="J36" s="18">
        <v>10</v>
      </c>
      <c r="K36" s="18">
        <v>16</v>
      </c>
      <c r="L36" s="18">
        <v>16</v>
      </c>
      <c r="M36" s="18">
        <v>16</v>
      </c>
      <c r="N36" s="18">
        <v>15</v>
      </c>
      <c r="O36" s="58" t="s">
        <v>14</v>
      </c>
    </row>
  </sheetData>
  <mergeCells count="9">
    <mergeCell ref="A5:O5"/>
    <mergeCell ref="A20:O20"/>
    <mergeCell ref="A3:A4"/>
    <mergeCell ref="B3:D3"/>
    <mergeCell ref="E3:K3"/>
    <mergeCell ref="L3:L4"/>
    <mergeCell ref="M3:M4"/>
    <mergeCell ref="N3:N4"/>
    <mergeCell ref="O3:O4"/>
  </mergeCells>
  <hyperlinks>
    <hyperlink ref="P1" location="'SPIS TABLIC '!A1" tooltip="Powrót do spisu treści" display="POWRÓT/BACK" xr:uid="{00000000-0004-0000-17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35"/>
  <sheetViews>
    <sheetView workbookViewId="0"/>
  </sheetViews>
  <sheetFormatPr defaultColWidth="9.140625" defaultRowHeight="12"/>
  <cols>
    <col min="1" max="1" width="46" style="26" customWidth="1"/>
    <col min="2" max="7" width="14.7109375" style="26" customWidth="1"/>
    <col min="8" max="8" width="18.7109375" style="26" customWidth="1"/>
    <col min="9" max="9" width="14.7109375" style="26" customWidth="1"/>
    <col min="10" max="10" width="50.7109375" style="53" customWidth="1"/>
    <col min="11" max="16384" width="9.140625" style="26"/>
  </cols>
  <sheetData>
    <row r="1" spans="1:14">
      <c r="A1" s="39" t="s">
        <v>517</v>
      </c>
      <c r="B1" s="41"/>
      <c r="C1" s="41"/>
      <c r="D1" s="41"/>
      <c r="E1" s="41"/>
      <c r="F1" s="41"/>
      <c r="G1" s="41"/>
      <c r="H1" s="41"/>
      <c r="K1" s="186" t="s">
        <v>21</v>
      </c>
    </row>
    <row r="2" spans="1:14">
      <c r="A2" s="73" t="s">
        <v>518</v>
      </c>
      <c r="B2" s="41"/>
    </row>
    <row r="3" spans="1:14" ht="48">
      <c r="A3" s="114" t="s">
        <v>0</v>
      </c>
      <c r="B3" s="169" t="s">
        <v>488</v>
      </c>
      <c r="C3" s="169" t="s">
        <v>308</v>
      </c>
      <c r="D3" s="169" t="s">
        <v>309</v>
      </c>
      <c r="E3" s="169" t="s">
        <v>310</v>
      </c>
      <c r="F3" s="169" t="s">
        <v>311</v>
      </c>
      <c r="G3" s="169" t="s">
        <v>489</v>
      </c>
      <c r="H3" s="169" t="s">
        <v>487</v>
      </c>
      <c r="I3" s="169" t="s">
        <v>204</v>
      </c>
      <c r="J3" s="145" t="s">
        <v>20</v>
      </c>
      <c r="K3" s="62"/>
      <c r="L3" s="62"/>
      <c r="M3" s="47"/>
      <c r="N3" s="47"/>
    </row>
    <row r="4" spans="1:14" ht="26.25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47"/>
      <c r="L4" s="47"/>
      <c r="M4" s="47"/>
      <c r="N4" s="47"/>
    </row>
    <row r="5" spans="1:14">
      <c r="A5" s="44" t="s">
        <v>15</v>
      </c>
      <c r="B5" s="49">
        <v>359</v>
      </c>
      <c r="C5" s="49">
        <v>213</v>
      </c>
      <c r="D5" s="49">
        <v>147</v>
      </c>
      <c r="E5" s="49">
        <v>328</v>
      </c>
      <c r="F5" s="49">
        <v>259</v>
      </c>
      <c r="G5" s="49">
        <v>224</v>
      </c>
      <c r="H5" s="49">
        <v>379</v>
      </c>
      <c r="I5" s="49">
        <v>94</v>
      </c>
      <c r="J5" s="54" t="s">
        <v>19</v>
      </c>
      <c r="K5" s="47"/>
      <c r="L5" s="47"/>
      <c r="M5" s="47"/>
      <c r="N5" s="47"/>
    </row>
    <row r="6" spans="1:14">
      <c r="A6" s="62" t="s">
        <v>76</v>
      </c>
      <c r="B6" s="49">
        <v>166</v>
      </c>
      <c r="C6" s="49">
        <v>124</v>
      </c>
      <c r="D6" s="49">
        <v>66</v>
      </c>
      <c r="E6" s="49">
        <v>147</v>
      </c>
      <c r="F6" s="49">
        <v>111</v>
      </c>
      <c r="G6" s="49">
        <v>126</v>
      </c>
      <c r="H6" s="49">
        <v>181</v>
      </c>
      <c r="I6" s="49">
        <v>42</v>
      </c>
      <c r="J6" s="55" t="s">
        <v>85</v>
      </c>
      <c r="K6" s="47"/>
      <c r="L6" s="47"/>
      <c r="M6" s="47"/>
      <c r="N6" s="47"/>
    </row>
    <row r="7" spans="1:14">
      <c r="A7" s="62" t="s">
        <v>44</v>
      </c>
      <c r="B7" s="49">
        <v>4</v>
      </c>
      <c r="C7" s="49">
        <v>2</v>
      </c>
      <c r="D7" s="49" t="s">
        <v>22</v>
      </c>
      <c r="E7" s="49">
        <v>1</v>
      </c>
      <c r="F7" s="49">
        <v>2</v>
      </c>
      <c r="G7" s="49">
        <v>1</v>
      </c>
      <c r="H7" s="49">
        <v>4</v>
      </c>
      <c r="I7" s="49">
        <v>1</v>
      </c>
      <c r="J7" s="55" t="s">
        <v>78</v>
      </c>
    </row>
    <row r="8" spans="1:14">
      <c r="A8" s="26" t="s">
        <v>69</v>
      </c>
      <c r="B8" s="49"/>
      <c r="C8" s="49"/>
      <c r="D8" s="49"/>
      <c r="E8" s="49"/>
      <c r="F8" s="49"/>
      <c r="G8" s="49"/>
      <c r="H8" s="49"/>
      <c r="I8" s="49"/>
      <c r="J8" s="53" t="s">
        <v>74</v>
      </c>
    </row>
    <row r="9" spans="1:14">
      <c r="A9" s="48" t="s">
        <v>93</v>
      </c>
      <c r="B9" s="49">
        <v>64</v>
      </c>
      <c r="C9" s="49">
        <v>21</v>
      </c>
      <c r="D9" s="49">
        <v>22</v>
      </c>
      <c r="E9" s="49">
        <v>61</v>
      </c>
      <c r="F9" s="49">
        <v>47</v>
      </c>
      <c r="G9" s="49">
        <v>29</v>
      </c>
      <c r="H9" s="49">
        <v>70</v>
      </c>
      <c r="I9" s="49">
        <v>12</v>
      </c>
      <c r="J9" s="69" t="s">
        <v>94</v>
      </c>
    </row>
    <row r="10" spans="1:14">
      <c r="A10" s="68" t="s">
        <v>97</v>
      </c>
      <c r="B10" s="49">
        <v>20</v>
      </c>
      <c r="C10" s="49">
        <v>11</v>
      </c>
      <c r="D10" s="49">
        <v>8</v>
      </c>
      <c r="E10" s="49">
        <v>16</v>
      </c>
      <c r="F10" s="49">
        <v>18</v>
      </c>
      <c r="G10" s="49">
        <v>10</v>
      </c>
      <c r="H10" s="49">
        <v>34</v>
      </c>
      <c r="I10" s="49">
        <v>8</v>
      </c>
      <c r="J10" s="70" t="s">
        <v>111</v>
      </c>
    </row>
    <row r="11" spans="1:14" ht="24">
      <c r="A11" s="48" t="s">
        <v>644</v>
      </c>
      <c r="B11" s="49">
        <v>45</v>
      </c>
      <c r="C11" s="49">
        <v>22</v>
      </c>
      <c r="D11" s="49">
        <v>17</v>
      </c>
      <c r="E11" s="49">
        <v>41</v>
      </c>
      <c r="F11" s="49">
        <v>36</v>
      </c>
      <c r="G11" s="49">
        <v>25</v>
      </c>
      <c r="H11" s="49">
        <v>43</v>
      </c>
      <c r="I11" s="49">
        <v>10</v>
      </c>
      <c r="J11" s="71" t="s">
        <v>645</v>
      </c>
    </row>
    <row r="12" spans="1:14">
      <c r="A12" s="48" t="s">
        <v>70</v>
      </c>
      <c r="B12" s="49">
        <v>1</v>
      </c>
      <c r="C12" s="49">
        <v>1</v>
      </c>
      <c r="D12" s="49" t="s">
        <v>22</v>
      </c>
      <c r="E12" s="49" t="s">
        <v>22</v>
      </c>
      <c r="F12" s="49">
        <v>1</v>
      </c>
      <c r="G12" s="49">
        <v>1</v>
      </c>
      <c r="H12" s="49">
        <v>3</v>
      </c>
      <c r="I12" s="49">
        <v>2</v>
      </c>
      <c r="J12" s="69" t="s">
        <v>119</v>
      </c>
    </row>
    <row r="13" spans="1:14">
      <c r="A13" s="48" t="s">
        <v>95</v>
      </c>
      <c r="B13" s="49">
        <v>61</v>
      </c>
      <c r="C13" s="49">
        <v>32</v>
      </c>
      <c r="D13" s="49">
        <v>35</v>
      </c>
      <c r="E13" s="49">
        <v>65</v>
      </c>
      <c r="F13" s="49">
        <v>55</v>
      </c>
      <c r="G13" s="49">
        <v>35</v>
      </c>
      <c r="H13" s="49">
        <v>60</v>
      </c>
      <c r="I13" s="49">
        <v>22</v>
      </c>
      <c r="J13" s="57" t="s">
        <v>406</v>
      </c>
    </row>
    <row r="14" spans="1:14">
      <c r="A14" s="48" t="s">
        <v>71</v>
      </c>
      <c r="B14" s="49">
        <v>6</v>
      </c>
      <c r="C14" s="49">
        <v>5</v>
      </c>
      <c r="D14" s="49">
        <v>2</v>
      </c>
      <c r="E14" s="49">
        <v>5</v>
      </c>
      <c r="F14" s="49">
        <v>1</v>
      </c>
      <c r="G14" s="49">
        <v>1</v>
      </c>
      <c r="H14" s="49">
        <v>8</v>
      </c>
      <c r="I14" s="49">
        <v>2</v>
      </c>
      <c r="J14" s="57" t="s">
        <v>81</v>
      </c>
    </row>
    <row r="15" spans="1:14">
      <c r="A15" s="48" t="s">
        <v>72</v>
      </c>
      <c r="B15" s="49">
        <v>3</v>
      </c>
      <c r="C15" s="49" t="s">
        <v>22</v>
      </c>
      <c r="D15" s="49" t="s">
        <v>22</v>
      </c>
      <c r="E15" s="49">
        <v>1</v>
      </c>
      <c r="F15" s="49" t="s">
        <v>22</v>
      </c>
      <c r="G15" s="49">
        <v>1</v>
      </c>
      <c r="H15" s="49">
        <v>1</v>
      </c>
      <c r="I15" s="49" t="s">
        <v>22</v>
      </c>
      <c r="J15" s="57" t="s">
        <v>82</v>
      </c>
    </row>
    <row r="16" spans="1:14">
      <c r="A16" s="48" t="s">
        <v>98</v>
      </c>
      <c r="B16" s="49">
        <v>8</v>
      </c>
      <c r="C16" s="49">
        <v>6</v>
      </c>
      <c r="D16" s="49">
        <v>4</v>
      </c>
      <c r="E16" s="49">
        <v>5</v>
      </c>
      <c r="F16" s="49">
        <v>4</v>
      </c>
      <c r="G16" s="49">
        <v>4</v>
      </c>
      <c r="H16" s="49">
        <v>7</v>
      </c>
      <c r="I16" s="49">
        <v>2</v>
      </c>
      <c r="J16" s="57" t="s">
        <v>407</v>
      </c>
    </row>
    <row r="17" spans="1:11" ht="24">
      <c r="A17" s="48" t="s">
        <v>96</v>
      </c>
      <c r="B17" s="49">
        <v>1</v>
      </c>
      <c r="C17" s="49" t="s">
        <v>22</v>
      </c>
      <c r="D17" s="49">
        <v>1</v>
      </c>
      <c r="E17" s="49">
        <v>1</v>
      </c>
      <c r="F17" s="49">
        <v>1</v>
      </c>
      <c r="G17" s="49">
        <v>1</v>
      </c>
      <c r="H17" s="49">
        <v>1</v>
      </c>
      <c r="I17" s="49" t="s">
        <v>22</v>
      </c>
      <c r="J17" s="57" t="s">
        <v>408</v>
      </c>
    </row>
    <row r="18" spans="1:11">
      <c r="A18" s="76" t="s">
        <v>73</v>
      </c>
      <c r="B18" s="49" t="s">
        <v>22</v>
      </c>
      <c r="C18" s="49" t="s">
        <v>22</v>
      </c>
      <c r="D18" s="49" t="s">
        <v>22</v>
      </c>
      <c r="E18" s="49">
        <v>1</v>
      </c>
      <c r="F18" s="49">
        <v>1</v>
      </c>
      <c r="G18" s="49" t="s">
        <v>22</v>
      </c>
      <c r="H18" s="49">
        <v>1</v>
      </c>
      <c r="I18" s="49">
        <v>1</v>
      </c>
      <c r="J18" s="77" t="s">
        <v>415</v>
      </c>
    </row>
    <row r="19" spans="1:11" ht="27.75" customHeight="1">
      <c r="A19" s="215" t="s">
        <v>156</v>
      </c>
      <c r="B19" s="215"/>
      <c r="C19" s="215"/>
      <c r="D19" s="215"/>
      <c r="E19" s="215"/>
      <c r="F19" s="215"/>
      <c r="G19" s="215"/>
      <c r="H19" s="215"/>
      <c r="I19" s="215"/>
      <c r="J19" s="216"/>
      <c r="K19" s="47"/>
    </row>
    <row r="20" spans="1:11">
      <c r="A20" s="65" t="s">
        <v>1</v>
      </c>
      <c r="B20" s="80">
        <v>26</v>
      </c>
      <c r="C20" s="80">
        <v>20</v>
      </c>
      <c r="D20" s="80">
        <v>18</v>
      </c>
      <c r="E20" s="80">
        <v>22</v>
      </c>
      <c r="F20" s="80">
        <v>16</v>
      </c>
      <c r="G20" s="80">
        <v>21</v>
      </c>
      <c r="H20" s="80">
        <v>35</v>
      </c>
      <c r="I20" s="80">
        <v>5</v>
      </c>
      <c r="J20" s="58" t="s">
        <v>1</v>
      </c>
    </row>
    <row r="21" spans="1:11">
      <c r="A21" s="65" t="s">
        <v>2</v>
      </c>
      <c r="B21" s="80">
        <v>53</v>
      </c>
      <c r="C21" s="80">
        <v>9</v>
      </c>
      <c r="D21" s="80">
        <v>18</v>
      </c>
      <c r="E21" s="80">
        <v>46</v>
      </c>
      <c r="F21" s="80">
        <v>37</v>
      </c>
      <c r="G21" s="80">
        <v>19</v>
      </c>
      <c r="H21" s="80">
        <v>30</v>
      </c>
      <c r="I21" s="80">
        <v>5</v>
      </c>
      <c r="J21" s="58" t="s">
        <v>91</v>
      </c>
    </row>
    <row r="22" spans="1:11">
      <c r="A22" s="65" t="s">
        <v>3</v>
      </c>
      <c r="B22" s="80">
        <v>13</v>
      </c>
      <c r="C22" s="80">
        <v>4</v>
      </c>
      <c r="D22" s="80">
        <v>4</v>
      </c>
      <c r="E22" s="80">
        <v>11</v>
      </c>
      <c r="F22" s="80">
        <v>9</v>
      </c>
      <c r="G22" s="80">
        <v>8</v>
      </c>
      <c r="H22" s="80">
        <v>11</v>
      </c>
      <c r="I22" s="80">
        <v>2</v>
      </c>
      <c r="J22" s="58" t="s">
        <v>3</v>
      </c>
    </row>
    <row r="23" spans="1:11">
      <c r="A23" s="65" t="s">
        <v>4</v>
      </c>
      <c r="B23" s="80">
        <v>7</v>
      </c>
      <c r="C23" s="80">
        <v>12</v>
      </c>
      <c r="D23" s="80">
        <v>3</v>
      </c>
      <c r="E23" s="80">
        <v>12</v>
      </c>
      <c r="F23" s="80">
        <v>11</v>
      </c>
      <c r="G23" s="80">
        <v>4</v>
      </c>
      <c r="H23" s="80">
        <v>5</v>
      </c>
      <c r="I23" s="80">
        <v>2</v>
      </c>
      <c r="J23" s="58" t="s">
        <v>4</v>
      </c>
    </row>
    <row r="24" spans="1:11">
      <c r="A24" s="65" t="s">
        <v>5</v>
      </c>
      <c r="B24" s="80">
        <v>14</v>
      </c>
      <c r="C24" s="80">
        <v>9</v>
      </c>
      <c r="D24" s="80">
        <v>1</v>
      </c>
      <c r="E24" s="80">
        <v>12</v>
      </c>
      <c r="F24" s="80">
        <v>12</v>
      </c>
      <c r="G24" s="80">
        <v>9</v>
      </c>
      <c r="H24" s="80">
        <v>16</v>
      </c>
      <c r="I24" s="80">
        <v>6</v>
      </c>
      <c r="J24" s="58" t="s">
        <v>5</v>
      </c>
    </row>
    <row r="25" spans="1:11">
      <c r="A25" s="65" t="s">
        <v>6</v>
      </c>
      <c r="B25" s="80">
        <v>36</v>
      </c>
      <c r="C25" s="80">
        <v>19</v>
      </c>
      <c r="D25" s="80">
        <v>12</v>
      </c>
      <c r="E25" s="80">
        <v>20</v>
      </c>
      <c r="F25" s="80">
        <v>18</v>
      </c>
      <c r="G25" s="80">
        <v>17</v>
      </c>
      <c r="H25" s="80">
        <v>31</v>
      </c>
      <c r="I25" s="80">
        <v>4</v>
      </c>
      <c r="J25" s="58" t="s">
        <v>6</v>
      </c>
    </row>
    <row r="26" spans="1:11">
      <c r="A26" s="65" t="s">
        <v>7</v>
      </c>
      <c r="B26" s="80">
        <v>48</v>
      </c>
      <c r="C26" s="80">
        <v>20</v>
      </c>
      <c r="D26" s="80">
        <v>21</v>
      </c>
      <c r="E26" s="80">
        <v>45</v>
      </c>
      <c r="F26" s="80">
        <v>37</v>
      </c>
      <c r="G26" s="80">
        <v>24</v>
      </c>
      <c r="H26" s="80">
        <v>49</v>
      </c>
      <c r="I26" s="80">
        <v>13</v>
      </c>
      <c r="J26" s="58" t="s">
        <v>7</v>
      </c>
    </row>
    <row r="27" spans="1:11">
      <c r="A27" s="65" t="s">
        <v>8</v>
      </c>
      <c r="B27" s="80">
        <v>10</v>
      </c>
      <c r="C27" s="80">
        <v>11</v>
      </c>
      <c r="D27" s="80">
        <v>6</v>
      </c>
      <c r="E27" s="80">
        <v>14</v>
      </c>
      <c r="F27" s="80">
        <v>8</v>
      </c>
      <c r="G27" s="80">
        <v>7</v>
      </c>
      <c r="H27" s="80">
        <v>12</v>
      </c>
      <c r="I27" s="80">
        <v>2</v>
      </c>
      <c r="J27" s="58" t="s">
        <v>8</v>
      </c>
    </row>
    <row r="28" spans="1:11">
      <c r="A28" s="65" t="s">
        <v>9</v>
      </c>
      <c r="B28" s="80">
        <v>13</v>
      </c>
      <c r="C28" s="80">
        <v>5</v>
      </c>
      <c r="D28" s="80">
        <v>2</v>
      </c>
      <c r="E28" s="80">
        <v>10</v>
      </c>
      <c r="F28" s="80">
        <v>4</v>
      </c>
      <c r="G28" s="80">
        <v>6</v>
      </c>
      <c r="H28" s="80">
        <v>11</v>
      </c>
      <c r="I28" s="80">
        <v>2</v>
      </c>
      <c r="J28" s="58" t="s">
        <v>9</v>
      </c>
    </row>
    <row r="29" spans="1:11">
      <c r="A29" s="65" t="s">
        <v>17</v>
      </c>
      <c r="B29" s="80">
        <v>5</v>
      </c>
      <c r="C29" s="80">
        <v>1</v>
      </c>
      <c r="D29" s="80">
        <v>4</v>
      </c>
      <c r="E29" s="80">
        <v>8</v>
      </c>
      <c r="F29" s="80">
        <v>7</v>
      </c>
      <c r="G29" s="80">
        <v>4</v>
      </c>
      <c r="H29" s="80">
        <v>7</v>
      </c>
      <c r="I29" s="80">
        <v>6</v>
      </c>
      <c r="J29" s="58" t="s">
        <v>17</v>
      </c>
    </row>
    <row r="30" spans="1:11">
      <c r="A30" s="65" t="s">
        <v>10</v>
      </c>
      <c r="B30" s="80">
        <v>20</v>
      </c>
      <c r="C30" s="80">
        <v>15</v>
      </c>
      <c r="D30" s="80">
        <v>11</v>
      </c>
      <c r="E30" s="80">
        <v>25</v>
      </c>
      <c r="F30" s="80">
        <v>17</v>
      </c>
      <c r="G30" s="80">
        <v>12</v>
      </c>
      <c r="H30" s="80">
        <v>27</v>
      </c>
      <c r="I30" s="80">
        <v>9</v>
      </c>
      <c r="J30" s="58" t="s">
        <v>10</v>
      </c>
    </row>
    <row r="31" spans="1:11">
      <c r="A31" s="65" t="s">
        <v>11</v>
      </c>
      <c r="B31" s="80">
        <v>32</v>
      </c>
      <c r="C31" s="80">
        <v>30</v>
      </c>
      <c r="D31" s="80">
        <v>13</v>
      </c>
      <c r="E31" s="80">
        <v>30</v>
      </c>
      <c r="F31" s="80">
        <v>24</v>
      </c>
      <c r="G31" s="80">
        <v>32</v>
      </c>
      <c r="H31" s="80">
        <v>47</v>
      </c>
      <c r="I31" s="80">
        <v>14</v>
      </c>
      <c r="J31" s="58" t="s">
        <v>11</v>
      </c>
    </row>
    <row r="32" spans="1:11">
      <c r="A32" s="65" t="s">
        <v>12</v>
      </c>
      <c r="B32" s="80">
        <v>11</v>
      </c>
      <c r="C32" s="80">
        <v>3</v>
      </c>
      <c r="D32" s="80">
        <v>2</v>
      </c>
      <c r="E32" s="80">
        <v>10</v>
      </c>
      <c r="F32" s="80">
        <v>6</v>
      </c>
      <c r="G32" s="80">
        <v>9</v>
      </c>
      <c r="H32" s="80">
        <v>10</v>
      </c>
      <c r="I32" s="80">
        <v>2</v>
      </c>
      <c r="J32" s="58" t="s">
        <v>12</v>
      </c>
    </row>
    <row r="33" spans="1:10">
      <c r="A33" s="65" t="s">
        <v>18</v>
      </c>
      <c r="B33" s="80">
        <v>25</v>
      </c>
      <c r="C33" s="80">
        <v>15</v>
      </c>
      <c r="D33" s="80">
        <v>14</v>
      </c>
      <c r="E33" s="80">
        <v>21</v>
      </c>
      <c r="F33" s="80">
        <v>16</v>
      </c>
      <c r="G33" s="80">
        <v>14</v>
      </c>
      <c r="H33" s="80">
        <v>30</v>
      </c>
      <c r="I33" s="80">
        <v>3</v>
      </c>
      <c r="J33" s="58" t="s">
        <v>92</v>
      </c>
    </row>
    <row r="34" spans="1:10">
      <c r="A34" s="65" t="s">
        <v>13</v>
      </c>
      <c r="B34" s="80">
        <v>20</v>
      </c>
      <c r="C34" s="80">
        <v>25</v>
      </c>
      <c r="D34" s="80">
        <v>6</v>
      </c>
      <c r="E34" s="80">
        <v>25</v>
      </c>
      <c r="F34" s="80">
        <v>21</v>
      </c>
      <c r="G34" s="80">
        <v>22</v>
      </c>
      <c r="H34" s="80">
        <v>33</v>
      </c>
      <c r="I34" s="80">
        <v>9</v>
      </c>
      <c r="J34" s="58" t="s">
        <v>13</v>
      </c>
    </row>
    <row r="35" spans="1:10">
      <c r="A35" s="65" t="s">
        <v>14</v>
      </c>
      <c r="B35" s="80">
        <v>26</v>
      </c>
      <c r="C35" s="80">
        <v>15</v>
      </c>
      <c r="D35" s="80">
        <v>12</v>
      </c>
      <c r="E35" s="80">
        <v>17</v>
      </c>
      <c r="F35" s="80">
        <v>16</v>
      </c>
      <c r="G35" s="80">
        <v>16</v>
      </c>
      <c r="H35" s="80">
        <v>25</v>
      </c>
      <c r="I35" s="80">
        <v>10</v>
      </c>
      <c r="J35" s="58" t="s">
        <v>14</v>
      </c>
    </row>
  </sheetData>
  <mergeCells count="2">
    <mergeCell ref="A4:J4"/>
    <mergeCell ref="A19:J19"/>
  </mergeCells>
  <hyperlinks>
    <hyperlink ref="K1" location="'SPIS TABLIC '!A1" tooltip="Powrót do spisu treści" display="POWRÓT/BACK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36"/>
  <sheetViews>
    <sheetView workbookViewId="0"/>
  </sheetViews>
  <sheetFormatPr defaultColWidth="9.140625" defaultRowHeight="12"/>
  <cols>
    <col min="1" max="1" width="52.28515625" style="26" customWidth="1"/>
    <col min="2" max="2" width="16.140625" style="26" customWidth="1"/>
    <col min="3" max="3" width="16.7109375" style="26" customWidth="1"/>
    <col min="4" max="4" width="17.85546875" style="26" customWidth="1"/>
    <col min="5" max="5" width="16.42578125" style="26" customWidth="1"/>
    <col min="6" max="8" width="15.5703125" style="26" customWidth="1"/>
    <col min="9" max="9" width="13.42578125" style="26" customWidth="1"/>
    <col min="10" max="10" width="18" style="26" customWidth="1"/>
    <col min="11" max="11" width="51.140625" style="53" customWidth="1"/>
    <col min="12" max="16384" width="9.140625" style="26"/>
  </cols>
  <sheetData>
    <row r="1" spans="1:12">
      <c r="A1" s="13" t="s">
        <v>515</v>
      </c>
      <c r="L1" s="186" t="s">
        <v>21</v>
      </c>
    </row>
    <row r="2" spans="1:12">
      <c r="A2" s="73" t="s">
        <v>516</v>
      </c>
    </row>
    <row r="3" spans="1:12" ht="24" customHeight="1">
      <c r="A3" s="201" t="s">
        <v>0</v>
      </c>
      <c r="B3" s="252" t="s">
        <v>312</v>
      </c>
      <c r="C3" s="252"/>
      <c r="D3" s="253"/>
      <c r="E3" s="199" t="s">
        <v>314</v>
      </c>
      <c r="F3" s="255" t="s">
        <v>315</v>
      </c>
      <c r="G3" s="256" t="s">
        <v>316</v>
      </c>
      <c r="H3" s="256" t="s">
        <v>317</v>
      </c>
      <c r="I3" s="255" t="s">
        <v>318</v>
      </c>
      <c r="J3" s="255" t="s">
        <v>319</v>
      </c>
      <c r="K3" s="208" t="s">
        <v>20</v>
      </c>
    </row>
    <row r="4" spans="1:12" ht="149.25" customHeight="1">
      <c r="A4" s="202"/>
      <c r="B4" s="168" t="s">
        <v>490</v>
      </c>
      <c r="C4" s="176" t="s">
        <v>313</v>
      </c>
      <c r="D4" s="178" t="s">
        <v>491</v>
      </c>
      <c r="E4" s="199"/>
      <c r="F4" s="255"/>
      <c r="G4" s="257"/>
      <c r="H4" s="257"/>
      <c r="I4" s="255"/>
      <c r="J4" s="255"/>
      <c r="K4" s="209"/>
    </row>
    <row r="5" spans="1:12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2">
      <c r="A6" s="44" t="s">
        <v>15</v>
      </c>
      <c r="B6" s="14">
        <v>294</v>
      </c>
      <c r="C6" s="14">
        <v>320</v>
      </c>
      <c r="D6" s="14">
        <v>438</v>
      </c>
      <c r="E6" s="14">
        <v>69</v>
      </c>
      <c r="F6" s="14">
        <v>359</v>
      </c>
      <c r="G6" s="14">
        <v>451</v>
      </c>
      <c r="H6" s="14">
        <v>32</v>
      </c>
      <c r="I6" s="14">
        <v>218</v>
      </c>
      <c r="J6" s="14">
        <v>214</v>
      </c>
      <c r="K6" s="54" t="s">
        <v>19</v>
      </c>
    </row>
    <row r="7" spans="1:12">
      <c r="A7" s="62" t="s">
        <v>76</v>
      </c>
      <c r="B7" s="18">
        <v>185</v>
      </c>
      <c r="C7" s="18">
        <v>71</v>
      </c>
      <c r="D7" s="18">
        <v>206</v>
      </c>
      <c r="E7" s="18">
        <v>31</v>
      </c>
      <c r="F7" s="18">
        <v>174</v>
      </c>
      <c r="G7" s="18">
        <v>213</v>
      </c>
      <c r="H7" s="18">
        <v>20</v>
      </c>
      <c r="I7" s="18">
        <v>96</v>
      </c>
      <c r="J7" s="18">
        <v>154</v>
      </c>
      <c r="K7" s="55" t="s">
        <v>85</v>
      </c>
    </row>
    <row r="8" spans="1:12">
      <c r="A8" s="62" t="s">
        <v>44</v>
      </c>
      <c r="B8" s="18">
        <v>4</v>
      </c>
      <c r="C8" s="18">
        <v>2</v>
      </c>
      <c r="D8" s="18">
        <v>5</v>
      </c>
      <c r="E8" s="18" t="s">
        <v>22</v>
      </c>
      <c r="F8" s="18">
        <v>3</v>
      </c>
      <c r="G8" s="18">
        <v>6</v>
      </c>
      <c r="H8" s="18">
        <v>2</v>
      </c>
      <c r="I8" s="18">
        <v>3</v>
      </c>
      <c r="J8" s="18">
        <v>5</v>
      </c>
      <c r="K8" s="55" t="s">
        <v>78</v>
      </c>
    </row>
    <row r="9" spans="1:12">
      <c r="A9" s="26" t="s">
        <v>69</v>
      </c>
      <c r="B9" s="80"/>
      <c r="C9" s="80"/>
      <c r="D9" s="80"/>
      <c r="E9" s="80"/>
      <c r="F9" s="80"/>
      <c r="G9" s="80"/>
      <c r="H9" s="80"/>
      <c r="I9" s="80"/>
      <c r="J9" s="80"/>
      <c r="K9" s="53" t="s">
        <v>74</v>
      </c>
    </row>
    <row r="10" spans="1:12">
      <c r="A10" s="48" t="s">
        <v>93</v>
      </c>
      <c r="B10" s="18">
        <v>41</v>
      </c>
      <c r="C10" s="18">
        <v>97</v>
      </c>
      <c r="D10" s="18">
        <v>72</v>
      </c>
      <c r="E10" s="18">
        <v>19</v>
      </c>
      <c r="F10" s="18">
        <v>41</v>
      </c>
      <c r="G10" s="18">
        <v>66</v>
      </c>
      <c r="H10" s="18">
        <v>3</v>
      </c>
      <c r="I10" s="18">
        <v>41</v>
      </c>
      <c r="J10" s="18">
        <v>11</v>
      </c>
      <c r="K10" s="69" t="s">
        <v>94</v>
      </c>
    </row>
    <row r="11" spans="1:12">
      <c r="A11" s="68" t="s">
        <v>97</v>
      </c>
      <c r="B11" s="18">
        <v>26</v>
      </c>
      <c r="C11" s="18">
        <v>36</v>
      </c>
      <c r="D11" s="18">
        <v>23</v>
      </c>
      <c r="E11" s="18">
        <v>11</v>
      </c>
      <c r="F11" s="18">
        <v>20</v>
      </c>
      <c r="G11" s="18">
        <v>40</v>
      </c>
      <c r="H11" s="18">
        <v>2</v>
      </c>
      <c r="I11" s="18">
        <v>24</v>
      </c>
      <c r="J11" s="18">
        <v>6</v>
      </c>
      <c r="K11" s="70" t="s">
        <v>111</v>
      </c>
    </row>
    <row r="12" spans="1:12" ht="24">
      <c r="A12" s="48" t="s">
        <v>644</v>
      </c>
      <c r="B12" s="18">
        <v>34</v>
      </c>
      <c r="C12" s="18">
        <v>36</v>
      </c>
      <c r="D12" s="18">
        <v>52</v>
      </c>
      <c r="E12" s="18">
        <v>8</v>
      </c>
      <c r="F12" s="18">
        <v>46</v>
      </c>
      <c r="G12" s="18">
        <v>54</v>
      </c>
      <c r="H12" s="18">
        <v>3</v>
      </c>
      <c r="I12" s="18">
        <v>29</v>
      </c>
      <c r="J12" s="18">
        <v>30</v>
      </c>
      <c r="K12" s="71" t="s">
        <v>645</v>
      </c>
    </row>
    <row r="13" spans="1:12">
      <c r="A13" s="48" t="s">
        <v>70</v>
      </c>
      <c r="B13" s="18">
        <v>6</v>
      </c>
      <c r="C13" s="18">
        <v>5</v>
      </c>
      <c r="D13" s="18">
        <v>5</v>
      </c>
      <c r="E13" s="18" t="s">
        <v>22</v>
      </c>
      <c r="F13" s="18">
        <v>2</v>
      </c>
      <c r="G13" s="18">
        <v>4</v>
      </c>
      <c r="H13" s="18">
        <v>2</v>
      </c>
      <c r="I13" s="18">
        <v>1</v>
      </c>
      <c r="J13" s="18">
        <v>1</v>
      </c>
      <c r="K13" s="69" t="s">
        <v>119</v>
      </c>
    </row>
    <row r="14" spans="1:12">
      <c r="A14" s="48" t="s">
        <v>95</v>
      </c>
      <c r="B14" s="18">
        <v>20</v>
      </c>
      <c r="C14" s="18">
        <v>89</v>
      </c>
      <c r="D14" s="18">
        <v>83</v>
      </c>
      <c r="E14" s="18">
        <v>9</v>
      </c>
      <c r="F14" s="18">
        <v>76</v>
      </c>
      <c r="G14" s="18">
        <v>90</v>
      </c>
      <c r="H14" s="18">
        <v>1</v>
      </c>
      <c r="I14" s="18">
        <v>38</v>
      </c>
      <c r="J14" s="18">
        <v>5</v>
      </c>
      <c r="K14" s="57" t="s">
        <v>406</v>
      </c>
    </row>
    <row r="15" spans="1:12">
      <c r="A15" s="48" t="s">
        <v>71</v>
      </c>
      <c r="B15" s="18" t="s">
        <v>22</v>
      </c>
      <c r="C15" s="18">
        <v>12</v>
      </c>
      <c r="D15" s="18">
        <v>5</v>
      </c>
      <c r="E15" s="18">
        <v>1</v>
      </c>
      <c r="F15" s="18">
        <v>5</v>
      </c>
      <c r="G15" s="18">
        <v>8</v>
      </c>
      <c r="H15" s="18">
        <v>1</v>
      </c>
      <c r="I15" s="18">
        <v>2</v>
      </c>
      <c r="J15" s="18">
        <v>1</v>
      </c>
      <c r="K15" s="57" t="s">
        <v>81</v>
      </c>
    </row>
    <row r="16" spans="1:12">
      <c r="A16" s="48" t="s">
        <v>72</v>
      </c>
      <c r="B16" s="18" t="s">
        <v>22</v>
      </c>
      <c r="C16" s="18">
        <v>1</v>
      </c>
      <c r="D16" s="18">
        <v>2</v>
      </c>
      <c r="E16" s="18" t="s">
        <v>22</v>
      </c>
      <c r="F16" s="18">
        <v>2</v>
      </c>
      <c r="G16" s="18">
        <v>1</v>
      </c>
      <c r="H16" s="18" t="s">
        <v>22</v>
      </c>
      <c r="I16" s="18">
        <v>1</v>
      </c>
      <c r="J16" s="18">
        <v>1</v>
      </c>
      <c r="K16" s="57" t="s">
        <v>82</v>
      </c>
    </row>
    <row r="17" spans="1:11">
      <c r="A17" s="48" t="s">
        <v>98</v>
      </c>
      <c r="B17" s="18">
        <v>3</v>
      </c>
      <c r="C17" s="18">
        <v>4</v>
      </c>
      <c r="D17" s="18">
        <v>6</v>
      </c>
      <c r="E17" s="18">
        <v>1</v>
      </c>
      <c r="F17" s="18">
        <v>9</v>
      </c>
      <c r="G17" s="18">
        <v>7</v>
      </c>
      <c r="H17" s="18" t="s">
        <v>22</v>
      </c>
      <c r="I17" s="18">
        <v>6</v>
      </c>
      <c r="J17" s="18">
        <v>3</v>
      </c>
      <c r="K17" s="57" t="s">
        <v>407</v>
      </c>
    </row>
    <row r="18" spans="1:11">
      <c r="A18" s="48" t="s">
        <v>96</v>
      </c>
      <c r="B18" s="18">
        <v>1</v>
      </c>
      <c r="C18" s="18">
        <v>2</v>
      </c>
      <c r="D18" s="18">
        <v>2</v>
      </c>
      <c r="E18" s="18" t="s">
        <v>22</v>
      </c>
      <c r="F18" s="18">
        <v>1</v>
      </c>
      <c r="G18" s="18">
        <v>1</v>
      </c>
      <c r="H18" s="18" t="s">
        <v>22</v>
      </c>
      <c r="I18" s="18">
        <v>1</v>
      </c>
      <c r="J18" s="18">
        <v>3</v>
      </c>
      <c r="K18" s="57" t="s">
        <v>408</v>
      </c>
    </row>
    <row r="19" spans="1:11">
      <c r="A19" s="76" t="s">
        <v>73</v>
      </c>
      <c r="B19" s="18" t="s">
        <v>22</v>
      </c>
      <c r="C19" s="18">
        <v>1</v>
      </c>
      <c r="D19" s="18" t="s">
        <v>22</v>
      </c>
      <c r="E19" s="18" t="s">
        <v>22</v>
      </c>
      <c r="F19" s="18" t="s">
        <v>22</v>
      </c>
      <c r="G19" s="18">
        <v>1</v>
      </c>
      <c r="H19" s="18" t="s">
        <v>22</v>
      </c>
      <c r="I19" s="18" t="s">
        <v>22</v>
      </c>
      <c r="J19" s="18" t="s">
        <v>22</v>
      </c>
      <c r="K19" s="77" t="s">
        <v>415</v>
      </c>
    </row>
    <row r="20" spans="1:11" ht="24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</row>
    <row r="21" spans="1:11">
      <c r="A21" s="65" t="s">
        <v>1</v>
      </c>
      <c r="B21" s="18">
        <v>20</v>
      </c>
      <c r="C21" s="18">
        <v>22</v>
      </c>
      <c r="D21" s="18">
        <v>36</v>
      </c>
      <c r="E21" s="18">
        <v>6</v>
      </c>
      <c r="F21" s="18">
        <v>38</v>
      </c>
      <c r="G21" s="18">
        <v>40</v>
      </c>
      <c r="H21" s="18">
        <v>3</v>
      </c>
      <c r="I21" s="18">
        <v>22</v>
      </c>
      <c r="J21" s="18">
        <v>17</v>
      </c>
      <c r="K21" s="58" t="s">
        <v>1</v>
      </c>
    </row>
    <row r="22" spans="1:11">
      <c r="A22" s="65" t="s">
        <v>2</v>
      </c>
      <c r="B22" s="18">
        <v>17</v>
      </c>
      <c r="C22" s="18">
        <v>51</v>
      </c>
      <c r="D22" s="18">
        <v>54</v>
      </c>
      <c r="E22" s="18">
        <v>3</v>
      </c>
      <c r="F22" s="18">
        <v>25</v>
      </c>
      <c r="G22" s="18">
        <v>20</v>
      </c>
      <c r="H22" s="18">
        <v>1</v>
      </c>
      <c r="I22" s="18">
        <v>10</v>
      </c>
      <c r="J22" s="18">
        <v>3</v>
      </c>
      <c r="K22" s="58" t="s">
        <v>91</v>
      </c>
    </row>
    <row r="23" spans="1:11">
      <c r="A23" s="65" t="s">
        <v>3</v>
      </c>
      <c r="B23" s="18">
        <v>11</v>
      </c>
      <c r="C23" s="18">
        <v>12</v>
      </c>
      <c r="D23" s="18">
        <v>14</v>
      </c>
      <c r="E23" s="18">
        <v>1</v>
      </c>
      <c r="F23" s="18">
        <v>10</v>
      </c>
      <c r="G23" s="18">
        <v>21</v>
      </c>
      <c r="H23" s="18">
        <v>1</v>
      </c>
      <c r="I23" s="18">
        <v>6</v>
      </c>
      <c r="J23" s="18">
        <v>8</v>
      </c>
      <c r="K23" s="58" t="s">
        <v>3</v>
      </c>
    </row>
    <row r="24" spans="1:11">
      <c r="A24" s="65" t="s">
        <v>4</v>
      </c>
      <c r="B24" s="18">
        <v>6</v>
      </c>
      <c r="C24" s="18">
        <v>6</v>
      </c>
      <c r="D24" s="18">
        <v>10</v>
      </c>
      <c r="E24" s="18" t="s">
        <v>22</v>
      </c>
      <c r="F24" s="18">
        <v>14</v>
      </c>
      <c r="G24" s="18">
        <v>10</v>
      </c>
      <c r="H24" s="18">
        <v>1</v>
      </c>
      <c r="I24" s="18">
        <v>4</v>
      </c>
      <c r="J24" s="18">
        <v>9</v>
      </c>
      <c r="K24" s="58" t="s">
        <v>4</v>
      </c>
    </row>
    <row r="25" spans="1:11">
      <c r="A25" s="65" t="s">
        <v>5</v>
      </c>
      <c r="B25" s="18">
        <v>12</v>
      </c>
      <c r="C25" s="18">
        <v>14</v>
      </c>
      <c r="D25" s="18">
        <v>18</v>
      </c>
      <c r="E25" s="18">
        <v>3</v>
      </c>
      <c r="F25" s="18">
        <v>11</v>
      </c>
      <c r="G25" s="18">
        <v>18</v>
      </c>
      <c r="H25" s="18">
        <v>3</v>
      </c>
      <c r="I25" s="18">
        <v>9</v>
      </c>
      <c r="J25" s="18">
        <v>9</v>
      </c>
      <c r="K25" s="58" t="s">
        <v>5</v>
      </c>
    </row>
    <row r="26" spans="1:11">
      <c r="A26" s="65" t="s">
        <v>6</v>
      </c>
      <c r="B26" s="18">
        <v>23</v>
      </c>
      <c r="C26" s="18">
        <v>27</v>
      </c>
      <c r="D26" s="18">
        <v>30</v>
      </c>
      <c r="E26" s="18">
        <v>7</v>
      </c>
      <c r="F26" s="18">
        <v>24</v>
      </c>
      <c r="G26" s="18">
        <v>40</v>
      </c>
      <c r="H26" s="18">
        <v>1</v>
      </c>
      <c r="I26" s="18">
        <v>20</v>
      </c>
      <c r="J26" s="18">
        <v>15</v>
      </c>
      <c r="K26" s="58" t="s">
        <v>6</v>
      </c>
    </row>
    <row r="27" spans="1:11">
      <c r="A27" s="65" t="s">
        <v>7</v>
      </c>
      <c r="B27" s="18">
        <v>45</v>
      </c>
      <c r="C27" s="18">
        <v>60</v>
      </c>
      <c r="D27" s="18">
        <v>65</v>
      </c>
      <c r="E27" s="18">
        <v>12</v>
      </c>
      <c r="F27" s="18">
        <v>42</v>
      </c>
      <c r="G27" s="18">
        <v>77</v>
      </c>
      <c r="H27" s="18">
        <v>3</v>
      </c>
      <c r="I27" s="18">
        <v>34</v>
      </c>
      <c r="J27" s="18">
        <v>26</v>
      </c>
      <c r="K27" s="58" t="s">
        <v>7</v>
      </c>
    </row>
    <row r="28" spans="1:11">
      <c r="A28" s="65" t="s">
        <v>8</v>
      </c>
      <c r="B28" s="18">
        <v>6</v>
      </c>
      <c r="C28" s="18">
        <v>7</v>
      </c>
      <c r="D28" s="18">
        <v>11</v>
      </c>
      <c r="E28" s="18">
        <v>2</v>
      </c>
      <c r="F28" s="18">
        <v>13</v>
      </c>
      <c r="G28" s="18">
        <v>11</v>
      </c>
      <c r="H28" s="18">
        <v>1</v>
      </c>
      <c r="I28" s="18">
        <v>3</v>
      </c>
      <c r="J28" s="18">
        <v>4</v>
      </c>
      <c r="K28" s="58" t="s">
        <v>8</v>
      </c>
    </row>
    <row r="29" spans="1:11">
      <c r="A29" s="65" t="s">
        <v>9</v>
      </c>
      <c r="B29" s="18">
        <v>11</v>
      </c>
      <c r="C29" s="18">
        <v>7</v>
      </c>
      <c r="D29" s="18">
        <v>8</v>
      </c>
      <c r="E29" s="18">
        <v>4</v>
      </c>
      <c r="F29" s="18">
        <v>10</v>
      </c>
      <c r="G29" s="18">
        <v>11</v>
      </c>
      <c r="H29" s="18">
        <v>1</v>
      </c>
      <c r="I29" s="18">
        <v>5</v>
      </c>
      <c r="J29" s="18">
        <v>12</v>
      </c>
      <c r="K29" s="58" t="s">
        <v>9</v>
      </c>
    </row>
    <row r="30" spans="1:11">
      <c r="A30" s="65" t="s">
        <v>17</v>
      </c>
      <c r="B30" s="18">
        <v>6</v>
      </c>
      <c r="C30" s="18">
        <v>4</v>
      </c>
      <c r="D30" s="18">
        <v>8</v>
      </c>
      <c r="E30" s="18">
        <v>2</v>
      </c>
      <c r="F30" s="18">
        <v>8</v>
      </c>
      <c r="G30" s="18">
        <v>9</v>
      </c>
      <c r="H30" s="18">
        <v>1</v>
      </c>
      <c r="I30" s="18">
        <v>6</v>
      </c>
      <c r="J30" s="18">
        <v>5</v>
      </c>
      <c r="K30" s="58" t="s">
        <v>17</v>
      </c>
    </row>
    <row r="31" spans="1:11">
      <c r="A31" s="65" t="s">
        <v>10</v>
      </c>
      <c r="B31" s="18">
        <v>13</v>
      </c>
      <c r="C31" s="18">
        <v>19</v>
      </c>
      <c r="D31" s="18">
        <v>29</v>
      </c>
      <c r="E31" s="18">
        <v>4</v>
      </c>
      <c r="F31" s="18">
        <v>33</v>
      </c>
      <c r="G31" s="18">
        <v>28</v>
      </c>
      <c r="H31" s="18">
        <v>1</v>
      </c>
      <c r="I31" s="18">
        <v>12</v>
      </c>
      <c r="J31" s="18">
        <v>13</v>
      </c>
      <c r="K31" s="58" t="s">
        <v>10</v>
      </c>
    </row>
    <row r="32" spans="1:11">
      <c r="A32" s="65" t="s">
        <v>11</v>
      </c>
      <c r="B32" s="18">
        <v>37</v>
      </c>
      <c r="C32" s="18">
        <v>38</v>
      </c>
      <c r="D32" s="18">
        <v>43</v>
      </c>
      <c r="E32" s="18">
        <v>9</v>
      </c>
      <c r="F32" s="18">
        <v>37</v>
      </c>
      <c r="G32" s="18">
        <v>51</v>
      </c>
      <c r="H32" s="18">
        <v>10</v>
      </c>
      <c r="I32" s="18">
        <v>34</v>
      </c>
      <c r="J32" s="18">
        <v>24</v>
      </c>
      <c r="K32" s="58" t="s">
        <v>11</v>
      </c>
    </row>
    <row r="33" spans="1:11">
      <c r="A33" s="65" t="s">
        <v>12</v>
      </c>
      <c r="B33" s="18">
        <v>9</v>
      </c>
      <c r="C33" s="18">
        <v>5</v>
      </c>
      <c r="D33" s="18">
        <v>12</v>
      </c>
      <c r="E33" s="18">
        <v>2</v>
      </c>
      <c r="F33" s="18">
        <v>15</v>
      </c>
      <c r="G33" s="18">
        <v>14</v>
      </c>
      <c r="H33" s="18">
        <v>1</v>
      </c>
      <c r="I33" s="18">
        <v>8</v>
      </c>
      <c r="J33" s="18">
        <v>9</v>
      </c>
      <c r="K33" s="58" t="s">
        <v>12</v>
      </c>
    </row>
    <row r="34" spans="1:11">
      <c r="A34" s="65" t="s">
        <v>18</v>
      </c>
      <c r="B34" s="18">
        <v>22</v>
      </c>
      <c r="C34" s="18">
        <v>14</v>
      </c>
      <c r="D34" s="18">
        <v>38</v>
      </c>
      <c r="E34" s="18">
        <v>4</v>
      </c>
      <c r="F34" s="18">
        <v>28</v>
      </c>
      <c r="G34" s="18">
        <v>26</v>
      </c>
      <c r="H34" s="18">
        <v>1</v>
      </c>
      <c r="I34" s="18">
        <v>13</v>
      </c>
      <c r="J34" s="18">
        <v>16</v>
      </c>
      <c r="K34" s="58" t="s">
        <v>92</v>
      </c>
    </row>
    <row r="35" spans="1:11">
      <c r="A35" s="65" t="s">
        <v>13</v>
      </c>
      <c r="B35" s="18">
        <v>36</v>
      </c>
      <c r="C35" s="18">
        <v>23</v>
      </c>
      <c r="D35" s="18">
        <v>31</v>
      </c>
      <c r="E35" s="18">
        <v>6</v>
      </c>
      <c r="F35" s="18">
        <v>28</v>
      </c>
      <c r="G35" s="18">
        <v>49</v>
      </c>
      <c r="H35" s="18">
        <v>2</v>
      </c>
      <c r="I35" s="18">
        <v>19</v>
      </c>
      <c r="J35" s="18">
        <v>26</v>
      </c>
      <c r="K35" s="58" t="s">
        <v>13</v>
      </c>
    </row>
    <row r="36" spans="1:11">
      <c r="A36" s="65" t="s">
        <v>14</v>
      </c>
      <c r="B36" s="18">
        <v>20</v>
      </c>
      <c r="C36" s="18">
        <v>11</v>
      </c>
      <c r="D36" s="18">
        <v>31</v>
      </c>
      <c r="E36" s="18">
        <v>4</v>
      </c>
      <c r="F36" s="18">
        <v>23</v>
      </c>
      <c r="G36" s="18">
        <v>26</v>
      </c>
      <c r="H36" s="18">
        <v>1</v>
      </c>
      <c r="I36" s="18">
        <v>13</v>
      </c>
      <c r="J36" s="18">
        <v>18</v>
      </c>
      <c r="K36" s="58" t="s">
        <v>14</v>
      </c>
    </row>
  </sheetData>
  <mergeCells count="11">
    <mergeCell ref="K3:K4"/>
    <mergeCell ref="A5:K5"/>
    <mergeCell ref="A20:K20"/>
    <mergeCell ref="E3:E4"/>
    <mergeCell ref="G3:G4"/>
    <mergeCell ref="H3:H4"/>
    <mergeCell ref="A3:A4"/>
    <mergeCell ref="B3:D3"/>
    <mergeCell ref="F3:F4"/>
    <mergeCell ref="I3:I4"/>
    <mergeCell ref="J3:J4"/>
  </mergeCells>
  <hyperlinks>
    <hyperlink ref="L1" location="'SPIS TABLIC '!A1" tooltip="Powrót do spisu treści" display="POWRÓT/BACK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6"/>
  <sheetViews>
    <sheetView zoomScaleNormal="100" workbookViewId="0"/>
  </sheetViews>
  <sheetFormatPr defaultColWidth="9.140625" defaultRowHeight="12"/>
  <cols>
    <col min="1" max="1" width="47.140625" style="26" customWidth="1"/>
    <col min="2" max="2" width="10.7109375" style="26" customWidth="1"/>
    <col min="3" max="3" width="13.7109375" style="26" customWidth="1"/>
    <col min="4" max="7" width="13.28515625" style="26" customWidth="1"/>
    <col min="8" max="8" width="11.140625" style="26" customWidth="1"/>
    <col min="9" max="10" width="14.7109375" style="26" customWidth="1"/>
    <col min="11" max="11" width="49.85546875" style="53" customWidth="1"/>
    <col min="12" max="16384" width="9.140625" style="26"/>
  </cols>
  <sheetData>
    <row r="1" spans="1:12">
      <c r="A1" s="13" t="s">
        <v>513</v>
      </c>
      <c r="L1" s="186" t="s">
        <v>21</v>
      </c>
    </row>
    <row r="2" spans="1:12">
      <c r="A2" s="73" t="s">
        <v>514</v>
      </c>
      <c r="H2" s="13"/>
      <c r="I2" s="13"/>
    </row>
    <row r="3" spans="1:12" ht="24" customHeight="1">
      <c r="A3" s="225" t="s">
        <v>0</v>
      </c>
      <c r="B3" s="210" t="s">
        <v>320</v>
      </c>
      <c r="C3" s="241"/>
      <c r="D3" s="221"/>
      <c r="E3" s="210" t="s">
        <v>323</v>
      </c>
      <c r="F3" s="241"/>
      <c r="G3" s="221"/>
      <c r="H3" s="210" t="s">
        <v>324</v>
      </c>
      <c r="I3" s="241"/>
      <c r="J3" s="221"/>
      <c r="K3" s="245" t="s">
        <v>20</v>
      </c>
    </row>
    <row r="4" spans="1:12" ht="72.75" customHeight="1">
      <c r="A4" s="226"/>
      <c r="B4" s="173" t="s">
        <v>321</v>
      </c>
      <c r="C4" s="167" t="s">
        <v>322</v>
      </c>
      <c r="D4" s="171" t="s">
        <v>492</v>
      </c>
      <c r="E4" s="173" t="s">
        <v>321</v>
      </c>
      <c r="F4" s="167" t="s">
        <v>322</v>
      </c>
      <c r="G4" s="171" t="s">
        <v>492</v>
      </c>
      <c r="H4" s="173" t="s">
        <v>321</v>
      </c>
      <c r="I4" s="167" t="s">
        <v>322</v>
      </c>
      <c r="J4" s="171" t="s">
        <v>492</v>
      </c>
      <c r="K4" s="247"/>
    </row>
    <row r="5" spans="1:12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2">
      <c r="A6" s="44" t="s">
        <v>15</v>
      </c>
      <c r="B6" s="14">
        <v>159</v>
      </c>
      <c r="C6" s="14">
        <v>127</v>
      </c>
      <c r="D6" s="14">
        <v>416</v>
      </c>
      <c r="E6" s="14">
        <v>138</v>
      </c>
      <c r="F6" s="14">
        <v>112</v>
      </c>
      <c r="G6" s="14">
        <v>532</v>
      </c>
      <c r="H6" s="14">
        <v>219</v>
      </c>
      <c r="I6" s="14">
        <v>294</v>
      </c>
      <c r="J6" s="14">
        <v>853</v>
      </c>
      <c r="K6" s="54" t="s">
        <v>19</v>
      </c>
    </row>
    <row r="7" spans="1:12">
      <c r="A7" s="62" t="s">
        <v>76</v>
      </c>
      <c r="B7" s="18">
        <v>23</v>
      </c>
      <c r="C7" s="18">
        <v>85</v>
      </c>
      <c r="D7" s="18">
        <v>190</v>
      </c>
      <c r="E7" s="18">
        <v>9</v>
      </c>
      <c r="F7" s="18">
        <v>71</v>
      </c>
      <c r="G7" s="18">
        <v>246</v>
      </c>
      <c r="H7" s="18">
        <v>16</v>
      </c>
      <c r="I7" s="18">
        <v>185</v>
      </c>
      <c r="J7" s="18">
        <v>411</v>
      </c>
      <c r="K7" s="55" t="s">
        <v>85</v>
      </c>
    </row>
    <row r="8" spans="1:12">
      <c r="A8" s="62" t="s">
        <v>44</v>
      </c>
      <c r="B8" s="18" t="s">
        <v>22</v>
      </c>
      <c r="C8" s="18">
        <v>3</v>
      </c>
      <c r="D8" s="18">
        <v>3</v>
      </c>
      <c r="E8" s="18" t="s">
        <v>22</v>
      </c>
      <c r="F8" s="18">
        <v>1</v>
      </c>
      <c r="G8" s="18">
        <v>5</v>
      </c>
      <c r="H8" s="18">
        <v>1</v>
      </c>
      <c r="I8" s="18">
        <v>5</v>
      </c>
      <c r="J8" s="18">
        <v>5</v>
      </c>
      <c r="K8" s="55" t="s">
        <v>78</v>
      </c>
    </row>
    <row r="9" spans="1:12">
      <c r="A9" s="26" t="s">
        <v>69</v>
      </c>
      <c r="B9" s="80"/>
      <c r="C9" s="80"/>
      <c r="D9" s="80"/>
      <c r="E9" s="80"/>
      <c r="F9" s="80"/>
      <c r="G9" s="80"/>
      <c r="H9" s="80"/>
      <c r="I9" s="80"/>
      <c r="J9" s="80"/>
      <c r="K9" s="53" t="s">
        <v>74</v>
      </c>
    </row>
    <row r="10" spans="1:12">
      <c r="A10" s="48" t="s">
        <v>93</v>
      </c>
      <c r="B10" s="18">
        <v>42</v>
      </c>
      <c r="C10" s="18">
        <v>3</v>
      </c>
      <c r="D10" s="18">
        <v>80</v>
      </c>
      <c r="E10" s="18">
        <v>39</v>
      </c>
      <c r="F10" s="18">
        <v>4</v>
      </c>
      <c r="G10" s="18">
        <v>89</v>
      </c>
      <c r="H10" s="18">
        <v>57</v>
      </c>
      <c r="I10" s="18">
        <v>19</v>
      </c>
      <c r="J10" s="18">
        <v>108</v>
      </c>
      <c r="K10" s="69" t="s">
        <v>94</v>
      </c>
    </row>
    <row r="11" spans="1:12">
      <c r="A11" s="68" t="s">
        <v>97</v>
      </c>
      <c r="B11" s="18">
        <v>27</v>
      </c>
      <c r="C11" s="18">
        <v>1</v>
      </c>
      <c r="D11" s="18">
        <v>24</v>
      </c>
      <c r="E11" s="18">
        <v>25</v>
      </c>
      <c r="F11" s="18">
        <v>2</v>
      </c>
      <c r="G11" s="18">
        <v>32</v>
      </c>
      <c r="H11" s="18">
        <v>35</v>
      </c>
      <c r="I11" s="18">
        <v>12</v>
      </c>
      <c r="J11" s="18">
        <v>50</v>
      </c>
      <c r="K11" s="70" t="s">
        <v>111</v>
      </c>
    </row>
    <row r="12" spans="1:12" ht="24">
      <c r="A12" s="48" t="s">
        <v>644</v>
      </c>
      <c r="B12" s="18">
        <v>9</v>
      </c>
      <c r="C12" s="18">
        <v>25</v>
      </c>
      <c r="D12" s="18">
        <v>42</v>
      </c>
      <c r="E12" s="18">
        <v>6</v>
      </c>
      <c r="F12" s="18">
        <v>24</v>
      </c>
      <c r="G12" s="18">
        <v>61</v>
      </c>
      <c r="H12" s="18">
        <v>8</v>
      </c>
      <c r="I12" s="18">
        <v>47</v>
      </c>
      <c r="J12" s="18">
        <v>95</v>
      </c>
      <c r="K12" s="71" t="s">
        <v>645</v>
      </c>
      <c r="L12" s="47"/>
    </row>
    <row r="13" spans="1:12">
      <c r="A13" s="48" t="s">
        <v>70</v>
      </c>
      <c r="B13" s="18">
        <v>5</v>
      </c>
      <c r="C13" s="18" t="s">
        <v>22</v>
      </c>
      <c r="D13" s="18">
        <v>1</v>
      </c>
      <c r="E13" s="18">
        <v>5</v>
      </c>
      <c r="F13" s="18" t="s">
        <v>22</v>
      </c>
      <c r="G13" s="18">
        <v>1</v>
      </c>
      <c r="H13" s="18">
        <v>9</v>
      </c>
      <c r="I13" s="18">
        <v>4</v>
      </c>
      <c r="J13" s="18">
        <v>5</v>
      </c>
      <c r="K13" s="69" t="s">
        <v>119</v>
      </c>
    </row>
    <row r="14" spans="1:12">
      <c r="A14" s="48" t="s">
        <v>95</v>
      </c>
      <c r="B14" s="18">
        <v>69</v>
      </c>
      <c r="C14" s="18">
        <v>9</v>
      </c>
      <c r="D14" s="18">
        <v>80</v>
      </c>
      <c r="E14" s="18">
        <v>72</v>
      </c>
      <c r="F14" s="18">
        <v>8</v>
      </c>
      <c r="G14" s="18">
        <v>102</v>
      </c>
      <c r="H14" s="18">
        <v>110</v>
      </c>
      <c r="I14" s="18">
        <v>26</v>
      </c>
      <c r="J14" s="18">
        <v>186</v>
      </c>
      <c r="K14" s="57" t="s">
        <v>406</v>
      </c>
    </row>
    <row r="15" spans="1:12">
      <c r="A15" s="48" t="s">
        <v>71</v>
      </c>
      <c r="B15" s="18">
        <v>5</v>
      </c>
      <c r="C15" s="18">
        <v>1</v>
      </c>
      <c r="D15" s="18">
        <v>9</v>
      </c>
      <c r="E15" s="18">
        <v>4</v>
      </c>
      <c r="F15" s="18">
        <v>1</v>
      </c>
      <c r="G15" s="18">
        <v>14</v>
      </c>
      <c r="H15" s="18">
        <v>8</v>
      </c>
      <c r="I15" s="18">
        <v>4</v>
      </c>
      <c r="J15" s="18">
        <v>21</v>
      </c>
      <c r="K15" s="57" t="s">
        <v>81</v>
      </c>
    </row>
    <row r="16" spans="1:12">
      <c r="A16" s="48" t="s">
        <v>72</v>
      </c>
      <c r="B16" s="18">
        <v>1</v>
      </c>
      <c r="C16" s="18" t="s">
        <v>22</v>
      </c>
      <c r="D16" s="18">
        <v>1</v>
      </c>
      <c r="E16" s="18" t="s">
        <v>22</v>
      </c>
      <c r="F16" s="18" t="s">
        <v>22</v>
      </c>
      <c r="G16" s="18">
        <v>3</v>
      </c>
      <c r="H16" s="18">
        <v>2</v>
      </c>
      <c r="I16" s="18" t="s">
        <v>22</v>
      </c>
      <c r="J16" s="18">
        <v>4</v>
      </c>
      <c r="K16" s="57" t="s">
        <v>82</v>
      </c>
    </row>
    <row r="17" spans="1:13">
      <c r="A17" s="48" t="s">
        <v>98</v>
      </c>
      <c r="B17" s="18">
        <v>4</v>
      </c>
      <c r="C17" s="18">
        <v>1</v>
      </c>
      <c r="D17" s="18">
        <v>7</v>
      </c>
      <c r="E17" s="18">
        <v>2</v>
      </c>
      <c r="F17" s="18">
        <v>3</v>
      </c>
      <c r="G17" s="18">
        <v>8</v>
      </c>
      <c r="H17" s="18">
        <v>6</v>
      </c>
      <c r="I17" s="18">
        <v>4</v>
      </c>
      <c r="J17" s="18">
        <v>14</v>
      </c>
      <c r="K17" s="57" t="s">
        <v>407</v>
      </c>
    </row>
    <row r="18" spans="1:13">
      <c r="A18" s="48" t="s">
        <v>96</v>
      </c>
      <c r="B18" s="18" t="s">
        <v>22</v>
      </c>
      <c r="C18" s="18" t="s">
        <v>22</v>
      </c>
      <c r="D18" s="18">
        <v>3</v>
      </c>
      <c r="E18" s="18" t="s">
        <v>22</v>
      </c>
      <c r="F18" s="18" t="s">
        <v>22</v>
      </c>
      <c r="G18" s="18">
        <v>3</v>
      </c>
      <c r="H18" s="18" t="s">
        <v>22</v>
      </c>
      <c r="I18" s="18" t="s">
        <v>22</v>
      </c>
      <c r="J18" s="18">
        <v>4</v>
      </c>
      <c r="K18" s="57" t="s">
        <v>408</v>
      </c>
    </row>
    <row r="19" spans="1:13">
      <c r="A19" s="76" t="s">
        <v>73</v>
      </c>
      <c r="B19" s="18">
        <v>1</v>
      </c>
      <c r="C19" s="18" t="s">
        <v>22</v>
      </c>
      <c r="D19" s="18" t="s">
        <v>22</v>
      </c>
      <c r="E19" s="18">
        <v>1</v>
      </c>
      <c r="F19" s="18" t="s">
        <v>22</v>
      </c>
      <c r="G19" s="18" t="s">
        <v>22</v>
      </c>
      <c r="H19" s="18">
        <v>2</v>
      </c>
      <c r="I19" s="18" t="s">
        <v>22</v>
      </c>
      <c r="J19" s="18" t="s">
        <v>22</v>
      </c>
      <c r="K19" s="77" t="s">
        <v>415</v>
      </c>
    </row>
    <row r="20" spans="1:13" ht="24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87"/>
      <c r="M20" s="87"/>
    </row>
    <row r="21" spans="1:13">
      <c r="A21" s="65" t="s">
        <v>1</v>
      </c>
      <c r="B21" s="18">
        <v>19</v>
      </c>
      <c r="C21" s="18">
        <v>8</v>
      </c>
      <c r="D21" s="18">
        <v>31</v>
      </c>
      <c r="E21" s="18">
        <v>17</v>
      </c>
      <c r="F21" s="18">
        <v>8</v>
      </c>
      <c r="G21" s="18">
        <v>42</v>
      </c>
      <c r="H21" s="18">
        <v>29</v>
      </c>
      <c r="I21" s="18">
        <v>24</v>
      </c>
      <c r="J21" s="18">
        <v>70</v>
      </c>
      <c r="K21" s="77" t="s">
        <v>1</v>
      </c>
    </row>
    <row r="22" spans="1:13">
      <c r="A22" s="65" t="s">
        <v>2</v>
      </c>
      <c r="B22" s="18">
        <v>11</v>
      </c>
      <c r="C22" s="18">
        <v>3</v>
      </c>
      <c r="D22" s="18">
        <v>60</v>
      </c>
      <c r="E22" s="18">
        <v>11</v>
      </c>
      <c r="F22" s="18">
        <v>4</v>
      </c>
      <c r="G22" s="18">
        <v>63</v>
      </c>
      <c r="H22" s="18">
        <v>16</v>
      </c>
      <c r="I22" s="18">
        <v>11</v>
      </c>
      <c r="J22" s="18">
        <v>77</v>
      </c>
      <c r="K22" s="77" t="s">
        <v>91</v>
      </c>
    </row>
    <row r="23" spans="1:13">
      <c r="A23" s="65" t="s">
        <v>3</v>
      </c>
      <c r="B23" s="18">
        <v>1</v>
      </c>
      <c r="C23" s="18">
        <v>8</v>
      </c>
      <c r="D23" s="18">
        <v>12</v>
      </c>
      <c r="E23" s="18">
        <v>1</v>
      </c>
      <c r="F23" s="18">
        <v>5</v>
      </c>
      <c r="G23" s="18">
        <v>18</v>
      </c>
      <c r="H23" s="18">
        <v>2</v>
      </c>
      <c r="I23" s="18">
        <v>7</v>
      </c>
      <c r="J23" s="18">
        <v>32</v>
      </c>
      <c r="K23" s="77" t="s">
        <v>3</v>
      </c>
    </row>
    <row r="24" spans="1:13">
      <c r="A24" s="65" t="s">
        <v>4</v>
      </c>
      <c r="B24" s="18">
        <v>2</v>
      </c>
      <c r="C24" s="18">
        <v>5</v>
      </c>
      <c r="D24" s="18">
        <v>16</v>
      </c>
      <c r="E24" s="18">
        <v>3</v>
      </c>
      <c r="F24" s="18">
        <v>5</v>
      </c>
      <c r="G24" s="18">
        <v>17</v>
      </c>
      <c r="H24" s="18">
        <v>4</v>
      </c>
      <c r="I24" s="18">
        <v>11</v>
      </c>
      <c r="J24" s="18">
        <v>33</v>
      </c>
      <c r="K24" s="77" t="s">
        <v>4</v>
      </c>
    </row>
    <row r="25" spans="1:13">
      <c r="A25" s="65" t="s">
        <v>5</v>
      </c>
      <c r="B25" s="18">
        <v>6</v>
      </c>
      <c r="C25" s="18">
        <v>6</v>
      </c>
      <c r="D25" s="18">
        <v>19</v>
      </c>
      <c r="E25" s="18">
        <v>7</v>
      </c>
      <c r="F25" s="18">
        <v>2</v>
      </c>
      <c r="G25" s="18">
        <v>25</v>
      </c>
      <c r="H25" s="18">
        <v>14</v>
      </c>
      <c r="I25" s="18">
        <v>7</v>
      </c>
      <c r="J25" s="18">
        <v>40</v>
      </c>
      <c r="K25" s="77" t="s">
        <v>5</v>
      </c>
    </row>
    <row r="26" spans="1:13">
      <c r="A26" s="65" t="s">
        <v>6</v>
      </c>
      <c r="B26" s="18">
        <v>17</v>
      </c>
      <c r="C26" s="18">
        <v>6</v>
      </c>
      <c r="D26" s="18">
        <v>34</v>
      </c>
      <c r="E26" s="18">
        <v>15</v>
      </c>
      <c r="F26" s="18">
        <v>8</v>
      </c>
      <c r="G26" s="18">
        <v>41</v>
      </c>
      <c r="H26" s="18">
        <v>25</v>
      </c>
      <c r="I26" s="18">
        <v>23</v>
      </c>
      <c r="J26" s="18">
        <v>53</v>
      </c>
      <c r="K26" s="77" t="s">
        <v>6</v>
      </c>
    </row>
    <row r="27" spans="1:13">
      <c r="A27" s="65" t="s">
        <v>7</v>
      </c>
      <c r="B27" s="18">
        <v>37</v>
      </c>
      <c r="C27" s="18">
        <v>26</v>
      </c>
      <c r="D27" s="18">
        <v>49</v>
      </c>
      <c r="E27" s="18">
        <v>33</v>
      </c>
      <c r="F27" s="18">
        <v>21</v>
      </c>
      <c r="G27" s="18">
        <v>67</v>
      </c>
      <c r="H27" s="18">
        <v>48</v>
      </c>
      <c r="I27" s="18">
        <v>60</v>
      </c>
      <c r="J27" s="18">
        <v>102</v>
      </c>
      <c r="K27" s="77" t="s">
        <v>7</v>
      </c>
    </row>
    <row r="28" spans="1:13">
      <c r="A28" s="65" t="s">
        <v>8</v>
      </c>
      <c r="B28" s="18">
        <v>4</v>
      </c>
      <c r="C28" s="18">
        <v>3</v>
      </c>
      <c r="D28" s="18">
        <v>12</v>
      </c>
      <c r="E28" s="18">
        <v>4</v>
      </c>
      <c r="F28" s="18">
        <v>4</v>
      </c>
      <c r="G28" s="18">
        <v>14</v>
      </c>
      <c r="H28" s="18">
        <v>4</v>
      </c>
      <c r="I28" s="18">
        <v>9</v>
      </c>
      <c r="J28" s="18">
        <v>26</v>
      </c>
      <c r="K28" s="77" t="s">
        <v>8</v>
      </c>
    </row>
    <row r="29" spans="1:13">
      <c r="A29" s="65" t="s">
        <v>9</v>
      </c>
      <c r="B29" s="18">
        <v>2</v>
      </c>
      <c r="C29" s="18">
        <v>7</v>
      </c>
      <c r="D29" s="18">
        <v>12</v>
      </c>
      <c r="E29" s="18">
        <v>1</v>
      </c>
      <c r="F29" s="18">
        <v>2</v>
      </c>
      <c r="G29" s="18">
        <v>19</v>
      </c>
      <c r="H29" s="18">
        <v>1</v>
      </c>
      <c r="I29" s="18">
        <v>8</v>
      </c>
      <c r="J29" s="18">
        <v>31</v>
      </c>
      <c r="K29" s="77" t="s">
        <v>9</v>
      </c>
    </row>
    <row r="30" spans="1:13">
      <c r="A30" s="65" t="s">
        <v>17</v>
      </c>
      <c r="B30" s="18" t="s">
        <v>22</v>
      </c>
      <c r="C30" s="18">
        <v>2</v>
      </c>
      <c r="D30" s="18">
        <v>12</v>
      </c>
      <c r="E30" s="18" t="s">
        <v>22</v>
      </c>
      <c r="F30" s="18">
        <v>1</v>
      </c>
      <c r="G30" s="18">
        <v>14</v>
      </c>
      <c r="H30" s="18" t="s">
        <v>22</v>
      </c>
      <c r="I30" s="18">
        <v>3</v>
      </c>
      <c r="J30" s="18">
        <v>23</v>
      </c>
      <c r="K30" s="77" t="s">
        <v>17</v>
      </c>
    </row>
    <row r="31" spans="1:13">
      <c r="A31" s="65" t="s">
        <v>10</v>
      </c>
      <c r="B31" s="18">
        <v>11</v>
      </c>
      <c r="C31" s="18">
        <v>5</v>
      </c>
      <c r="D31" s="18">
        <v>26</v>
      </c>
      <c r="E31" s="18">
        <v>11</v>
      </c>
      <c r="F31" s="18">
        <v>6</v>
      </c>
      <c r="G31" s="18">
        <v>31</v>
      </c>
      <c r="H31" s="18">
        <v>23</v>
      </c>
      <c r="I31" s="18">
        <v>17</v>
      </c>
      <c r="J31" s="18">
        <v>57</v>
      </c>
      <c r="K31" s="77" t="s">
        <v>10</v>
      </c>
    </row>
    <row r="32" spans="1:13">
      <c r="A32" s="65" t="s">
        <v>11</v>
      </c>
      <c r="B32" s="18">
        <v>21</v>
      </c>
      <c r="C32" s="18">
        <v>13</v>
      </c>
      <c r="D32" s="18">
        <v>33</v>
      </c>
      <c r="E32" s="18">
        <v>19</v>
      </c>
      <c r="F32" s="18">
        <v>14</v>
      </c>
      <c r="G32" s="18">
        <v>44</v>
      </c>
      <c r="H32" s="18">
        <v>28</v>
      </c>
      <c r="I32" s="18">
        <v>34</v>
      </c>
      <c r="J32" s="18">
        <v>75</v>
      </c>
      <c r="K32" s="77" t="s">
        <v>11</v>
      </c>
    </row>
    <row r="33" spans="1:11">
      <c r="A33" s="65" t="s">
        <v>12</v>
      </c>
      <c r="B33" s="18">
        <v>2</v>
      </c>
      <c r="C33" s="18">
        <v>6</v>
      </c>
      <c r="D33" s="18">
        <v>12</v>
      </c>
      <c r="E33" s="18">
        <v>2</v>
      </c>
      <c r="F33" s="18">
        <v>4</v>
      </c>
      <c r="G33" s="18">
        <v>17</v>
      </c>
      <c r="H33" s="18">
        <v>4</v>
      </c>
      <c r="I33" s="18">
        <v>9</v>
      </c>
      <c r="J33" s="18">
        <v>31</v>
      </c>
      <c r="K33" s="77" t="s">
        <v>12</v>
      </c>
    </row>
    <row r="34" spans="1:11">
      <c r="A34" s="65" t="s">
        <v>18</v>
      </c>
      <c r="B34" s="18">
        <v>4</v>
      </c>
      <c r="C34" s="18">
        <v>11</v>
      </c>
      <c r="D34" s="18">
        <v>22</v>
      </c>
      <c r="E34" s="18" t="s">
        <v>22</v>
      </c>
      <c r="F34" s="18">
        <v>8</v>
      </c>
      <c r="G34" s="18">
        <v>39</v>
      </c>
      <c r="H34" s="18">
        <v>1</v>
      </c>
      <c r="I34" s="18">
        <v>21</v>
      </c>
      <c r="J34" s="18">
        <v>54</v>
      </c>
      <c r="K34" s="77" t="s">
        <v>92</v>
      </c>
    </row>
    <row r="35" spans="1:11">
      <c r="A35" s="65" t="s">
        <v>13</v>
      </c>
      <c r="B35" s="18">
        <v>16</v>
      </c>
      <c r="C35" s="18">
        <v>13</v>
      </c>
      <c r="D35" s="18">
        <v>36</v>
      </c>
      <c r="E35" s="18">
        <v>12</v>
      </c>
      <c r="F35" s="18">
        <v>13</v>
      </c>
      <c r="G35" s="18">
        <v>48</v>
      </c>
      <c r="H35" s="18">
        <v>18</v>
      </c>
      <c r="I35" s="18">
        <v>36</v>
      </c>
      <c r="J35" s="18">
        <v>92</v>
      </c>
      <c r="K35" s="77" t="s">
        <v>13</v>
      </c>
    </row>
    <row r="36" spans="1:11">
      <c r="A36" s="65" t="s">
        <v>14</v>
      </c>
      <c r="B36" s="18">
        <v>6</v>
      </c>
      <c r="C36" s="18">
        <v>5</v>
      </c>
      <c r="D36" s="18">
        <v>30</v>
      </c>
      <c r="E36" s="18">
        <v>2</v>
      </c>
      <c r="F36" s="18">
        <v>7</v>
      </c>
      <c r="G36" s="18">
        <v>33</v>
      </c>
      <c r="H36" s="18">
        <v>2</v>
      </c>
      <c r="I36" s="18">
        <v>14</v>
      </c>
      <c r="J36" s="18">
        <v>57</v>
      </c>
      <c r="K36" s="77" t="s">
        <v>14</v>
      </c>
    </row>
  </sheetData>
  <mergeCells count="7">
    <mergeCell ref="A5:K5"/>
    <mergeCell ref="A20:K20"/>
    <mergeCell ref="B3:D3"/>
    <mergeCell ref="H3:J3"/>
    <mergeCell ref="K3:K4"/>
    <mergeCell ref="A3:A4"/>
    <mergeCell ref="E3:G3"/>
  </mergeCells>
  <hyperlinks>
    <hyperlink ref="L1" location="'SPIS TABLIC '!A1" tooltip="Powrót do spisu treści" display="POWRÓT/BACK" xr:uid="{00000000-0004-0000-1A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36"/>
  <sheetViews>
    <sheetView zoomScale="98" zoomScaleNormal="98" workbookViewId="0"/>
  </sheetViews>
  <sheetFormatPr defaultColWidth="9.140625" defaultRowHeight="12"/>
  <cols>
    <col min="1" max="1" width="46.28515625" style="26" customWidth="1"/>
    <col min="2" max="2" width="13.42578125" style="26" customWidth="1"/>
    <col min="3" max="3" width="13.5703125" style="26" customWidth="1"/>
    <col min="4" max="4" width="10.28515625" style="26" customWidth="1"/>
    <col min="5" max="5" width="12.5703125" style="26" customWidth="1"/>
    <col min="6" max="6" width="14.5703125" style="26" customWidth="1"/>
    <col min="7" max="7" width="12.5703125" style="26" customWidth="1"/>
    <col min="8" max="8" width="12.7109375" style="26" customWidth="1"/>
    <col min="9" max="9" width="14.140625" style="26" customWidth="1"/>
    <col min="10" max="10" width="11" style="26" customWidth="1"/>
    <col min="11" max="11" width="11.5703125" style="26" customWidth="1"/>
    <col min="12" max="12" width="9.140625" style="26"/>
    <col min="13" max="13" width="50.85546875" style="53" customWidth="1"/>
    <col min="14" max="16384" width="9.140625" style="26"/>
  </cols>
  <sheetData>
    <row r="1" spans="1:14">
      <c r="A1" s="13" t="s">
        <v>511</v>
      </c>
      <c r="N1" s="186" t="s">
        <v>21</v>
      </c>
    </row>
    <row r="2" spans="1:14">
      <c r="A2" s="73" t="s">
        <v>512</v>
      </c>
    </row>
    <row r="3" spans="1:14" ht="24" customHeight="1">
      <c r="A3" s="258" t="s">
        <v>0</v>
      </c>
      <c r="B3" s="198" t="s">
        <v>606</v>
      </c>
      <c r="C3" s="198" t="s">
        <v>609</v>
      </c>
      <c r="D3" s="198" t="s">
        <v>643</v>
      </c>
      <c r="E3" s="259" t="s">
        <v>607</v>
      </c>
      <c r="F3" s="260"/>
      <c r="G3" s="260"/>
      <c r="H3" s="260"/>
      <c r="I3" s="260"/>
      <c r="J3" s="259" t="s">
        <v>608</v>
      </c>
      <c r="K3" s="260"/>
      <c r="L3" s="198" t="s">
        <v>325</v>
      </c>
      <c r="M3" s="208" t="s">
        <v>20</v>
      </c>
    </row>
    <row r="4" spans="1:14" ht="151.9" customHeight="1">
      <c r="A4" s="258"/>
      <c r="B4" s="198"/>
      <c r="C4" s="198"/>
      <c r="D4" s="198"/>
      <c r="E4" s="183" t="s">
        <v>610</v>
      </c>
      <c r="F4" s="183" t="s">
        <v>611</v>
      </c>
      <c r="G4" s="183" t="s">
        <v>612</v>
      </c>
      <c r="H4" s="183" t="s">
        <v>613</v>
      </c>
      <c r="I4" s="183" t="s">
        <v>614</v>
      </c>
      <c r="J4" s="183" t="s">
        <v>615</v>
      </c>
      <c r="K4" s="183" t="s">
        <v>616</v>
      </c>
      <c r="L4" s="198"/>
      <c r="M4" s="209"/>
    </row>
    <row r="5" spans="1:14" ht="27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14">
      <c r="A6" s="44" t="s">
        <v>15</v>
      </c>
      <c r="B6" s="14">
        <v>242</v>
      </c>
      <c r="C6" s="14">
        <v>660</v>
      </c>
      <c r="D6" s="14">
        <v>84</v>
      </c>
      <c r="E6" s="14">
        <v>65</v>
      </c>
      <c r="F6" s="14">
        <v>446</v>
      </c>
      <c r="G6" s="14">
        <v>50</v>
      </c>
      <c r="H6" s="14">
        <v>54</v>
      </c>
      <c r="I6" s="14">
        <v>42</v>
      </c>
      <c r="J6" s="14">
        <v>126</v>
      </c>
      <c r="K6" s="14">
        <v>131</v>
      </c>
      <c r="L6" s="14">
        <v>47</v>
      </c>
      <c r="M6" s="54" t="s">
        <v>19</v>
      </c>
    </row>
    <row r="7" spans="1:14">
      <c r="A7" s="62" t="s">
        <v>76</v>
      </c>
      <c r="B7" s="18">
        <v>25</v>
      </c>
      <c r="C7" s="18">
        <v>301</v>
      </c>
      <c r="D7" s="18">
        <v>62</v>
      </c>
      <c r="E7" s="18">
        <v>36</v>
      </c>
      <c r="F7" s="18">
        <v>254</v>
      </c>
      <c r="G7" s="18">
        <v>36</v>
      </c>
      <c r="H7" s="18">
        <v>32</v>
      </c>
      <c r="I7" s="18">
        <v>26</v>
      </c>
      <c r="J7" s="18">
        <v>85</v>
      </c>
      <c r="K7" s="18">
        <v>83</v>
      </c>
      <c r="L7" s="18">
        <v>20</v>
      </c>
      <c r="M7" s="55" t="s">
        <v>85</v>
      </c>
    </row>
    <row r="8" spans="1:14">
      <c r="A8" s="62" t="s">
        <v>44</v>
      </c>
      <c r="B8" s="18">
        <v>6</v>
      </c>
      <c r="C8" s="18">
        <v>5</v>
      </c>
      <c r="D8" s="18">
        <v>1</v>
      </c>
      <c r="E8" s="18">
        <v>1</v>
      </c>
      <c r="F8" s="18">
        <v>3</v>
      </c>
      <c r="G8" s="18">
        <v>1</v>
      </c>
      <c r="H8" s="18">
        <v>3</v>
      </c>
      <c r="I8" s="18" t="s">
        <v>22</v>
      </c>
      <c r="J8" s="18">
        <v>2</v>
      </c>
      <c r="K8" s="18">
        <v>3</v>
      </c>
      <c r="L8" s="18">
        <v>1</v>
      </c>
      <c r="M8" s="55" t="s">
        <v>78</v>
      </c>
    </row>
    <row r="9" spans="1:14">
      <c r="A9" s="26" t="s">
        <v>69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53" t="s">
        <v>74</v>
      </c>
    </row>
    <row r="10" spans="1:14">
      <c r="A10" s="48" t="s">
        <v>93</v>
      </c>
      <c r="B10" s="18">
        <v>41</v>
      </c>
      <c r="C10" s="18">
        <v>112</v>
      </c>
      <c r="D10" s="18">
        <v>1</v>
      </c>
      <c r="E10" s="18">
        <v>7</v>
      </c>
      <c r="F10" s="18">
        <v>38</v>
      </c>
      <c r="G10" s="18">
        <v>1</v>
      </c>
      <c r="H10" s="18">
        <v>6</v>
      </c>
      <c r="I10" s="18">
        <v>4</v>
      </c>
      <c r="J10" s="18">
        <v>6</v>
      </c>
      <c r="K10" s="18">
        <v>4</v>
      </c>
      <c r="L10" s="18">
        <v>5</v>
      </c>
      <c r="M10" s="69" t="s">
        <v>94</v>
      </c>
    </row>
    <row r="11" spans="1:14">
      <c r="A11" s="68" t="s">
        <v>97</v>
      </c>
      <c r="B11" s="18">
        <v>23</v>
      </c>
      <c r="C11" s="18">
        <v>46</v>
      </c>
      <c r="D11" s="18" t="s">
        <v>22</v>
      </c>
      <c r="E11" s="18">
        <v>2</v>
      </c>
      <c r="F11" s="18">
        <v>24</v>
      </c>
      <c r="G11" s="18" t="s">
        <v>22</v>
      </c>
      <c r="H11" s="18">
        <v>2</v>
      </c>
      <c r="I11" s="18">
        <v>1</v>
      </c>
      <c r="J11" s="18">
        <v>3</v>
      </c>
      <c r="K11" s="18">
        <v>1</v>
      </c>
      <c r="L11" s="18">
        <v>4</v>
      </c>
      <c r="M11" s="70" t="s">
        <v>111</v>
      </c>
    </row>
    <row r="12" spans="1:14" ht="24">
      <c r="A12" s="48" t="s">
        <v>644</v>
      </c>
      <c r="B12" s="18">
        <v>21</v>
      </c>
      <c r="C12" s="18">
        <v>74</v>
      </c>
      <c r="D12" s="18">
        <v>14</v>
      </c>
      <c r="E12" s="18">
        <v>8</v>
      </c>
      <c r="F12" s="18">
        <v>63</v>
      </c>
      <c r="G12" s="18">
        <v>6</v>
      </c>
      <c r="H12" s="18">
        <v>8</v>
      </c>
      <c r="I12" s="18">
        <v>4</v>
      </c>
      <c r="J12" s="18">
        <v>15</v>
      </c>
      <c r="K12" s="18">
        <v>25</v>
      </c>
      <c r="L12" s="18">
        <v>7</v>
      </c>
      <c r="M12" s="71" t="s">
        <v>645</v>
      </c>
    </row>
    <row r="13" spans="1:14">
      <c r="A13" s="48" t="s">
        <v>70</v>
      </c>
      <c r="B13" s="18">
        <v>3</v>
      </c>
      <c r="C13" s="18">
        <v>4</v>
      </c>
      <c r="D13" s="18" t="s">
        <v>22</v>
      </c>
      <c r="E13" s="18" t="s">
        <v>22</v>
      </c>
      <c r="F13" s="18">
        <v>2</v>
      </c>
      <c r="G13" s="18" t="s">
        <v>22</v>
      </c>
      <c r="H13" s="18">
        <v>1</v>
      </c>
      <c r="I13" s="18" t="s">
        <v>22</v>
      </c>
      <c r="J13" s="18" t="s">
        <v>22</v>
      </c>
      <c r="K13" s="18">
        <v>1</v>
      </c>
      <c r="L13" s="18" t="s">
        <v>22</v>
      </c>
      <c r="M13" s="69" t="s">
        <v>119</v>
      </c>
    </row>
    <row r="14" spans="1:14">
      <c r="A14" s="48" t="s">
        <v>95</v>
      </c>
      <c r="B14" s="18">
        <v>120</v>
      </c>
      <c r="C14" s="18">
        <v>140</v>
      </c>
      <c r="D14" s="18">
        <v>4</v>
      </c>
      <c r="E14" s="18">
        <v>10</v>
      </c>
      <c r="F14" s="18">
        <v>72</v>
      </c>
      <c r="G14" s="18">
        <v>4</v>
      </c>
      <c r="H14" s="18">
        <v>4</v>
      </c>
      <c r="I14" s="18">
        <v>6</v>
      </c>
      <c r="J14" s="18">
        <v>15</v>
      </c>
      <c r="K14" s="18">
        <v>14</v>
      </c>
      <c r="L14" s="18">
        <v>10</v>
      </c>
      <c r="M14" s="57" t="s">
        <v>406</v>
      </c>
    </row>
    <row r="15" spans="1:14">
      <c r="A15" s="48" t="s">
        <v>71</v>
      </c>
      <c r="B15" s="18">
        <v>14</v>
      </c>
      <c r="C15" s="18">
        <v>12</v>
      </c>
      <c r="D15" s="18">
        <v>1</v>
      </c>
      <c r="E15" s="18" t="s">
        <v>22</v>
      </c>
      <c r="F15" s="18">
        <v>6</v>
      </c>
      <c r="G15" s="18" t="s">
        <v>22</v>
      </c>
      <c r="H15" s="18" t="s">
        <v>22</v>
      </c>
      <c r="I15" s="18">
        <v>1</v>
      </c>
      <c r="J15" s="18">
        <v>1</v>
      </c>
      <c r="K15" s="18">
        <v>1</v>
      </c>
      <c r="L15" s="18">
        <v>1</v>
      </c>
      <c r="M15" s="57" t="s">
        <v>81</v>
      </c>
    </row>
    <row r="16" spans="1:14">
      <c r="A16" s="48" t="s">
        <v>72</v>
      </c>
      <c r="B16" s="18">
        <v>3</v>
      </c>
      <c r="C16" s="18">
        <v>2</v>
      </c>
      <c r="D16" s="18" t="s">
        <v>22</v>
      </c>
      <c r="E16" s="18">
        <v>1</v>
      </c>
      <c r="F16" s="18" t="s">
        <v>22</v>
      </c>
      <c r="G16" s="18" t="s">
        <v>22</v>
      </c>
      <c r="H16" s="18" t="s">
        <v>22</v>
      </c>
      <c r="I16" s="18" t="s">
        <v>22</v>
      </c>
      <c r="J16" s="18" t="s">
        <v>22</v>
      </c>
      <c r="K16" s="18" t="s">
        <v>22</v>
      </c>
      <c r="L16" s="18" t="s">
        <v>22</v>
      </c>
      <c r="M16" s="57" t="s">
        <v>82</v>
      </c>
    </row>
    <row r="17" spans="1:13">
      <c r="A17" s="48" t="s">
        <v>98</v>
      </c>
      <c r="B17" s="18">
        <v>6</v>
      </c>
      <c r="C17" s="18">
        <v>8</v>
      </c>
      <c r="D17" s="18">
        <v>1</v>
      </c>
      <c r="E17" s="18">
        <v>2</v>
      </c>
      <c r="F17" s="18">
        <v>7</v>
      </c>
      <c r="G17" s="18">
        <v>2</v>
      </c>
      <c r="H17" s="18" t="s">
        <v>22</v>
      </c>
      <c r="I17" s="18">
        <v>1</v>
      </c>
      <c r="J17" s="18">
        <v>1</v>
      </c>
      <c r="K17" s="18" t="s">
        <v>22</v>
      </c>
      <c r="L17" s="18">
        <v>2</v>
      </c>
      <c r="M17" s="57" t="s">
        <v>407</v>
      </c>
    </row>
    <row r="18" spans="1:13" ht="12" customHeight="1">
      <c r="A18" s="48" t="s">
        <v>96</v>
      </c>
      <c r="B18" s="18">
        <v>2</v>
      </c>
      <c r="C18" s="18">
        <v>1</v>
      </c>
      <c r="D18" s="18" t="s">
        <v>22</v>
      </c>
      <c r="E18" s="18" t="s">
        <v>22</v>
      </c>
      <c r="F18" s="18">
        <v>1</v>
      </c>
      <c r="G18" s="18" t="s">
        <v>22</v>
      </c>
      <c r="H18" s="18" t="s">
        <v>22</v>
      </c>
      <c r="I18" s="18" t="s">
        <v>22</v>
      </c>
      <c r="J18" s="18">
        <v>1</v>
      </c>
      <c r="K18" s="18" t="s">
        <v>22</v>
      </c>
      <c r="L18" s="18">
        <v>1</v>
      </c>
      <c r="M18" s="57" t="s">
        <v>408</v>
      </c>
    </row>
    <row r="19" spans="1:13">
      <c r="A19" s="76" t="s">
        <v>73</v>
      </c>
      <c r="B19" s="18">
        <v>1</v>
      </c>
      <c r="C19" s="18">
        <v>1</v>
      </c>
      <c r="D19" s="18" t="s">
        <v>22</v>
      </c>
      <c r="E19" s="18" t="s">
        <v>22</v>
      </c>
      <c r="F19" s="18" t="s">
        <v>22</v>
      </c>
      <c r="G19" s="18" t="s">
        <v>22</v>
      </c>
      <c r="H19" s="18" t="s">
        <v>22</v>
      </c>
      <c r="I19" s="18" t="s">
        <v>22</v>
      </c>
      <c r="J19" s="18" t="s">
        <v>22</v>
      </c>
      <c r="K19" s="18" t="s">
        <v>22</v>
      </c>
      <c r="L19" s="18" t="s">
        <v>22</v>
      </c>
      <c r="M19" s="77" t="s">
        <v>415</v>
      </c>
    </row>
    <row r="20" spans="1:13" ht="26.65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</row>
    <row r="21" spans="1:13">
      <c r="A21" s="65" t="s">
        <v>1</v>
      </c>
      <c r="B21" s="18">
        <v>28</v>
      </c>
      <c r="C21" s="18">
        <v>50</v>
      </c>
      <c r="D21" s="18">
        <v>6</v>
      </c>
      <c r="E21" s="18">
        <v>6</v>
      </c>
      <c r="F21" s="18">
        <v>45</v>
      </c>
      <c r="G21" s="18">
        <v>5</v>
      </c>
      <c r="H21" s="18">
        <v>5</v>
      </c>
      <c r="I21" s="18">
        <v>1</v>
      </c>
      <c r="J21" s="18">
        <v>8</v>
      </c>
      <c r="K21" s="18">
        <v>12</v>
      </c>
      <c r="L21" s="18">
        <v>5</v>
      </c>
      <c r="M21" s="58" t="s">
        <v>1</v>
      </c>
    </row>
    <row r="22" spans="1:13">
      <c r="A22" s="65" t="s">
        <v>2</v>
      </c>
      <c r="B22" s="18">
        <v>12</v>
      </c>
      <c r="C22" s="18">
        <v>73</v>
      </c>
      <c r="D22" s="18">
        <v>4</v>
      </c>
      <c r="E22" s="18">
        <v>5</v>
      </c>
      <c r="F22" s="18">
        <v>23</v>
      </c>
      <c r="G22" s="18">
        <v>1</v>
      </c>
      <c r="H22" s="18" t="s">
        <v>22</v>
      </c>
      <c r="I22" s="18">
        <v>7</v>
      </c>
      <c r="J22" s="18">
        <v>3</v>
      </c>
      <c r="K22" s="18">
        <v>5</v>
      </c>
      <c r="L22" s="18">
        <v>3</v>
      </c>
      <c r="M22" s="58" t="s">
        <v>91</v>
      </c>
    </row>
    <row r="23" spans="1:13">
      <c r="A23" s="65" t="s">
        <v>3</v>
      </c>
      <c r="B23" s="18">
        <v>3</v>
      </c>
      <c r="C23" s="18">
        <v>22</v>
      </c>
      <c r="D23" s="18">
        <v>3</v>
      </c>
      <c r="E23" s="18">
        <v>1</v>
      </c>
      <c r="F23" s="18">
        <v>15</v>
      </c>
      <c r="G23" s="18">
        <v>2</v>
      </c>
      <c r="H23" s="18">
        <v>2</v>
      </c>
      <c r="I23" s="18">
        <v>2</v>
      </c>
      <c r="J23" s="18">
        <v>5</v>
      </c>
      <c r="K23" s="18">
        <v>5</v>
      </c>
      <c r="L23" s="18">
        <v>2</v>
      </c>
      <c r="M23" s="58" t="s">
        <v>3</v>
      </c>
    </row>
    <row r="24" spans="1:13">
      <c r="A24" s="65" t="s">
        <v>4</v>
      </c>
      <c r="B24" s="18">
        <v>6</v>
      </c>
      <c r="C24" s="18">
        <v>19</v>
      </c>
      <c r="D24" s="18">
        <v>6</v>
      </c>
      <c r="E24" s="18">
        <v>3</v>
      </c>
      <c r="F24" s="18">
        <v>19</v>
      </c>
      <c r="G24" s="18">
        <v>2</v>
      </c>
      <c r="H24" s="18" t="s">
        <v>22</v>
      </c>
      <c r="I24" s="18">
        <v>1</v>
      </c>
      <c r="J24" s="18">
        <v>4</v>
      </c>
      <c r="K24" s="18">
        <v>7</v>
      </c>
      <c r="L24" s="18">
        <v>1</v>
      </c>
      <c r="M24" s="58" t="s">
        <v>4</v>
      </c>
    </row>
    <row r="25" spans="1:13">
      <c r="A25" s="65" t="s">
        <v>5</v>
      </c>
      <c r="B25" s="18">
        <v>14</v>
      </c>
      <c r="C25" s="18">
        <v>32</v>
      </c>
      <c r="D25" s="18">
        <v>4</v>
      </c>
      <c r="E25" s="18">
        <v>2</v>
      </c>
      <c r="F25" s="18">
        <v>14</v>
      </c>
      <c r="G25" s="18" t="s">
        <v>22</v>
      </c>
      <c r="H25" s="18">
        <v>2</v>
      </c>
      <c r="I25" s="18">
        <v>1</v>
      </c>
      <c r="J25" s="18">
        <v>3</v>
      </c>
      <c r="K25" s="18">
        <v>3</v>
      </c>
      <c r="L25" s="18">
        <v>2</v>
      </c>
      <c r="M25" s="58" t="s">
        <v>5</v>
      </c>
    </row>
    <row r="26" spans="1:13">
      <c r="A26" s="65" t="s">
        <v>6</v>
      </c>
      <c r="B26" s="18">
        <v>29</v>
      </c>
      <c r="C26" s="18">
        <v>53</v>
      </c>
      <c r="D26" s="18">
        <v>2</v>
      </c>
      <c r="E26" s="18">
        <v>8</v>
      </c>
      <c r="F26" s="18">
        <v>29</v>
      </c>
      <c r="G26" s="18">
        <v>2</v>
      </c>
      <c r="H26" s="18">
        <v>6</v>
      </c>
      <c r="I26" s="18">
        <v>2</v>
      </c>
      <c r="J26" s="18">
        <v>13</v>
      </c>
      <c r="K26" s="18">
        <v>14</v>
      </c>
      <c r="L26" s="18">
        <v>6</v>
      </c>
      <c r="M26" s="58" t="s">
        <v>6</v>
      </c>
    </row>
    <row r="27" spans="1:13">
      <c r="A27" s="65" t="s">
        <v>7</v>
      </c>
      <c r="B27" s="18">
        <v>52</v>
      </c>
      <c r="C27" s="18">
        <v>98</v>
      </c>
      <c r="D27" s="18">
        <v>15</v>
      </c>
      <c r="E27" s="18">
        <v>7</v>
      </c>
      <c r="F27" s="18">
        <v>62</v>
      </c>
      <c r="G27" s="18">
        <v>4</v>
      </c>
      <c r="H27" s="18">
        <v>8</v>
      </c>
      <c r="I27" s="18">
        <v>5</v>
      </c>
      <c r="J27" s="18">
        <v>12</v>
      </c>
      <c r="K27" s="18">
        <v>13</v>
      </c>
      <c r="L27" s="18">
        <v>5</v>
      </c>
      <c r="M27" s="58" t="s">
        <v>7</v>
      </c>
    </row>
    <row r="28" spans="1:13">
      <c r="A28" s="65" t="s">
        <v>8</v>
      </c>
      <c r="B28" s="18">
        <v>6</v>
      </c>
      <c r="C28" s="18">
        <v>17</v>
      </c>
      <c r="D28" s="18">
        <v>5</v>
      </c>
      <c r="E28" s="18">
        <v>3</v>
      </c>
      <c r="F28" s="18">
        <v>18</v>
      </c>
      <c r="G28" s="18">
        <v>6</v>
      </c>
      <c r="H28" s="18">
        <v>2</v>
      </c>
      <c r="I28" s="18">
        <v>1</v>
      </c>
      <c r="J28" s="18">
        <v>7</v>
      </c>
      <c r="K28" s="18">
        <v>7</v>
      </c>
      <c r="L28" s="18">
        <v>1</v>
      </c>
      <c r="M28" s="58" t="s">
        <v>8</v>
      </c>
    </row>
    <row r="29" spans="1:13">
      <c r="A29" s="65" t="s">
        <v>9</v>
      </c>
      <c r="B29" s="18">
        <v>7</v>
      </c>
      <c r="C29" s="18">
        <v>19</v>
      </c>
      <c r="D29" s="18">
        <v>4</v>
      </c>
      <c r="E29" s="18">
        <v>2</v>
      </c>
      <c r="F29" s="18">
        <v>14</v>
      </c>
      <c r="G29" s="18">
        <v>2</v>
      </c>
      <c r="H29" s="18">
        <v>3</v>
      </c>
      <c r="I29" s="18">
        <v>2</v>
      </c>
      <c r="J29" s="18">
        <v>5</v>
      </c>
      <c r="K29" s="18">
        <v>2</v>
      </c>
      <c r="L29" s="18" t="s">
        <v>22</v>
      </c>
      <c r="M29" s="58" t="s">
        <v>9</v>
      </c>
    </row>
    <row r="30" spans="1:13">
      <c r="A30" s="65" t="s">
        <v>17</v>
      </c>
      <c r="B30" s="18">
        <v>2</v>
      </c>
      <c r="C30" s="18">
        <v>15</v>
      </c>
      <c r="D30" s="18">
        <v>3</v>
      </c>
      <c r="E30" s="18">
        <v>2</v>
      </c>
      <c r="F30" s="18">
        <v>11</v>
      </c>
      <c r="G30" s="18">
        <v>2</v>
      </c>
      <c r="H30" s="18">
        <v>1</v>
      </c>
      <c r="I30" s="18" t="s">
        <v>22</v>
      </c>
      <c r="J30" s="18">
        <v>5</v>
      </c>
      <c r="K30" s="18">
        <v>3</v>
      </c>
      <c r="L30" s="18">
        <v>2</v>
      </c>
      <c r="M30" s="58" t="s">
        <v>17</v>
      </c>
    </row>
    <row r="31" spans="1:13">
      <c r="A31" s="65" t="s">
        <v>10</v>
      </c>
      <c r="B31" s="18">
        <v>18</v>
      </c>
      <c r="C31" s="18">
        <v>36</v>
      </c>
      <c r="D31" s="18">
        <v>3</v>
      </c>
      <c r="E31" s="18">
        <v>2</v>
      </c>
      <c r="F31" s="18">
        <v>21</v>
      </c>
      <c r="G31" s="18">
        <v>6</v>
      </c>
      <c r="H31" s="18">
        <v>4</v>
      </c>
      <c r="I31" s="18">
        <v>2</v>
      </c>
      <c r="J31" s="18">
        <v>7</v>
      </c>
      <c r="K31" s="18">
        <v>11</v>
      </c>
      <c r="L31" s="18">
        <v>6</v>
      </c>
      <c r="M31" s="58" t="s">
        <v>10</v>
      </c>
    </row>
    <row r="32" spans="1:13">
      <c r="A32" s="65" t="s">
        <v>11</v>
      </c>
      <c r="B32" s="18">
        <v>25</v>
      </c>
      <c r="C32" s="18">
        <v>61</v>
      </c>
      <c r="D32" s="18">
        <v>12</v>
      </c>
      <c r="E32" s="18">
        <v>14</v>
      </c>
      <c r="F32" s="18">
        <v>52</v>
      </c>
      <c r="G32" s="18">
        <v>4</v>
      </c>
      <c r="H32" s="18">
        <v>14</v>
      </c>
      <c r="I32" s="18">
        <v>7</v>
      </c>
      <c r="J32" s="18">
        <v>8</v>
      </c>
      <c r="K32" s="18">
        <v>13</v>
      </c>
      <c r="L32" s="18">
        <v>3</v>
      </c>
      <c r="M32" s="58" t="s">
        <v>11</v>
      </c>
    </row>
    <row r="33" spans="1:13">
      <c r="A33" s="65" t="s">
        <v>12</v>
      </c>
      <c r="B33" s="18">
        <v>5</v>
      </c>
      <c r="C33" s="18">
        <v>19</v>
      </c>
      <c r="D33" s="18">
        <v>1</v>
      </c>
      <c r="E33" s="18" t="s">
        <v>22</v>
      </c>
      <c r="F33" s="18">
        <v>12</v>
      </c>
      <c r="G33" s="18">
        <v>1</v>
      </c>
      <c r="H33" s="18">
        <v>2</v>
      </c>
      <c r="I33" s="18">
        <v>2</v>
      </c>
      <c r="J33" s="18">
        <v>9</v>
      </c>
      <c r="K33" s="18">
        <v>5</v>
      </c>
      <c r="L33" s="18" t="s">
        <v>22</v>
      </c>
      <c r="M33" s="58" t="s">
        <v>12</v>
      </c>
    </row>
    <row r="34" spans="1:13">
      <c r="A34" s="65" t="s">
        <v>18</v>
      </c>
      <c r="B34" s="18">
        <v>10</v>
      </c>
      <c r="C34" s="18">
        <v>46</v>
      </c>
      <c r="D34" s="18">
        <v>4</v>
      </c>
      <c r="E34" s="18">
        <v>1</v>
      </c>
      <c r="F34" s="18">
        <v>32</v>
      </c>
      <c r="G34" s="18">
        <v>6</v>
      </c>
      <c r="H34" s="18">
        <v>2</v>
      </c>
      <c r="I34" s="18">
        <v>3</v>
      </c>
      <c r="J34" s="18">
        <v>12</v>
      </c>
      <c r="K34" s="18">
        <v>12</v>
      </c>
      <c r="L34" s="18">
        <v>1</v>
      </c>
      <c r="M34" s="58" t="s">
        <v>92</v>
      </c>
    </row>
    <row r="35" spans="1:13">
      <c r="A35" s="65" t="s">
        <v>13</v>
      </c>
      <c r="B35" s="18">
        <v>16</v>
      </c>
      <c r="C35" s="18">
        <v>64</v>
      </c>
      <c r="D35" s="18">
        <v>6</v>
      </c>
      <c r="E35" s="18">
        <v>5</v>
      </c>
      <c r="F35" s="18">
        <v>47</v>
      </c>
      <c r="G35" s="18">
        <v>3</v>
      </c>
      <c r="H35" s="18">
        <v>3</v>
      </c>
      <c r="I35" s="18">
        <v>5</v>
      </c>
      <c r="J35" s="18">
        <v>13</v>
      </c>
      <c r="K35" s="18">
        <v>11</v>
      </c>
      <c r="L35" s="18">
        <v>6</v>
      </c>
      <c r="M35" s="58" t="s">
        <v>13</v>
      </c>
    </row>
    <row r="36" spans="1:13">
      <c r="A36" s="65" t="s">
        <v>14</v>
      </c>
      <c r="B36" s="18">
        <v>9</v>
      </c>
      <c r="C36" s="18">
        <v>36</v>
      </c>
      <c r="D36" s="18">
        <v>6</v>
      </c>
      <c r="E36" s="18">
        <v>4</v>
      </c>
      <c r="F36" s="18">
        <v>32</v>
      </c>
      <c r="G36" s="18">
        <v>4</v>
      </c>
      <c r="H36" s="18" t="s">
        <v>22</v>
      </c>
      <c r="I36" s="18">
        <v>1</v>
      </c>
      <c r="J36" s="18">
        <v>12</v>
      </c>
      <c r="K36" s="18">
        <v>8</v>
      </c>
      <c r="L36" s="18">
        <v>4</v>
      </c>
      <c r="M36" s="58" t="s">
        <v>14</v>
      </c>
    </row>
  </sheetData>
  <mergeCells count="10">
    <mergeCell ref="A5:M5"/>
    <mergeCell ref="A20:M20"/>
    <mergeCell ref="A3:A4"/>
    <mergeCell ref="B3:B4"/>
    <mergeCell ref="C3:C4"/>
    <mergeCell ref="D3:D4"/>
    <mergeCell ref="L3:L4"/>
    <mergeCell ref="E3:I3"/>
    <mergeCell ref="J3:K3"/>
    <mergeCell ref="M3:M4"/>
  </mergeCells>
  <hyperlinks>
    <hyperlink ref="N1" location="'SPIS TABLIC '!A1" tooltip="Powrót do spisu treści" display="POWRÓT/BACK" xr:uid="{00000000-0004-0000-1B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1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6"/>
  <sheetViews>
    <sheetView zoomScaleNormal="100" workbookViewId="0"/>
  </sheetViews>
  <sheetFormatPr defaultColWidth="9.140625" defaultRowHeight="12"/>
  <cols>
    <col min="1" max="1" width="46.42578125" style="26" customWidth="1"/>
    <col min="2" max="6" width="12.7109375" style="26" customWidth="1"/>
    <col min="7" max="7" width="51" style="53" customWidth="1"/>
    <col min="8" max="10" width="9.140625" style="26"/>
    <col min="11" max="11" width="9.5703125" style="26" customWidth="1"/>
    <col min="12" max="16384" width="9.140625" style="26"/>
  </cols>
  <sheetData>
    <row r="1" spans="1:12">
      <c r="A1" s="13" t="s">
        <v>626</v>
      </c>
      <c r="H1" s="186" t="s">
        <v>21</v>
      </c>
    </row>
    <row r="2" spans="1:12">
      <c r="A2" s="73" t="s">
        <v>627</v>
      </c>
      <c r="F2" s="13"/>
    </row>
    <row r="3" spans="1:12" ht="24" customHeight="1">
      <c r="A3" s="225" t="s">
        <v>0</v>
      </c>
      <c r="B3" s="210" t="s">
        <v>326</v>
      </c>
      <c r="C3" s="241"/>
      <c r="D3" s="241"/>
      <c r="E3" s="241"/>
      <c r="F3" s="241"/>
      <c r="G3" s="208" t="s">
        <v>20</v>
      </c>
      <c r="H3" s="47"/>
    </row>
    <row r="4" spans="1:12" ht="157.15" customHeight="1">
      <c r="A4" s="226"/>
      <c r="B4" s="171" t="s">
        <v>327</v>
      </c>
      <c r="C4" s="171" t="s">
        <v>493</v>
      </c>
      <c r="D4" s="167" t="s">
        <v>494</v>
      </c>
      <c r="E4" s="171" t="s">
        <v>495</v>
      </c>
      <c r="F4" s="171" t="s">
        <v>328</v>
      </c>
      <c r="G4" s="209"/>
      <c r="H4" s="47"/>
    </row>
    <row r="5" spans="1:12" ht="24" customHeight="1">
      <c r="A5" s="214" t="s">
        <v>155</v>
      </c>
      <c r="B5" s="214"/>
      <c r="C5" s="214"/>
      <c r="D5" s="214"/>
      <c r="E5" s="214"/>
      <c r="F5" s="214"/>
      <c r="G5" s="214"/>
      <c r="H5" s="67"/>
      <c r="I5" s="67"/>
      <c r="J5" s="67"/>
      <c r="K5" s="67"/>
      <c r="L5" s="67"/>
    </row>
    <row r="6" spans="1:12">
      <c r="A6" s="44" t="s">
        <v>15</v>
      </c>
      <c r="B6" s="146">
        <v>357</v>
      </c>
      <c r="C6" s="14">
        <v>654</v>
      </c>
      <c r="D6" s="146">
        <v>266</v>
      </c>
      <c r="E6" s="14">
        <v>349</v>
      </c>
      <c r="F6" s="14">
        <v>58</v>
      </c>
      <c r="G6" s="151" t="s">
        <v>19</v>
      </c>
    </row>
    <row r="7" spans="1:12">
      <c r="A7" s="62" t="s">
        <v>76</v>
      </c>
      <c r="B7" s="49">
        <v>205</v>
      </c>
      <c r="C7" s="18">
        <v>306</v>
      </c>
      <c r="D7" s="49">
        <v>117</v>
      </c>
      <c r="E7" s="18">
        <v>183</v>
      </c>
      <c r="F7" s="18">
        <v>26</v>
      </c>
      <c r="G7" s="77" t="s">
        <v>85</v>
      </c>
    </row>
    <row r="8" spans="1:12">
      <c r="A8" s="62" t="s">
        <v>44</v>
      </c>
      <c r="B8" s="49">
        <v>2</v>
      </c>
      <c r="C8" s="18">
        <v>5</v>
      </c>
      <c r="D8" s="49">
        <v>2</v>
      </c>
      <c r="E8" s="18">
        <v>3</v>
      </c>
      <c r="F8" s="18" t="s">
        <v>22</v>
      </c>
      <c r="G8" s="77" t="s">
        <v>78</v>
      </c>
    </row>
    <row r="9" spans="1:12">
      <c r="A9" s="26" t="s">
        <v>69</v>
      </c>
      <c r="B9" s="80"/>
      <c r="C9" s="80"/>
      <c r="D9" s="80"/>
      <c r="E9" s="80"/>
      <c r="F9" s="80"/>
      <c r="G9" s="53" t="s">
        <v>74</v>
      </c>
    </row>
    <row r="10" spans="1:12">
      <c r="A10" s="48" t="s">
        <v>93</v>
      </c>
      <c r="B10" s="49">
        <v>43</v>
      </c>
      <c r="C10" s="18">
        <v>114</v>
      </c>
      <c r="D10" s="49">
        <v>36</v>
      </c>
      <c r="E10" s="18">
        <v>31</v>
      </c>
      <c r="F10" s="18">
        <v>4</v>
      </c>
      <c r="G10" s="69" t="s">
        <v>94</v>
      </c>
    </row>
    <row r="11" spans="1:12">
      <c r="A11" s="68" t="s">
        <v>97</v>
      </c>
      <c r="B11" s="49">
        <v>26</v>
      </c>
      <c r="C11" s="18">
        <v>46</v>
      </c>
      <c r="D11" s="49">
        <v>28</v>
      </c>
      <c r="E11" s="18">
        <v>21</v>
      </c>
      <c r="F11" s="18">
        <v>4</v>
      </c>
      <c r="G11" s="152" t="s">
        <v>111</v>
      </c>
    </row>
    <row r="12" spans="1:12" ht="24">
      <c r="A12" s="48" t="s">
        <v>644</v>
      </c>
      <c r="B12" s="49">
        <v>32</v>
      </c>
      <c r="C12" s="18">
        <v>73</v>
      </c>
      <c r="D12" s="49">
        <v>25</v>
      </c>
      <c r="E12" s="18">
        <v>49</v>
      </c>
      <c r="F12" s="18">
        <v>10</v>
      </c>
      <c r="G12" s="71" t="s">
        <v>645</v>
      </c>
      <c r="K12" s="46"/>
    </row>
    <row r="13" spans="1:12">
      <c r="A13" s="48" t="s">
        <v>70</v>
      </c>
      <c r="B13" s="49">
        <v>3</v>
      </c>
      <c r="C13" s="18">
        <v>4</v>
      </c>
      <c r="D13" s="49">
        <v>3</v>
      </c>
      <c r="E13" s="18">
        <v>3</v>
      </c>
      <c r="F13" s="18">
        <v>1</v>
      </c>
      <c r="G13" s="69" t="s">
        <v>119</v>
      </c>
    </row>
    <row r="14" spans="1:12">
      <c r="A14" s="48" t="s">
        <v>95</v>
      </c>
      <c r="B14" s="49">
        <v>60</v>
      </c>
      <c r="C14" s="18">
        <v>128</v>
      </c>
      <c r="D14" s="49">
        <v>73</v>
      </c>
      <c r="E14" s="18">
        <v>70</v>
      </c>
      <c r="F14" s="18">
        <v>16</v>
      </c>
      <c r="G14" s="57" t="s">
        <v>406</v>
      </c>
    </row>
    <row r="15" spans="1:12">
      <c r="A15" s="48" t="s">
        <v>71</v>
      </c>
      <c r="B15" s="49">
        <v>8</v>
      </c>
      <c r="C15" s="18">
        <v>11</v>
      </c>
      <c r="D15" s="49">
        <v>7</v>
      </c>
      <c r="E15" s="18">
        <v>5</v>
      </c>
      <c r="F15" s="18" t="s">
        <v>22</v>
      </c>
      <c r="G15" s="69" t="s">
        <v>81</v>
      </c>
    </row>
    <row r="16" spans="1:12">
      <c r="A16" s="48" t="s">
        <v>72</v>
      </c>
      <c r="B16" s="49">
        <v>1</v>
      </c>
      <c r="C16" s="18">
        <v>2</v>
      </c>
      <c r="D16" s="49" t="s">
        <v>22</v>
      </c>
      <c r="E16" s="18" t="s">
        <v>22</v>
      </c>
      <c r="F16" s="18" t="s">
        <v>22</v>
      </c>
      <c r="G16" s="69" t="s">
        <v>82</v>
      </c>
    </row>
    <row r="17" spans="1:12">
      <c r="A17" s="48" t="s">
        <v>98</v>
      </c>
      <c r="B17" s="49">
        <v>2</v>
      </c>
      <c r="C17" s="18">
        <v>9</v>
      </c>
      <c r="D17" s="49">
        <v>3</v>
      </c>
      <c r="E17" s="18">
        <v>4</v>
      </c>
      <c r="F17" s="18" t="s">
        <v>22</v>
      </c>
      <c r="G17" s="57" t="s">
        <v>407</v>
      </c>
    </row>
    <row r="18" spans="1:12">
      <c r="A18" s="48" t="s">
        <v>96</v>
      </c>
      <c r="B18" s="49" t="s">
        <v>22</v>
      </c>
      <c r="C18" s="18">
        <v>1</v>
      </c>
      <c r="D18" s="49" t="s">
        <v>22</v>
      </c>
      <c r="E18" s="18">
        <v>1</v>
      </c>
      <c r="F18" s="18">
        <v>1</v>
      </c>
      <c r="G18" s="57" t="s">
        <v>408</v>
      </c>
    </row>
    <row r="19" spans="1:12">
      <c r="A19" s="76" t="s">
        <v>73</v>
      </c>
      <c r="B19" s="49">
        <v>1</v>
      </c>
      <c r="C19" s="18">
        <v>1</v>
      </c>
      <c r="D19" s="49" t="s">
        <v>22</v>
      </c>
      <c r="E19" s="49" t="s">
        <v>22</v>
      </c>
      <c r="F19" s="49" t="s">
        <v>22</v>
      </c>
      <c r="G19" s="77" t="s">
        <v>415</v>
      </c>
    </row>
    <row r="20" spans="1:12" ht="24" customHeight="1">
      <c r="A20" s="216" t="s">
        <v>156</v>
      </c>
      <c r="B20" s="216"/>
      <c r="C20" s="216"/>
      <c r="D20" s="216"/>
      <c r="E20" s="216"/>
      <c r="F20" s="216"/>
      <c r="G20" s="216"/>
      <c r="H20" s="87"/>
      <c r="I20" s="87"/>
      <c r="J20" s="87"/>
      <c r="K20" s="87"/>
      <c r="L20" s="87"/>
    </row>
    <row r="21" spans="1:12">
      <c r="A21" s="65" t="s">
        <v>1</v>
      </c>
      <c r="B21" s="18">
        <v>25</v>
      </c>
      <c r="C21" s="18">
        <v>47</v>
      </c>
      <c r="D21" s="18">
        <v>18</v>
      </c>
      <c r="E21" s="25">
        <v>28</v>
      </c>
      <c r="F21" s="18">
        <v>6</v>
      </c>
      <c r="G21" s="58" t="s">
        <v>1</v>
      </c>
    </row>
    <row r="22" spans="1:12">
      <c r="A22" s="65" t="s">
        <v>2</v>
      </c>
      <c r="B22" s="18">
        <v>21</v>
      </c>
      <c r="C22" s="18">
        <v>74</v>
      </c>
      <c r="D22" s="18">
        <v>9</v>
      </c>
      <c r="E22" s="25">
        <v>13</v>
      </c>
      <c r="F22" s="18">
        <v>2</v>
      </c>
      <c r="G22" s="58" t="s">
        <v>91</v>
      </c>
    </row>
    <row r="23" spans="1:12">
      <c r="A23" s="65" t="s">
        <v>3</v>
      </c>
      <c r="B23" s="18">
        <v>14</v>
      </c>
      <c r="C23" s="18">
        <v>21</v>
      </c>
      <c r="D23" s="18">
        <v>8</v>
      </c>
      <c r="E23" s="25">
        <v>14</v>
      </c>
      <c r="F23" s="18">
        <v>7</v>
      </c>
      <c r="G23" s="58" t="s">
        <v>3</v>
      </c>
    </row>
    <row r="24" spans="1:12">
      <c r="A24" s="65" t="s">
        <v>4</v>
      </c>
      <c r="B24" s="18">
        <v>13</v>
      </c>
      <c r="C24" s="18">
        <v>19</v>
      </c>
      <c r="D24" s="18">
        <v>8</v>
      </c>
      <c r="E24" s="25">
        <v>13</v>
      </c>
      <c r="F24" s="18">
        <v>3</v>
      </c>
      <c r="G24" s="58" t="s">
        <v>4</v>
      </c>
    </row>
    <row r="25" spans="1:12">
      <c r="A25" s="65" t="s">
        <v>5</v>
      </c>
      <c r="B25" s="18">
        <v>22</v>
      </c>
      <c r="C25" s="18">
        <v>31</v>
      </c>
      <c r="D25" s="18">
        <v>20</v>
      </c>
      <c r="E25" s="25">
        <v>16</v>
      </c>
      <c r="F25" s="18">
        <v>5</v>
      </c>
      <c r="G25" s="58" t="s">
        <v>5</v>
      </c>
    </row>
    <row r="26" spans="1:12">
      <c r="A26" s="65" t="s">
        <v>6</v>
      </c>
      <c r="B26" s="18">
        <v>22</v>
      </c>
      <c r="C26" s="18">
        <v>47</v>
      </c>
      <c r="D26" s="18">
        <v>25</v>
      </c>
      <c r="E26" s="25">
        <v>25</v>
      </c>
      <c r="F26" s="18">
        <v>5</v>
      </c>
      <c r="G26" s="58" t="s">
        <v>6</v>
      </c>
    </row>
    <row r="27" spans="1:12">
      <c r="A27" s="65" t="s">
        <v>7</v>
      </c>
      <c r="B27" s="18">
        <v>50</v>
      </c>
      <c r="C27" s="18">
        <v>101</v>
      </c>
      <c r="D27" s="18">
        <v>53</v>
      </c>
      <c r="E27" s="25">
        <v>58</v>
      </c>
      <c r="F27" s="18">
        <v>3</v>
      </c>
      <c r="G27" s="58" t="s">
        <v>7</v>
      </c>
    </row>
    <row r="28" spans="1:12">
      <c r="A28" s="65" t="s">
        <v>8</v>
      </c>
      <c r="B28" s="18">
        <v>10</v>
      </c>
      <c r="C28" s="18">
        <v>17</v>
      </c>
      <c r="D28" s="18">
        <v>5</v>
      </c>
      <c r="E28" s="25">
        <v>11</v>
      </c>
      <c r="F28" s="18" t="s">
        <v>22</v>
      </c>
      <c r="G28" s="58" t="s">
        <v>8</v>
      </c>
    </row>
    <row r="29" spans="1:12">
      <c r="A29" s="65" t="s">
        <v>9</v>
      </c>
      <c r="B29" s="18">
        <v>16</v>
      </c>
      <c r="C29" s="18">
        <v>19</v>
      </c>
      <c r="D29" s="18">
        <v>9</v>
      </c>
      <c r="E29" s="25">
        <v>13</v>
      </c>
      <c r="F29" s="18" t="s">
        <v>22</v>
      </c>
      <c r="G29" s="58" t="s">
        <v>9</v>
      </c>
    </row>
    <row r="30" spans="1:12">
      <c r="A30" s="65" t="s">
        <v>17</v>
      </c>
      <c r="B30" s="18">
        <v>9</v>
      </c>
      <c r="C30" s="18">
        <v>15</v>
      </c>
      <c r="D30" s="18">
        <v>2</v>
      </c>
      <c r="E30" s="25">
        <v>5</v>
      </c>
      <c r="F30" s="18" t="s">
        <v>22</v>
      </c>
      <c r="G30" s="58" t="s">
        <v>17</v>
      </c>
    </row>
    <row r="31" spans="1:12">
      <c r="A31" s="65" t="s">
        <v>10</v>
      </c>
      <c r="B31" s="18">
        <v>8</v>
      </c>
      <c r="C31" s="18">
        <v>37</v>
      </c>
      <c r="D31" s="18">
        <v>14</v>
      </c>
      <c r="E31" s="25">
        <v>26</v>
      </c>
      <c r="F31" s="18">
        <v>5</v>
      </c>
      <c r="G31" s="58" t="s">
        <v>10</v>
      </c>
    </row>
    <row r="32" spans="1:12">
      <c r="A32" s="65" t="s">
        <v>11</v>
      </c>
      <c r="B32" s="18">
        <v>38</v>
      </c>
      <c r="C32" s="18">
        <v>60</v>
      </c>
      <c r="D32" s="18">
        <v>37</v>
      </c>
      <c r="E32" s="25">
        <v>37</v>
      </c>
      <c r="F32" s="18">
        <v>6</v>
      </c>
      <c r="G32" s="58" t="s">
        <v>11</v>
      </c>
    </row>
    <row r="33" spans="1:7">
      <c r="A33" s="65" t="s">
        <v>12</v>
      </c>
      <c r="B33" s="18">
        <v>12</v>
      </c>
      <c r="C33" s="18">
        <v>19</v>
      </c>
      <c r="D33" s="18">
        <v>8</v>
      </c>
      <c r="E33" s="25">
        <v>9</v>
      </c>
      <c r="F33" s="18">
        <v>1</v>
      </c>
      <c r="G33" s="58" t="s">
        <v>12</v>
      </c>
    </row>
    <row r="34" spans="1:7">
      <c r="A34" s="65" t="s">
        <v>18</v>
      </c>
      <c r="B34" s="18">
        <v>26</v>
      </c>
      <c r="C34" s="18">
        <v>47</v>
      </c>
      <c r="D34" s="18">
        <v>11</v>
      </c>
      <c r="E34" s="25">
        <v>23</v>
      </c>
      <c r="F34" s="18">
        <v>3</v>
      </c>
      <c r="G34" s="58" t="s">
        <v>92</v>
      </c>
    </row>
    <row r="35" spans="1:7">
      <c r="A35" s="65" t="s">
        <v>13</v>
      </c>
      <c r="B35" s="18">
        <v>44</v>
      </c>
      <c r="C35" s="18">
        <v>64</v>
      </c>
      <c r="D35" s="18">
        <v>26</v>
      </c>
      <c r="E35" s="25">
        <v>41</v>
      </c>
      <c r="F35" s="18">
        <v>5</v>
      </c>
      <c r="G35" s="58" t="s">
        <v>13</v>
      </c>
    </row>
    <row r="36" spans="1:7">
      <c r="A36" s="65" t="s">
        <v>14</v>
      </c>
      <c r="B36" s="18">
        <v>27</v>
      </c>
      <c r="C36" s="18">
        <v>36</v>
      </c>
      <c r="D36" s="18">
        <v>13</v>
      </c>
      <c r="E36" s="25">
        <v>17</v>
      </c>
      <c r="F36" s="18">
        <v>7</v>
      </c>
      <c r="G36" s="58" t="s">
        <v>14</v>
      </c>
    </row>
  </sheetData>
  <mergeCells count="5">
    <mergeCell ref="A5:G5"/>
    <mergeCell ref="A20:G20"/>
    <mergeCell ref="B3:F3"/>
    <mergeCell ref="A3:A4"/>
    <mergeCell ref="G3:G4"/>
  </mergeCells>
  <hyperlinks>
    <hyperlink ref="H1" location="'SPIS TABLIC '!A1" tooltip="Powrót do spisu treści" display="POWRÓT/BACK" xr:uid="{00000000-0004-0000-1D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zoomScaleNormal="100" workbookViewId="0"/>
  </sheetViews>
  <sheetFormatPr defaultColWidth="9.140625" defaultRowHeight="12"/>
  <cols>
    <col min="1" max="1" width="20.85546875" style="1" customWidth="1"/>
    <col min="2" max="2" width="11.7109375" style="1" customWidth="1"/>
    <col min="3" max="4" width="15.7109375" style="1" customWidth="1"/>
    <col min="5" max="6" width="15.28515625" style="1" customWidth="1"/>
    <col min="7" max="7" width="16.140625" style="1" customWidth="1"/>
    <col min="8" max="8" width="12.7109375" style="1" customWidth="1"/>
    <col min="9" max="9" width="13.28515625" style="1" customWidth="1"/>
    <col min="10" max="10" width="9.140625" style="1"/>
    <col min="11" max="12" width="12.140625" style="1" customWidth="1"/>
    <col min="13" max="13" width="14.140625" style="1" customWidth="1"/>
    <col min="14" max="17" width="9.140625" style="1" customWidth="1"/>
    <col min="18" max="16384" width="9.140625" style="1"/>
  </cols>
  <sheetData>
    <row r="1" spans="1:26">
      <c r="A1" s="35" t="s">
        <v>140</v>
      </c>
      <c r="F1" s="3"/>
      <c r="G1" s="7"/>
      <c r="H1" s="2"/>
      <c r="K1" s="8"/>
      <c r="O1" s="186" t="s">
        <v>21</v>
      </c>
      <c r="Q1" s="37"/>
      <c r="R1" s="3"/>
    </row>
    <row r="2" spans="1:26">
      <c r="A2" s="38" t="s">
        <v>393</v>
      </c>
      <c r="F2" s="3"/>
      <c r="P2" s="3"/>
      <c r="Q2" s="3"/>
      <c r="R2" s="3"/>
    </row>
    <row r="3" spans="1:26" ht="24" customHeight="1">
      <c r="A3" s="197" t="s">
        <v>141</v>
      </c>
      <c r="B3" s="198" t="s">
        <v>142</v>
      </c>
      <c r="C3" s="198" t="s">
        <v>143</v>
      </c>
      <c r="D3" s="199" t="s">
        <v>144</v>
      </c>
      <c r="E3" s="196" t="s">
        <v>394</v>
      </c>
      <c r="F3" s="200"/>
      <c r="G3" s="200"/>
      <c r="H3" s="200"/>
      <c r="I3" s="200"/>
      <c r="J3" s="200"/>
      <c r="K3" s="200"/>
      <c r="L3" s="200"/>
      <c r="M3" s="200"/>
      <c r="N3" s="196" t="s">
        <v>399</v>
      </c>
      <c r="P3" s="3"/>
      <c r="Q3" s="3"/>
      <c r="R3" s="3"/>
    </row>
    <row r="4" spans="1:26" ht="24" customHeight="1">
      <c r="A4" s="197"/>
      <c r="B4" s="198"/>
      <c r="C4" s="198"/>
      <c r="D4" s="199"/>
      <c r="E4" s="196" t="s">
        <v>145</v>
      </c>
      <c r="F4" s="205"/>
      <c r="G4" s="201" t="s">
        <v>647</v>
      </c>
      <c r="H4" s="201" t="s">
        <v>148</v>
      </c>
      <c r="I4" s="201" t="s">
        <v>395</v>
      </c>
      <c r="J4" s="203" t="s">
        <v>149</v>
      </c>
      <c r="K4" s="203" t="s">
        <v>396</v>
      </c>
      <c r="L4" s="203" t="s">
        <v>397</v>
      </c>
      <c r="M4" s="203" t="s">
        <v>398</v>
      </c>
      <c r="N4" s="196"/>
      <c r="P4" s="3"/>
      <c r="Q4" s="3"/>
      <c r="R4" s="3"/>
    </row>
    <row r="5" spans="1:26" ht="161.25" customHeight="1">
      <c r="A5" s="197"/>
      <c r="B5" s="198"/>
      <c r="C5" s="198"/>
      <c r="D5" s="199"/>
      <c r="E5" s="29" t="s">
        <v>146</v>
      </c>
      <c r="F5" s="28" t="s">
        <v>147</v>
      </c>
      <c r="G5" s="202"/>
      <c r="H5" s="202"/>
      <c r="I5" s="202"/>
      <c r="J5" s="204"/>
      <c r="K5" s="204"/>
      <c r="L5" s="204"/>
      <c r="M5" s="204"/>
      <c r="N5" s="196"/>
    </row>
    <row r="6" spans="1:26">
      <c r="A6" s="9" t="s">
        <v>151</v>
      </c>
      <c r="B6" s="14">
        <v>747</v>
      </c>
      <c r="C6" s="14">
        <v>309</v>
      </c>
      <c r="D6" s="15">
        <v>6</v>
      </c>
      <c r="E6" s="16">
        <v>128</v>
      </c>
      <c r="F6" s="10">
        <v>55</v>
      </c>
      <c r="G6" s="14">
        <v>85</v>
      </c>
      <c r="H6" s="14">
        <v>6</v>
      </c>
      <c r="I6" s="14">
        <v>177</v>
      </c>
      <c r="J6" s="15">
        <v>17</v>
      </c>
      <c r="K6" s="16">
        <v>3</v>
      </c>
      <c r="L6" s="14">
        <v>12</v>
      </c>
      <c r="M6" s="14">
        <v>3</v>
      </c>
      <c r="N6" s="17">
        <v>1</v>
      </c>
      <c r="P6" s="4"/>
      <c r="Q6" s="4"/>
      <c r="S6" s="4"/>
      <c r="T6" s="4"/>
      <c r="U6" s="4"/>
      <c r="V6" s="4"/>
      <c r="W6" s="4"/>
      <c r="X6" s="4"/>
      <c r="Y6" s="4"/>
      <c r="Z6" s="4"/>
    </row>
    <row r="7" spans="1:26">
      <c r="A7" s="5" t="s">
        <v>1</v>
      </c>
      <c r="B7" s="18">
        <v>61</v>
      </c>
      <c r="C7" s="18">
        <v>20</v>
      </c>
      <c r="D7" s="18">
        <v>2</v>
      </c>
      <c r="E7" s="19">
        <v>14</v>
      </c>
      <c r="F7" s="34">
        <v>12</v>
      </c>
      <c r="G7" s="18">
        <v>2</v>
      </c>
      <c r="H7" s="6" t="s">
        <v>22</v>
      </c>
      <c r="I7" s="18">
        <v>20</v>
      </c>
      <c r="J7" s="18" t="s">
        <v>22</v>
      </c>
      <c r="K7" s="20">
        <v>1</v>
      </c>
      <c r="L7" s="18">
        <v>1</v>
      </c>
      <c r="M7" s="18">
        <v>1</v>
      </c>
      <c r="N7" s="6" t="s">
        <v>22</v>
      </c>
      <c r="P7" s="4"/>
      <c r="Q7" s="4"/>
      <c r="S7" s="4"/>
      <c r="T7" s="6"/>
      <c r="U7" s="6"/>
      <c r="V7" s="6"/>
      <c r="W7" s="6"/>
      <c r="X7" s="6"/>
      <c r="Y7" s="4"/>
      <c r="Z7" s="4"/>
    </row>
    <row r="8" spans="1:26">
      <c r="A8" s="5" t="s">
        <v>2</v>
      </c>
      <c r="B8" s="18">
        <v>76</v>
      </c>
      <c r="C8" s="18">
        <v>12</v>
      </c>
      <c r="D8" s="21" t="s">
        <v>22</v>
      </c>
      <c r="E8" s="19">
        <v>49</v>
      </c>
      <c r="F8" s="34">
        <v>2</v>
      </c>
      <c r="G8" s="18">
        <v>4</v>
      </c>
      <c r="H8" s="18">
        <v>1</v>
      </c>
      <c r="I8" s="18">
        <v>10</v>
      </c>
      <c r="J8" s="18" t="s">
        <v>22</v>
      </c>
      <c r="K8" s="6" t="s">
        <v>22</v>
      </c>
      <c r="L8" s="21" t="s">
        <v>22</v>
      </c>
      <c r="M8" s="21" t="s">
        <v>22</v>
      </c>
      <c r="N8" s="6" t="s">
        <v>22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 t="s">
        <v>3</v>
      </c>
      <c r="B9" s="18">
        <v>23</v>
      </c>
      <c r="C9" s="18">
        <v>9</v>
      </c>
      <c r="D9" s="21" t="s">
        <v>22</v>
      </c>
      <c r="E9" s="19">
        <v>4</v>
      </c>
      <c r="F9" s="34">
        <v>2</v>
      </c>
      <c r="G9" s="18">
        <v>5</v>
      </c>
      <c r="H9" s="6" t="s">
        <v>22</v>
      </c>
      <c r="I9" s="18">
        <v>4</v>
      </c>
      <c r="J9" s="18">
        <v>1</v>
      </c>
      <c r="K9" s="6" t="s">
        <v>22</v>
      </c>
      <c r="L9" s="21" t="s">
        <v>22</v>
      </c>
      <c r="M9" s="22" t="s">
        <v>22</v>
      </c>
      <c r="N9" s="6" t="s">
        <v>22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 t="s">
        <v>4</v>
      </c>
      <c r="B10" s="18">
        <v>24</v>
      </c>
      <c r="C10" s="18">
        <v>12</v>
      </c>
      <c r="D10" s="21" t="s">
        <v>22</v>
      </c>
      <c r="E10" s="6" t="s">
        <v>22</v>
      </c>
      <c r="F10" s="18" t="s">
        <v>22</v>
      </c>
      <c r="G10" s="18">
        <v>3</v>
      </c>
      <c r="H10" s="6" t="s">
        <v>22</v>
      </c>
      <c r="I10" s="18">
        <v>9</v>
      </c>
      <c r="J10" s="21" t="s">
        <v>22</v>
      </c>
      <c r="K10" s="6" t="s">
        <v>22</v>
      </c>
      <c r="L10" s="21" t="s">
        <v>22</v>
      </c>
      <c r="M10" s="22" t="s">
        <v>22</v>
      </c>
      <c r="N10" s="6" t="s">
        <v>22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 t="s">
        <v>5</v>
      </c>
      <c r="B11" s="18">
        <v>33</v>
      </c>
      <c r="C11" s="18">
        <v>11</v>
      </c>
      <c r="D11" s="18">
        <v>1</v>
      </c>
      <c r="E11" s="19">
        <v>3</v>
      </c>
      <c r="F11" s="18">
        <v>2</v>
      </c>
      <c r="G11" s="18">
        <v>4</v>
      </c>
      <c r="H11" s="18">
        <v>1</v>
      </c>
      <c r="I11" s="18">
        <v>10</v>
      </c>
      <c r="J11" s="18">
        <v>3</v>
      </c>
      <c r="K11" s="6" t="s">
        <v>22</v>
      </c>
      <c r="L11" s="21" t="s">
        <v>22</v>
      </c>
      <c r="M11" s="22" t="s">
        <v>22</v>
      </c>
      <c r="N11" s="6" t="s">
        <v>22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 t="s">
        <v>6</v>
      </c>
      <c r="B12" s="18">
        <v>59</v>
      </c>
      <c r="C12" s="18">
        <v>23</v>
      </c>
      <c r="D12" s="21" t="s">
        <v>22</v>
      </c>
      <c r="E12" s="19">
        <v>9</v>
      </c>
      <c r="F12" s="18">
        <v>6</v>
      </c>
      <c r="G12" s="18">
        <v>9</v>
      </c>
      <c r="H12" s="6" t="s">
        <v>22</v>
      </c>
      <c r="I12" s="18">
        <v>18</v>
      </c>
      <c r="J12" s="21" t="s">
        <v>22</v>
      </c>
      <c r="K12" s="6" t="s">
        <v>22</v>
      </c>
      <c r="L12" s="21" t="s">
        <v>22</v>
      </c>
      <c r="M12" s="23" t="s">
        <v>22</v>
      </c>
      <c r="N12" s="24" t="s">
        <v>22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 t="s">
        <v>7</v>
      </c>
      <c r="B13" s="18">
        <v>117</v>
      </c>
      <c r="C13" s="18">
        <v>29</v>
      </c>
      <c r="D13" s="18">
        <v>2</v>
      </c>
      <c r="E13" s="19">
        <v>6</v>
      </c>
      <c r="F13" s="18">
        <v>3</v>
      </c>
      <c r="G13" s="18">
        <v>17</v>
      </c>
      <c r="H13" s="18">
        <v>1</v>
      </c>
      <c r="I13" s="18">
        <v>54</v>
      </c>
      <c r="J13" s="18">
        <v>3</v>
      </c>
      <c r="K13" s="20">
        <v>2</v>
      </c>
      <c r="L13" s="18">
        <v>2</v>
      </c>
      <c r="M13" s="23" t="s">
        <v>22</v>
      </c>
      <c r="N13" s="25">
        <v>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 t="s">
        <v>8</v>
      </c>
      <c r="B14" s="18">
        <v>21</v>
      </c>
      <c r="C14" s="18">
        <v>14</v>
      </c>
      <c r="D14" s="21" t="s">
        <v>22</v>
      </c>
      <c r="E14" s="19">
        <v>1</v>
      </c>
      <c r="F14" s="18">
        <v>1</v>
      </c>
      <c r="G14" s="18">
        <v>2</v>
      </c>
      <c r="H14" s="6" t="s">
        <v>22</v>
      </c>
      <c r="I14" s="18">
        <v>3</v>
      </c>
      <c r="J14" s="18" t="s">
        <v>22</v>
      </c>
      <c r="K14" s="6" t="s">
        <v>22</v>
      </c>
      <c r="L14" s="18">
        <v>1</v>
      </c>
      <c r="M14" s="6" t="s">
        <v>22</v>
      </c>
      <c r="N14" s="24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5" t="s">
        <v>9</v>
      </c>
      <c r="B15" s="18">
        <v>22</v>
      </c>
      <c r="C15" s="18">
        <v>14</v>
      </c>
      <c r="D15" s="21" t="s">
        <v>22</v>
      </c>
      <c r="E15" s="19">
        <v>2</v>
      </c>
      <c r="F15" s="18">
        <v>1</v>
      </c>
      <c r="G15" s="18">
        <v>3</v>
      </c>
      <c r="H15" s="6" t="s">
        <v>22</v>
      </c>
      <c r="I15" s="18">
        <v>1</v>
      </c>
      <c r="J15" s="18">
        <v>1</v>
      </c>
      <c r="K15" s="6" t="s">
        <v>22</v>
      </c>
      <c r="L15" s="21" t="s">
        <v>22</v>
      </c>
      <c r="M15" s="20">
        <v>1</v>
      </c>
      <c r="N15" s="24" t="s">
        <v>22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5" t="s">
        <v>17</v>
      </c>
      <c r="B16" s="18">
        <v>16</v>
      </c>
      <c r="C16" s="18">
        <v>10</v>
      </c>
      <c r="D16" s="18">
        <v>1</v>
      </c>
      <c r="E16" s="19">
        <v>1</v>
      </c>
      <c r="F16" s="18">
        <v>1</v>
      </c>
      <c r="G16" s="18">
        <v>1</v>
      </c>
      <c r="H16" s="6" t="s">
        <v>22</v>
      </c>
      <c r="I16" s="18">
        <v>3</v>
      </c>
      <c r="J16" s="21" t="s">
        <v>22</v>
      </c>
      <c r="K16" s="6" t="s">
        <v>22</v>
      </c>
      <c r="L16" s="18" t="s">
        <v>22</v>
      </c>
      <c r="M16" s="6" t="s">
        <v>22</v>
      </c>
      <c r="N16" s="24" t="s">
        <v>22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5" t="s">
        <v>10</v>
      </c>
      <c r="B17" s="18">
        <v>45</v>
      </c>
      <c r="C17" s="18">
        <v>15</v>
      </c>
      <c r="D17" s="21" t="s">
        <v>22</v>
      </c>
      <c r="E17" s="19">
        <v>4</v>
      </c>
      <c r="F17" s="18">
        <v>1</v>
      </c>
      <c r="G17" s="18">
        <v>8</v>
      </c>
      <c r="H17" s="18">
        <v>2</v>
      </c>
      <c r="I17" s="18">
        <v>12</v>
      </c>
      <c r="J17" s="18">
        <v>1</v>
      </c>
      <c r="K17" s="6" t="s">
        <v>22</v>
      </c>
      <c r="L17" s="18">
        <v>2</v>
      </c>
      <c r="M17" s="20">
        <v>1</v>
      </c>
      <c r="N17" s="24" t="s">
        <v>22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5" t="s">
        <v>11</v>
      </c>
      <c r="B18" s="18">
        <v>72</v>
      </c>
      <c r="C18" s="18">
        <v>28</v>
      </c>
      <c r="D18" s="21" t="s">
        <v>22</v>
      </c>
      <c r="E18" s="19">
        <v>20</v>
      </c>
      <c r="F18" s="18">
        <v>16</v>
      </c>
      <c r="G18" s="18">
        <v>5</v>
      </c>
      <c r="H18" s="18">
        <v>1</v>
      </c>
      <c r="I18" s="18">
        <v>12</v>
      </c>
      <c r="J18" s="18">
        <v>2</v>
      </c>
      <c r="K18" s="6" t="s">
        <v>22</v>
      </c>
      <c r="L18" s="18">
        <v>4</v>
      </c>
      <c r="M18" s="6" t="s">
        <v>22</v>
      </c>
      <c r="N18" s="24" t="s">
        <v>22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5" t="s">
        <v>12</v>
      </c>
      <c r="B19" s="18">
        <v>21</v>
      </c>
      <c r="C19" s="18">
        <v>14</v>
      </c>
      <c r="D19" s="21" t="s">
        <v>22</v>
      </c>
      <c r="E19" s="6" t="s">
        <v>22</v>
      </c>
      <c r="F19" s="18" t="s">
        <v>22</v>
      </c>
      <c r="G19" s="18">
        <v>2</v>
      </c>
      <c r="H19" s="6" t="s">
        <v>22</v>
      </c>
      <c r="I19" s="18">
        <v>4</v>
      </c>
      <c r="J19" s="18">
        <v>1</v>
      </c>
      <c r="K19" s="6" t="s">
        <v>22</v>
      </c>
      <c r="L19" s="18" t="s">
        <v>22</v>
      </c>
      <c r="M19" s="6" t="s">
        <v>22</v>
      </c>
      <c r="N19" s="24" t="s">
        <v>22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5" t="s">
        <v>18</v>
      </c>
      <c r="B20" s="18">
        <v>48</v>
      </c>
      <c r="C20" s="18">
        <v>29</v>
      </c>
      <c r="D20" s="21" t="s">
        <v>22</v>
      </c>
      <c r="E20" s="19">
        <v>7</v>
      </c>
      <c r="F20" s="18">
        <v>1</v>
      </c>
      <c r="G20" s="18">
        <v>7</v>
      </c>
      <c r="H20" s="6" t="s">
        <v>22</v>
      </c>
      <c r="I20" s="18">
        <v>3</v>
      </c>
      <c r="J20" s="18">
        <v>1</v>
      </c>
      <c r="K20" s="6" t="s">
        <v>22</v>
      </c>
      <c r="L20" s="18">
        <v>1</v>
      </c>
      <c r="M20" s="6" t="s">
        <v>22</v>
      </c>
      <c r="N20" s="24" t="s">
        <v>22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5" t="s">
        <v>13</v>
      </c>
      <c r="B21" s="18">
        <v>68</v>
      </c>
      <c r="C21" s="18">
        <v>45</v>
      </c>
      <c r="D21" s="21" t="s">
        <v>22</v>
      </c>
      <c r="E21" s="19">
        <v>4</v>
      </c>
      <c r="F21" s="18">
        <v>4</v>
      </c>
      <c r="G21" s="18">
        <v>4</v>
      </c>
      <c r="H21" s="6" t="s">
        <v>22</v>
      </c>
      <c r="I21" s="18">
        <v>11</v>
      </c>
      <c r="J21" s="18">
        <v>4</v>
      </c>
      <c r="K21" s="6" t="s">
        <v>22</v>
      </c>
      <c r="L21" s="21" t="s">
        <v>22</v>
      </c>
      <c r="M21" s="6" t="s">
        <v>22</v>
      </c>
      <c r="N21" s="24" t="s">
        <v>22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5" t="s">
        <v>14</v>
      </c>
      <c r="B22" s="18">
        <v>41</v>
      </c>
      <c r="C22" s="18">
        <v>24</v>
      </c>
      <c r="D22" s="6" t="s">
        <v>22</v>
      </c>
      <c r="E22" s="18">
        <v>4</v>
      </c>
      <c r="F22" s="18">
        <v>3</v>
      </c>
      <c r="G22" s="18">
        <v>9</v>
      </c>
      <c r="H22" s="6" t="s">
        <v>22</v>
      </c>
      <c r="I22" s="18">
        <v>3</v>
      </c>
      <c r="J22" s="21" t="s">
        <v>22</v>
      </c>
      <c r="K22" s="6" t="s">
        <v>22</v>
      </c>
      <c r="L22" s="18">
        <v>1</v>
      </c>
      <c r="M22" s="6" t="s">
        <v>22</v>
      </c>
      <c r="N22" s="24" t="s">
        <v>22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6" spans="1:26">
      <c r="D26" s="3"/>
      <c r="E26" s="3"/>
      <c r="F26" s="3"/>
    </row>
    <row r="27" spans="1:26">
      <c r="D27" s="3"/>
      <c r="E27" s="3"/>
      <c r="F27" s="3"/>
    </row>
    <row r="28" spans="1:26">
      <c r="C28" s="60"/>
      <c r="D28" s="3"/>
      <c r="E28" s="3"/>
      <c r="F28" s="3"/>
    </row>
  </sheetData>
  <mergeCells count="14">
    <mergeCell ref="N3:N5"/>
    <mergeCell ref="A3:A5"/>
    <mergeCell ref="B3:B5"/>
    <mergeCell ref="C3:C5"/>
    <mergeCell ref="D3:D5"/>
    <mergeCell ref="E3:M3"/>
    <mergeCell ref="G4:G5"/>
    <mergeCell ref="H4:H5"/>
    <mergeCell ref="J4:J5"/>
    <mergeCell ref="I4:I5"/>
    <mergeCell ref="K4:K5"/>
    <mergeCell ref="M4:M5"/>
    <mergeCell ref="L4:L5"/>
    <mergeCell ref="E4:F4"/>
  </mergeCells>
  <hyperlinks>
    <hyperlink ref="O1" location="'SPIS TABLIC '!A1" tooltip="Powrót do spisu treści" display="POWRÓT/BACK" xr:uid="{00000000-0004-0000-01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6"/>
  <sheetViews>
    <sheetView zoomScaleNormal="100" workbookViewId="0"/>
  </sheetViews>
  <sheetFormatPr defaultColWidth="9.140625" defaultRowHeight="12"/>
  <cols>
    <col min="1" max="1" width="47" style="26" customWidth="1"/>
    <col min="2" max="6" width="14.7109375" style="26" customWidth="1"/>
    <col min="7" max="7" width="50.140625" style="53" customWidth="1"/>
    <col min="8" max="8" width="11.85546875" style="26" customWidth="1"/>
    <col min="9" max="16384" width="9.140625" style="26"/>
  </cols>
  <sheetData>
    <row r="1" spans="1:8">
      <c r="A1" s="13" t="s">
        <v>628</v>
      </c>
      <c r="H1" s="186" t="s">
        <v>21</v>
      </c>
    </row>
    <row r="2" spans="1:8">
      <c r="A2" s="73" t="s">
        <v>638</v>
      </c>
      <c r="G2" s="52"/>
    </row>
    <row r="3" spans="1:8" ht="168.75" customHeight="1">
      <c r="A3" s="225" t="s">
        <v>0</v>
      </c>
      <c r="B3" s="43" t="s">
        <v>329</v>
      </c>
      <c r="C3" s="171" t="s">
        <v>496</v>
      </c>
      <c r="D3" s="171" t="s">
        <v>497</v>
      </c>
      <c r="E3" s="167" t="s">
        <v>498</v>
      </c>
      <c r="F3" s="43" t="s">
        <v>330</v>
      </c>
      <c r="G3" s="208" t="s">
        <v>20</v>
      </c>
    </row>
    <row r="4" spans="1:8" ht="24" customHeight="1">
      <c r="A4" s="261"/>
      <c r="B4" s="210" t="s">
        <v>499</v>
      </c>
      <c r="C4" s="211"/>
      <c r="D4" s="211"/>
      <c r="E4" s="211"/>
      <c r="F4" s="211"/>
      <c r="G4" s="209"/>
    </row>
    <row r="5" spans="1:8" ht="24" customHeight="1">
      <c r="A5" s="216" t="s">
        <v>155</v>
      </c>
      <c r="B5" s="216"/>
      <c r="C5" s="216"/>
      <c r="D5" s="216"/>
      <c r="E5" s="216"/>
      <c r="F5" s="216"/>
      <c r="G5" s="216"/>
    </row>
    <row r="6" spans="1:8">
      <c r="A6" s="44" t="s">
        <v>15</v>
      </c>
      <c r="B6" s="153">
        <v>20</v>
      </c>
      <c r="C6" s="153">
        <v>119</v>
      </c>
      <c r="D6" s="153">
        <v>61</v>
      </c>
      <c r="E6" s="153">
        <v>158</v>
      </c>
      <c r="F6" s="153">
        <v>14</v>
      </c>
      <c r="G6" s="54" t="s">
        <v>19</v>
      </c>
    </row>
    <row r="7" spans="1:8">
      <c r="A7" s="62" t="s">
        <v>76</v>
      </c>
      <c r="B7" s="112">
        <v>25</v>
      </c>
      <c r="C7" s="112">
        <v>125</v>
      </c>
      <c r="D7" s="112">
        <v>71</v>
      </c>
      <c r="E7" s="112">
        <v>197</v>
      </c>
      <c r="F7" s="112">
        <v>22</v>
      </c>
      <c r="G7" s="55" t="s">
        <v>85</v>
      </c>
    </row>
    <row r="8" spans="1:8">
      <c r="A8" s="62" t="s">
        <v>44</v>
      </c>
      <c r="B8" s="112">
        <v>15</v>
      </c>
      <c r="C8" s="112">
        <v>180</v>
      </c>
      <c r="D8" s="112">
        <v>15</v>
      </c>
      <c r="E8" s="112">
        <v>95</v>
      </c>
      <c r="F8" s="112" t="s">
        <v>22</v>
      </c>
      <c r="G8" s="55" t="s">
        <v>78</v>
      </c>
    </row>
    <row r="9" spans="1:8">
      <c r="A9" s="26" t="s">
        <v>69</v>
      </c>
      <c r="B9" s="80"/>
      <c r="C9" s="80"/>
      <c r="D9" s="80"/>
      <c r="E9" s="80"/>
      <c r="F9" s="80"/>
      <c r="G9" s="53" t="s">
        <v>74</v>
      </c>
    </row>
    <row r="10" spans="1:8">
      <c r="A10" s="48" t="s">
        <v>93</v>
      </c>
      <c r="B10" s="112">
        <v>13</v>
      </c>
      <c r="C10" s="112">
        <v>142</v>
      </c>
      <c r="D10" s="112">
        <v>45</v>
      </c>
      <c r="E10" s="112">
        <v>62</v>
      </c>
      <c r="F10" s="112">
        <v>1</v>
      </c>
      <c r="G10" s="69" t="s">
        <v>94</v>
      </c>
    </row>
    <row r="11" spans="1:8">
      <c r="A11" s="68" t="s">
        <v>97</v>
      </c>
      <c r="B11" s="112">
        <v>22</v>
      </c>
      <c r="C11" s="112">
        <v>130</v>
      </c>
      <c r="D11" s="112">
        <v>81</v>
      </c>
      <c r="E11" s="112">
        <v>48</v>
      </c>
      <c r="F11" s="112">
        <v>2</v>
      </c>
      <c r="G11" s="70" t="s">
        <v>111</v>
      </c>
    </row>
    <row r="12" spans="1:8" ht="24">
      <c r="A12" s="48" t="s">
        <v>644</v>
      </c>
      <c r="B12" s="112">
        <v>19</v>
      </c>
      <c r="C12" s="112">
        <v>136</v>
      </c>
      <c r="D12" s="112">
        <v>61</v>
      </c>
      <c r="E12" s="112">
        <v>344</v>
      </c>
      <c r="F12" s="112">
        <v>17</v>
      </c>
      <c r="G12" s="71" t="s">
        <v>645</v>
      </c>
    </row>
    <row r="13" spans="1:8">
      <c r="A13" s="48" t="s">
        <v>70</v>
      </c>
      <c r="B13" s="112">
        <v>15</v>
      </c>
      <c r="C13" s="112">
        <v>43</v>
      </c>
      <c r="D13" s="112">
        <v>97</v>
      </c>
      <c r="E13" s="112">
        <v>47</v>
      </c>
      <c r="F13" s="112">
        <v>13</v>
      </c>
      <c r="G13" s="69" t="s">
        <v>119</v>
      </c>
    </row>
    <row r="14" spans="1:8">
      <c r="A14" s="48" t="s">
        <v>95</v>
      </c>
      <c r="B14" s="112">
        <v>21</v>
      </c>
      <c r="C14" s="112">
        <v>92</v>
      </c>
      <c r="D14" s="112">
        <v>58</v>
      </c>
      <c r="E14" s="112">
        <v>96</v>
      </c>
      <c r="F14" s="112">
        <v>11</v>
      </c>
      <c r="G14" s="57" t="s">
        <v>406</v>
      </c>
    </row>
    <row r="15" spans="1:8">
      <c r="A15" s="48" t="s">
        <v>71</v>
      </c>
      <c r="B15" s="112">
        <v>22</v>
      </c>
      <c r="C15" s="112">
        <v>57</v>
      </c>
      <c r="D15" s="112">
        <v>100</v>
      </c>
      <c r="E15" s="112">
        <v>89</v>
      </c>
      <c r="F15" s="112" t="s">
        <v>22</v>
      </c>
      <c r="G15" s="57" t="s">
        <v>81</v>
      </c>
    </row>
    <row r="16" spans="1:8">
      <c r="A16" s="48" t="s">
        <v>72</v>
      </c>
      <c r="B16" s="112">
        <v>40</v>
      </c>
      <c r="C16" s="112">
        <v>107</v>
      </c>
      <c r="D16" s="112" t="s">
        <v>22</v>
      </c>
      <c r="E16" s="112" t="s">
        <v>22</v>
      </c>
      <c r="F16" s="112" t="s">
        <v>22</v>
      </c>
      <c r="G16" s="57" t="s">
        <v>82</v>
      </c>
    </row>
    <row r="17" spans="1:7">
      <c r="A17" s="48" t="s">
        <v>98</v>
      </c>
      <c r="B17" s="112">
        <v>3</v>
      </c>
      <c r="C17" s="112">
        <v>88</v>
      </c>
      <c r="D17" s="112">
        <v>37</v>
      </c>
      <c r="E17" s="112">
        <v>10</v>
      </c>
      <c r="F17" s="112" t="s">
        <v>22</v>
      </c>
      <c r="G17" s="57" t="s">
        <v>407</v>
      </c>
    </row>
    <row r="18" spans="1:7">
      <c r="A18" s="48" t="s">
        <v>96</v>
      </c>
      <c r="B18" s="112" t="s">
        <v>22</v>
      </c>
      <c r="C18" s="112">
        <v>47</v>
      </c>
      <c r="D18" s="112" t="s">
        <v>22</v>
      </c>
      <c r="E18" s="112">
        <v>153</v>
      </c>
      <c r="F18" s="112">
        <v>67</v>
      </c>
      <c r="G18" s="57" t="s">
        <v>408</v>
      </c>
    </row>
    <row r="19" spans="1:7">
      <c r="A19" s="76" t="s">
        <v>73</v>
      </c>
      <c r="B19" s="112">
        <v>20</v>
      </c>
      <c r="C19" s="112">
        <v>180</v>
      </c>
      <c r="D19" s="112" t="s">
        <v>22</v>
      </c>
      <c r="E19" s="112" t="s">
        <v>22</v>
      </c>
      <c r="F19" s="112" t="s">
        <v>22</v>
      </c>
      <c r="G19" s="77" t="s">
        <v>415</v>
      </c>
    </row>
    <row r="20" spans="1:7" ht="24" customHeight="1">
      <c r="A20" s="216" t="s">
        <v>156</v>
      </c>
      <c r="B20" s="216"/>
      <c r="C20" s="216"/>
      <c r="D20" s="216"/>
      <c r="E20" s="216"/>
      <c r="F20" s="216"/>
      <c r="G20" s="216"/>
    </row>
    <row r="21" spans="1:7">
      <c r="A21" s="154" t="s">
        <v>1</v>
      </c>
      <c r="B21" s="112">
        <v>20</v>
      </c>
      <c r="C21" s="112">
        <v>144</v>
      </c>
      <c r="D21" s="112">
        <v>40</v>
      </c>
      <c r="E21" s="112">
        <v>112</v>
      </c>
      <c r="F21" s="155">
        <v>15</v>
      </c>
      <c r="G21" s="58" t="s">
        <v>1</v>
      </c>
    </row>
    <row r="22" spans="1:7">
      <c r="A22" s="154" t="s">
        <v>2</v>
      </c>
      <c r="B22" s="112">
        <v>11</v>
      </c>
      <c r="C22" s="112">
        <v>125</v>
      </c>
      <c r="D22" s="112">
        <v>18</v>
      </c>
      <c r="E22" s="112">
        <v>46</v>
      </c>
      <c r="F22" s="155">
        <v>1</v>
      </c>
      <c r="G22" s="58" t="s">
        <v>91</v>
      </c>
    </row>
    <row r="23" spans="1:7">
      <c r="A23" s="154" t="s">
        <v>3</v>
      </c>
      <c r="B23" s="112">
        <v>36</v>
      </c>
      <c r="C23" s="112">
        <v>163</v>
      </c>
      <c r="D23" s="112">
        <v>119</v>
      </c>
      <c r="E23" s="112">
        <v>289</v>
      </c>
      <c r="F23" s="155">
        <v>106</v>
      </c>
      <c r="G23" s="58" t="s">
        <v>3</v>
      </c>
    </row>
    <row r="24" spans="1:7">
      <c r="A24" s="154" t="s">
        <v>4</v>
      </c>
      <c r="B24" s="112">
        <v>39</v>
      </c>
      <c r="C24" s="112">
        <v>99</v>
      </c>
      <c r="D24" s="112">
        <v>41</v>
      </c>
      <c r="E24" s="112">
        <v>171</v>
      </c>
      <c r="F24" s="155">
        <v>16</v>
      </c>
      <c r="G24" s="58" t="s">
        <v>4</v>
      </c>
    </row>
    <row r="25" spans="1:7">
      <c r="A25" s="154" t="s">
        <v>5</v>
      </c>
      <c r="B25" s="112">
        <v>35</v>
      </c>
      <c r="C25" s="112">
        <v>108</v>
      </c>
      <c r="D25" s="112">
        <v>97</v>
      </c>
      <c r="E25" s="112">
        <v>191</v>
      </c>
      <c r="F25" s="155">
        <v>93</v>
      </c>
      <c r="G25" s="58" t="s">
        <v>5</v>
      </c>
    </row>
    <row r="26" spans="1:7">
      <c r="A26" s="154" t="s">
        <v>6</v>
      </c>
      <c r="B26" s="112">
        <v>18</v>
      </c>
      <c r="C26" s="112">
        <v>94</v>
      </c>
      <c r="D26" s="112">
        <v>85</v>
      </c>
      <c r="E26" s="112">
        <v>95</v>
      </c>
      <c r="F26" s="155">
        <v>2</v>
      </c>
      <c r="G26" s="58" t="s">
        <v>6</v>
      </c>
    </row>
    <row r="27" spans="1:7">
      <c r="A27" s="154" t="s">
        <v>7</v>
      </c>
      <c r="B27" s="112">
        <v>18</v>
      </c>
      <c r="C27" s="112">
        <v>120</v>
      </c>
      <c r="D27" s="112">
        <v>71</v>
      </c>
      <c r="E27" s="112">
        <v>137</v>
      </c>
      <c r="F27" s="155">
        <v>1</v>
      </c>
      <c r="G27" s="58" t="s">
        <v>7</v>
      </c>
    </row>
    <row r="28" spans="1:7">
      <c r="A28" s="154" t="s">
        <v>8</v>
      </c>
      <c r="B28" s="112">
        <v>10</v>
      </c>
      <c r="C28" s="112">
        <v>238</v>
      </c>
      <c r="D28" s="112">
        <v>55</v>
      </c>
      <c r="E28" s="112">
        <v>144</v>
      </c>
      <c r="F28" s="155" t="s">
        <v>22</v>
      </c>
      <c r="G28" s="58" t="s">
        <v>8</v>
      </c>
    </row>
    <row r="29" spans="1:7">
      <c r="A29" s="154" t="s">
        <v>9</v>
      </c>
      <c r="B29" s="112">
        <v>27</v>
      </c>
      <c r="C29" s="112">
        <v>118</v>
      </c>
      <c r="D29" s="112">
        <v>82</v>
      </c>
      <c r="E29" s="112">
        <v>310</v>
      </c>
      <c r="F29" s="155" t="s">
        <v>22</v>
      </c>
      <c r="G29" s="58" t="s">
        <v>9</v>
      </c>
    </row>
    <row r="30" spans="1:7">
      <c r="A30" s="154" t="s">
        <v>17</v>
      </c>
      <c r="B30" s="112">
        <v>32</v>
      </c>
      <c r="C30" s="112">
        <v>73</v>
      </c>
      <c r="D30" s="112">
        <v>10</v>
      </c>
      <c r="E30" s="112">
        <v>220</v>
      </c>
      <c r="F30" s="155" t="s">
        <v>22</v>
      </c>
      <c r="G30" s="58" t="s">
        <v>17</v>
      </c>
    </row>
    <row r="31" spans="1:7">
      <c r="A31" s="154" t="s">
        <v>10</v>
      </c>
      <c r="B31" s="112">
        <v>15</v>
      </c>
      <c r="C31" s="112">
        <v>145</v>
      </c>
      <c r="D31" s="112">
        <v>54</v>
      </c>
      <c r="E31" s="112">
        <v>277</v>
      </c>
      <c r="F31" s="155">
        <v>16</v>
      </c>
      <c r="G31" s="58" t="s">
        <v>10</v>
      </c>
    </row>
    <row r="32" spans="1:7">
      <c r="A32" s="154" t="s">
        <v>11</v>
      </c>
      <c r="B32" s="112">
        <v>23</v>
      </c>
      <c r="C32" s="112">
        <v>87</v>
      </c>
      <c r="D32" s="112">
        <v>94</v>
      </c>
      <c r="E32" s="112">
        <v>86</v>
      </c>
      <c r="F32" s="155">
        <v>6</v>
      </c>
      <c r="G32" s="58" t="s">
        <v>11</v>
      </c>
    </row>
    <row r="33" spans="1:7">
      <c r="A33" s="154" t="s">
        <v>12</v>
      </c>
      <c r="B33" s="112">
        <v>22</v>
      </c>
      <c r="C33" s="112">
        <v>124</v>
      </c>
      <c r="D33" s="112">
        <v>74</v>
      </c>
      <c r="E33" s="112">
        <v>84</v>
      </c>
      <c r="F33" s="155">
        <v>32</v>
      </c>
      <c r="G33" s="58" t="s">
        <v>12</v>
      </c>
    </row>
    <row r="34" spans="1:7">
      <c r="A34" s="154" t="s">
        <v>18</v>
      </c>
      <c r="B34" s="112">
        <v>17</v>
      </c>
      <c r="C34" s="112">
        <v>93</v>
      </c>
      <c r="D34" s="112">
        <v>31</v>
      </c>
      <c r="E34" s="112">
        <v>254</v>
      </c>
      <c r="F34" s="155">
        <v>4</v>
      </c>
      <c r="G34" s="58" t="s">
        <v>92</v>
      </c>
    </row>
    <row r="35" spans="1:7">
      <c r="A35" s="154" t="s">
        <v>13</v>
      </c>
      <c r="B35" s="112">
        <v>18</v>
      </c>
      <c r="C35" s="112">
        <v>115</v>
      </c>
      <c r="D35" s="112">
        <v>53</v>
      </c>
      <c r="E35" s="112">
        <v>213</v>
      </c>
      <c r="F35" s="155">
        <v>6</v>
      </c>
      <c r="G35" s="58" t="s">
        <v>13</v>
      </c>
    </row>
    <row r="36" spans="1:7">
      <c r="A36" s="154" t="s">
        <v>14</v>
      </c>
      <c r="B36" s="112">
        <v>23</v>
      </c>
      <c r="C36" s="112">
        <v>115</v>
      </c>
      <c r="D36" s="112">
        <v>67</v>
      </c>
      <c r="E36" s="112">
        <v>208</v>
      </c>
      <c r="F36" s="155">
        <v>19</v>
      </c>
      <c r="G36" s="58" t="s">
        <v>14</v>
      </c>
    </row>
  </sheetData>
  <mergeCells count="5">
    <mergeCell ref="A3:A4"/>
    <mergeCell ref="B4:F4"/>
    <mergeCell ref="G3:G4"/>
    <mergeCell ref="A5:G5"/>
    <mergeCell ref="A20:G20"/>
  </mergeCells>
  <hyperlinks>
    <hyperlink ref="H1" location="'SPIS TABLIC '!A1" tooltip="Powrót do spisu treści" display="POWRÓT/BACK" xr:uid="{00000000-0004-0000-1E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3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37"/>
  <sheetViews>
    <sheetView zoomScaleNormal="100" workbookViewId="0"/>
  </sheetViews>
  <sheetFormatPr defaultColWidth="9.140625" defaultRowHeight="12"/>
  <cols>
    <col min="1" max="1" width="46.85546875" style="42" customWidth="1"/>
    <col min="2" max="2" width="14.85546875" style="42" customWidth="1"/>
    <col min="3" max="3" width="13.28515625" style="42" customWidth="1"/>
    <col min="4" max="4" width="13" style="42" customWidth="1"/>
    <col min="5" max="11" width="13.28515625" style="42" customWidth="1"/>
    <col min="12" max="12" width="15.140625" style="42" customWidth="1"/>
    <col min="13" max="13" width="14.42578125" style="42" customWidth="1"/>
    <col min="14" max="15" width="13.28515625" style="42" customWidth="1"/>
    <col min="16" max="16" width="50.42578125" style="59" customWidth="1"/>
    <col min="17" max="16384" width="9.140625" style="42"/>
  </cols>
  <sheetData>
    <row r="1" spans="1:17" ht="13.5">
      <c r="A1" s="39" t="s">
        <v>629</v>
      </c>
      <c r="B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26"/>
      <c r="Q1" s="186" t="s">
        <v>21</v>
      </c>
    </row>
    <row r="2" spans="1:17" s="26" customFormat="1" ht="13.5">
      <c r="A2" s="73" t="s">
        <v>637</v>
      </c>
      <c r="P2" s="53"/>
    </row>
    <row r="3" spans="1:17" ht="132">
      <c r="A3" s="120" t="s">
        <v>0</v>
      </c>
      <c r="B3" s="172" t="s">
        <v>331</v>
      </c>
      <c r="C3" s="172" t="s">
        <v>500</v>
      </c>
      <c r="D3" s="167" t="s">
        <v>332</v>
      </c>
      <c r="E3" s="172" t="s">
        <v>333</v>
      </c>
      <c r="F3" s="172" t="s">
        <v>503</v>
      </c>
      <c r="G3" s="172" t="s">
        <v>504</v>
      </c>
      <c r="H3" s="172" t="s">
        <v>334</v>
      </c>
      <c r="I3" s="172" t="s">
        <v>335</v>
      </c>
      <c r="J3" s="172" t="s">
        <v>336</v>
      </c>
      <c r="K3" s="172" t="s">
        <v>501</v>
      </c>
      <c r="L3" s="172" t="s">
        <v>502</v>
      </c>
      <c r="M3" s="172" t="s">
        <v>337</v>
      </c>
      <c r="N3" s="172" t="s">
        <v>338</v>
      </c>
      <c r="O3" s="172" t="s">
        <v>204</v>
      </c>
      <c r="P3" s="157" t="s">
        <v>20</v>
      </c>
    </row>
    <row r="4" spans="1:17" ht="29.25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</row>
    <row r="5" spans="1:17">
      <c r="A5" s="44" t="s">
        <v>15</v>
      </c>
      <c r="B5" s="144">
        <v>480</v>
      </c>
      <c r="C5" s="144">
        <v>251</v>
      </c>
      <c r="D5" s="100">
        <v>198</v>
      </c>
      <c r="E5" s="144">
        <v>274</v>
      </c>
      <c r="F5" s="144">
        <v>264</v>
      </c>
      <c r="G5" s="144">
        <v>217</v>
      </c>
      <c r="H5" s="144">
        <v>108</v>
      </c>
      <c r="I5" s="144">
        <v>176</v>
      </c>
      <c r="J5" s="144">
        <v>65</v>
      </c>
      <c r="K5" s="144">
        <v>47</v>
      </c>
      <c r="L5" s="144">
        <v>115</v>
      </c>
      <c r="M5" s="144">
        <v>42</v>
      </c>
      <c r="N5" s="144">
        <v>50</v>
      </c>
      <c r="O5" s="144">
        <v>39</v>
      </c>
      <c r="P5" s="159" t="s">
        <v>19</v>
      </c>
    </row>
    <row r="6" spans="1:17">
      <c r="A6" s="62" t="s">
        <v>76</v>
      </c>
      <c r="B6" s="49">
        <v>235</v>
      </c>
      <c r="C6" s="49">
        <v>128</v>
      </c>
      <c r="D6" s="42">
        <v>107</v>
      </c>
      <c r="E6" s="49">
        <v>142</v>
      </c>
      <c r="F6" s="49">
        <v>138</v>
      </c>
      <c r="G6" s="49">
        <v>121</v>
      </c>
      <c r="H6" s="49">
        <v>73</v>
      </c>
      <c r="I6" s="49">
        <v>102</v>
      </c>
      <c r="J6" s="49">
        <v>39</v>
      </c>
      <c r="K6" s="49">
        <v>20</v>
      </c>
      <c r="L6" s="49">
        <v>53</v>
      </c>
      <c r="M6" s="49">
        <v>21</v>
      </c>
      <c r="N6" s="49">
        <v>25</v>
      </c>
      <c r="O6" s="49">
        <v>13</v>
      </c>
      <c r="P6" s="158" t="s">
        <v>85</v>
      </c>
    </row>
    <row r="7" spans="1:17">
      <c r="A7" s="62" t="s">
        <v>44</v>
      </c>
      <c r="B7" s="49">
        <v>6</v>
      </c>
      <c r="C7" s="49">
        <v>1</v>
      </c>
      <c r="D7" s="42">
        <v>3</v>
      </c>
      <c r="E7" s="49">
        <v>3</v>
      </c>
      <c r="F7" s="49">
        <v>1</v>
      </c>
      <c r="G7" s="49">
        <v>2</v>
      </c>
      <c r="H7" s="49" t="s">
        <v>22</v>
      </c>
      <c r="I7" s="49">
        <v>4</v>
      </c>
      <c r="J7" s="49" t="s">
        <v>22</v>
      </c>
      <c r="K7" s="49" t="s">
        <v>22</v>
      </c>
      <c r="L7" s="49" t="s">
        <v>22</v>
      </c>
      <c r="M7" s="49" t="s">
        <v>22</v>
      </c>
      <c r="N7" s="49" t="s">
        <v>22</v>
      </c>
      <c r="O7" s="49">
        <v>1</v>
      </c>
      <c r="P7" s="158" t="s">
        <v>78</v>
      </c>
    </row>
    <row r="8" spans="1:17">
      <c r="A8" s="26" t="s">
        <v>69</v>
      </c>
      <c r="B8" s="49"/>
      <c r="C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158" t="s">
        <v>74</v>
      </c>
    </row>
    <row r="9" spans="1:17">
      <c r="A9" s="48" t="s">
        <v>93</v>
      </c>
      <c r="B9" s="49">
        <v>49</v>
      </c>
      <c r="C9" s="49">
        <v>20</v>
      </c>
      <c r="D9" s="42">
        <v>26</v>
      </c>
      <c r="E9" s="49">
        <v>31</v>
      </c>
      <c r="F9" s="49">
        <v>28</v>
      </c>
      <c r="G9" s="49">
        <v>20</v>
      </c>
      <c r="H9" s="49">
        <v>10</v>
      </c>
      <c r="I9" s="49">
        <v>12</v>
      </c>
      <c r="J9" s="49">
        <v>3</v>
      </c>
      <c r="K9" s="49">
        <v>10</v>
      </c>
      <c r="L9" s="49">
        <v>7</v>
      </c>
      <c r="M9" s="49">
        <v>6</v>
      </c>
      <c r="N9" s="49">
        <v>9</v>
      </c>
      <c r="O9" s="49">
        <v>7</v>
      </c>
      <c r="P9" s="56" t="s">
        <v>94</v>
      </c>
    </row>
    <row r="10" spans="1:17">
      <c r="A10" s="68" t="s">
        <v>97</v>
      </c>
      <c r="B10" s="49">
        <v>28</v>
      </c>
      <c r="C10" s="49">
        <v>15</v>
      </c>
      <c r="D10" s="42">
        <v>20</v>
      </c>
      <c r="E10" s="49">
        <v>25</v>
      </c>
      <c r="F10" s="49">
        <v>17</v>
      </c>
      <c r="G10" s="49">
        <v>8</v>
      </c>
      <c r="H10" s="49">
        <v>9</v>
      </c>
      <c r="I10" s="49">
        <v>6</v>
      </c>
      <c r="J10" s="49">
        <v>2</v>
      </c>
      <c r="K10" s="49">
        <v>9</v>
      </c>
      <c r="L10" s="49">
        <v>5</v>
      </c>
      <c r="M10" s="49">
        <v>1</v>
      </c>
      <c r="N10" s="49">
        <v>3</v>
      </c>
      <c r="O10" s="49">
        <v>3</v>
      </c>
      <c r="P10" s="160" t="s">
        <v>111</v>
      </c>
    </row>
    <row r="11" spans="1:17" ht="24">
      <c r="A11" s="48" t="s">
        <v>644</v>
      </c>
      <c r="B11" s="49">
        <v>65</v>
      </c>
      <c r="C11" s="49">
        <v>39</v>
      </c>
      <c r="D11" s="42">
        <v>26</v>
      </c>
      <c r="E11" s="49">
        <v>41</v>
      </c>
      <c r="F11" s="49">
        <v>35</v>
      </c>
      <c r="G11" s="49">
        <v>29</v>
      </c>
      <c r="H11" s="49">
        <v>15</v>
      </c>
      <c r="I11" s="49">
        <v>34</v>
      </c>
      <c r="J11" s="49">
        <v>9</v>
      </c>
      <c r="K11" s="49">
        <v>6</v>
      </c>
      <c r="L11" s="49">
        <v>11</v>
      </c>
      <c r="M11" s="49">
        <v>3</v>
      </c>
      <c r="N11" s="49">
        <v>5</v>
      </c>
      <c r="O11" s="49">
        <v>5</v>
      </c>
      <c r="P11" s="71" t="s">
        <v>645</v>
      </c>
    </row>
    <row r="12" spans="1:17">
      <c r="A12" s="48" t="s">
        <v>70</v>
      </c>
      <c r="B12" s="49">
        <v>5</v>
      </c>
      <c r="C12" s="49">
        <v>2</v>
      </c>
      <c r="D12" s="42">
        <v>3</v>
      </c>
      <c r="E12" s="49">
        <v>2</v>
      </c>
      <c r="F12" s="49">
        <v>4</v>
      </c>
      <c r="G12" s="49">
        <v>3</v>
      </c>
      <c r="H12" s="49">
        <v>1</v>
      </c>
      <c r="I12" s="49">
        <v>1</v>
      </c>
      <c r="J12" s="49" t="s">
        <v>22</v>
      </c>
      <c r="K12" s="49" t="s">
        <v>22</v>
      </c>
      <c r="L12" s="49" t="s">
        <v>22</v>
      </c>
      <c r="M12" s="49" t="s">
        <v>22</v>
      </c>
      <c r="N12" s="49" t="s">
        <v>22</v>
      </c>
      <c r="O12" s="49" t="s">
        <v>22</v>
      </c>
      <c r="P12" s="56" t="s">
        <v>119</v>
      </c>
    </row>
    <row r="13" spans="1:17">
      <c r="A13" s="48" t="s">
        <v>95</v>
      </c>
      <c r="B13" s="49">
        <v>102</v>
      </c>
      <c r="C13" s="49">
        <v>51</v>
      </c>
      <c r="D13" s="42">
        <v>25</v>
      </c>
      <c r="E13" s="49">
        <v>46</v>
      </c>
      <c r="F13" s="49">
        <v>49</v>
      </c>
      <c r="G13" s="49">
        <v>39</v>
      </c>
      <c r="H13" s="49">
        <v>6</v>
      </c>
      <c r="I13" s="49">
        <v>21</v>
      </c>
      <c r="J13" s="49">
        <v>11</v>
      </c>
      <c r="K13" s="49">
        <v>9</v>
      </c>
      <c r="L13" s="49">
        <v>35</v>
      </c>
      <c r="M13" s="49">
        <v>11</v>
      </c>
      <c r="N13" s="49">
        <v>8</v>
      </c>
      <c r="O13" s="49">
        <v>11</v>
      </c>
      <c r="P13" s="57" t="s">
        <v>406</v>
      </c>
    </row>
    <row r="14" spans="1:17">
      <c r="A14" s="48" t="s">
        <v>71</v>
      </c>
      <c r="B14" s="49">
        <v>9</v>
      </c>
      <c r="C14" s="49">
        <v>6</v>
      </c>
      <c r="D14" s="42">
        <v>3</v>
      </c>
      <c r="E14" s="49">
        <v>4</v>
      </c>
      <c r="F14" s="49">
        <v>4</v>
      </c>
      <c r="G14" s="49">
        <v>2</v>
      </c>
      <c r="H14" s="49" t="s">
        <v>22</v>
      </c>
      <c r="I14" s="49">
        <v>2</v>
      </c>
      <c r="J14" s="49">
        <v>2</v>
      </c>
      <c r="K14" s="49">
        <v>1</v>
      </c>
      <c r="L14" s="49">
        <v>4</v>
      </c>
      <c r="M14" s="49">
        <v>1</v>
      </c>
      <c r="N14" s="49">
        <v>2</v>
      </c>
      <c r="O14" s="49">
        <v>1</v>
      </c>
      <c r="P14" s="56" t="s">
        <v>81</v>
      </c>
    </row>
    <row r="15" spans="1:17">
      <c r="A15" s="48" t="s">
        <v>72</v>
      </c>
      <c r="B15" s="49">
        <v>2</v>
      </c>
      <c r="C15" s="49" t="s">
        <v>22</v>
      </c>
      <c r="D15" s="42">
        <v>1</v>
      </c>
      <c r="E15" s="49" t="s">
        <v>22</v>
      </c>
      <c r="F15" s="49">
        <v>2</v>
      </c>
      <c r="G15" s="49" t="s">
        <v>22</v>
      </c>
      <c r="H15" s="49" t="s">
        <v>22</v>
      </c>
      <c r="I15" s="49" t="s">
        <v>22</v>
      </c>
      <c r="J15" s="49" t="s">
        <v>22</v>
      </c>
      <c r="K15" s="49" t="s">
        <v>22</v>
      </c>
      <c r="L15" s="49">
        <v>2</v>
      </c>
      <c r="M15" s="49" t="s">
        <v>22</v>
      </c>
      <c r="N15" s="49" t="s">
        <v>22</v>
      </c>
      <c r="O15" s="49">
        <v>1</v>
      </c>
      <c r="P15" s="56" t="s">
        <v>82</v>
      </c>
    </row>
    <row r="16" spans="1:17">
      <c r="A16" s="48" t="s">
        <v>98</v>
      </c>
      <c r="B16" s="49">
        <v>6</v>
      </c>
      <c r="C16" s="49">
        <v>3</v>
      </c>
      <c r="D16" s="42">
        <v>3</v>
      </c>
      <c r="E16" s="49">
        <v>5</v>
      </c>
      <c r="F16" s="49">
        <v>3</v>
      </c>
      <c r="G16" s="49">
        <v>1</v>
      </c>
      <c r="H16" s="49">
        <v>2</v>
      </c>
      <c r="I16" s="49" t="s">
        <v>22</v>
      </c>
      <c r="J16" s="49">
        <v>1</v>
      </c>
      <c r="K16" s="49">
        <v>1</v>
      </c>
      <c r="L16" s="49">
        <v>3</v>
      </c>
      <c r="M16" s="49" t="s">
        <v>22</v>
      </c>
      <c r="N16" s="49">
        <v>1</v>
      </c>
      <c r="O16" s="49" t="s">
        <v>22</v>
      </c>
      <c r="P16" s="57" t="s">
        <v>407</v>
      </c>
    </row>
    <row r="17" spans="1:17">
      <c r="A17" s="48" t="s">
        <v>96</v>
      </c>
      <c r="B17" s="49">
        <v>1</v>
      </c>
      <c r="C17" s="49" t="s">
        <v>22</v>
      </c>
      <c r="D17" s="45" t="s">
        <v>22</v>
      </c>
      <c r="E17" s="49" t="s">
        <v>22</v>
      </c>
      <c r="F17" s="49" t="s">
        <v>22</v>
      </c>
      <c r="G17" s="49" t="s">
        <v>22</v>
      </c>
      <c r="H17" s="49" t="s">
        <v>22</v>
      </c>
      <c r="I17" s="49" t="s">
        <v>22</v>
      </c>
      <c r="J17" s="49" t="s">
        <v>22</v>
      </c>
      <c r="K17" s="49" t="s">
        <v>22</v>
      </c>
      <c r="L17" s="49" t="s">
        <v>22</v>
      </c>
      <c r="M17" s="49" t="s">
        <v>22</v>
      </c>
      <c r="N17" s="49" t="s">
        <v>22</v>
      </c>
      <c r="O17" s="49" t="s">
        <v>22</v>
      </c>
      <c r="P17" s="57" t="s">
        <v>408</v>
      </c>
    </row>
    <row r="18" spans="1:17">
      <c r="A18" s="76" t="s">
        <v>73</v>
      </c>
      <c r="B18" s="49" t="s">
        <v>22</v>
      </c>
      <c r="C18" s="49">
        <v>1</v>
      </c>
      <c r="D18" s="42">
        <v>1</v>
      </c>
      <c r="E18" s="49" t="s">
        <v>22</v>
      </c>
      <c r="F18" s="49" t="s">
        <v>22</v>
      </c>
      <c r="G18" s="49" t="s">
        <v>22</v>
      </c>
      <c r="H18" s="49">
        <v>1</v>
      </c>
      <c r="I18" s="49" t="s">
        <v>22</v>
      </c>
      <c r="J18" s="49" t="s">
        <v>22</v>
      </c>
      <c r="K18" s="49" t="s">
        <v>22</v>
      </c>
      <c r="L18" s="49" t="s">
        <v>22</v>
      </c>
      <c r="M18" s="49" t="s">
        <v>22</v>
      </c>
      <c r="N18" s="49" t="s">
        <v>22</v>
      </c>
      <c r="O18" s="49" t="s">
        <v>22</v>
      </c>
      <c r="P18" s="77" t="s">
        <v>415</v>
      </c>
    </row>
    <row r="19" spans="1:17" ht="24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101"/>
    </row>
    <row r="20" spans="1:17">
      <c r="A20" s="65" t="s">
        <v>1</v>
      </c>
      <c r="B20" s="75">
        <v>41</v>
      </c>
      <c r="C20" s="75">
        <v>22</v>
      </c>
      <c r="D20" s="42">
        <v>19</v>
      </c>
      <c r="E20" s="75">
        <v>30</v>
      </c>
      <c r="F20" s="75">
        <v>26</v>
      </c>
      <c r="G20" s="75">
        <v>17</v>
      </c>
      <c r="H20" s="75">
        <v>10</v>
      </c>
      <c r="I20" s="75">
        <v>13</v>
      </c>
      <c r="J20" s="75">
        <v>7</v>
      </c>
      <c r="K20" s="75">
        <v>8</v>
      </c>
      <c r="L20" s="75">
        <v>16</v>
      </c>
      <c r="M20" s="75">
        <v>6</v>
      </c>
      <c r="N20" s="75">
        <v>3</v>
      </c>
      <c r="O20" s="75">
        <v>2</v>
      </c>
      <c r="P20" s="58" t="s">
        <v>1</v>
      </c>
    </row>
    <row r="21" spans="1:17">
      <c r="A21" s="65" t="s">
        <v>2</v>
      </c>
      <c r="B21" s="75">
        <v>32</v>
      </c>
      <c r="C21" s="75">
        <v>12</v>
      </c>
      <c r="D21" s="42">
        <v>6</v>
      </c>
      <c r="E21" s="75">
        <v>13</v>
      </c>
      <c r="F21" s="75">
        <v>20</v>
      </c>
      <c r="G21" s="75">
        <v>18</v>
      </c>
      <c r="H21" s="75">
        <v>3</v>
      </c>
      <c r="I21" s="75">
        <v>10</v>
      </c>
      <c r="J21" s="75">
        <v>2</v>
      </c>
      <c r="K21" s="75">
        <v>2</v>
      </c>
      <c r="L21" s="75">
        <v>5</v>
      </c>
      <c r="M21" s="75">
        <v>6</v>
      </c>
      <c r="N21" s="75">
        <v>4</v>
      </c>
      <c r="O21" s="75">
        <v>3</v>
      </c>
      <c r="P21" s="58" t="s">
        <v>91</v>
      </c>
    </row>
    <row r="22" spans="1:17">
      <c r="A22" s="65" t="s">
        <v>3</v>
      </c>
      <c r="B22" s="75">
        <v>17</v>
      </c>
      <c r="C22" s="75">
        <v>9</v>
      </c>
      <c r="D22" s="42">
        <v>9</v>
      </c>
      <c r="E22" s="75">
        <v>9</v>
      </c>
      <c r="F22" s="75">
        <v>6</v>
      </c>
      <c r="G22" s="75">
        <v>6</v>
      </c>
      <c r="H22" s="75">
        <v>1</v>
      </c>
      <c r="I22" s="75">
        <v>10</v>
      </c>
      <c r="J22" s="75">
        <v>2</v>
      </c>
      <c r="K22" s="75">
        <v>2</v>
      </c>
      <c r="L22" s="75">
        <v>5</v>
      </c>
      <c r="M22" s="75">
        <v>1</v>
      </c>
      <c r="N22" s="75">
        <v>1</v>
      </c>
      <c r="O22" s="75">
        <v>1</v>
      </c>
      <c r="P22" s="58" t="s">
        <v>3</v>
      </c>
    </row>
    <row r="23" spans="1:17">
      <c r="A23" s="65" t="s">
        <v>4</v>
      </c>
      <c r="B23" s="75">
        <v>13</v>
      </c>
      <c r="C23" s="75">
        <v>11</v>
      </c>
      <c r="D23" s="42">
        <v>4</v>
      </c>
      <c r="E23" s="75">
        <v>9</v>
      </c>
      <c r="F23" s="75">
        <v>10</v>
      </c>
      <c r="G23" s="75">
        <v>8</v>
      </c>
      <c r="H23" s="75">
        <v>3</v>
      </c>
      <c r="I23" s="75">
        <v>7</v>
      </c>
      <c r="J23" s="75">
        <v>5</v>
      </c>
      <c r="K23" s="75">
        <v>2</v>
      </c>
      <c r="L23" s="75">
        <v>5</v>
      </c>
      <c r="M23" s="75">
        <v>1</v>
      </c>
      <c r="N23" s="75">
        <v>1</v>
      </c>
      <c r="O23" s="75">
        <v>2</v>
      </c>
      <c r="P23" s="58" t="s">
        <v>4</v>
      </c>
    </row>
    <row r="24" spans="1:17">
      <c r="A24" s="65" t="s">
        <v>5</v>
      </c>
      <c r="B24" s="75">
        <v>16</v>
      </c>
      <c r="C24" s="75">
        <v>10</v>
      </c>
      <c r="D24" s="42">
        <v>10</v>
      </c>
      <c r="E24" s="75">
        <v>17</v>
      </c>
      <c r="F24" s="75">
        <v>15</v>
      </c>
      <c r="G24" s="75">
        <v>11</v>
      </c>
      <c r="H24" s="75">
        <v>5</v>
      </c>
      <c r="I24" s="75">
        <v>7</v>
      </c>
      <c r="J24" s="75">
        <v>2</v>
      </c>
      <c r="K24" s="51" t="s">
        <v>22</v>
      </c>
      <c r="L24" s="75">
        <v>3</v>
      </c>
      <c r="M24" s="75">
        <v>2</v>
      </c>
      <c r="N24" s="75">
        <v>1</v>
      </c>
      <c r="O24" s="75">
        <v>1</v>
      </c>
      <c r="P24" s="58" t="s">
        <v>5</v>
      </c>
    </row>
    <row r="25" spans="1:17">
      <c r="A25" s="65" t="s">
        <v>6</v>
      </c>
      <c r="B25" s="75">
        <v>40</v>
      </c>
      <c r="C25" s="75">
        <v>22</v>
      </c>
      <c r="D25" s="42">
        <v>16</v>
      </c>
      <c r="E25" s="75">
        <v>21</v>
      </c>
      <c r="F25" s="75">
        <v>13</v>
      </c>
      <c r="G25" s="75">
        <v>16</v>
      </c>
      <c r="H25" s="75">
        <v>14</v>
      </c>
      <c r="I25" s="75">
        <v>12</v>
      </c>
      <c r="J25" s="75">
        <v>3</v>
      </c>
      <c r="K25" s="75">
        <v>1</v>
      </c>
      <c r="L25" s="75">
        <v>8</v>
      </c>
      <c r="M25" s="75">
        <v>1</v>
      </c>
      <c r="N25" s="75">
        <v>8</v>
      </c>
      <c r="O25" s="75">
        <v>3</v>
      </c>
      <c r="P25" s="58" t="s">
        <v>6</v>
      </c>
    </row>
    <row r="26" spans="1:17">
      <c r="A26" s="65" t="s">
        <v>7</v>
      </c>
      <c r="B26" s="75">
        <v>73</v>
      </c>
      <c r="C26" s="75">
        <v>42</v>
      </c>
      <c r="D26" s="42">
        <v>28</v>
      </c>
      <c r="E26" s="75">
        <v>41</v>
      </c>
      <c r="F26" s="75">
        <v>48</v>
      </c>
      <c r="G26" s="75">
        <v>33</v>
      </c>
      <c r="H26" s="75">
        <v>15</v>
      </c>
      <c r="I26" s="75">
        <v>26</v>
      </c>
      <c r="J26" s="75">
        <v>6</v>
      </c>
      <c r="K26" s="75">
        <v>10</v>
      </c>
      <c r="L26" s="75">
        <v>17</v>
      </c>
      <c r="M26" s="75">
        <v>7</v>
      </c>
      <c r="N26" s="75">
        <v>11</v>
      </c>
      <c r="O26" s="75">
        <v>6</v>
      </c>
      <c r="P26" s="58" t="s">
        <v>7</v>
      </c>
    </row>
    <row r="27" spans="1:17">
      <c r="A27" s="65" t="s">
        <v>8</v>
      </c>
      <c r="B27" s="75">
        <v>11</v>
      </c>
      <c r="C27" s="75">
        <v>8</v>
      </c>
      <c r="D27" s="42">
        <v>3</v>
      </c>
      <c r="E27" s="75">
        <v>12</v>
      </c>
      <c r="F27" s="75">
        <v>11</v>
      </c>
      <c r="G27" s="75">
        <v>3</v>
      </c>
      <c r="H27" s="75">
        <v>3</v>
      </c>
      <c r="I27" s="75">
        <v>3</v>
      </c>
      <c r="J27" s="75">
        <v>4</v>
      </c>
      <c r="K27" s="51">
        <v>1</v>
      </c>
      <c r="L27" s="51">
        <v>8</v>
      </c>
      <c r="M27" s="51">
        <v>1</v>
      </c>
      <c r="N27" s="51">
        <v>1</v>
      </c>
      <c r="O27" s="51">
        <v>1</v>
      </c>
      <c r="P27" s="58" t="s">
        <v>8</v>
      </c>
    </row>
    <row r="28" spans="1:17">
      <c r="A28" s="65" t="s">
        <v>9</v>
      </c>
      <c r="B28" s="75">
        <v>17</v>
      </c>
      <c r="C28" s="75">
        <v>4</v>
      </c>
      <c r="D28" s="42">
        <v>5</v>
      </c>
      <c r="E28" s="75">
        <v>8</v>
      </c>
      <c r="F28" s="75">
        <v>13</v>
      </c>
      <c r="G28" s="75">
        <v>6</v>
      </c>
      <c r="H28" s="75">
        <v>3</v>
      </c>
      <c r="I28" s="75">
        <v>7</v>
      </c>
      <c r="J28" s="75">
        <v>2</v>
      </c>
      <c r="K28" s="51" t="s">
        <v>22</v>
      </c>
      <c r="L28" s="51">
        <v>1</v>
      </c>
      <c r="M28" s="51">
        <v>1</v>
      </c>
      <c r="N28" s="51">
        <v>2</v>
      </c>
      <c r="O28" s="51">
        <v>1</v>
      </c>
      <c r="P28" s="58" t="s">
        <v>9</v>
      </c>
    </row>
    <row r="29" spans="1:17">
      <c r="A29" s="65" t="s">
        <v>17</v>
      </c>
      <c r="B29" s="75">
        <v>14</v>
      </c>
      <c r="C29" s="75">
        <v>5</v>
      </c>
      <c r="D29" s="42">
        <v>4</v>
      </c>
      <c r="E29" s="75">
        <v>5</v>
      </c>
      <c r="F29" s="75">
        <v>5</v>
      </c>
      <c r="G29" s="75">
        <v>7</v>
      </c>
      <c r="H29" s="75">
        <v>3</v>
      </c>
      <c r="I29" s="75">
        <v>4</v>
      </c>
      <c r="J29" s="75">
        <v>1</v>
      </c>
      <c r="K29" s="51" t="s">
        <v>22</v>
      </c>
      <c r="L29" s="51">
        <v>1</v>
      </c>
      <c r="M29" s="51" t="s">
        <v>22</v>
      </c>
      <c r="N29" s="51" t="s">
        <v>22</v>
      </c>
      <c r="O29" s="51">
        <v>2</v>
      </c>
      <c r="P29" s="58" t="s">
        <v>17</v>
      </c>
    </row>
    <row r="30" spans="1:17">
      <c r="A30" s="65" t="s">
        <v>10</v>
      </c>
      <c r="B30" s="75">
        <v>30</v>
      </c>
      <c r="C30" s="75">
        <v>15</v>
      </c>
      <c r="D30" s="42">
        <v>15</v>
      </c>
      <c r="E30" s="75">
        <v>12</v>
      </c>
      <c r="F30" s="75">
        <v>11</v>
      </c>
      <c r="G30" s="75">
        <v>10</v>
      </c>
      <c r="H30" s="75">
        <v>5</v>
      </c>
      <c r="I30" s="75">
        <v>9</v>
      </c>
      <c r="J30" s="75">
        <v>4</v>
      </c>
      <c r="K30" s="51">
        <v>1</v>
      </c>
      <c r="L30" s="51">
        <v>6</v>
      </c>
      <c r="M30" s="51">
        <v>4</v>
      </c>
      <c r="N30" s="51">
        <v>1</v>
      </c>
      <c r="O30" s="51">
        <v>3</v>
      </c>
      <c r="P30" s="58" t="s">
        <v>10</v>
      </c>
    </row>
    <row r="31" spans="1:17">
      <c r="A31" s="65" t="s">
        <v>11</v>
      </c>
      <c r="B31" s="75">
        <v>43</v>
      </c>
      <c r="C31" s="75">
        <v>22</v>
      </c>
      <c r="D31" s="42">
        <v>27</v>
      </c>
      <c r="E31" s="75">
        <v>21</v>
      </c>
      <c r="F31" s="75">
        <v>20</v>
      </c>
      <c r="G31" s="75">
        <v>17</v>
      </c>
      <c r="H31" s="75">
        <v>15</v>
      </c>
      <c r="I31" s="75">
        <v>17</v>
      </c>
      <c r="J31" s="75">
        <v>8</v>
      </c>
      <c r="K31" s="75">
        <v>10</v>
      </c>
      <c r="L31" s="75">
        <v>10</v>
      </c>
      <c r="M31" s="75">
        <v>2</v>
      </c>
      <c r="N31" s="75">
        <v>3</v>
      </c>
      <c r="O31" s="75">
        <v>4</v>
      </c>
      <c r="P31" s="58" t="s">
        <v>11</v>
      </c>
    </row>
    <row r="32" spans="1:17">
      <c r="A32" s="65" t="s">
        <v>12</v>
      </c>
      <c r="B32" s="75">
        <v>17</v>
      </c>
      <c r="C32" s="75">
        <v>8</v>
      </c>
      <c r="D32" s="42">
        <v>6</v>
      </c>
      <c r="E32" s="75">
        <v>6</v>
      </c>
      <c r="F32" s="75">
        <v>8</v>
      </c>
      <c r="G32" s="75">
        <v>8</v>
      </c>
      <c r="H32" s="75">
        <v>3</v>
      </c>
      <c r="I32" s="75">
        <v>10</v>
      </c>
      <c r="J32" s="75">
        <v>4</v>
      </c>
      <c r="K32" s="75">
        <v>1</v>
      </c>
      <c r="L32" s="75">
        <v>5</v>
      </c>
      <c r="M32" s="51" t="s">
        <v>22</v>
      </c>
      <c r="N32" s="75">
        <v>2</v>
      </c>
      <c r="O32" s="75">
        <v>1</v>
      </c>
      <c r="P32" s="58" t="s">
        <v>12</v>
      </c>
    </row>
    <row r="33" spans="1:16">
      <c r="A33" s="65" t="s">
        <v>18</v>
      </c>
      <c r="B33" s="75">
        <v>37</v>
      </c>
      <c r="C33" s="75">
        <v>21</v>
      </c>
      <c r="D33" s="42">
        <v>16</v>
      </c>
      <c r="E33" s="75">
        <v>22</v>
      </c>
      <c r="F33" s="75">
        <v>17</v>
      </c>
      <c r="G33" s="75">
        <v>15</v>
      </c>
      <c r="H33" s="75">
        <v>5</v>
      </c>
      <c r="I33" s="75">
        <v>13</v>
      </c>
      <c r="J33" s="75">
        <v>4</v>
      </c>
      <c r="K33" s="75">
        <v>4</v>
      </c>
      <c r="L33" s="75">
        <v>8</v>
      </c>
      <c r="M33" s="75">
        <v>1</v>
      </c>
      <c r="N33" s="75">
        <v>7</v>
      </c>
      <c r="O33" s="75">
        <v>3</v>
      </c>
      <c r="P33" s="58" t="s">
        <v>92</v>
      </c>
    </row>
    <row r="34" spans="1:16">
      <c r="A34" s="65" t="s">
        <v>13</v>
      </c>
      <c r="B34" s="75">
        <v>45</v>
      </c>
      <c r="C34" s="75">
        <v>21</v>
      </c>
      <c r="D34" s="42">
        <v>19</v>
      </c>
      <c r="E34" s="75">
        <v>25</v>
      </c>
      <c r="F34" s="75">
        <v>24</v>
      </c>
      <c r="G34" s="75">
        <v>21</v>
      </c>
      <c r="H34" s="75">
        <v>12</v>
      </c>
      <c r="I34" s="75">
        <v>18</v>
      </c>
      <c r="J34" s="75">
        <v>5</v>
      </c>
      <c r="K34" s="75">
        <v>4</v>
      </c>
      <c r="L34" s="75">
        <v>10</v>
      </c>
      <c r="M34" s="75">
        <v>5</v>
      </c>
      <c r="N34" s="75">
        <v>3</v>
      </c>
      <c r="O34" s="75">
        <v>4</v>
      </c>
      <c r="P34" s="58" t="s">
        <v>13</v>
      </c>
    </row>
    <row r="35" spans="1:16">
      <c r="A35" s="65" t="s">
        <v>14</v>
      </c>
      <c r="B35" s="75">
        <v>34</v>
      </c>
      <c r="C35" s="75">
        <v>19</v>
      </c>
      <c r="D35" s="42">
        <v>11</v>
      </c>
      <c r="E35" s="75">
        <v>23</v>
      </c>
      <c r="F35" s="75">
        <v>17</v>
      </c>
      <c r="G35" s="75">
        <v>21</v>
      </c>
      <c r="H35" s="75">
        <v>8</v>
      </c>
      <c r="I35" s="75">
        <v>10</v>
      </c>
      <c r="J35" s="75">
        <v>6</v>
      </c>
      <c r="K35" s="75">
        <v>1</v>
      </c>
      <c r="L35" s="75">
        <v>7</v>
      </c>
      <c r="M35" s="75">
        <v>4</v>
      </c>
      <c r="N35" s="75">
        <v>2</v>
      </c>
      <c r="O35" s="75">
        <v>2</v>
      </c>
      <c r="P35" s="58" t="s">
        <v>14</v>
      </c>
    </row>
    <row r="36" spans="1:16">
      <c r="A36" s="26" t="s">
        <v>132</v>
      </c>
      <c r="B36" s="156"/>
      <c r="C36" s="156"/>
      <c r="D36" s="2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0"/>
    </row>
    <row r="37" spans="1:16">
      <c r="A37" s="53" t="s">
        <v>133</v>
      </c>
      <c r="B37" s="26"/>
      <c r="C37" s="26"/>
      <c r="D37" s="26"/>
    </row>
  </sheetData>
  <mergeCells count="2">
    <mergeCell ref="A4:P4"/>
    <mergeCell ref="A19:P19"/>
  </mergeCells>
  <hyperlinks>
    <hyperlink ref="Q1" location="'SPIS TABLIC '!A1" tooltip="Powrót do spisu treści" display="POWRÓT/BACK" xr:uid="{00000000-0004-0000-1F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37"/>
  <sheetViews>
    <sheetView workbookViewId="0"/>
  </sheetViews>
  <sheetFormatPr defaultColWidth="9.140625" defaultRowHeight="12"/>
  <cols>
    <col min="1" max="1" width="47.140625" style="42" customWidth="1"/>
    <col min="2" max="2" width="16.140625" style="42" customWidth="1"/>
    <col min="3" max="3" width="13.28515625" style="42" customWidth="1"/>
    <col min="4" max="4" width="13" style="42" customWidth="1"/>
    <col min="5" max="10" width="13.28515625" style="42" customWidth="1"/>
    <col min="11" max="11" width="15.140625" style="42" customWidth="1"/>
    <col min="12" max="12" width="14.42578125" style="42" customWidth="1"/>
    <col min="13" max="14" width="13.28515625" style="42" customWidth="1"/>
    <col min="15" max="15" width="50.28515625" style="59" customWidth="1"/>
    <col min="16" max="16384" width="9.140625" style="42"/>
  </cols>
  <sheetData>
    <row r="1" spans="1:16" ht="13.5">
      <c r="A1" s="100" t="s">
        <v>630</v>
      </c>
      <c r="B1" s="26"/>
      <c r="E1" s="26"/>
      <c r="F1" s="26"/>
      <c r="G1" s="26"/>
      <c r="H1" s="26"/>
      <c r="I1" s="26"/>
      <c r="J1" s="26"/>
      <c r="K1" s="13"/>
      <c r="L1" s="13"/>
      <c r="M1" s="26"/>
      <c r="P1" s="186" t="s">
        <v>21</v>
      </c>
    </row>
    <row r="2" spans="1:16" s="26" customFormat="1" ht="13.5">
      <c r="A2" s="73" t="s">
        <v>631</v>
      </c>
      <c r="C2" s="53"/>
      <c r="O2" s="53"/>
    </row>
    <row r="3" spans="1:16" ht="132">
      <c r="A3" s="120" t="s">
        <v>0</v>
      </c>
      <c r="B3" s="172" t="s">
        <v>331</v>
      </c>
      <c r="C3" s="172" t="s">
        <v>505</v>
      </c>
      <c r="D3" s="167" t="s">
        <v>332</v>
      </c>
      <c r="E3" s="172" t="s">
        <v>333</v>
      </c>
      <c r="F3" s="172" t="s">
        <v>503</v>
      </c>
      <c r="G3" s="172" t="s">
        <v>504</v>
      </c>
      <c r="H3" s="172" t="s">
        <v>334</v>
      </c>
      <c r="I3" s="172" t="s">
        <v>335</v>
      </c>
      <c r="J3" s="172" t="s">
        <v>336</v>
      </c>
      <c r="K3" s="172" t="s">
        <v>502</v>
      </c>
      <c r="L3" s="172" t="s">
        <v>337</v>
      </c>
      <c r="M3" s="172" t="s">
        <v>338</v>
      </c>
      <c r="N3" s="172" t="s">
        <v>204</v>
      </c>
      <c r="O3" s="157" t="s">
        <v>20</v>
      </c>
    </row>
    <row r="4" spans="1:16" ht="29.25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</row>
    <row r="5" spans="1:16">
      <c r="A5" s="44" t="s">
        <v>15</v>
      </c>
      <c r="B5" s="144">
        <v>318</v>
      </c>
      <c r="C5" s="144">
        <v>27</v>
      </c>
      <c r="D5" s="100">
        <v>66</v>
      </c>
      <c r="E5" s="144">
        <v>32</v>
      </c>
      <c r="F5" s="144">
        <v>62</v>
      </c>
      <c r="G5" s="144">
        <v>40</v>
      </c>
      <c r="H5" s="144">
        <v>15</v>
      </c>
      <c r="I5" s="144">
        <v>22</v>
      </c>
      <c r="J5" s="144">
        <v>10</v>
      </c>
      <c r="K5" s="144">
        <v>14</v>
      </c>
      <c r="L5" s="144">
        <v>9</v>
      </c>
      <c r="M5" s="144">
        <v>4</v>
      </c>
      <c r="N5" s="144">
        <v>10</v>
      </c>
      <c r="O5" s="159" t="s">
        <v>19</v>
      </c>
    </row>
    <row r="6" spans="1:16">
      <c r="A6" s="62" t="s">
        <v>76</v>
      </c>
      <c r="B6" s="49">
        <v>163</v>
      </c>
      <c r="C6" s="49">
        <v>9</v>
      </c>
      <c r="D6" s="42">
        <v>33</v>
      </c>
      <c r="E6" s="49">
        <v>17</v>
      </c>
      <c r="F6" s="49">
        <v>25</v>
      </c>
      <c r="G6" s="49">
        <v>13</v>
      </c>
      <c r="H6" s="49">
        <v>8</v>
      </c>
      <c r="I6" s="49">
        <v>8</v>
      </c>
      <c r="J6" s="49">
        <v>2</v>
      </c>
      <c r="K6" s="49">
        <v>4</v>
      </c>
      <c r="L6" s="49">
        <v>2</v>
      </c>
      <c r="M6" s="49" t="s">
        <v>22</v>
      </c>
      <c r="N6" s="49">
        <v>1</v>
      </c>
      <c r="O6" s="158" t="s">
        <v>85</v>
      </c>
    </row>
    <row r="7" spans="1:16">
      <c r="A7" s="62" t="s">
        <v>44</v>
      </c>
      <c r="B7" s="49">
        <v>1</v>
      </c>
      <c r="C7" s="49" t="s">
        <v>22</v>
      </c>
      <c r="D7" s="45" t="s">
        <v>22</v>
      </c>
      <c r="E7" s="49">
        <v>2</v>
      </c>
      <c r="F7" s="49" t="s">
        <v>22</v>
      </c>
      <c r="G7" s="49">
        <v>1</v>
      </c>
      <c r="H7" s="49" t="s">
        <v>22</v>
      </c>
      <c r="I7" s="49">
        <v>2</v>
      </c>
      <c r="J7" s="49" t="s">
        <v>22</v>
      </c>
      <c r="K7" s="49" t="s">
        <v>22</v>
      </c>
      <c r="L7" s="49" t="s">
        <v>22</v>
      </c>
      <c r="M7" s="49" t="s">
        <v>22</v>
      </c>
      <c r="N7" s="49" t="s">
        <v>22</v>
      </c>
      <c r="O7" s="158" t="s">
        <v>78</v>
      </c>
    </row>
    <row r="8" spans="1:16">
      <c r="A8" s="26" t="s">
        <v>69</v>
      </c>
      <c r="B8" s="49"/>
      <c r="C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158" t="s">
        <v>74</v>
      </c>
    </row>
    <row r="9" spans="1:16">
      <c r="A9" s="48" t="s">
        <v>93</v>
      </c>
      <c r="B9" s="49">
        <v>31</v>
      </c>
      <c r="C9" s="49">
        <v>4</v>
      </c>
      <c r="D9" s="42">
        <v>10</v>
      </c>
      <c r="E9" s="49">
        <v>5</v>
      </c>
      <c r="F9" s="49">
        <v>9</v>
      </c>
      <c r="G9" s="49">
        <v>7</v>
      </c>
      <c r="H9" s="49">
        <v>2</v>
      </c>
      <c r="I9" s="49">
        <v>4</v>
      </c>
      <c r="J9" s="49" t="s">
        <v>22</v>
      </c>
      <c r="K9" s="49" t="s">
        <v>22</v>
      </c>
      <c r="L9" s="49">
        <v>4</v>
      </c>
      <c r="M9" s="49">
        <v>4</v>
      </c>
      <c r="N9" s="49">
        <v>5</v>
      </c>
      <c r="O9" s="56" t="s">
        <v>94</v>
      </c>
    </row>
    <row r="10" spans="1:16">
      <c r="A10" s="68" t="s">
        <v>97</v>
      </c>
      <c r="B10" s="49">
        <v>19</v>
      </c>
      <c r="C10" s="49">
        <v>1</v>
      </c>
      <c r="D10" s="42">
        <v>7</v>
      </c>
      <c r="E10" s="49">
        <v>4</v>
      </c>
      <c r="F10" s="49">
        <v>3</v>
      </c>
      <c r="G10" s="49" t="s">
        <v>22</v>
      </c>
      <c r="H10" s="49">
        <v>2</v>
      </c>
      <c r="I10" s="49">
        <v>3</v>
      </c>
      <c r="J10" s="49" t="s">
        <v>22</v>
      </c>
      <c r="K10" s="49" t="s">
        <v>22</v>
      </c>
      <c r="L10" s="49" t="s">
        <v>22</v>
      </c>
      <c r="M10" s="49" t="s">
        <v>22</v>
      </c>
      <c r="N10" s="49">
        <v>2</v>
      </c>
      <c r="O10" s="70" t="s">
        <v>111</v>
      </c>
    </row>
    <row r="11" spans="1:16" ht="24">
      <c r="A11" s="48" t="s">
        <v>644</v>
      </c>
      <c r="B11" s="49">
        <v>43</v>
      </c>
      <c r="C11" s="49">
        <v>5</v>
      </c>
      <c r="D11" s="42">
        <v>9</v>
      </c>
      <c r="E11" s="49">
        <v>2</v>
      </c>
      <c r="F11" s="49">
        <v>7</v>
      </c>
      <c r="G11" s="49">
        <v>5</v>
      </c>
      <c r="H11" s="49" t="s">
        <v>22</v>
      </c>
      <c r="I11" s="49">
        <v>2</v>
      </c>
      <c r="J11" s="49">
        <v>2</v>
      </c>
      <c r="K11" s="49" t="s">
        <v>22</v>
      </c>
      <c r="L11" s="49">
        <v>1</v>
      </c>
      <c r="M11" s="49" t="s">
        <v>22</v>
      </c>
      <c r="N11" s="49">
        <v>1</v>
      </c>
      <c r="O11" s="71" t="s">
        <v>645</v>
      </c>
    </row>
    <row r="12" spans="1:16">
      <c r="A12" s="48" t="s">
        <v>70</v>
      </c>
      <c r="B12" s="49">
        <v>2</v>
      </c>
      <c r="C12" s="49" t="s">
        <v>22</v>
      </c>
      <c r="D12" s="42">
        <v>1</v>
      </c>
      <c r="E12" s="49" t="s">
        <v>22</v>
      </c>
      <c r="F12" s="49">
        <v>1</v>
      </c>
      <c r="G12" s="49">
        <v>1</v>
      </c>
      <c r="H12" s="49" t="s">
        <v>22</v>
      </c>
      <c r="I12" s="49">
        <v>1</v>
      </c>
      <c r="J12" s="49" t="s">
        <v>22</v>
      </c>
      <c r="K12" s="49" t="s">
        <v>22</v>
      </c>
      <c r="L12" s="49" t="s">
        <v>22</v>
      </c>
      <c r="M12" s="49" t="s">
        <v>22</v>
      </c>
      <c r="N12" s="49" t="s">
        <v>22</v>
      </c>
      <c r="O12" s="56" t="s">
        <v>119</v>
      </c>
    </row>
    <row r="13" spans="1:16">
      <c r="A13" s="48" t="s">
        <v>95</v>
      </c>
      <c r="B13" s="49">
        <v>66</v>
      </c>
      <c r="C13" s="49">
        <v>7</v>
      </c>
      <c r="D13" s="42">
        <v>10</v>
      </c>
      <c r="E13" s="49">
        <v>6</v>
      </c>
      <c r="F13" s="49">
        <v>17</v>
      </c>
      <c r="G13" s="49">
        <v>13</v>
      </c>
      <c r="H13" s="49">
        <v>3</v>
      </c>
      <c r="I13" s="49">
        <v>4</v>
      </c>
      <c r="J13" s="49">
        <v>4</v>
      </c>
      <c r="K13" s="49">
        <v>7</v>
      </c>
      <c r="L13" s="49">
        <v>1</v>
      </c>
      <c r="M13" s="49" t="s">
        <v>22</v>
      </c>
      <c r="N13" s="49">
        <v>3</v>
      </c>
      <c r="O13" s="57" t="s">
        <v>406</v>
      </c>
    </row>
    <row r="14" spans="1:16">
      <c r="A14" s="48" t="s">
        <v>71</v>
      </c>
      <c r="B14" s="49">
        <v>5</v>
      </c>
      <c r="C14" s="49">
        <v>1</v>
      </c>
      <c r="D14" s="42">
        <v>1</v>
      </c>
      <c r="E14" s="49" t="s">
        <v>22</v>
      </c>
      <c r="F14" s="49">
        <v>2</v>
      </c>
      <c r="G14" s="49" t="s">
        <v>22</v>
      </c>
      <c r="H14" s="49" t="s">
        <v>22</v>
      </c>
      <c r="I14" s="49">
        <v>1</v>
      </c>
      <c r="J14" s="49">
        <v>2</v>
      </c>
      <c r="K14" s="49">
        <v>1</v>
      </c>
      <c r="L14" s="49">
        <v>1</v>
      </c>
      <c r="M14" s="49" t="s">
        <v>22</v>
      </c>
      <c r="N14" s="49" t="s">
        <v>22</v>
      </c>
      <c r="O14" s="56" t="s">
        <v>81</v>
      </c>
    </row>
    <row r="15" spans="1:16">
      <c r="A15" s="48" t="s">
        <v>72</v>
      </c>
      <c r="B15" s="49">
        <v>2</v>
      </c>
      <c r="C15" s="49" t="s">
        <v>22</v>
      </c>
      <c r="D15" s="163" t="s">
        <v>22</v>
      </c>
      <c r="E15" s="49" t="s">
        <v>22</v>
      </c>
      <c r="F15" s="49" t="s">
        <v>22</v>
      </c>
      <c r="G15" s="49" t="s">
        <v>22</v>
      </c>
      <c r="H15" s="49" t="s">
        <v>22</v>
      </c>
      <c r="I15" s="49" t="s">
        <v>22</v>
      </c>
      <c r="J15" s="49" t="s">
        <v>22</v>
      </c>
      <c r="K15" s="49">
        <v>1</v>
      </c>
      <c r="L15" s="49" t="s">
        <v>22</v>
      </c>
      <c r="M15" s="49" t="s">
        <v>22</v>
      </c>
      <c r="N15" s="49" t="s">
        <v>22</v>
      </c>
      <c r="O15" s="56" t="s">
        <v>82</v>
      </c>
    </row>
    <row r="16" spans="1:16">
      <c r="A16" s="48" t="s">
        <v>98</v>
      </c>
      <c r="B16" s="49">
        <v>4</v>
      </c>
      <c r="C16" s="49">
        <v>1</v>
      </c>
      <c r="D16" s="26">
        <v>2</v>
      </c>
      <c r="E16" s="49" t="s">
        <v>22</v>
      </c>
      <c r="F16" s="49">
        <v>1</v>
      </c>
      <c r="G16" s="49" t="s">
        <v>22</v>
      </c>
      <c r="H16" s="49">
        <v>1</v>
      </c>
      <c r="I16" s="49" t="s">
        <v>22</v>
      </c>
      <c r="J16" s="49" t="s">
        <v>22</v>
      </c>
      <c r="K16" s="49">
        <v>1</v>
      </c>
      <c r="L16" s="49" t="s">
        <v>22</v>
      </c>
      <c r="M16" s="49" t="s">
        <v>22</v>
      </c>
      <c r="N16" s="49" t="s">
        <v>22</v>
      </c>
      <c r="O16" s="57" t="s">
        <v>407</v>
      </c>
    </row>
    <row r="17" spans="1:16">
      <c r="A17" s="48" t="s">
        <v>96</v>
      </c>
      <c r="B17" s="49">
        <v>1</v>
      </c>
      <c r="C17" s="49" t="s">
        <v>22</v>
      </c>
      <c r="D17" s="163" t="s">
        <v>22</v>
      </c>
      <c r="E17" s="49" t="s">
        <v>22</v>
      </c>
      <c r="F17" s="49" t="s">
        <v>22</v>
      </c>
      <c r="G17" s="49" t="s">
        <v>22</v>
      </c>
      <c r="H17" s="49" t="s">
        <v>22</v>
      </c>
      <c r="I17" s="49" t="s">
        <v>22</v>
      </c>
      <c r="J17" s="49" t="s">
        <v>22</v>
      </c>
      <c r="K17" s="49" t="s">
        <v>22</v>
      </c>
      <c r="L17" s="49" t="s">
        <v>22</v>
      </c>
      <c r="M17" s="49" t="s">
        <v>22</v>
      </c>
      <c r="N17" s="49" t="s">
        <v>22</v>
      </c>
      <c r="O17" s="57" t="s">
        <v>408</v>
      </c>
    </row>
    <row r="18" spans="1:16">
      <c r="A18" s="76" t="s">
        <v>73</v>
      </c>
      <c r="B18" s="49" t="s">
        <v>22</v>
      </c>
      <c r="C18" s="49" t="s">
        <v>22</v>
      </c>
      <c r="D18" s="163" t="s">
        <v>22</v>
      </c>
      <c r="E18" s="49" t="s">
        <v>22</v>
      </c>
      <c r="F18" s="49" t="s">
        <v>22</v>
      </c>
      <c r="G18" s="49" t="s">
        <v>22</v>
      </c>
      <c r="H18" s="49">
        <v>1</v>
      </c>
      <c r="I18" s="49" t="s">
        <v>22</v>
      </c>
      <c r="J18" s="49" t="s">
        <v>22</v>
      </c>
      <c r="K18" s="49" t="s">
        <v>22</v>
      </c>
      <c r="L18" s="49" t="s">
        <v>22</v>
      </c>
      <c r="M18" s="49" t="s">
        <v>22</v>
      </c>
      <c r="N18" s="49" t="s">
        <v>22</v>
      </c>
      <c r="O18" s="77" t="s">
        <v>415</v>
      </c>
    </row>
    <row r="19" spans="1:16" ht="28.5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101"/>
    </row>
    <row r="20" spans="1:16">
      <c r="A20" s="65" t="s">
        <v>1</v>
      </c>
      <c r="B20" s="51">
        <v>27</v>
      </c>
      <c r="C20" s="51">
        <v>3</v>
      </c>
      <c r="D20" s="45">
        <v>4</v>
      </c>
      <c r="E20" s="51">
        <v>2</v>
      </c>
      <c r="F20" s="51">
        <v>4</v>
      </c>
      <c r="G20" s="51">
        <v>4</v>
      </c>
      <c r="H20" s="51">
        <v>2</v>
      </c>
      <c r="I20" s="51">
        <v>4</v>
      </c>
      <c r="J20" s="51">
        <v>2</v>
      </c>
      <c r="K20" s="51">
        <v>1</v>
      </c>
      <c r="L20" s="51" t="s">
        <v>22</v>
      </c>
      <c r="M20" s="51" t="s">
        <v>22</v>
      </c>
      <c r="N20" s="51">
        <v>1</v>
      </c>
      <c r="O20" s="58" t="s">
        <v>1</v>
      </c>
    </row>
    <row r="21" spans="1:16">
      <c r="A21" s="65" t="s">
        <v>2</v>
      </c>
      <c r="B21" s="51">
        <v>24</v>
      </c>
      <c r="C21" s="51">
        <v>3</v>
      </c>
      <c r="D21" s="45">
        <v>2</v>
      </c>
      <c r="E21" s="51">
        <v>1</v>
      </c>
      <c r="F21" s="51">
        <v>7</v>
      </c>
      <c r="G21" s="51">
        <v>8</v>
      </c>
      <c r="H21" s="51">
        <v>1</v>
      </c>
      <c r="I21" s="51">
        <v>1</v>
      </c>
      <c r="J21" s="51" t="s">
        <v>22</v>
      </c>
      <c r="K21" s="51">
        <v>2</v>
      </c>
      <c r="L21" s="51">
        <v>5</v>
      </c>
      <c r="M21" s="51">
        <v>2</v>
      </c>
      <c r="N21" s="51">
        <v>1</v>
      </c>
      <c r="O21" s="58" t="s">
        <v>91</v>
      </c>
    </row>
    <row r="22" spans="1:16">
      <c r="A22" s="65" t="s">
        <v>3</v>
      </c>
      <c r="B22" s="51">
        <v>11</v>
      </c>
      <c r="C22" s="51" t="s">
        <v>22</v>
      </c>
      <c r="D22" s="45">
        <v>5</v>
      </c>
      <c r="E22" s="51">
        <v>1</v>
      </c>
      <c r="F22" s="51" t="s">
        <v>22</v>
      </c>
      <c r="G22" s="51" t="s">
        <v>22</v>
      </c>
      <c r="H22" s="51" t="s">
        <v>22</v>
      </c>
      <c r="I22" s="51">
        <v>2</v>
      </c>
      <c r="J22" s="51">
        <v>2</v>
      </c>
      <c r="K22" s="51" t="s">
        <v>22</v>
      </c>
      <c r="L22" s="51" t="s">
        <v>22</v>
      </c>
      <c r="M22" s="51" t="s">
        <v>22</v>
      </c>
      <c r="N22" s="51">
        <v>1</v>
      </c>
      <c r="O22" s="58" t="s">
        <v>3</v>
      </c>
    </row>
    <row r="23" spans="1:16">
      <c r="A23" s="65" t="s">
        <v>4</v>
      </c>
      <c r="B23" s="51">
        <v>11</v>
      </c>
      <c r="C23" s="51">
        <v>4</v>
      </c>
      <c r="D23" s="45">
        <v>1</v>
      </c>
      <c r="E23" s="51">
        <v>1</v>
      </c>
      <c r="F23" s="51">
        <v>1</v>
      </c>
      <c r="G23" s="51">
        <v>2</v>
      </c>
      <c r="H23" s="51">
        <v>1</v>
      </c>
      <c r="I23" s="51" t="s">
        <v>22</v>
      </c>
      <c r="J23" s="51" t="s">
        <v>22</v>
      </c>
      <c r="K23" s="51" t="s">
        <v>22</v>
      </c>
      <c r="L23" s="51" t="s">
        <v>22</v>
      </c>
      <c r="M23" s="51" t="s">
        <v>22</v>
      </c>
      <c r="N23" s="51">
        <v>1</v>
      </c>
      <c r="O23" s="58" t="s">
        <v>4</v>
      </c>
    </row>
    <row r="24" spans="1:16">
      <c r="A24" s="65" t="s">
        <v>5</v>
      </c>
      <c r="B24" s="51">
        <v>13</v>
      </c>
      <c r="C24" s="51">
        <v>2</v>
      </c>
      <c r="D24" s="45">
        <v>4</v>
      </c>
      <c r="E24" s="51">
        <v>3</v>
      </c>
      <c r="F24" s="51">
        <v>2</v>
      </c>
      <c r="G24" s="51">
        <v>2</v>
      </c>
      <c r="H24" s="51" t="s">
        <v>22</v>
      </c>
      <c r="I24" s="51" t="s">
        <v>22</v>
      </c>
      <c r="J24" s="51" t="s">
        <v>22</v>
      </c>
      <c r="K24" s="51" t="s">
        <v>22</v>
      </c>
      <c r="L24" s="51" t="s">
        <v>22</v>
      </c>
      <c r="M24" s="51" t="s">
        <v>22</v>
      </c>
      <c r="N24" s="51" t="s">
        <v>22</v>
      </c>
      <c r="O24" s="58" t="s">
        <v>5</v>
      </c>
    </row>
    <row r="25" spans="1:16">
      <c r="A25" s="65" t="s">
        <v>6</v>
      </c>
      <c r="B25" s="51">
        <v>26</v>
      </c>
      <c r="C25" s="51">
        <v>2</v>
      </c>
      <c r="D25" s="45">
        <v>6</v>
      </c>
      <c r="E25" s="51">
        <v>4</v>
      </c>
      <c r="F25" s="51">
        <v>2</v>
      </c>
      <c r="G25" s="51">
        <v>6</v>
      </c>
      <c r="H25" s="51">
        <v>1</v>
      </c>
      <c r="I25" s="51">
        <v>1</v>
      </c>
      <c r="J25" s="51" t="s">
        <v>22</v>
      </c>
      <c r="K25" s="51">
        <v>2</v>
      </c>
      <c r="L25" s="51" t="s">
        <v>22</v>
      </c>
      <c r="M25" s="51" t="s">
        <v>22</v>
      </c>
      <c r="N25" s="51">
        <v>1</v>
      </c>
      <c r="O25" s="58" t="s">
        <v>6</v>
      </c>
    </row>
    <row r="26" spans="1:16">
      <c r="A26" s="65" t="s">
        <v>7</v>
      </c>
      <c r="B26" s="51">
        <v>45</v>
      </c>
      <c r="C26" s="51">
        <v>3</v>
      </c>
      <c r="D26" s="45">
        <v>8</v>
      </c>
      <c r="E26" s="51">
        <v>6</v>
      </c>
      <c r="F26" s="51">
        <v>16</v>
      </c>
      <c r="G26" s="51">
        <v>5</v>
      </c>
      <c r="H26" s="51">
        <v>4</v>
      </c>
      <c r="I26" s="51">
        <v>5</v>
      </c>
      <c r="J26" s="51" t="s">
        <v>22</v>
      </c>
      <c r="K26" s="51">
        <v>1</v>
      </c>
      <c r="L26" s="51">
        <v>1</v>
      </c>
      <c r="M26" s="51" t="s">
        <v>22</v>
      </c>
      <c r="N26" s="51">
        <v>1</v>
      </c>
      <c r="O26" s="58" t="s">
        <v>7</v>
      </c>
    </row>
    <row r="27" spans="1:16">
      <c r="A27" s="65" t="s">
        <v>8</v>
      </c>
      <c r="B27" s="51">
        <v>6</v>
      </c>
      <c r="C27" s="51">
        <v>2</v>
      </c>
      <c r="D27" s="45">
        <v>2</v>
      </c>
      <c r="E27" s="51">
        <v>2</v>
      </c>
      <c r="F27" s="51">
        <v>4</v>
      </c>
      <c r="G27" s="51" t="s">
        <v>22</v>
      </c>
      <c r="H27" s="51">
        <v>1</v>
      </c>
      <c r="I27" s="51" t="s">
        <v>22</v>
      </c>
      <c r="J27" s="51" t="s">
        <v>22</v>
      </c>
      <c r="K27" s="51">
        <v>1</v>
      </c>
      <c r="L27" s="51">
        <v>1</v>
      </c>
      <c r="M27" s="51" t="s">
        <v>22</v>
      </c>
      <c r="N27" s="51" t="s">
        <v>22</v>
      </c>
      <c r="O27" s="58" t="s">
        <v>8</v>
      </c>
    </row>
    <row r="28" spans="1:16">
      <c r="A28" s="65" t="s">
        <v>9</v>
      </c>
      <c r="B28" s="51">
        <v>11</v>
      </c>
      <c r="C28" s="51" t="s">
        <v>22</v>
      </c>
      <c r="D28" s="45" t="s">
        <v>22</v>
      </c>
      <c r="E28" s="51">
        <v>2</v>
      </c>
      <c r="F28" s="51">
        <v>4</v>
      </c>
      <c r="G28" s="51" t="s">
        <v>22</v>
      </c>
      <c r="H28" s="51" t="s">
        <v>22</v>
      </c>
      <c r="I28" s="51" t="s">
        <v>22</v>
      </c>
      <c r="J28" s="51">
        <v>1</v>
      </c>
      <c r="K28" s="51">
        <v>1</v>
      </c>
      <c r="L28" s="51" t="s">
        <v>22</v>
      </c>
      <c r="M28" s="51" t="s">
        <v>22</v>
      </c>
      <c r="N28" s="51" t="s">
        <v>22</v>
      </c>
      <c r="O28" s="58" t="s">
        <v>9</v>
      </c>
    </row>
    <row r="29" spans="1:16">
      <c r="A29" s="65" t="s">
        <v>17</v>
      </c>
      <c r="B29" s="51">
        <v>11</v>
      </c>
      <c r="C29" s="51" t="s">
        <v>22</v>
      </c>
      <c r="D29" s="45">
        <v>2</v>
      </c>
      <c r="E29" s="51">
        <v>2</v>
      </c>
      <c r="F29" s="51" t="s">
        <v>22</v>
      </c>
      <c r="G29" s="51" t="s">
        <v>22</v>
      </c>
      <c r="H29" s="51">
        <v>1</v>
      </c>
      <c r="I29" s="51" t="s">
        <v>22</v>
      </c>
      <c r="J29" s="51" t="s">
        <v>22</v>
      </c>
      <c r="K29" s="51" t="s">
        <v>22</v>
      </c>
      <c r="L29" s="51" t="s">
        <v>22</v>
      </c>
      <c r="M29" s="51" t="s">
        <v>22</v>
      </c>
      <c r="N29" s="51" t="s">
        <v>22</v>
      </c>
      <c r="O29" s="58" t="s">
        <v>17</v>
      </c>
    </row>
    <row r="30" spans="1:16">
      <c r="A30" s="65" t="s">
        <v>10</v>
      </c>
      <c r="B30" s="51">
        <v>22</v>
      </c>
      <c r="C30" s="51">
        <v>1</v>
      </c>
      <c r="D30" s="45">
        <v>5</v>
      </c>
      <c r="E30" s="51" t="s">
        <v>22</v>
      </c>
      <c r="F30" s="51">
        <v>2</v>
      </c>
      <c r="G30" s="51">
        <v>2</v>
      </c>
      <c r="H30" s="51" t="s">
        <v>22</v>
      </c>
      <c r="I30" s="51">
        <v>2</v>
      </c>
      <c r="J30" s="51">
        <v>1</v>
      </c>
      <c r="K30" s="51">
        <v>1</v>
      </c>
      <c r="L30" s="51" t="s">
        <v>22</v>
      </c>
      <c r="M30" s="51">
        <v>1</v>
      </c>
      <c r="N30" s="51">
        <v>1</v>
      </c>
      <c r="O30" s="58" t="s">
        <v>10</v>
      </c>
    </row>
    <row r="31" spans="1:16">
      <c r="A31" s="65" t="s">
        <v>11</v>
      </c>
      <c r="B31" s="51">
        <v>26</v>
      </c>
      <c r="C31" s="51">
        <v>3</v>
      </c>
      <c r="D31" s="45">
        <v>7</v>
      </c>
      <c r="E31" s="51">
        <v>2</v>
      </c>
      <c r="F31" s="51">
        <v>4</v>
      </c>
      <c r="G31" s="51">
        <v>2</v>
      </c>
      <c r="H31" s="51">
        <v>2</v>
      </c>
      <c r="I31" s="51">
        <v>4</v>
      </c>
      <c r="J31" s="51">
        <v>1</v>
      </c>
      <c r="K31" s="51">
        <v>3</v>
      </c>
      <c r="L31" s="51" t="s">
        <v>22</v>
      </c>
      <c r="M31" s="51">
        <v>1</v>
      </c>
      <c r="N31" s="51">
        <v>1</v>
      </c>
      <c r="O31" s="58" t="s">
        <v>11</v>
      </c>
    </row>
    <row r="32" spans="1:16">
      <c r="A32" s="65" t="s">
        <v>12</v>
      </c>
      <c r="B32" s="51">
        <v>11</v>
      </c>
      <c r="C32" s="51" t="s">
        <v>22</v>
      </c>
      <c r="D32" s="45">
        <v>2</v>
      </c>
      <c r="E32" s="51" t="s">
        <v>22</v>
      </c>
      <c r="F32" s="51">
        <v>2</v>
      </c>
      <c r="G32" s="51" t="s">
        <v>22</v>
      </c>
      <c r="H32" s="51" t="s">
        <v>22</v>
      </c>
      <c r="I32" s="51">
        <v>2</v>
      </c>
      <c r="J32" s="51">
        <v>1</v>
      </c>
      <c r="K32" s="51" t="s">
        <v>22</v>
      </c>
      <c r="L32" s="51" t="s">
        <v>22</v>
      </c>
      <c r="M32" s="51" t="s">
        <v>22</v>
      </c>
      <c r="N32" s="51" t="s">
        <v>22</v>
      </c>
      <c r="O32" s="58" t="s">
        <v>12</v>
      </c>
    </row>
    <row r="33" spans="1:15">
      <c r="A33" s="65" t="s">
        <v>18</v>
      </c>
      <c r="B33" s="51">
        <v>26</v>
      </c>
      <c r="C33" s="51" t="s">
        <v>22</v>
      </c>
      <c r="D33" s="45">
        <v>4</v>
      </c>
      <c r="E33" s="51">
        <v>1</v>
      </c>
      <c r="F33" s="51">
        <v>7</v>
      </c>
      <c r="G33" s="51">
        <v>1</v>
      </c>
      <c r="H33" s="51" t="s">
        <v>22</v>
      </c>
      <c r="I33" s="51" t="s">
        <v>22</v>
      </c>
      <c r="J33" s="51" t="s">
        <v>22</v>
      </c>
      <c r="K33" s="51">
        <v>1</v>
      </c>
      <c r="L33" s="51" t="s">
        <v>22</v>
      </c>
      <c r="M33" s="51" t="s">
        <v>22</v>
      </c>
      <c r="N33" s="51">
        <v>1</v>
      </c>
      <c r="O33" s="58" t="s">
        <v>92</v>
      </c>
    </row>
    <row r="34" spans="1:15">
      <c r="A34" s="65" t="s">
        <v>13</v>
      </c>
      <c r="B34" s="51">
        <v>29</v>
      </c>
      <c r="C34" s="51">
        <v>2</v>
      </c>
      <c r="D34" s="45">
        <v>9</v>
      </c>
      <c r="E34" s="51">
        <v>4</v>
      </c>
      <c r="F34" s="51">
        <v>2</v>
      </c>
      <c r="G34" s="51">
        <v>2</v>
      </c>
      <c r="H34" s="51">
        <v>2</v>
      </c>
      <c r="I34" s="51">
        <v>1</v>
      </c>
      <c r="J34" s="51">
        <v>1</v>
      </c>
      <c r="K34" s="51">
        <v>1</v>
      </c>
      <c r="L34" s="51">
        <v>1</v>
      </c>
      <c r="M34" s="51" t="s">
        <v>22</v>
      </c>
      <c r="N34" s="51">
        <v>1</v>
      </c>
      <c r="O34" s="58" t="s">
        <v>13</v>
      </c>
    </row>
    <row r="35" spans="1:15">
      <c r="A35" s="65" t="s">
        <v>14</v>
      </c>
      <c r="B35" s="51">
        <v>19</v>
      </c>
      <c r="C35" s="51">
        <v>2</v>
      </c>
      <c r="D35" s="45">
        <v>5</v>
      </c>
      <c r="E35" s="51">
        <v>1</v>
      </c>
      <c r="F35" s="51">
        <v>5</v>
      </c>
      <c r="G35" s="51">
        <v>6</v>
      </c>
      <c r="H35" s="51" t="s">
        <v>22</v>
      </c>
      <c r="I35" s="51" t="s">
        <v>22</v>
      </c>
      <c r="J35" s="51">
        <v>1</v>
      </c>
      <c r="K35" s="51" t="s">
        <v>22</v>
      </c>
      <c r="L35" s="51">
        <v>1</v>
      </c>
      <c r="M35" s="51" t="s">
        <v>22</v>
      </c>
      <c r="N35" s="51" t="s">
        <v>22</v>
      </c>
      <c r="O35" s="58" t="s">
        <v>14</v>
      </c>
    </row>
    <row r="36" spans="1:15">
      <c r="A36" s="26" t="s">
        <v>132</v>
      </c>
      <c r="B36" s="156"/>
      <c r="C36" s="156"/>
      <c r="D36" s="26"/>
      <c r="E36" s="156"/>
      <c r="F36" s="156"/>
      <c r="G36" s="156"/>
      <c r="H36" s="156"/>
      <c r="I36" s="156"/>
      <c r="J36" s="156"/>
      <c r="K36" s="156"/>
      <c r="L36" s="156"/>
      <c r="M36" s="156"/>
      <c r="N36" s="10"/>
    </row>
    <row r="37" spans="1:15">
      <c r="A37" s="53" t="s">
        <v>133</v>
      </c>
      <c r="B37" s="26"/>
      <c r="C37" s="26"/>
      <c r="D37" s="26"/>
    </row>
  </sheetData>
  <mergeCells count="2">
    <mergeCell ref="A4:O4"/>
    <mergeCell ref="A19:O19"/>
  </mergeCells>
  <hyperlinks>
    <hyperlink ref="P1" location="'SPIS TABLIC '!A1" tooltip="Powrót do spisu treści" display="POWRÓT/BACK" xr:uid="{00000000-0004-0000-20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34"/>
  <sheetViews>
    <sheetView zoomScaleNormal="100" workbookViewId="0"/>
  </sheetViews>
  <sheetFormatPr defaultColWidth="9.140625" defaultRowHeight="12"/>
  <cols>
    <col min="1" max="1" width="46.7109375" style="26" customWidth="1"/>
    <col min="2" max="2" width="17.140625" style="26" customWidth="1"/>
    <col min="3" max="3" width="14" style="26" customWidth="1"/>
    <col min="4" max="4" width="11" style="26" customWidth="1"/>
    <col min="5" max="6" width="13.7109375" style="26" customWidth="1"/>
    <col min="7" max="7" width="14.5703125" style="26" customWidth="1"/>
    <col min="8" max="8" width="11.140625" style="26" customWidth="1"/>
    <col min="9" max="9" width="9.140625" style="26"/>
    <col min="10" max="10" width="52.42578125" style="53" customWidth="1"/>
    <col min="11" max="16384" width="9.140625" style="26"/>
  </cols>
  <sheetData>
    <row r="1" spans="1:11">
      <c r="A1" s="13" t="s">
        <v>632</v>
      </c>
      <c r="B1" s="13"/>
      <c r="K1" s="186" t="s">
        <v>21</v>
      </c>
    </row>
    <row r="2" spans="1:11">
      <c r="A2" s="73" t="s">
        <v>633</v>
      </c>
      <c r="B2" s="83"/>
      <c r="H2" s="13"/>
      <c r="I2" s="13"/>
    </row>
    <row r="3" spans="1:11" ht="102" customHeight="1">
      <c r="A3" s="119" t="s">
        <v>0</v>
      </c>
      <c r="B3" s="30" t="s">
        <v>339</v>
      </c>
      <c r="C3" s="74" t="s">
        <v>340</v>
      </c>
      <c r="D3" s="28" t="s">
        <v>341</v>
      </c>
      <c r="E3" s="28" t="s">
        <v>506</v>
      </c>
      <c r="F3" s="28" t="s">
        <v>389</v>
      </c>
      <c r="G3" s="28" t="s">
        <v>342</v>
      </c>
      <c r="H3" s="28" t="s">
        <v>343</v>
      </c>
      <c r="I3" s="43" t="s">
        <v>325</v>
      </c>
      <c r="J3" s="150" t="s">
        <v>20</v>
      </c>
    </row>
    <row r="4" spans="1:11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66"/>
    </row>
    <row r="5" spans="1:11">
      <c r="A5" s="44" t="s">
        <v>15</v>
      </c>
      <c r="B5" s="14">
        <v>393</v>
      </c>
      <c r="C5" s="14">
        <v>81</v>
      </c>
      <c r="D5" s="14">
        <v>343</v>
      </c>
      <c r="E5" s="14">
        <v>58</v>
      </c>
      <c r="F5" s="14">
        <v>32</v>
      </c>
      <c r="G5" s="14">
        <v>149</v>
      </c>
      <c r="H5" s="14">
        <v>27</v>
      </c>
      <c r="I5" s="14">
        <v>55</v>
      </c>
      <c r="J5" s="54" t="s">
        <v>19</v>
      </c>
      <c r="K5" s="47"/>
    </row>
    <row r="6" spans="1:11">
      <c r="A6" s="62" t="s">
        <v>76</v>
      </c>
      <c r="B6" s="117">
        <v>236</v>
      </c>
      <c r="C6" s="18">
        <v>20</v>
      </c>
      <c r="D6" s="18">
        <v>218</v>
      </c>
      <c r="E6" s="18">
        <v>33</v>
      </c>
      <c r="F6" s="18">
        <v>21</v>
      </c>
      <c r="G6" s="18">
        <v>104</v>
      </c>
      <c r="H6" s="18">
        <v>17</v>
      </c>
      <c r="I6" s="18">
        <v>31</v>
      </c>
      <c r="J6" s="55" t="s">
        <v>85</v>
      </c>
      <c r="K6" s="47"/>
    </row>
    <row r="7" spans="1:11">
      <c r="A7" s="62" t="s">
        <v>44</v>
      </c>
      <c r="B7" s="117">
        <v>3</v>
      </c>
      <c r="C7" s="18">
        <v>1</v>
      </c>
      <c r="D7" s="18">
        <v>2</v>
      </c>
      <c r="E7" s="18">
        <v>1</v>
      </c>
      <c r="F7" s="18" t="s">
        <v>22</v>
      </c>
      <c r="G7" s="18">
        <v>2</v>
      </c>
      <c r="H7" s="18">
        <v>1</v>
      </c>
      <c r="I7" s="18">
        <v>1</v>
      </c>
      <c r="J7" s="55" t="s">
        <v>78</v>
      </c>
      <c r="K7" s="47"/>
    </row>
    <row r="8" spans="1:11">
      <c r="A8" s="26" t="s">
        <v>69</v>
      </c>
      <c r="B8" s="80"/>
      <c r="C8" s="80"/>
      <c r="D8" s="80"/>
      <c r="E8" s="80"/>
      <c r="F8" s="80"/>
      <c r="G8" s="80"/>
      <c r="H8" s="80"/>
      <c r="I8" s="80"/>
      <c r="J8" s="59" t="s">
        <v>74</v>
      </c>
      <c r="K8" s="47"/>
    </row>
    <row r="9" spans="1:11">
      <c r="A9" s="48" t="s">
        <v>93</v>
      </c>
      <c r="B9" s="117">
        <v>31</v>
      </c>
      <c r="C9" s="18">
        <v>13</v>
      </c>
      <c r="D9" s="18">
        <v>27</v>
      </c>
      <c r="E9" s="18">
        <v>1</v>
      </c>
      <c r="F9" s="18">
        <v>1</v>
      </c>
      <c r="G9" s="18">
        <v>7</v>
      </c>
      <c r="H9" s="18">
        <v>1</v>
      </c>
      <c r="I9" s="18">
        <v>3</v>
      </c>
      <c r="J9" s="69" t="s">
        <v>94</v>
      </c>
      <c r="K9" s="47"/>
    </row>
    <row r="10" spans="1:11">
      <c r="A10" s="68" t="s">
        <v>97</v>
      </c>
      <c r="B10" s="86">
        <v>20</v>
      </c>
      <c r="C10" s="18">
        <v>6</v>
      </c>
      <c r="D10" s="18">
        <v>20</v>
      </c>
      <c r="E10" s="18">
        <v>1</v>
      </c>
      <c r="F10" s="18" t="s">
        <v>22</v>
      </c>
      <c r="G10" s="18">
        <v>4</v>
      </c>
      <c r="H10" s="18" t="s">
        <v>22</v>
      </c>
      <c r="I10" s="18">
        <v>3</v>
      </c>
      <c r="J10" s="70" t="s">
        <v>111</v>
      </c>
      <c r="K10" s="47"/>
    </row>
    <row r="11" spans="1:11" ht="24">
      <c r="A11" s="48" t="s">
        <v>644</v>
      </c>
      <c r="B11" s="117">
        <v>58</v>
      </c>
      <c r="C11" s="18">
        <v>13</v>
      </c>
      <c r="D11" s="18">
        <v>50</v>
      </c>
      <c r="E11" s="18">
        <v>8</v>
      </c>
      <c r="F11" s="18">
        <v>2</v>
      </c>
      <c r="G11" s="18">
        <v>17</v>
      </c>
      <c r="H11" s="18">
        <v>5</v>
      </c>
      <c r="I11" s="18">
        <v>7</v>
      </c>
      <c r="J11" s="71" t="s">
        <v>645</v>
      </c>
      <c r="K11" s="47"/>
    </row>
    <row r="12" spans="1:11">
      <c r="A12" s="48" t="s">
        <v>70</v>
      </c>
      <c r="B12" s="117">
        <v>3</v>
      </c>
      <c r="C12" s="18">
        <v>2</v>
      </c>
      <c r="D12" s="18">
        <v>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>
        <v>1</v>
      </c>
      <c r="J12" s="69" t="s">
        <v>79</v>
      </c>
    </row>
    <row r="13" spans="1:11">
      <c r="A13" s="48" t="s">
        <v>95</v>
      </c>
      <c r="B13" s="117">
        <v>50</v>
      </c>
      <c r="C13" s="18">
        <v>26</v>
      </c>
      <c r="D13" s="18">
        <v>37</v>
      </c>
      <c r="E13" s="18">
        <v>14</v>
      </c>
      <c r="F13" s="18">
        <v>7</v>
      </c>
      <c r="G13" s="18">
        <v>15</v>
      </c>
      <c r="H13" s="18">
        <v>3</v>
      </c>
      <c r="I13" s="18">
        <v>9</v>
      </c>
      <c r="J13" s="69" t="s">
        <v>80</v>
      </c>
    </row>
    <row r="14" spans="1:11">
      <c r="A14" s="48" t="s">
        <v>71</v>
      </c>
      <c r="B14" s="117">
        <v>3</v>
      </c>
      <c r="C14" s="18">
        <v>3</v>
      </c>
      <c r="D14" s="18">
        <v>2</v>
      </c>
      <c r="E14" s="18" t="s">
        <v>22</v>
      </c>
      <c r="F14" s="18" t="s">
        <v>22</v>
      </c>
      <c r="G14" s="18">
        <v>1</v>
      </c>
      <c r="H14" s="18" t="s">
        <v>22</v>
      </c>
      <c r="I14" s="18">
        <v>1</v>
      </c>
      <c r="J14" s="57" t="s">
        <v>81</v>
      </c>
    </row>
    <row r="15" spans="1:1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/c>
      <c r="F15" s="18" t="s">
        <v>22</v>
      </c>
      <c r="G15" s="18" t="s">
        <v>22</v>
      </c>
      <c r="H15" s="18" t="s">
        <v>22</v>
      </c>
      <c r="I15" s="18">
        <v>1</v>
      </c>
      <c r="J15" s="57" t="s">
        <v>82</v>
      </c>
    </row>
    <row r="16" spans="1:11">
      <c r="A16" s="48" t="s">
        <v>98</v>
      </c>
      <c r="B16" s="117">
        <v>6</v>
      </c>
      <c r="C16" s="18">
        <v>1</v>
      </c>
      <c r="D16" s="18">
        <v>3</v>
      </c>
      <c r="E16" s="18" t="s">
        <v>22</v>
      </c>
      <c r="F16" s="18">
        <v>1</v>
      </c>
      <c r="G16" s="18">
        <v>3</v>
      </c>
      <c r="H16" s="18" t="s">
        <v>22</v>
      </c>
      <c r="I16" s="18">
        <v>1</v>
      </c>
      <c r="J16" s="57" t="s">
        <v>77</v>
      </c>
    </row>
    <row r="17" spans="1:10">
      <c r="A17" s="48" t="s">
        <v>96</v>
      </c>
      <c r="B17" s="117">
        <v>1</v>
      </c>
      <c r="C17" s="18">
        <v>1</v>
      </c>
      <c r="D17" s="18" t="s">
        <v>22</v>
      </c>
      <c r="E17" s="18">
        <v>1</v>
      </c>
      <c r="F17" s="18" t="s">
        <v>22</v>
      </c>
      <c r="G17" s="18" t="s">
        <v>22</v>
      </c>
      <c r="H17" s="18" t="s">
        <v>22</v>
      </c>
      <c r="I17" s="18" t="s">
        <v>22</v>
      </c>
      <c r="J17" s="57" t="s">
        <v>83</v>
      </c>
    </row>
    <row r="18" spans="1:10" ht="24" customHeight="1">
      <c r="A18" s="216" t="s">
        <v>156</v>
      </c>
      <c r="B18" s="216"/>
      <c r="C18" s="216"/>
      <c r="D18" s="216"/>
      <c r="E18" s="216"/>
      <c r="F18" s="216"/>
      <c r="G18" s="216"/>
      <c r="H18" s="216"/>
      <c r="I18" s="216"/>
      <c r="J18" s="216"/>
    </row>
    <row r="19" spans="1:10">
      <c r="A19" s="65" t="s">
        <v>1</v>
      </c>
      <c r="B19" s="18">
        <v>38</v>
      </c>
      <c r="C19" s="18">
        <v>8</v>
      </c>
      <c r="D19" s="18">
        <v>33</v>
      </c>
      <c r="E19" s="18">
        <v>5</v>
      </c>
      <c r="F19" s="18">
        <v>2</v>
      </c>
      <c r="G19" s="18">
        <v>12</v>
      </c>
      <c r="H19" s="18">
        <v>1</v>
      </c>
      <c r="I19" s="18">
        <v>5</v>
      </c>
      <c r="J19" s="58" t="s">
        <v>1</v>
      </c>
    </row>
    <row r="20" spans="1:10">
      <c r="A20" s="65" t="s">
        <v>2</v>
      </c>
      <c r="B20" s="18">
        <v>23</v>
      </c>
      <c r="C20" s="18">
        <v>12</v>
      </c>
      <c r="D20" s="18">
        <v>16</v>
      </c>
      <c r="E20" s="18">
        <v>4</v>
      </c>
      <c r="F20" s="18">
        <v>5</v>
      </c>
      <c r="G20" s="18">
        <v>8</v>
      </c>
      <c r="H20" s="18" t="s">
        <v>22</v>
      </c>
      <c r="I20" s="18">
        <v>2</v>
      </c>
      <c r="J20" s="58" t="s">
        <v>91</v>
      </c>
    </row>
    <row r="21" spans="1:10">
      <c r="A21" s="65" t="s">
        <v>3</v>
      </c>
      <c r="B21" s="18">
        <v>17</v>
      </c>
      <c r="C21" s="18">
        <v>5</v>
      </c>
      <c r="D21" s="18">
        <v>17</v>
      </c>
      <c r="E21" s="18">
        <v>1</v>
      </c>
      <c r="F21" s="18" t="s">
        <v>22</v>
      </c>
      <c r="G21" s="18">
        <v>5</v>
      </c>
      <c r="H21" s="18">
        <v>1</v>
      </c>
      <c r="I21" s="18">
        <v>2</v>
      </c>
      <c r="J21" s="58" t="s">
        <v>3</v>
      </c>
    </row>
    <row r="22" spans="1:10">
      <c r="A22" s="65" t="s">
        <v>4</v>
      </c>
      <c r="B22" s="18">
        <v>15</v>
      </c>
      <c r="C22" s="18">
        <v>5</v>
      </c>
      <c r="D22" s="18">
        <v>14</v>
      </c>
      <c r="E22" s="18">
        <v>1</v>
      </c>
      <c r="F22" s="18" t="s">
        <v>22</v>
      </c>
      <c r="G22" s="18">
        <v>5</v>
      </c>
      <c r="H22" s="18" t="s">
        <v>22</v>
      </c>
      <c r="I22" s="18">
        <v>1</v>
      </c>
      <c r="J22" s="58" t="s">
        <v>4</v>
      </c>
    </row>
    <row r="23" spans="1:10">
      <c r="A23" s="65" t="s">
        <v>5</v>
      </c>
      <c r="B23" s="18">
        <v>13</v>
      </c>
      <c r="C23" s="18">
        <v>4</v>
      </c>
      <c r="D23" s="18">
        <v>11</v>
      </c>
      <c r="E23" s="18">
        <v>4</v>
      </c>
      <c r="F23" s="18">
        <v>1</v>
      </c>
      <c r="G23" s="18">
        <v>2</v>
      </c>
      <c r="H23" s="18">
        <v>1</v>
      </c>
      <c r="I23" s="18">
        <v>1</v>
      </c>
      <c r="J23" s="58" t="s">
        <v>5</v>
      </c>
    </row>
    <row r="24" spans="1:10">
      <c r="A24" s="65" t="s">
        <v>6</v>
      </c>
      <c r="B24" s="18">
        <v>30</v>
      </c>
      <c r="C24" s="18">
        <v>5</v>
      </c>
      <c r="D24" s="18">
        <v>27</v>
      </c>
      <c r="E24" s="18">
        <v>3</v>
      </c>
      <c r="F24" s="18">
        <v>1</v>
      </c>
      <c r="G24" s="18">
        <v>13</v>
      </c>
      <c r="H24" s="18">
        <v>3</v>
      </c>
      <c r="I24" s="18">
        <v>3</v>
      </c>
      <c r="J24" s="58" t="s">
        <v>6</v>
      </c>
    </row>
    <row r="25" spans="1:10">
      <c r="A25" s="65" t="s">
        <v>7</v>
      </c>
      <c r="B25" s="18">
        <v>47</v>
      </c>
      <c r="C25" s="18">
        <v>10</v>
      </c>
      <c r="D25" s="18">
        <v>40</v>
      </c>
      <c r="E25" s="18">
        <v>7</v>
      </c>
      <c r="F25" s="18">
        <v>2</v>
      </c>
      <c r="G25" s="18">
        <v>14</v>
      </c>
      <c r="H25" s="18">
        <v>3</v>
      </c>
      <c r="I25" s="18">
        <v>6</v>
      </c>
      <c r="J25" s="58" t="s">
        <v>7</v>
      </c>
    </row>
    <row r="26" spans="1:10">
      <c r="A26" s="65" t="s">
        <v>8</v>
      </c>
      <c r="B26" s="18">
        <v>15</v>
      </c>
      <c r="C26" s="18">
        <v>1</v>
      </c>
      <c r="D26" s="18">
        <v>15</v>
      </c>
      <c r="E26" s="18">
        <v>3</v>
      </c>
      <c r="F26" s="18">
        <v>1</v>
      </c>
      <c r="G26" s="18">
        <v>7</v>
      </c>
      <c r="H26" s="18">
        <v>1</v>
      </c>
      <c r="I26" s="18">
        <v>1</v>
      </c>
      <c r="J26" s="58" t="s">
        <v>8</v>
      </c>
    </row>
    <row r="27" spans="1:10">
      <c r="A27" s="65" t="s">
        <v>9</v>
      </c>
      <c r="B27" s="18">
        <v>13</v>
      </c>
      <c r="C27" s="18">
        <v>2</v>
      </c>
      <c r="D27" s="18">
        <v>12</v>
      </c>
      <c r="E27" s="18">
        <v>3</v>
      </c>
      <c r="F27" s="18">
        <v>3</v>
      </c>
      <c r="G27" s="18">
        <v>4</v>
      </c>
      <c r="H27" s="18" t="s">
        <v>22</v>
      </c>
      <c r="I27" s="18">
        <v>3</v>
      </c>
      <c r="J27" s="58" t="s">
        <v>9</v>
      </c>
    </row>
    <row r="28" spans="1:10">
      <c r="A28" s="65" t="s">
        <v>17</v>
      </c>
      <c r="B28" s="18">
        <v>9</v>
      </c>
      <c r="C28" s="18" t="s">
        <v>22</v>
      </c>
      <c r="D28" s="18">
        <v>8</v>
      </c>
      <c r="E28" s="18">
        <v>2</v>
      </c>
      <c r="F28" s="18">
        <v>1</v>
      </c>
      <c r="G28" s="18">
        <v>3</v>
      </c>
      <c r="H28" s="18">
        <v>3</v>
      </c>
      <c r="I28" s="18">
        <v>2</v>
      </c>
      <c r="J28" s="58" t="s">
        <v>17</v>
      </c>
    </row>
    <row r="29" spans="1:10">
      <c r="A29" s="65" t="s">
        <v>10</v>
      </c>
      <c r="B29" s="18">
        <v>25</v>
      </c>
      <c r="C29" s="18">
        <v>5</v>
      </c>
      <c r="D29" s="18">
        <v>19</v>
      </c>
      <c r="E29" s="18">
        <v>6</v>
      </c>
      <c r="F29" s="18">
        <v>5</v>
      </c>
      <c r="G29" s="18">
        <v>11</v>
      </c>
      <c r="H29" s="18">
        <v>1</v>
      </c>
      <c r="I29" s="18">
        <v>5</v>
      </c>
      <c r="J29" s="58" t="s">
        <v>10</v>
      </c>
    </row>
    <row r="30" spans="1:10">
      <c r="A30" s="65" t="s">
        <v>11</v>
      </c>
      <c r="B30" s="18">
        <v>33</v>
      </c>
      <c r="C30" s="18">
        <v>6</v>
      </c>
      <c r="D30" s="18">
        <v>29</v>
      </c>
      <c r="E30" s="18">
        <v>3</v>
      </c>
      <c r="F30" s="18">
        <v>2</v>
      </c>
      <c r="G30" s="18">
        <v>10</v>
      </c>
      <c r="H30" s="18">
        <v>9</v>
      </c>
      <c r="I30" s="18">
        <v>7</v>
      </c>
      <c r="J30" s="58" t="s">
        <v>11</v>
      </c>
    </row>
    <row r="31" spans="1:10">
      <c r="A31" s="65" t="s">
        <v>12</v>
      </c>
      <c r="B31" s="18">
        <v>14</v>
      </c>
      <c r="C31" s="18">
        <v>3</v>
      </c>
      <c r="D31" s="18">
        <v>13</v>
      </c>
      <c r="E31" s="18">
        <v>1</v>
      </c>
      <c r="F31" s="18">
        <v>2</v>
      </c>
      <c r="G31" s="18">
        <v>9</v>
      </c>
      <c r="H31" s="18" t="s">
        <v>22</v>
      </c>
      <c r="I31" s="18">
        <v>3</v>
      </c>
      <c r="J31" s="58" t="s">
        <v>12</v>
      </c>
    </row>
    <row r="32" spans="1:10">
      <c r="A32" s="65" t="s">
        <v>18</v>
      </c>
      <c r="B32" s="18">
        <v>33</v>
      </c>
      <c r="C32" s="18">
        <v>3</v>
      </c>
      <c r="D32" s="18">
        <v>26</v>
      </c>
      <c r="E32" s="18">
        <v>6</v>
      </c>
      <c r="F32" s="18" t="s">
        <v>22</v>
      </c>
      <c r="G32" s="18">
        <v>14</v>
      </c>
      <c r="H32" s="18">
        <v>2</v>
      </c>
      <c r="I32" s="18">
        <v>4</v>
      </c>
      <c r="J32" s="58" t="s">
        <v>92</v>
      </c>
    </row>
    <row r="33" spans="1:10">
      <c r="A33" s="65" t="s">
        <v>13</v>
      </c>
      <c r="B33" s="18">
        <v>39</v>
      </c>
      <c r="C33" s="18">
        <v>5</v>
      </c>
      <c r="D33" s="18">
        <v>39</v>
      </c>
      <c r="E33" s="18">
        <v>3</v>
      </c>
      <c r="F33" s="18">
        <v>6</v>
      </c>
      <c r="G33" s="18">
        <v>18</v>
      </c>
      <c r="H33" s="18">
        <v>2</v>
      </c>
      <c r="I33" s="18">
        <v>6</v>
      </c>
      <c r="J33" s="58" t="s">
        <v>13</v>
      </c>
    </row>
    <row r="34" spans="1:10">
      <c r="A34" s="65" t="s">
        <v>14</v>
      </c>
      <c r="B34" s="18">
        <v>29</v>
      </c>
      <c r="C34" s="18">
        <v>7</v>
      </c>
      <c r="D34" s="18">
        <v>24</v>
      </c>
      <c r="E34" s="18">
        <v>6</v>
      </c>
      <c r="F34" s="18">
        <v>1</v>
      </c>
      <c r="G34" s="18">
        <v>14</v>
      </c>
      <c r="H34" s="18" t="s">
        <v>22</v>
      </c>
      <c r="I34" s="18">
        <v>4</v>
      </c>
      <c r="J34" s="58" t="s">
        <v>14</v>
      </c>
    </row>
  </sheetData>
  <mergeCells count="2">
    <mergeCell ref="A4:J4"/>
    <mergeCell ref="A18:J18"/>
  </mergeCells>
  <hyperlinks>
    <hyperlink ref="K1" location="'SPIS TABLIC '!A1" tooltip="Powrót do spisu treści" display="POWRÓT/BACK" xr:uid="{00000000-0004-0000-21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8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38"/>
  <sheetViews>
    <sheetView zoomScaleNormal="100" workbookViewId="0"/>
  </sheetViews>
  <sheetFormatPr defaultColWidth="9.140625" defaultRowHeight="12"/>
  <cols>
    <col min="1" max="1" width="47.7109375" style="42" customWidth="1"/>
    <col min="2" max="2" width="11.5703125" style="42" customWidth="1"/>
    <col min="3" max="4" width="12.7109375" style="42" customWidth="1"/>
    <col min="5" max="5" width="12.5703125" style="42" customWidth="1"/>
    <col min="6" max="6" width="15.140625" style="42" customWidth="1"/>
    <col min="7" max="7" width="11.85546875" style="42" customWidth="1"/>
    <col min="8" max="8" width="16.28515625" style="42" customWidth="1"/>
    <col min="9" max="9" width="12.140625" style="42" customWidth="1"/>
    <col min="10" max="10" width="50.5703125" style="59" customWidth="1"/>
    <col min="11" max="16384" width="9.140625" style="42"/>
  </cols>
  <sheetData>
    <row r="1" spans="1:19" ht="13.5">
      <c r="A1" s="100" t="s">
        <v>634</v>
      </c>
      <c r="K1" s="186" t="s">
        <v>21</v>
      </c>
    </row>
    <row r="2" spans="1:19" ht="13.5">
      <c r="A2" s="93" t="s">
        <v>639</v>
      </c>
      <c r="H2" s="13"/>
      <c r="I2" s="13"/>
      <c r="J2" s="52"/>
      <c r="K2" s="26"/>
      <c r="L2" s="26"/>
      <c r="M2" s="26"/>
      <c r="N2" s="26"/>
      <c r="O2" s="26"/>
      <c r="P2" s="26"/>
      <c r="Q2" s="26"/>
      <c r="R2" s="26"/>
      <c r="S2" s="26"/>
    </row>
    <row r="3" spans="1:19" ht="77.45" customHeight="1">
      <c r="A3" s="120" t="s">
        <v>0</v>
      </c>
      <c r="B3" s="168" t="s">
        <v>344</v>
      </c>
      <c r="C3" s="168" t="s">
        <v>345</v>
      </c>
      <c r="D3" s="168" t="s">
        <v>507</v>
      </c>
      <c r="E3" s="168" t="s">
        <v>346</v>
      </c>
      <c r="F3" s="168" t="s">
        <v>347</v>
      </c>
      <c r="G3" s="168" t="s">
        <v>348</v>
      </c>
      <c r="H3" s="168" t="s">
        <v>349</v>
      </c>
      <c r="I3" s="171" t="s">
        <v>350</v>
      </c>
      <c r="J3" s="150" t="s">
        <v>20</v>
      </c>
      <c r="K3" s="26"/>
      <c r="L3" s="26"/>
      <c r="M3" s="26"/>
      <c r="N3" s="26"/>
      <c r="O3" s="26"/>
      <c r="P3" s="26"/>
      <c r="Q3" s="26"/>
      <c r="R3" s="26"/>
      <c r="S3" s="26"/>
    </row>
    <row r="4" spans="1:19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66"/>
      <c r="L4" s="26"/>
      <c r="M4" s="26"/>
      <c r="N4" s="26"/>
      <c r="O4" s="26"/>
      <c r="P4" s="26"/>
      <c r="Q4" s="26"/>
      <c r="R4" s="26"/>
      <c r="S4" s="26"/>
    </row>
    <row r="5" spans="1:19">
      <c r="A5" s="44" t="s">
        <v>15</v>
      </c>
      <c r="B5" s="14">
        <v>341</v>
      </c>
      <c r="C5" s="14">
        <v>95</v>
      </c>
      <c r="D5" s="14">
        <v>283</v>
      </c>
      <c r="E5" s="14">
        <v>73</v>
      </c>
      <c r="F5" s="14">
        <v>78</v>
      </c>
      <c r="G5" s="14">
        <v>62</v>
      </c>
      <c r="H5" s="14">
        <v>120</v>
      </c>
      <c r="I5" s="14">
        <v>23</v>
      </c>
      <c r="J5" s="54" t="s">
        <v>19</v>
      </c>
      <c r="K5" s="26"/>
      <c r="L5" s="26"/>
      <c r="M5" s="26"/>
      <c r="N5" s="26"/>
      <c r="O5" s="26"/>
      <c r="P5" s="26"/>
      <c r="Q5" s="26"/>
      <c r="R5" s="26"/>
      <c r="S5" s="26"/>
    </row>
    <row r="6" spans="1:19">
      <c r="A6" s="62" t="s">
        <v>76</v>
      </c>
      <c r="B6" s="18">
        <v>211</v>
      </c>
      <c r="C6" s="18">
        <v>65</v>
      </c>
      <c r="D6" s="18">
        <v>189</v>
      </c>
      <c r="E6" s="18">
        <v>38</v>
      </c>
      <c r="F6" s="18">
        <v>47</v>
      </c>
      <c r="G6" s="18">
        <v>43</v>
      </c>
      <c r="H6" s="18">
        <v>73</v>
      </c>
      <c r="I6" s="18">
        <v>8</v>
      </c>
      <c r="J6" s="55" t="s">
        <v>85</v>
      </c>
      <c r="K6" s="26"/>
      <c r="L6" s="26"/>
      <c r="M6" s="26"/>
      <c r="N6" s="26"/>
      <c r="O6" s="26"/>
      <c r="P6" s="26"/>
      <c r="Q6" s="26"/>
      <c r="R6" s="26"/>
      <c r="S6" s="26"/>
    </row>
    <row r="7" spans="1:19">
      <c r="A7" s="62" t="s">
        <v>44</v>
      </c>
      <c r="B7" s="51">
        <v>3</v>
      </c>
      <c r="C7" s="51">
        <v>1</v>
      </c>
      <c r="D7" s="51">
        <v>3</v>
      </c>
      <c r="E7" s="51">
        <v>2</v>
      </c>
      <c r="F7" s="51">
        <v>1</v>
      </c>
      <c r="G7" s="51">
        <v>1</v>
      </c>
      <c r="H7" s="51">
        <v>1</v>
      </c>
      <c r="I7" s="51">
        <v>1</v>
      </c>
      <c r="J7" s="55" t="s">
        <v>78</v>
      </c>
      <c r="K7" s="26"/>
      <c r="L7" s="26"/>
      <c r="M7" s="26"/>
      <c r="N7" s="26"/>
      <c r="O7" s="26"/>
      <c r="P7" s="26"/>
      <c r="Q7" s="26"/>
      <c r="R7" s="26"/>
      <c r="S7" s="26"/>
    </row>
    <row r="8" spans="1:19">
      <c r="A8" s="26" t="s">
        <v>69</v>
      </c>
      <c r="B8" s="75"/>
      <c r="C8" s="75"/>
      <c r="D8" s="75"/>
      <c r="E8" s="75"/>
      <c r="F8" s="75"/>
      <c r="G8" s="75"/>
      <c r="H8" s="75"/>
      <c r="I8" s="75"/>
      <c r="J8" s="53" t="s">
        <v>74</v>
      </c>
      <c r="K8" s="26"/>
      <c r="L8" s="26"/>
      <c r="M8" s="26"/>
      <c r="N8" s="26"/>
      <c r="O8" s="26"/>
      <c r="P8" s="26"/>
      <c r="Q8" s="26"/>
      <c r="R8" s="26"/>
      <c r="S8" s="26"/>
    </row>
    <row r="9" spans="1:19">
      <c r="A9" s="48" t="s">
        <v>93</v>
      </c>
      <c r="B9" s="18">
        <v>26</v>
      </c>
      <c r="C9" s="18">
        <v>8</v>
      </c>
      <c r="D9" s="18">
        <v>13</v>
      </c>
      <c r="E9" s="18">
        <v>5</v>
      </c>
      <c r="F9" s="18">
        <v>5</v>
      </c>
      <c r="G9" s="18">
        <v>2</v>
      </c>
      <c r="H9" s="18">
        <v>10</v>
      </c>
      <c r="I9" s="18" t="s">
        <v>22</v>
      </c>
      <c r="J9" s="69" t="s">
        <v>94</v>
      </c>
      <c r="K9" s="26"/>
      <c r="L9" s="26"/>
      <c r="M9" s="26"/>
      <c r="N9" s="26"/>
      <c r="O9" s="26"/>
      <c r="P9" s="26"/>
      <c r="Q9" s="26"/>
      <c r="R9" s="26"/>
      <c r="S9" s="26"/>
    </row>
    <row r="10" spans="1:19" ht="12.75" customHeight="1">
      <c r="A10" s="68" t="s">
        <v>97</v>
      </c>
      <c r="B10" s="51">
        <v>19</v>
      </c>
      <c r="C10" s="51">
        <v>6</v>
      </c>
      <c r="D10" s="51">
        <v>6</v>
      </c>
      <c r="E10" s="51">
        <v>3</v>
      </c>
      <c r="F10" s="51">
        <v>5</v>
      </c>
      <c r="G10" s="51">
        <v>2</v>
      </c>
      <c r="H10" s="51">
        <v>6</v>
      </c>
      <c r="I10" s="51" t="s">
        <v>22</v>
      </c>
      <c r="J10" s="70" t="s">
        <v>111</v>
      </c>
      <c r="K10" s="26"/>
      <c r="L10" s="26"/>
      <c r="M10" s="26"/>
      <c r="N10" s="26"/>
      <c r="O10" s="26"/>
      <c r="P10" s="26"/>
      <c r="Q10" s="26"/>
      <c r="R10" s="26"/>
      <c r="S10" s="26"/>
    </row>
    <row r="11" spans="1:19" ht="24">
      <c r="A11" s="48" t="s">
        <v>644</v>
      </c>
      <c r="B11" s="51">
        <v>50</v>
      </c>
      <c r="C11" s="51">
        <v>11</v>
      </c>
      <c r="D11" s="51">
        <v>45</v>
      </c>
      <c r="E11" s="51">
        <v>17</v>
      </c>
      <c r="F11" s="51">
        <v>11</v>
      </c>
      <c r="G11" s="51">
        <v>11</v>
      </c>
      <c r="H11" s="51">
        <v>19</v>
      </c>
      <c r="I11" s="51">
        <v>4</v>
      </c>
      <c r="J11" s="71" t="s">
        <v>645</v>
      </c>
      <c r="K11" s="26"/>
      <c r="L11" s="26"/>
      <c r="M11" s="26"/>
      <c r="N11" s="26"/>
      <c r="O11" s="26"/>
      <c r="P11" s="26"/>
      <c r="Q11" s="26"/>
      <c r="R11" s="26"/>
      <c r="S11" s="26"/>
    </row>
    <row r="12" spans="1:19">
      <c r="A12" s="48" t="s">
        <v>70</v>
      </c>
      <c r="B12" s="51">
        <v>3</v>
      </c>
      <c r="C12" s="51" t="s">
        <v>22</v>
      </c>
      <c r="D12" s="51">
        <v>2</v>
      </c>
      <c r="E12" s="51" t="s">
        <v>22</v>
      </c>
      <c r="F12" s="51" t="s">
        <v>22</v>
      </c>
      <c r="G12" s="51" t="s">
        <v>22</v>
      </c>
      <c r="H12" s="51">
        <v>2</v>
      </c>
      <c r="I12" s="51" t="s">
        <v>22</v>
      </c>
      <c r="J12" s="69" t="s">
        <v>79</v>
      </c>
      <c r="K12" s="26"/>
      <c r="L12" s="26"/>
      <c r="M12" s="26"/>
      <c r="N12" s="26"/>
      <c r="O12" s="26"/>
      <c r="P12" s="26"/>
      <c r="Q12" s="26"/>
      <c r="R12" s="26"/>
      <c r="S12" s="26"/>
    </row>
    <row r="13" spans="1:19">
      <c r="A13" s="48" t="s">
        <v>95</v>
      </c>
      <c r="B13" s="51">
        <v>39</v>
      </c>
      <c r="C13" s="51">
        <v>8</v>
      </c>
      <c r="D13" s="51">
        <v>26</v>
      </c>
      <c r="E13" s="51">
        <v>8</v>
      </c>
      <c r="F13" s="51">
        <v>12</v>
      </c>
      <c r="G13" s="51">
        <v>5</v>
      </c>
      <c r="H13" s="51">
        <v>15</v>
      </c>
      <c r="I13" s="51">
        <v>8</v>
      </c>
      <c r="J13" s="57" t="s">
        <v>406</v>
      </c>
      <c r="K13" s="26"/>
      <c r="L13" s="26"/>
      <c r="M13" s="26"/>
      <c r="N13" s="26"/>
      <c r="O13" s="26"/>
      <c r="P13" s="26"/>
      <c r="Q13" s="26"/>
      <c r="R13" s="26"/>
      <c r="S13" s="26"/>
    </row>
    <row r="14" spans="1:19">
      <c r="A14" s="48" t="s">
        <v>71</v>
      </c>
      <c r="B14" s="51">
        <v>1</v>
      </c>
      <c r="C14" s="51" t="s">
        <v>22</v>
      </c>
      <c r="D14" s="51">
        <v>1</v>
      </c>
      <c r="E14" s="51">
        <v>1</v>
      </c>
      <c r="F14" s="51" t="s">
        <v>22</v>
      </c>
      <c r="G14" s="51" t="s">
        <v>22</v>
      </c>
      <c r="H14" s="51" t="s">
        <v>22</v>
      </c>
      <c r="I14" s="51">
        <v>1</v>
      </c>
      <c r="J14" s="57" t="s">
        <v>81</v>
      </c>
      <c r="K14" s="26"/>
      <c r="L14" s="26"/>
      <c r="M14" s="26"/>
      <c r="N14" s="26"/>
      <c r="O14" s="26"/>
      <c r="P14" s="26"/>
      <c r="Q14" s="26"/>
      <c r="R14" s="26"/>
      <c r="S14" s="26"/>
    </row>
    <row r="15" spans="1:19">
      <c r="A15" s="48" t="s">
        <v>72</v>
      </c>
      <c r="B15" s="51">
        <v>2</v>
      </c>
      <c r="C15" s="51" t="s">
        <v>22</v>
      </c>
      <c r="D15" s="51">
        <v>1</v>
      </c>
      <c r="E15" s="51" t="s">
        <v>22</v>
      </c>
      <c r="F15" s="51">
        <v>1</v>
      </c>
      <c r="G15" s="51" t="s">
        <v>22</v>
      </c>
      <c r="H15" s="51" t="s">
        <v>22</v>
      </c>
      <c r="I15" s="51" t="s">
        <v>22</v>
      </c>
      <c r="J15" s="57" t="s">
        <v>82</v>
      </c>
      <c r="K15" s="26"/>
      <c r="L15" s="26"/>
      <c r="M15" s="26"/>
      <c r="N15" s="26"/>
      <c r="O15" s="26"/>
      <c r="P15" s="26"/>
      <c r="Q15" s="26"/>
      <c r="R15" s="26"/>
      <c r="S15" s="26"/>
    </row>
    <row r="16" spans="1:19">
      <c r="A16" s="48" t="s">
        <v>98</v>
      </c>
      <c r="B16" s="51">
        <v>5</v>
      </c>
      <c r="C16" s="51">
        <v>1</v>
      </c>
      <c r="D16" s="51">
        <v>2</v>
      </c>
      <c r="E16" s="51">
        <v>1</v>
      </c>
      <c r="F16" s="51" t="s">
        <v>22</v>
      </c>
      <c r="G16" s="51" t="s">
        <v>22</v>
      </c>
      <c r="H16" s="51" t="s">
        <v>22</v>
      </c>
      <c r="I16" s="51">
        <v>1</v>
      </c>
      <c r="J16" s="57" t="s">
        <v>407</v>
      </c>
      <c r="K16" s="26"/>
      <c r="L16" s="26"/>
      <c r="M16" s="26"/>
      <c r="N16" s="26"/>
      <c r="O16" s="26"/>
      <c r="P16" s="26"/>
      <c r="Q16" s="26"/>
      <c r="R16" s="26"/>
      <c r="S16" s="26"/>
    </row>
    <row r="17" spans="1:19">
      <c r="A17" s="48" t="s">
        <v>96</v>
      </c>
      <c r="B17" s="51">
        <v>1</v>
      </c>
      <c r="C17" s="51">
        <v>1</v>
      </c>
      <c r="D17" s="51">
        <v>1</v>
      </c>
      <c r="E17" s="51">
        <v>1</v>
      </c>
      <c r="F17" s="51">
        <v>1</v>
      </c>
      <c r="G17" s="51" t="s">
        <v>22</v>
      </c>
      <c r="H17" s="51" t="s">
        <v>22</v>
      </c>
      <c r="I17" s="51" t="s">
        <v>22</v>
      </c>
      <c r="J17" s="57" t="s">
        <v>408</v>
      </c>
      <c r="K17" s="26"/>
      <c r="L17" s="26"/>
      <c r="M17" s="26"/>
      <c r="N17" s="26"/>
      <c r="O17" s="26"/>
      <c r="P17" s="26"/>
      <c r="Q17" s="26"/>
      <c r="R17" s="26"/>
      <c r="S17" s="26"/>
    </row>
    <row r="18" spans="1:19" ht="24" customHeight="1">
      <c r="A18" s="207" t="s">
        <v>156</v>
      </c>
      <c r="B18" s="207"/>
      <c r="C18" s="207"/>
      <c r="D18" s="207"/>
      <c r="E18" s="207"/>
      <c r="F18" s="207"/>
      <c r="G18" s="207"/>
      <c r="H18" s="207"/>
      <c r="I18" s="207"/>
      <c r="J18" s="207"/>
    </row>
    <row r="19" spans="1:19">
      <c r="A19" s="50" t="s">
        <v>1</v>
      </c>
      <c r="B19" s="51">
        <v>35</v>
      </c>
      <c r="C19" s="51">
        <v>6</v>
      </c>
      <c r="D19" s="51">
        <v>23</v>
      </c>
      <c r="E19" s="51">
        <v>5</v>
      </c>
      <c r="F19" s="51">
        <v>6</v>
      </c>
      <c r="G19" s="51">
        <v>3</v>
      </c>
      <c r="H19" s="51">
        <v>10</v>
      </c>
      <c r="I19" s="116">
        <v>3</v>
      </c>
      <c r="J19" s="58" t="s">
        <v>1</v>
      </c>
    </row>
    <row r="20" spans="1:19">
      <c r="A20" s="50" t="s">
        <v>2</v>
      </c>
      <c r="B20" s="51">
        <v>19</v>
      </c>
      <c r="C20" s="51">
        <v>7</v>
      </c>
      <c r="D20" s="51">
        <v>16</v>
      </c>
      <c r="E20" s="51">
        <v>6</v>
      </c>
      <c r="F20" s="51">
        <v>6</v>
      </c>
      <c r="G20" s="51">
        <v>2</v>
      </c>
      <c r="H20" s="51">
        <v>8</v>
      </c>
      <c r="I20" s="116">
        <v>1</v>
      </c>
      <c r="J20" s="58" t="s">
        <v>91</v>
      </c>
    </row>
    <row r="21" spans="1:19">
      <c r="A21" s="50" t="s">
        <v>3</v>
      </c>
      <c r="B21" s="51">
        <v>15</v>
      </c>
      <c r="C21" s="51">
        <v>3</v>
      </c>
      <c r="D21" s="51">
        <v>13</v>
      </c>
      <c r="E21" s="51">
        <v>6</v>
      </c>
      <c r="F21" s="51">
        <v>4</v>
      </c>
      <c r="G21" s="51">
        <v>4</v>
      </c>
      <c r="H21" s="51">
        <v>6</v>
      </c>
      <c r="I21" s="116">
        <v>2</v>
      </c>
      <c r="J21" s="58" t="s">
        <v>3</v>
      </c>
    </row>
    <row r="22" spans="1:19">
      <c r="A22" s="50" t="s">
        <v>4</v>
      </c>
      <c r="B22" s="51">
        <v>13</v>
      </c>
      <c r="C22" s="51">
        <v>2</v>
      </c>
      <c r="D22" s="51">
        <v>12</v>
      </c>
      <c r="E22" s="51">
        <v>1</v>
      </c>
      <c r="F22" s="51">
        <v>3</v>
      </c>
      <c r="G22" s="51">
        <v>4</v>
      </c>
      <c r="H22" s="51">
        <v>4</v>
      </c>
      <c r="I22" s="116" t="s">
        <v>22</v>
      </c>
      <c r="J22" s="58" t="s">
        <v>4</v>
      </c>
    </row>
    <row r="23" spans="1:19">
      <c r="A23" s="50" t="s">
        <v>5</v>
      </c>
      <c r="B23" s="51">
        <v>11</v>
      </c>
      <c r="C23" s="51">
        <v>3</v>
      </c>
      <c r="D23" s="51">
        <v>9</v>
      </c>
      <c r="E23" s="51">
        <v>2</v>
      </c>
      <c r="F23" s="51">
        <v>3</v>
      </c>
      <c r="G23" s="51">
        <v>4</v>
      </c>
      <c r="H23" s="51">
        <v>5</v>
      </c>
      <c r="I23" s="116">
        <v>1</v>
      </c>
      <c r="J23" s="58" t="s">
        <v>5</v>
      </c>
    </row>
    <row r="24" spans="1:19">
      <c r="A24" s="50" t="s">
        <v>6</v>
      </c>
      <c r="B24" s="51">
        <v>28</v>
      </c>
      <c r="C24" s="51">
        <v>4</v>
      </c>
      <c r="D24" s="51">
        <v>22</v>
      </c>
      <c r="E24" s="51">
        <v>4</v>
      </c>
      <c r="F24" s="51">
        <v>5</v>
      </c>
      <c r="G24" s="51">
        <v>6</v>
      </c>
      <c r="H24" s="51">
        <v>8</v>
      </c>
      <c r="I24" s="116">
        <v>2</v>
      </c>
      <c r="J24" s="58" t="s">
        <v>6</v>
      </c>
    </row>
    <row r="25" spans="1:19">
      <c r="A25" s="50" t="s">
        <v>7</v>
      </c>
      <c r="B25" s="51">
        <v>39</v>
      </c>
      <c r="C25" s="51">
        <v>10</v>
      </c>
      <c r="D25" s="51">
        <v>31</v>
      </c>
      <c r="E25" s="51">
        <v>5</v>
      </c>
      <c r="F25" s="51">
        <v>10</v>
      </c>
      <c r="G25" s="51">
        <v>4</v>
      </c>
      <c r="H25" s="51">
        <v>14</v>
      </c>
      <c r="I25" s="116">
        <v>6</v>
      </c>
      <c r="J25" s="58" t="s">
        <v>7</v>
      </c>
    </row>
    <row r="26" spans="1:19">
      <c r="A26" s="50" t="s">
        <v>8</v>
      </c>
      <c r="B26" s="51">
        <v>13</v>
      </c>
      <c r="C26" s="51">
        <v>5</v>
      </c>
      <c r="D26" s="51">
        <v>12</v>
      </c>
      <c r="E26" s="51">
        <v>3</v>
      </c>
      <c r="F26" s="51">
        <v>2</v>
      </c>
      <c r="G26" s="51">
        <v>5</v>
      </c>
      <c r="H26" s="51">
        <v>5</v>
      </c>
      <c r="I26" s="116" t="s">
        <v>22</v>
      </c>
      <c r="J26" s="58" t="s">
        <v>8</v>
      </c>
    </row>
    <row r="27" spans="1:19">
      <c r="A27" s="50" t="s">
        <v>9</v>
      </c>
      <c r="B27" s="51">
        <v>11</v>
      </c>
      <c r="C27" s="51">
        <v>5</v>
      </c>
      <c r="D27" s="51">
        <v>10</v>
      </c>
      <c r="E27" s="51">
        <v>4</v>
      </c>
      <c r="F27" s="51">
        <v>5</v>
      </c>
      <c r="G27" s="51">
        <v>1</v>
      </c>
      <c r="H27" s="51">
        <v>4</v>
      </c>
      <c r="I27" s="116" t="s">
        <v>22</v>
      </c>
      <c r="J27" s="58" t="s">
        <v>9</v>
      </c>
    </row>
    <row r="28" spans="1:19">
      <c r="A28" s="50" t="s">
        <v>17</v>
      </c>
      <c r="B28" s="51">
        <v>9</v>
      </c>
      <c r="C28" s="51">
        <v>1</v>
      </c>
      <c r="D28" s="51">
        <v>5</v>
      </c>
      <c r="E28" s="51">
        <v>1</v>
      </c>
      <c r="F28" s="51" t="s">
        <v>22</v>
      </c>
      <c r="G28" s="51">
        <v>1</v>
      </c>
      <c r="H28" s="51" t="s">
        <v>22</v>
      </c>
      <c r="I28" s="116" t="s">
        <v>22</v>
      </c>
      <c r="J28" s="58" t="s">
        <v>17</v>
      </c>
    </row>
    <row r="29" spans="1:19">
      <c r="A29" s="50" t="s">
        <v>10</v>
      </c>
      <c r="B29" s="51">
        <v>18</v>
      </c>
      <c r="C29" s="51">
        <v>6</v>
      </c>
      <c r="D29" s="51">
        <v>17</v>
      </c>
      <c r="E29" s="51">
        <v>7</v>
      </c>
      <c r="F29" s="51">
        <v>6</v>
      </c>
      <c r="G29" s="51">
        <v>5</v>
      </c>
      <c r="H29" s="51">
        <v>14</v>
      </c>
      <c r="I29" s="116">
        <v>3</v>
      </c>
      <c r="J29" s="58" t="s">
        <v>10</v>
      </c>
    </row>
    <row r="30" spans="1:19">
      <c r="A30" s="50" t="s">
        <v>11</v>
      </c>
      <c r="B30" s="51">
        <v>29</v>
      </c>
      <c r="C30" s="51">
        <v>11</v>
      </c>
      <c r="D30" s="51">
        <v>24</v>
      </c>
      <c r="E30" s="51">
        <v>4</v>
      </c>
      <c r="F30" s="51">
        <v>4</v>
      </c>
      <c r="G30" s="51">
        <v>7</v>
      </c>
      <c r="H30" s="51">
        <v>13</v>
      </c>
      <c r="I30" s="116">
        <v>2</v>
      </c>
      <c r="J30" s="58" t="s">
        <v>11</v>
      </c>
    </row>
    <row r="31" spans="1:19">
      <c r="A31" s="50" t="s">
        <v>12</v>
      </c>
      <c r="B31" s="51">
        <v>11</v>
      </c>
      <c r="C31" s="51">
        <v>4</v>
      </c>
      <c r="D31" s="51">
        <v>11</v>
      </c>
      <c r="E31" s="51">
        <v>1</v>
      </c>
      <c r="F31" s="51">
        <v>2</v>
      </c>
      <c r="G31" s="51">
        <v>7</v>
      </c>
      <c r="H31" s="51">
        <v>4</v>
      </c>
      <c r="I31" s="116">
        <v>1</v>
      </c>
      <c r="J31" s="58" t="s">
        <v>12</v>
      </c>
    </row>
    <row r="32" spans="1:19">
      <c r="A32" s="50" t="s">
        <v>18</v>
      </c>
      <c r="B32" s="51">
        <v>26</v>
      </c>
      <c r="C32" s="51">
        <v>6</v>
      </c>
      <c r="D32" s="51">
        <v>25</v>
      </c>
      <c r="E32" s="51">
        <v>9</v>
      </c>
      <c r="F32" s="51">
        <v>8</v>
      </c>
      <c r="G32" s="51">
        <v>1</v>
      </c>
      <c r="H32" s="51">
        <v>5</v>
      </c>
      <c r="I32" s="116">
        <v>1</v>
      </c>
      <c r="J32" s="58" t="s">
        <v>92</v>
      </c>
    </row>
    <row r="33" spans="1:10">
      <c r="A33" s="50" t="s">
        <v>13</v>
      </c>
      <c r="B33" s="51">
        <v>35</v>
      </c>
      <c r="C33" s="51">
        <v>10</v>
      </c>
      <c r="D33" s="51">
        <v>29</v>
      </c>
      <c r="E33" s="51">
        <v>10</v>
      </c>
      <c r="F33" s="51">
        <v>6</v>
      </c>
      <c r="G33" s="51">
        <v>6</v>
      </c>
      <c r="H33" s="51">
        <v>13</v>
      </c>
      <c r="I33" s="116" t="s">
        <v>22</v>
      </c>
      <c r="J33" s="58" t="s">
        <v>13</v>
      </c>
    </row>
    <row r="34" spans="1:10">
      <c r="A34" s="50" t="s">
        <v>14</v>
      </c>
      <c r="B34" s="51">
        <v>29</v>
      </c>
      <c r="C34" s="51">
        <v>12</v>
      </c>
      <c r="D34" s="51">
        <v>24</v>
      </c>
      <c r="E34" s="51">
        <v>5</v>
      </c>
      <c r="F34" s="51">
        <v>8</v>
      </c>
      <c r="G34" s="51">
        <v>2</v>
      </c>
      <c r="H34" s="51">
        <v>7</v>
      </c>
      <c r="I34" s="116">
        <v>1</v>
      </c>
      <c r="J34" s="58" t="s">
        <v>14</v>
      </c>
    </row>
    <row r="35" spans="1:10">
      <c r="A35" s="26" t="s">
        <v>50</v>
      </c>
    </row>
    <row r="36" spans="1:10">
      <c r="A36" s="53" t="s">
        <v>66</v>
      </c>
      <c r="B36" s="26"/>
      <c r="C36" s="26"/>
      <c r="D36" s="26"/>
      <c r="E36" s="26"/>
      <c r="F36" s="26"/>
      <c r="G36" s="26"/>
    </row>
    <row r="37" spans="1:10">
      <c r="A37" s="26"/>
      <c r="B37" s="26"/>
      <c r="C37" s="26"/>
      <c r="D37" s="26"/>
      <c r="E37" s="26"/>
      <c r="F37" s="26"/>
      <c r="G37" s="26"/>
    </row>
    <row r="38" spans="1:10">
      <c r="A38" s="26"/>
      <c r="B38" s="26"/>
      <c r="C38" s="26"/>
      <c r="D38" s="26"/>
      <c r="E38" s="26"/>
      <c r="F38" s="26"/>
      <c r="G38" s="26"/>
    </row>
  </sheetData>
  <mergeCells count="2">
    <mergeCell ref="A4:J4"/>
    <mergeCell ref="A18:J18"/>
  </mergeCells>
  <hyperlinks>
    <hyperlink ref="K1" location="'SPIS TABLIC '!A1" tooltip="Powrót do spisu treści" display="POWRÓT/BACK" xr:uid="{00000000-0004-0000-22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8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39"/>
  <sheetViews>
    <sheetView zoomScaleNormal="100" workbookViewId="0"/>
  </sheetViews>
  <sheetFormatPr defaultColWidth="9.140625" defaultRowHeight="12"/>
  <cols>
    <col min="1" max="1" width="47.85546875" style="26" customWidth="1"/>
    <col min="2" max="2" width="11.5703125" style="26" customWidth="1"/>
    <col min="3" max="3" width="15" style="26" customWidth="1"/>
    <col min="4" max="6" width="11.42578125" style="26" customWidth="1"/>
    <col min="7" max="7" width="15.7109375" style="26" customWidth="1"/>
    <col min="8" max="8" width="12.28515625" style="26" customWidth="1"/>
    <col min="9" max="9" width="14.140625" style="26" customWidth="1"/>
    <col min="10" max="10" width="11" style="26" customWidth="1"/>
    <col min="11" max="11" width="10.28515625" style="26" customWidth="1"/>
    <col min="12" max="12" width="13.42578125" style="26" customWidth="1"/>
    <col min="13" max="13" width="13" style="26" customWidth="1"/>
    <col min="14" max="14" width="12.28515625" style="26" customWidth="1"/>
    <col min="15" max="15" width="12.85546875" style="26" customWidth="1"/>
    <col min="16" max="16" width="50.28515625" style="53" customWidth="1"/>
    <col min="17" max="17" width="6.85546875" style="26" customWidth="1"/>
    <col min="18" max="16384" width="9.140625" style="26"/>
  </cols>
  <sheetData>
    <row r="1" spans="1:17" ht="13.5">
      <c r="A1" s="13" t="s">
        <v>635</v>
      </c>
      <c r="O1" s="13"/>
      <c r="P1" s="52"/>
      <c r="Q1" s="186" t="s">
        <v>21</v>
      </c>
    </row>
    <row r="2" spans="1:17" ht="13.5">
      <c r="A2" s="12" t="s">
        <v>636</v>
      </c>
      <c r="J2" s="13"/>
      <c r="K2" s="13"/>
      <c r="L2" s="13"/>
      <c r="O2" s="13"/>
      <c r="P2" s="52"/>
      <c r="Q2" s="13"/>
    </row>
    <row r="3" spans="1:17" ht="24" customHeight="1">
      <c r="A3" s="214" t="s">
        <v>0</v>
      </c>
      <c r="B3" s="210" t="s">
        <v>370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21"/>
      <c r="P3" s="208" t="s">
        <v>20</v>
      </c>
    </row>
    <row r="4" spans="1:17" ht="78.75" customHeight="1">
      <c r="A4" s="216"/>
      <c r="B4" s="198" t="s">
        <v>371</v>
      </c>
      <c r="C4" s="198"/>
      <c r="D4" s="198" t="s">
        <v>508</v>
      </c>
      <c r="E4" s="198"/>
      <c r="F4" s="198" t="s">
        <v>375</v>
      </c>
      <c r="G4" s="198"/>
      <c r="H4" s="198" t="s">
        <v>377</v>
      </c>
      <c r="I4" s="198"/>
      <c r="J4" s="201" t="s">
        <v>380</v>
      </c>
      <c r="K4" s="201" t="s">
        <v>509</v>
      </c>
      <c r="L4" s="201" t="s">
        <v>381</v>
      </c>
      <c r="M4" s="201" t="s">
        <v>382</v>
      </c>
      <c r="N4" s="201" t="s">
        <v>510</v>
      </c>
      <c r="O4" s="256" t="s">
        <v>209</v>
      </c>
      <c r="P4" s="219"/>
    </row>
    <row r="5" spans="1:17" ht="78.75" customHeight="1">
      <c r="A5" s="262"/>
      <c r="B5" s="167" t="s">
        <v>372</v>
      </c>
      <c r="C5" s="167" t="s">
        <v>373</v>
      </c>
      <c r="D5" s="167" t="s">
        <v>351</v>
      </c>
      <c r="E5" s="167" t="s">
        <v>352</v>
      </c>
      <c r="F5" s="167" t="s">
        <v>374</v>
      </c>
      <c r="G5" s="167" t="s">
        <v>376</v>
      </c>
      <c r="H5" s="167" t="s">
        <v>378</v>
      </c>
      <c r="I5" s="167" t="s">
        <v>379</v>
      </c>
      <c r="J5" s="202"/>
      <c r="K5" s="202"/>
      <c r="L5" s="202"/>
      <c r="M5" s="202"/>
      <c r="N5" s="202"/>
      <c r="O5" s="257"/>
      <c r="P5" s="209"/>
    </row>
    <row r="6" spans="1:17" ht="24" customHeight="1">
      <c r="A6" s="214" t="s">
        <v>155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</row>
    <row r="7" spans="1:17">
      <c r="A7" s="44" t="s">
        <v>15</v>
      </c>
      <c r="B7" s="144">
        <v>492</v>
      </c>
      <c r="C7" s="144">
        <v>59</v>
      </c>
      <c r="D7" s="144">
        <v>492</v>
      </c>
      <c r="E7" s="144">
        <v>81</v>
      </c>
      <c r="F7" s="144">
        <v>246</v>
      </c>
      <c r="G7" s="144">
        <v>95</v>
      </c>
      <c r="H7" s="144">
        <v>293</v>
      </c>
      <c r="I7" s="144">
        <v>133</v>
      </c>
      <c r="J7" s="144">
        <v>199</v>
      </c>
      <c r="K7" s="144">
        <v>155</v>
      </c>
      <c r="L7" s="144">
        <v>10</v>
      </c>
      <c r="M7" s="144">
        <v>72</v>
      </c>
      <c r="N7" s="144">
        <v>225</v>
      </c>
      <c r="O7" s="144">
        <v>29</v>
      </c>
      <c r="P7" s="54" t="s">
        <v>19</v>
      </c>
    </row>
    <row r="8" spans="1:17">
      <c r="A8" s="62" t="s">
        <v>76</v>
      </c>
      <c r="B8" s="51">
        <v>198</v>
      </c>
      <c r="C8" s="51">
        <v>26</v>
      </c>
      <c r="D8" s="51">
        <v>207</v>
      </c>
      <c r="E8" s="51">
        <v>44</v>
      </c>
      <c r="F8" s="51">
        <v>113</v>
      </c>
      <c r="G8" s="51">
        <v>50</v>
      </c>
      <c r="H8" s="51">
        <v>127</v>
      </c>
      <c r="I8" s="51">
        <v>68</v>
      </c>
      <c r="J8" s="51">
        <v>84</v>
      </c>
      <c r="K8" s="51">
        <v>81</v>
      </c>
      <c r="L8" s="51">
        <v>3</v>
      </c>
      <c r="M8" s="51">
        <v>42</v>
      </c>
      <c r="N8" s="51">
        <v>102</v>
      </c>
      <c r="O8" s="51">
        <v>11</v>
      </c>
      <c r="P8" s="55" t="s">
        <v>85</v>
      </c>
    </row>
    <row r="9" spans="1:17">
      <c r="A9" s="62" t="s">
        <v>44</v>
      </c>
      <c r="B9" s="49">
        <v>5</v>
      </c>
      <c r="C9" s="49">
        <v>1</v>
      </c>
      <c r="D9" s="49">
        <v>5</v>
      </c>
      <c r="E9" s="49" t="s">
        <v>22</v>
      </c>
      <c r="F9" s="49">
        <v>4</v>
      </c>
      <c r="G9" s="49">
        <v>1</v>
      </c>
      <c r="H9" s="49">
        <v>2</v>
      </c>
      <c r="I9" s="49">
        <v>3</v>
      </c>
      <c r="J9" s="49">
        <v>2</v>
      </c>
      <c r="K9" s="49">
        <v>2</v>
      </c>
      <c r="L9" s="49" t="s">
        <v>22</v>
      </c>
      <c r="M9" s="49" t="s">
        <v>22</v>
      </c>
      <c r="N9" s="49">
        <v>2</v>
      </c>
      <c r="O9" s="49">
        <v>1</v>
      </c>
      <c r="P9" s="55" t="s">
        <v>78</v>
      </c>
    </row>
    <row r="10" spans="1:17">
      <c r="A10" s="26" t="s">
        <v>69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3" t="s">
        <v>74</v>
      </c>
    </row>
    <row r="11" spans="1:17">
      <c r="A11" s="48" t="s">
        <v>93</v>
      </c>
      <c r="B11" s="161">
        <v>87</v>
      </c>
      <c r="C11" s="49">
        <v>9</v>
      </c>
      <c r="D11" s="49">
        <v>76</v>
      </c>
      <c r="E11" s="49">
        <v>11</v>
      </c>
      <c r="F11" s="49">
        <v>24</v>
      </c>
      <c r="G11" s="49">
        <v>10</v>
      </c>
      <c r="H11" s="49">
        <v>36</v>
      </c>
      <c r="I11" s="49">
        <v>19</v>
      </c>
      <c r="J11" s="49">
        <v>38</v>
      </c>
      <c r="K11" s="49">
        <v>19</v>
      </c>
      <c r="L11" s="49">
        <v>2</v>
      </c>
      <c r="M11" s="49">
        <v>8</v>
      </c>
      <c r="N11" s="49">
        <v>31</v>
      </c>
      <c r="O11" s="51">
        <v>7</v>
      </c>
      <c r="P11" s="69" t="s">
        <v>94</v>
      </c>
    </row>
    <row r="12" spans="1:17">
      <c r="A12" s="68" t="s">
        <v>97</v>
      </c>
      <c r="B12" s="49">
        <v>40</v>
      </c>
      <c r="C12" s="49">
        <v>1</v>
      </c>
      <c r="D12" s="49">
        <v>44</v>
      </c>
      <c r="E12" s="49">
        <v>1</v>
      </c>
      <c r="F12" s="49">
        <v>13</v>
      </c>
      <c r="G12" s="49">
        <v>3</v>
      </c>
      <c r="H12" s="49">
        <v>22</v>
      </c>
      <c r="I12" s="49">
        <v>12</v>
      </c>
      <c r="J12" s="49">
        <v>21</v>
      </c>
      <c r="K12" s="49">
        <v>9</v>
      </c>
      <c r="L12" s="49">
        <v>1</v>
      </c>
      <c r="M12" s="49">
        <v>8</v>
      </c>
      <c r="N12" s="49">
        <v>17</v>
      </c>
      <c r="O12" s="49">
        <v>4</v>
      </c>
      <c r="P12" s="70" t="s">
        <v>111</v>
      </c>
    </row>
    <row r="13" spans="1:17" ht="24">
      <c r="A13" s="48" t="s">
        <v>644</v>
      </c>
      <c r="B13" s="49">
        <v>56</v>
      </c>
      <c r="C13" s="49">
        <v>7</v>
      </c>
      <c r="D13" s="49">
        <v>59</v>
      </c>
      <c r="E13" s="49">
        <v>5</v>
      </c>
      <c r="F13" s="49">
        <v>33</v>
      </c>
      <c r="G13" s="49">
        <v>15</v>
      </c>
      <c r="H13" s="49">
        <v>39</v>
      </c>
      <c r="I13" s="49">
        <v>14</v>
      </c>
      <c r="J13" s="49">
        <v>20</v>
      </c>
      <c r="K13" s="49">
        <v>21</v>
      </c>
      <c r="L13" s="49">
        <v>1</v>
      </c>
      <c r="M13" s="49">
        <v>10</v>
      </c>
      <c r="N13" s="49">
        <v>24</v>
      </c>
      <c r="O13" s="49">
        <v>3</v>
      </c>
      <c r="P13" s="71" t="s">
        <v>645</v>
      </c>
    </row>
    <row r="14" spans="1:17">
      <c r="A14" s="48" t="s">
        <v>70</v>
      </c>
      <c r="B14" s="161">
        <v>5</v>
      </c>
      <c r="C14" s="49" t="s">
        <v>22</v>
      </c>
      <c r="D14" s="49">
        <v>5</v>
      </c>
      <c r="E14" s="49" t="s">
        <v>22</v>
      </c>
      <c r="F14" s="49" t="s">
        <v>22</v>
      </c>
      <c r="G14" s="49">
        <v>1</v>
      </c>
      <c r="H14" s="49">
        <v>4</v>
      </c>
      <c r="I14" s="49" t="s">
        <v>22</v>
      </c>
      <c r="J14" s="49">
        <v>2</v>
      </c>
      <c r="K14" s="49">
        <v>2</v>
      </c>
      <c r="L14" s="49" t="s">
        <v>22</v>
      </c>
      <c r="M14" s="49">
        <v>1</v>
      </c>
      <c r="N14" s="49">
        <v>1</v>
      </c>
      <c r="O14" s="51" t="s">
        <v>22</v>
      </c>
      <c r="P14" s="69" t="s">
        <v>79</v>
      </c>
    </row>
    <row r="15" spans="1:17">
      <c r="A15" s="48" t="s">
        <v>95</v>
      </c>
      <c r="B15" s="49">
        <v>122</v>
      </c>
      <c r="C15" s="49">
        <v>12</v>
      </c>
      <c r="D15" s="49">
        <v>118</v>
      </c>
      <c r="E15" s="49">
        <v>19</v>
      </c>
      <c r="F15" s="49">
        <v>61</v>
      </c>
      <c r="G15" s="49">
        <v>15</v>
      </c>
      <c r="H15" s="49">
        <v>68</v>
      </c>
      <c r="I15" s="49">
        <v>26</v>
      </c>
      <c r="J15" s="49">
        <v>45</v>
      </c>
      <c r="K15" s="49">
        <v>26</v>
      </c>
      <c r="L15" s="49">
        <v>2</v>
      </c>
      <c r="M15" s="49">
        <v>8</v>
      </c>
      <c r="N15" s="49">
        <v>55</v>
      </c>
      <c r="O15" s="49">
        <v>6</v>
      </c>
      <c r="P15" s="57" t="s">
        <v>406</v>
      </c>
    </row>
    <row r="16" spans="1:17">
      <c r="A16" s="48" t="s">
        <v>71</v>
      </c>
      <c r="B16" s="49">
        <v>8</v>
      </c>
      <c r="C16" s="49">
        <v>2</v>
      </c>
      <c r="D16" s="49">
        <v>9</v>
      </c>
      <c r="E16" s="49">
        <v>1</v>
      </c>
      <c r="F16" s="49">
        <v>5</v>
      </c>
      <c r="G16" s="49">
        <v>2</v>
      </c>
      <c r="H16" s="49">
        <v>7</v>
      </c>
      <c r="I16" s="49">
        <v>1</v>
      </c>
      <c r="J16" s="49">
        <v>3</v>
      </c>
      <c r="K16" s="49" t="s">
        <v>22</v>
      </c>
      <c r="L16" s="49" t="s">
        <v>22</v>
      </c>
      <c r="M16" s="49" t="s">
        <v>22</v>
      </c>
      <c r="N16" s="49">
        <v>4</v>
      </c>
      <c r="O16" s="49" t="s">
        <v>22</v>
      </c>
      <c r="P16" s="57" t="s">
        <v>81</v>
      </c>
    </row>
    <row r="17" spans="1:16">
      <c r="A17" s="48" t="s">
        <v>72</v>
      </c>
      <c r="B17" s="161">
        <v>1</v>
      </c>
      <c r="C17" s="49" t="s">
        <v>22</v>
      </c>
      <c r="D17" s="49">
        <v>1</v>
      </c>
      <c r="E17" s="49" t="s">
        <v>22</v>
      </c>
      <c r="F17" s="49" t="s">
        <v>22</v>
      </c>
      <c r="G17" s="49" t="s">
        <v>22</v>
      </c>
      <c r="H17" s="49" t="s">
        <v>22</v>
      </c>
      <c r="I17" s="49" t="s">
        <v>22</v>
      </c>
      <c r="J17" s="49">
        <v>1</v>
      </c>
      <c r="K17" s="49" t="s">
        <v>22</v>
      </c>
      <c r="L17" s="49" t="s">
        <v>22</v>
      </c>
      <c r="M17" s="49" t="s">
        <v>22</v>
      </c>
      <c r="N17" s="49" t="s">
        <v>22</v>
      </c>
      <c r="O17" s="51" t="s">
        <v>22</v>
      </c>
      <c r="P17" s="57" t="s">
        <v>82</v>
      </c>
    </row>
    <row r="18" spans="1:16">
      <c r="A18" s="48" t="s">
        <v>98</v>
      </c>
      <c r="B18" s="49">
        <v>7</v>
      </c>
      <c r="C18" s="49">
        <v>2</v>
      </c>
      <c r="D18" s="49">
        <v>9</v>
      </c>
      <c r="E18" s="49">
        <v>1</v>
      </c>
      <c r="F18" s="49">
        <v>6</v>
      </c>
      <c r="G18" s="49" t="s">
        <v>22</v>
      </c>
      <c r="H18" s="49">
        <v>9</v>
      </c>
      <c r="I18" s="49">
        <v>2</v>
      </c>
      <c r="J18" s="49">
        <v>4</v>
      </c>
      <c r="K18" s="49">
        <v>4</v>
      </c>
      <c r="L18" s="49">
        <v>2</v>
      </c>
      <c r="M18" s="49">
        <v>3</v>
      </c>
      <c r="N18" s="49">
        <v>5</v>
      </c>
      <c r="O18" s="49">
        <v>1</v>
      </c>
      <c r="P18" s="57" t="s">
        <v>407</v>
      </c>
    </row>
    <row r="19" spans="1:16">
      <c r="A19" s="48" t="s">
        <v>96</v>
      </c>
      <c r="B19" s="49">
        <v>2</v>
      </c>
      <c r="C19" s="49" t="s">
        <v>22</v>
      </c>
      <c r="D19" s="49">
        <v>2</v>
      </c>
      <c r="E19" s="49" t="s">
        <v>22</v>
      </c>
      <c r="F19" s="49" t="s">
        <v>22</v>
      </c>
      <c r="G19" s="49">
        <v>1</v>
      </c>
      <c r="H19" s="49">
        <v>1</v>
      </c>
      <c r="I19" s="49" t="s">
        <v>22</v>
      </c>
      <c r="J19" s="49" t="s">
        <v>22</v>
      </c>
      <c r="K19" s="49" t="s">
        <v>22</v>
      </c>
      <c r="L19" s="49" t="s">
        <v>22</v>
      </c>
      <c r="M19" s="49" t="s">
        <v>22</v>
      </c>
      <c r="N19" s="49">
        <v>1</v>
      </c>
      <c r="O19" s="49" t="s">
        <v>22</v>
      </c>
      <c r="P19" s="57" t="s">
        <v>408</v>
      </c>
    </row>
    <row r="20" spans="1:16">
      <c r="A20" s="76" t="s">
        <v>73</v>
      </c>
      <c r="B20" s="49">
        <v>1</v>
      </c>
      <c r="C20" s="49" t="s">
        <v>22</v>
      </c>
      <c r="D20" s="49">
        <v>1</v>
      </c>
      <c r="E20" s="49" t="s">
        <v>22</v>
      </c>
      <c r="F20" s="49" t="s">
        <v>22</v>
      </c>
      <c r="G20" s="49" t="s">
        <v>22</v>
      </c>
      <c r="H20" s="49" t="s">
        <v>22</v>
      </c>
      <c r="I20" s="49" t="s">
        <v>22</v>
      </c>
      <c r="J20" s="49" t="s">
        <v>22</v>
      </c>
      <c r="K20" s="49" t="s">
        <v>22</v>
      </c>
      <c r="L20" s="49" t="s">
        <v>22</v>
      </c>
      <c r="M20" s="49" t="s">
        <v>22</v>
      </c>
      <c r="N20" s="49" t="s">
        <v>22</v>
      </c>
      <c r="O20" s="49" t="s">
        <v>22</v>
      </c>
      <c r="P20" s="77" t="s">
        <v>415</v>
      </c>
    </row>
    <row r="21" spans="1:16" ht="24" customHeight="1">
      <c r="A21" s="215" t="s">
        <v>156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6"/>
    </row>
    <row r="22" spans="1:16">
      <c r="A22" s="65" t="s">
        <v>1</v>
      </c>
      <c r="B22" s="51">
        <v>40</v>
      </c>
      <c r="C22" s="51">
        <v>6</v>
      </c>
      <c r="D22" s="51">
        <v>42</v>
      </c>
      <c r="E22" s="51">
        <v>7</v>
      </c>
      <c r="F22" s="51">
        <v>21</v>
      </c>
      <c r="G22" s="51">
        <v>8</v>
      </c>
      <c r="H22" s="51">
        <v>27</v>
      </c>
      <c r="I22" s="51">
        <v>17</v>
      </c>
      <c r="J22" s="51">
        <v>19</v>
      </c>
      <c r="K22" s="51">
        <v>16</v>
      </c>
      <c r="L22" s="51">
        <v>2</v>
      </c>
      <c r="M22" s="51">
        <v>10</v>
      </c>
      <c r="N22" s="51">
        <v>20</v>
      </c>
      <c r="O22" s="51">
        <v>3</v>
      </c>
      <c r="P22" s="58" t="s">
        <v>1</v>
      </c>
    </row>
    <row r="23" spans="1:16">
      <c r="A23" s="65" t="s">
        <v>2</v>
      </c>
      <c r="B23" s="51">
        <v>52</v>
      </c>
      <c r="C23" s="51">
        <v>6</v>
      </c>
      <c r="D23" s="51">
        <v>35</v>
      </c>
      <c r="E23" s="51">
        <v>7</v>
      </c>
      <c r="F23" s="51">
        <v>12</v>
      </c>
      <c r="G23" s="51">
        <v>6</v>
      </c>
      <c r="H23" s="51">
        <v>19</v>
      </c>
      <c r="I23" s="51">
        <v>5</v>
      </c>
      <c r="J23" s="51">
        <v>18</v>
      </c>
      <c r="K23" s="51">
        <v>5</v>
      </c>
      <c r="L23" s="51">
        <v>1</v>
      </c>
      <c r="M23" s="51">
        <v>2</v>
      </c>
      <c r="N23" s="51">
        <v>10</v>
      </c>
      <c r="O23" s="51">
        <v>2</v>
      </c>
      <c r="P23" s="58" t="s">
        <v>91</v>
      </c>
    </row>
    <row r="24" spans="1:16">
      <c r="A24" s="65" t="s">
        <v>3</v>
      </c>
      <c r="B24" s="51">
        <v>15</v>
      </c>
      <c r="C24" s="51">
        <v>2</v>
      </c>
      <c r="D24" s="51">
        <v>18</v>
      </c>
      <c r="E24" s="51" t="s">
        <v>22</v>
      </c>
      <c r="F24" s="51">
        <v>9</v>
      </c>
      <c r="G24" s="51">
        <v>4</v>
      </c>
      <c r="H24" s="51">
        <v>9</v>
      </c>
      <c r="I24" s="51">
        <v>5</v>
      </c>
      <c r="J24" s="51">
        <v>5</v>
      </c>
      <c r="K24" s="51">
        <v>3</v>
      </c>
      <c r="L24" s="51" t="s">
        <v>22</v>
      </c>
      <c r="M24" s="51">
        <v>2</v>
      </c>
      <c r="N24" s="51">
        <v>6</v>
      </c>
      <c r="O24" s="51">
        <v>1</v>
      </c>
      <c r="P24" s="58" t="s">
        <v>3</v>
      </c>
    </row>
    <row r="25" spans="1:16">
      <c r="A25" s="65" t="s">
        <v>4</v>
      </c>
      <c r="B25" s="51">
        <v>17</v>
      </c>
      <c r="C25" s="51">
        <v>3</v>
      </c>
      <c r="D25" s="51">
        <v>17</v>
      </c>
      <c r="E25" s="51">
        <v>5</v>
      </c>
      <c r="F25" s="51">
        <v>7</v>
      </c>
      <c r="G25" s="51">
        <v>5</v>
      </c>
      <c r="H25" s="51">
        <v>12</v>
      </c>
      <c r="I25" s="51">
        <v>4</v>
      </c>
      <c r="J25" s="51">
        <v>9</v>
      </c>
      <c r="K25" s="51">
        <v>3</v>
      </c>
      <c r="L25" s="51" t="s">
        <v>22</v>
      </c>
      <c r="M25" s="51">
        <v>4</v>
      </c>
      <c r="N25" s="51">
        <v>5</v>
      </c>
      <c r="O25" s="51" t="s">
        <v>22</v>
      </c>
      <c r="P25" s="58" t="s">
        <v>4</v>
      </c>
    </row>
    <row r="26" spans="1:16">
      <c r="A26" s="65" t="s">
        <v>5</v>
      </c>
      <c r="B26" s="51">
        <v>21</v>
      </c>
      <c r="C26" s="51">
        <v>5</v>
      </c>
      <c r="D26" s="51">
        <v>22</v>
      </c>
      <c r="E26" s="51">
        <v>4</v>
      </c>
      <c r="F26" s="51">
        <v>15</v>
      </c>
      <c r="G26" s="51">
        <v>4</v>
      </c>
      <c r="H26" s="51">
        <v>14</v>
      </c>
      <c r="I26" s="51">
        <v>7</v>
      </c>
      <c r="J26" s="51">
        <v>9</v>
      </c>
      <c r="K26" s="51">
        <v>9</v>
      </c>
      <c r="L26" s="51" t="s">
        <v>22</v>
      </c>
      <c r="M26" s="51">
        <v>2</v>
      </c>
      <c r="N26" s="51">
        <v>12</v>
      </c>
      <c r="O26" s="51">
        <v>1</v>
      </c>
      <c r="P26" s="58" t="s">
        <v>5</v>
      </c>
    </row>
    <row r="27" spans="1:16">
      <c r="A27" s="65" t="s">
        <v>6</v>
      </c>
      <c r="B27" s="51">
        <v>39</v>
      </c>
      <c r="C27" s="51">
        <v>4</v>
      </c>
      <c r="D27" s="51">
        <v>40</v>
      </c>
      <c r="E27" s="51">
        <v>5</v>
      </c>
      <c r="F27" s="51">
        <v>21</v>
      </c>
      <c r="G27" s="51">
        <v>9</v>
      </c>
      <c r="H27" s="51">
        <v>25</v>
      </c>
      <c r="I27" s="51">
        <v>9</v>
      </c>
      <c r="J27" s="51">
        <v>17</v>
      </c>
      <c r="K27" s="51">
        <v>15</v>
      </c>
      <c r="L27" s="51">
        <v>1</v>
      </c>
      <c r="M27" s="51">
        <v>6</v>
      </c>
      <c r="N27" s="51">
        <v>17</v>
      </c>
      <c r="O27" s="51">
        <v>2</v>
      </c>
      <c r="P27" s="58" t="s">
        <v>6</v>
      </c>
    </row>
    <row r="28" spans="1:16">
      <c r="A28" s="65" t="s">
        <v>7</v>
      </c>
      <c r="B28" s="51">
        <v>84</v>
      </c>
      <c r="C28" s="51">
        <v>5</v>
      </c>
      <c r="D28" s="51">
        <v>83</v>
      </c>
      <c r="E28" s="51">
        <v>10</v>
      </c>
      <c r="F28" s="51">
        <v>42</v>
      </c>
      <c r="G28" s="51">
        <v>14</v>
      </c>
      <c r="H28" s="51">
        <v>41</v>
      </c>
      <c r="I28" s="51">
        <v>19</v>
      </c>
      <c r="J28" s="51">
        <v>25</v>
      </c>
      <c r="K28" s="51">
        <v>21</v>
      </c>
      <c r="L28" s="51">
        <v>1</v>
      </c>
      <c r="M28" s="51">
        <v>8</v>
      </c>
      <c r="N28" s="51">
        <v>35</v>
      </c>
      <c r="O28" s="51">
        <v>8</v>
      </c>
      <c r="P28" s="58" t="s">
        <v>7</v>
      </c>
    </row>
    <row r="29" spans="1:16">
      <c r="A29" s="65" t="s">
        <v>8</v>
      </c>
      <c r="B29" s="51">
        <v>13</v>
      </c>
      <c r="C29" s="51">
        <v>2</v>
      </c>
      <c r="D29" s="51">
        <v>12</v>
      </c>
      <c r="E29" s="51">
        <v>5</v>
      </c>
      <c r="F29" s="51">
        <v>9</v>
      </c>
      <c r="G29" s="51">
        <v>6</v>
      </c>
      <c r="H29" s="51">
        <v>13</v>
      </c>
      <c r="I29" s="51">
        <v>5</v>
      </c>
      <c r="J29" s="51">
        <v>4</v>
      </c>
      <c r="K29" s="51">
        <v>10</v>
      </c>
      <c r="L29" s="51" t="s">
        <v>22</v>
      </c>
      <c r="M29" s="51">
        <v>1</v>
      </c>
      <c r="N29" s="51">
        <v>12</v>
      </c>
      <c r="O29" s="51" t="s">
        <v>22</v>
      </c>
      <c r="P29" s="58" t="s">
        <v>8</v>
      </c>
    </row>
    <row r="30" spans="1:16">
      <c r="A30" s="65" t="s">
        <v>9</v>
      </c>
      <c r="B30" s="51">
        <v>15</v>
      </c>
      <c r="C30" s="51">
        <v>2</v>
      </c>
      <c r="D30" s="51">
        <v>13</v>
      </c>
      <c r="E30" s="51">
        <v>4</v>
      </c>
      <c r="F30" s="51">
        <v>3</v>
      </c>
      <c r="G30" s="51">
        <v>6</v>
      </c>
      <c r="H30" s="51">
        <v>10</v>
      </c>
      <c r="I30" s="51">
        <v>4</v>
      </c>
      <c r="J30" s="51">
        <v>9</v>
      </c>
      <c r="K30" s="51">
        <v>6</v>
      </c>
      <c r="L30" s="51" t="s">
        <v>22</v>
      </c>
      <c r="M30" s="51" t="s">
        <v>22</v>
      </c>
      <c r="N30" s="51">
        <v>6</v>
      </c>
      <c r="O30" s="51" t="s">
        <v>22</v>
      </c>
      <c r="P30" s="58" t="s">
        <v>9</v>
      </c>
    </row>
    <row r="31" spans="1:16">
      <c r="A31" s="65" t="s">
        <v>17</v>
      </c>
      <c r="B31" s="51">
        <v>11</v>
      </c>
      <c r="C31" s="51" t="s">
        <v>22</v>
      </c>
      <c r="D31" s="51">
        <v>11</v>
      </c>
      <c r="E31" s="51">
        <v>1</v>
      </c>
      <c r="F31" s="51">
        <v>5</v>
      </c>
      <c r="G31" s="51">
        <v>1</v>
      </c>
      <c r="H31" s="51">
        <v>4</v>
      </c>
      <c r="I31" s="51">
        <v>4</v>
      </c>
      <c r="J31" s="51">
        <v>5</v>
      </c>
      <c r="K31" s="51">
        <v>2</v>
      </c>
      <c r="L31" s="51" t="s">
        <v>22</v>
      </c>
      <c r="M31" s="51">
        <v>1</v>
      </c>
      <c r="N31" s="51">
        <v>3</v>
      </c>
      <c r="O31" s="51">
        <v>1</v>
      </c>
      <c r="P31" s="58" t="s">
        <v>17</v>
      </c>
    </row>
    <row r="32" spans="1:16">
      <c r="A32" s="65" t="s">
        <v>10</v>
      </c>
      <c r="B32" s="51">
        <v>31</v>
      </c>
      <c r="C32" s="51">
        <v>2</v>
      </c>
      <c r="D32" s="51">
        <v>29</v>
      </c>
      <c r="E32" s="51">
        <v>5</v>
      </c>
      <c r="F32" s="51">
        <v>16</v>
      </c>
      <c r="G32" s="51">
        <v>3</v>
      </c>
      <c r="H32" s="51">
        <v>17</v>
      </c>
      <c r="I32" s="51">
        <v>10</v>
      </c>
      <c r="J32" s="51">
        <v>13</v>
      </c>
      <c r="K32" s="51">
        <v>11</v>
      </c>
      <c r="L32" s="51" t="s">
        <v>22</v>
      </c>
      <c r="M32" s="51">
        <v>7</v>
      </c>
      <c r="N32" s="51">
        <v>13</v>
      </c>
      <c r="O32" s="51">
        <v>3</v>
      </c>
      <c r="P32" s="58" t="s">
        <v>10</v>
      </c>
    </row>
    <row r="33" spans="1:16">
      <c r="A33" s="65" t="s">
        <v>11</v>
      </c>
      <c r="B33" s="51">
        <v>48</v>
      </c>
      <c r="C33" s="51">
        <v>4</v>
      </c>
      <c r="D33" s="51">
        <v>57</v>
      </c>
      <c r="E33" s="51">
        <v>2</v>
      </c>
      <c r="F33" s="51">
        <v>31</v>
      </c>
      <c r="G33" s="51">
        <v>4</v>
      </c>
      <c r="H33" s="51">
        <v>32</v>
      </c>
      <c r="I33" s="51">
        <v>16</v>
      </c>
      <c r="J33" s="51">
        <v>19</v>
      </c>
      <c r="K33" s="51">
        <v>24</v>
      </c>
      <c r="L33" s="51">
        <v>3</v>
      </c>
      <c r="M33" s="51">
        <v>8</v>
      </c>
      <c r="N33" s="51">
        <v>29</v>
      </c>
      <c r="O33" s="51">
        <v>3</v>
      </c>
      <c r="P33" s="58" t="s">
        <v>11</v>
      </c>
    </row>
    <row r="34" spans="1:16">
      <c r="A34" s="65" t="s">
        <v>12</v>
      </c>
      <c r="B34" s="51">
        <v>11</v>
      </c>
      <c r="C34" s="51">
        <v>3</v>
      </c>
      <c r="D34" s="51">
        <v>10</v>
      </c>
      <c r="E34" s="51">
        <v>6</v>
      </c>
      <c r="F34" s="51">
        <v>6</v>
      </c>
      <c r="G34" s="51">
        <v>3</v>
      </c>
      <c r="H34" s="51">
        <v>8</v>
      </c>
      <c r="I34" s="51">
        <v>5</v>
      </c>
      <c r="J34" s="51">
        <v>5</v>
      </c>
      <c r="K34" s="51">
        <v>7</v>
      </c>
      <c r="L34" s="51" t="s">
        <v>22</v>
      </c>
      <c r="M34" s="51">
        <v>2</v>
      </c>
      <c r="N34" s="51">
        <v>9</v>
      </c>
      <c r="O34" s="51" t="s">
        <v>22</v>
      </c>
      <c r="P34" s="58" t="s">
        <v>12</v>
      </c>
    </row>
    <row r="35" spans="1:16">
      <c r="A35" s="65" t="s">
        <v>18</v>
      </c>
      <c r="B35" s="51">
        <v>26</v>
      </c>
      <c r="C35" s="51">
        <v>3</v>
      </c>
      <c r="D35" s="51">
        <v>32</v>
      </c>
      <c r="E35" s="51">
        <v>1</v>
      </c>
      <c r="F35" s="51">
        <v>14</v>
      </c>
      <c r="G35" s="51">
        <v>5</v>
      </c>
      <c r="H35" s="51">
        <v>21</v>
      </c>
      <c r="I35" s="51">
        <v>8</v>
      </c>
      <c r="J35" s="51">
        <v>10</v>
      </c>
      <c r="K35" s="51">
        <v>6</v>
      </c>
      <c r="L35" s="51">
        <v>1</v>
      </c>
      <c r="M35" s="51">
        <v>6</v>
      </c>
      <c r="N35" s="51">
        <v>17</v>
      </c>
      <c r="O35" s="51" t="s">
        <v>22</v>
      </c>
      <c r="P35" s="58" t="s">
        <v>92</v>
      </c>
    </row>
    <row r="36" spans="1:16">
      <c r="A36" s="65" t="s">
        <v>13</v>
      </c>
      <c r="B36" s="51">
        <v>47</v>
      </c>
      <c r="C36" s="51">
        <v>5</v>
      </c>
      <c r="D36" s="51">
        <v>45</v>
      </c>
      <c r="E36" s="51">
        <v>10</v>
      </c>
      <c r="F36" s="51">
        <v>20</v>
      </c>
      <c r="G36" s="51">
        <v>7</v>
      </c>
      <c r="H36" s="51">
        <v>21</v>
      </c>
      <c r="I36" s="51">
        <v>10</v>
      </c>
      <c r="J36" s="51">
        <v>19</v>
      </c>
      <c r="K36" s="51">
        <v>8</v>
      </c>
      <c r="L36" s="51">
        <v>1</v>
      </c>
      <c r="M36" s="51">
        <v>10</v>
      </c>
      <c r="N36" s="51">
        <v>19</v>
      </c>
      <c r="O36" s="51">
        <v>4</v>
      </c>
      <c r="P36" s="58" t="s">
        <v>13</v>
      </c>
    </row>
    <row r="37" spans="1:16">
      <c r="A37" s="65" t="s">
        <v>14</v>
      </c>
      <c r="B37" s="51">
        <v>22</v>
      </c>
      <c r="C37" s="51">
        <v>7</v>
      </c>
      <c r="D37" s="51">
        <v>26</v>
      </c>
      <c r="E37" s="51">
        <v>9</v>
      </c>
      <c r="F37" s="51">
        <v>15</v>
      </c>
      <c r="G37" s="51">
        <v>10</v>
      </c>
      <c r="H37" s="51">
        <v>20</v>
      </c>
      <c r="I37" s="51">
        <v>5</v>
      </c>
      <c r="J37" s="51">
        <v>13</v>
      </c>
      <c r="K37" s="51">
        <v>9</v>
      </c>
      <c r="L37" s="51" t="s">
        <v>22</v>
      </c>
      <c r="M37" s="51">
        <v>3</v>
      </c>
      <c r="N37" s="51">
        <v>12</v>
      </c>
      <c r="O37" s="51">
        <v>1</v>
      </c>
      <c r="P37" s="58" t="s">
        <v>14</v>
      </c>
    </row>
    <row r="38" spans="1:16">
      <c r="A38" s="26" t="s">
        <v>353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59"/>
    </row>
    <row r="39" spans="1:16">
      <c r="A39" s="53" t="s">
        <v>354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59"/>
    </row>
  </sheetData>
  <mergeCells count="15">
    <mergeCell ref="A6:P6"/>
    <mergeCell ref="A21:P21"/>
    <mergeCell ref="P3:P5"/>
    <mergeCell ref="B4:C4"/>
    <mergeCell ref="D4:E4"/>
    <mergeCell ref="F4:G4"/>
    <mergeCell ref="H4:I4"/>
    <mergeCell ref="N4:N5"/>
    <mergeCell ref="O4:O5"/>
    <mergeCell ref="A3:A5"/>
    <mergeCell ref="J4:J5"/>
    <mergeCell ref="K4:K5"/>
    <mergeCell ref="L4:L5"/>
    <mergeCell ref="M4:M5"/>
    <mergeCell ref="B3:O3"/>
  </mergeCells>
  <hyperlinks>
    <hyperlink ref="Q1" location="'SPIS TABLIC '!A1" tooltip="Powrót do spisu treści" display="POWRÓT/BACK" xr:uid="{00000000-0004-0000-23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4"/>
  <sheetViews>
    <sheetView zoomScaleNormal="100" workbookViewId="0"/>
  </sheetViews>
  <sheetFormatPr defaultColWidth="9.140625" defaultRowHeight="12"/>
  <cols>
    <col min="1" max="1" width="47.5703125" style="42" customWidth="1"/>
    <col min="2" max="2" width="15" style="42" customWidth="1"/>
    <col min="3" max="3" width="12.7109375" style="42" customWidth="1"/>
    <col min="4" max="5" width="11.28515625" style="42" customWidth="1"/>
    <col min="6" max="6" width="15.140625" style="42" customWidth="1"/>
    <col min="7" max="7" width="12.7109375" style="42" customWidth="1"/>
    <col min="8" max="8" width="15.7109375" style="42" customWidth="1"/>
    <col min="9" max="9" width="16.5703125" style="42" customWidth="1"/>
    <col min="10" max="10" width="50" style="59" customWidth="1"/>
    <col min="11" max="16384" width="9.140625" style="42"/>
  </cols>
  <sheetData>
    <row r="1" spans="1:15">
      <c r="A1" s="39" t="s">
        <v>157</v>
      </c>
      <c r="B1" s="40"/>
      <c r="C1" s="41"/>
      <c r="D1" s="41"/>
      <c r="E1" s="41"/>
      <c r="F1" s="13"/>
      <c r="G1" s="13"/>
      <c r="H1" s="13"/>
      <c r="I1" s="13"/>
      <c r="J1" s="52"/>
      <c r="K1" s="186" t="s">
        <v>21</v>
      </c>
      <c r="L1" s="26"/>
      <c r="M1" s="26"/>
      <c r="N1" s="26"/>
      <c r="O1" s="26"/>
    </row>
    <row r="2" spans="1:15">
      <c r="A2" s="93" t="s">
        <v>405</v>
      </c>
      <c r="C2" s="26"/>
      <c r="D2" s="26"/>
      <c r="E2" s="26"/>
      <c r="F2" s="26"/>
      <c r="G2" s="26"/>
      <c r="H2" s="26"/>
      <c r="I2" s="26"/>
      <c r="J2" s="53"/>
      <c r="K2" s="26"/>
      <c r="L2" s="26"/>
      <c r="M2" s="26"/>
      <c r="N2" s="26"/>
      <c r="O2" s="26"/>
    </row>
    <row r="3" spans="1:15" ht="24" customHeight="1">
      <c r="A3" s="213" t="s">
        <v>0</v>
      </c>
      <c r="B3" s="203" t="s">
        <v>390</v>
      </c>
      <c r="C3" s="210" t="s">
        <v>152</v>
      </c>
      <c r="D3" s="211"/>
      <c r="E3" s="211"/>
      <c r="F3" s="212"/>
      <c r="G3" s="212"/>
      <c r="H3" s="212"/>
      <c r="I3" s="212"/>
      <c r="J3" s="208" t="s">
        <v>20</v>
      </c>
      <c r="K3" s="26"/>
      <c r="L3" s="26"/>
      <c r="M3" s="26"/>
      <c r="N3" s="26"/>
      <c r="O3" s="26"/>
    </row>
    <row r="4" spans="1:15" ht="150" customHeight="1">
      <c r="A4" s="205"/>
      <c r="B4" s="204"/>
      <c r="C4" s="164" t="s">
        <v>400</v>
      </c>
      <c r="D4" s="164" t="s">
        <v>401</v>
      </c>
      <c r="E4" s="164" t="s">
        <v>402</v>
      </c>
      <c r="F4" s="164" t="s">
        <v>403</v>
      </c>
      <c r="G4" s="164" t="s">
        <v>153</v>
      </c>
      <c r="H4" s="164" t="s">
        <v>154</v>
      </c>
      <c r="I4" s="166" t="s">
        <v>404</v>
      </c>
      <c r="J4" s="209"/>
      <c r="K4" s="26"/>
      <c r="L4" s="26"/>
      <c r="M4" s="26"/>
      <c r="N4" s="26"/>
      <c r="O4" s="26"/>
    </row>
    <row r="5" spans="1:15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</row>
    <row r="6" spans="1:15">
      <c r="A6" s="44" t="s">
        <v>15</v>
      </c>
      <c r="B6" s="14">
        <v>214</v>
      </c>
      <c r="C6" s="14">
        <v>108</v>
      </c>
      <c r="D6" s="14">
        <v>179</v>
      </c>
      <c r="E6" s="14">
        <v>120</v>
      </c>
      <c r="F6" s="14">
        <v>29</v>
      </c>
      <c r="G6" s="14">
        <v>10</v>
      </c>
      <c r="H6" s="14">
        <v>80</v>
      </c>
      <c r="I6" s="14">
        <v>42</v>
      </c>
      <c r="J6" s="54" t="s">
        <v>19</v>
      </c>
      <c r="L6" s="45"/>
      <c r="M6" s="45"/>
      <c r="N6" s="45"/>
    </row>
    <row r="7" spans="1:15">
      <c r="A7" s="46" t="s">
        <v>75</v>
      </c>
      <c r="B7" s="18">
        <v>123</v>
      </c>
      <c r="C7" s="18">
        <v>73</v>
      </c>
      <c r="D7" s="18">
        <v>110</v>
      </c>
      <c r="E7" s="18">
        <v>72</v>
      </c>
      <c r="F7" s="18">
        <v>15</v>
      </c>
      <c r="G7" s="18">
        <v>7</v>
      </c>
      <c r="H7" s="18">
        <v>60</v>
      </c>
      <c r="I7" s="18">
        <v>30</v>
      </c>
      <c r="J7" s="55" t="s">
        <v>85</v>
      </c>
      <c r="L7" s="45"/>
      <c r="M7" s="45"/>
      <c r="N7" s="45"/>
    </row>
    <row r="8" spans="1:15">
      <c r="A8" s="46" t="s">
        <v>43</v>
      </c>
      <c r="B8" s="18">
        <v>3</v>
      </c>
      <c r="C8" s="18">
        <v>2</v>
      </c>
      <c r="D8" s="18">
        <v>2</v>
      </c>
      <c r="E8" s="18">
        <v>3</v>
      </c>
      <c r="F8" s="18">
        <v>2</v>
      </c>
      <c r="G8" s="18">
        <v>1</v>
      </c>
      <c r="H8" s="18">
        <v>2</v>
      </c>
      <c r="I8" s="18">
        <v>2</v>
      </c>
      <c r="J8" s="55" t="s">
        <v>78</v>
      </c>
      <c r="L8" s="45"/>
      <c r="M8" s="45"/>
      <c r="N8" s="45"/>
    </row>
    <row r="9" spans="1:15">
      <c r="A9" s="26" t="s">
        <v>69</v>
      </c>
      <c r="B9" s="18"/>
      <c r="C9" s="18"/>
      <c r="D9" s="18"/>
      <c r="E9" s="18"/>
      <c r="F9" s="18"/>
      <c r="G9" s="18"/>
      <c r="H9" s="18"/>
      <c r="I9" s="18"/>
      <c r="J9" s="53" t="s">
        <v>74</v>
      </c>
      <c r="L9" s="45"/>
      <c r="M9" s="45"/>
    </row>
    <row r="10" spans="1:15" ht="24">
      <c r="A10" s="48" t="s">
        <v>644</v>
      </c>
      <c r="B10" s="18">
        <v>30</v>
      </c>
      <c r="C10" s="18">
        <v>13</v>
      </c>
      <c r="D10" s="18">
        <v>23</v>
      </c>
      <c r="E10" s="18">
        <v>14</v>
      </c>
      <c r="F10" s="18">
        <v>6</v>
      </c>
      <c r="G10" s="18" t="s">
        <v>22</v>
      </c>
      <c r="H10" s="18">
        <v>8</v>
      </c>
      <c r="I10" s="18">
        <v>4</v>
      </c>
      <c r="J10" s="56" t="s">
        <v>645</v>
      </c>
      <c r="L10" s="45"/>
      <c r="M10" s="45"/>
    </row>
    <row r="11" spans="1:15">
      <c r="A11" s="48" t="s">
        <v>70</v>
      </c>
      <c r="B11" s="18">
        <v>2</v>
      </c>
      <c r="C11" s="18">
        <v>1</v>
      </c>
      <c r="D11" s="18">
        <v>2</v>
      </c>
      <c r="E11" s="18">
        <v>1</v>
      </c>
      <c r="F11" s="18" t="s">
        <v>22</v>
      </c>
      <c r="G11" s="18" t="s">
        <v>22</v>
      </c>
      <c r="H11" s="18" t="s">
        <v>22</v>
      </c>
      <c r="I11" s="18" t="s">
        <v>22</v>
      </c>
      <c r="J11" s="57" t="s">
        <v>114</v>
      </c>
      <c r="L11" s="45"/>
      <c r="M11" s="45"/>
      <c r="N11" s="45"/>
    </row>
    <row r="12" spans="1:15">
      <c r="A12" s="48" t="s">
        <v>95</v>
      </c>
      <c r="B12" s="18">
        <v>42</v>
      </c>
      <c r="C12" s="18">
        <v>14</v>
      </c>
      <c r="D12" s="18">
        <v>31</v>
      </c>
      <c r="E12" s="18">
        <v>20</v>
      </c>
      <c r="F12" s="18">
        <v>3</v>
      </c>
      <c r="G12" s="18">
        <v>1</v>
      </c>
      <c r="H12" s="18">
        <v>6</v>
      </c>
      <c r="I12" s="18">
        <v>3</v>
      </c>
      <c r="J12" s="57" t="s">
        <v>406</v>
      </c>
      <c r="L12" s="45"/>
      <c r="M12" s="45"/>
      <c r="N12" s="45"/>
    </row>
    <row r="13" spans="1:15">
      <c r="A13" s="48" t="s">
        <v>71</v>
      </c>
      <c r="B13" s="18">
        <v>6</v>
      </c>
      <c r="C13" s="18">
        <v>1</v>
      </c>
      <c r="D13" s="18">
        <v>4</v>
      </c>
      <c r="E13" s="18">
        <v>4</v>
      </c>
      <c r="F13" s="18" t="s">
        <v>22</v>
      </c>
      <c r="G13" s="18" t="s">
        <v>22</v>
      </c>
      <c r="H13" s="18" t="s">
        <v>22</v>
      </c>
      <c r="I13" s="18" t="s">
        <v>22</v>
      </c>
      <c r="J13" s="57" t="s">
        <v>81</v>
      </c>
      <c r="L13" s="45"/>
      <c r="M13" s="45"/>
      <c r="N13" s="45"/>
    </row>
    <row r="14" spans="1:15">
      <c r="A14" s="48" t="s">
        <v>98</v>
      </c>
      <c r="B14" s="49">
        <v>6</v>
      </c>
      <c r="C14" s="49">
        <v>3</v>
      </c>
      <c r="D14" s="49">
        <v>5</v>
      </c>
      <c r="E14" s="49">
        <v>5</v>
      </c>
      <c r="F14" s="49">
        <v>1</v>
      </c>
      <c r="G14" s="49" t="s">
        <v>22</v>
      </c>
      <c r="H14" s="49">
        <v>2</v>
      </c>
      <c r="I14" s="49">
        <v>1</v>
      </c>
      <c r="J14" s="57" t="s">
        <v>407</v>
      </c>
      <c r="L14" s="45"/>
      <c r="M14" s="45"/>
      <c r="N14" s="45"/>
    </row>
    <row r="15" spans="1:15" ht="12" customHeight="1">
      <c r="A15" s="48" t="s">
        <v>96</v>
      </c>
      <c r="B15" s="18">
        <v>2</v>
      </c>
      <c r="C15" s="18">
        <v>1</v>
      </c>
      <c r="D15" s="18">
        <v>2</v>
      </c>
      <c r="E15" s="18">
        <v>1</v>
      </c>
      <c r="F15" s="18">
        <v>2</v>
      </c>
      <c r="G15" s="18">
        <v>1</v>
      </c>
      <c r="H15" s="18">
        <v>2</v>
      </c>
      <c r="I15" s="18">
        <v>2</v>
      </c>
      <c r="J15" s="57" t="s">
        <v>408</v>
      </c>
      <c r="L15" s="45"/>
      <c r="M15" s="45"/>
      <c r="N15" s="45"/>
    </row>
    <row r="16" spans="1:15" ht="24" customHeight="1">
      <c r="A16" s="206" t="s">
        <v>156</v>
      </c>
      <c r="B16" s="206"/>
      <c r="C16" s="206"/>
      <c r="D16" s="206"/>
      <c r="E16" s="206"/>
      <c r="F16" s="206"/>
      <c r="G16" s="206"/>
      <c r="H16" s="206"/>
      <c r="I16" s="206"/>
      <c r="J16" s="207"/>
    </row>
    <row r="17" spans="1:10">
      <c r="A17" s="50" t="s">
        <v>1</v>
      </c>
      <c r="B17" s="51">
        <v>12</v>
      </c>
      <c r="C17" s="51">
        <v>3</v>
      </c>
      <c r="D17" s="51">
        <v>9</v>
      </c>
      <c r="E17" s="51">
        <v>5</v>
      </c>
      <c r="F17" s="51">
        <v>1</v>
      </c>
      <c r="G17" s="51" t="s">
        <v>22</v>
      </c>
      <c r="H17" s="51">
        <v>5</v>
      </c>
      <c r="I17" s="51">
        <v>3</v>
      </c>
      <c r="J17" s="58" t="s">
        <v>1</v>
      </c>
    </row>
    <row r="18" spans="1:10">
      <c r="A18" s="50" t="s">
        <v>2</v>
      </c>
      <c r="B18" s="51">
        <v>19</v>
      </c>
      <c r="C18" s="51">
        <v>10</v>
      </c>
      <c r="D18" s="51">
        <v>18</v>
      </c>
      <c r="E18" s="51">
        <v>8</v>
      </c>
      <c r="F18" s="51">
        <v>4</v>
      </c>
      <c r="G18" s="51" t="s">
        <v>22</v>
      </c>
      <c r="H18" s="51">
        <v>4</v>
      </c>
      <c r="I18" s="51">
        <v>1</v>
      </c>
      <c r="J18" s="58" t="s">
        <v>91</v>
      </c>
    </row>
    <row r="19" spans="1:10">
      <c r="A19" s="50" t="s">
        <v>3</v>
      </c>
      <c r="B19" s="51">
        <v>4</v>
      </c>
      <c r="C19" s="51">
        <v>3</v>
      </c>
      <c r="D19" s="51">
        <v>3</v>
      </c>
      <c r="E19" s="51" t="s">
        <v>22</v>
      </c>
      <c r="F19" s="51">
        <v>1</v>
      </c>
      <c r="G19" s="51">
        <v>1</v>
      </c>
      <c r="H19" s="51">
        <v>2</v>
      </c>
      <c r="I19" s="51">
        <v>1</v>
      </c>
      <c r="J19" s="58" t="s">
        <v>3</v>
      </c>
    </row>
    <row r="20" spans="1:10">
      <c r="A20" s="50" t="s">
        <v>4</v>
      </c>
      <c r="B20" s="51">
        <v>5</v>
      </c>
      <c r="C20" s="51">
        <v>2</v>
      </c>
      <c r="D20" s="51">
        <v>3</v>
      </c>
      <c r="E20" s="51">
        <v>3</v>
      </c>
      <c r="F20" s="51">
        <v>1</v>
      </c>
      <c r="G20" s="51" t="s">
        <v>22</v>
      </c>
      <c r="H20" s="51">
        <v>2</v>
      </c>
      <c r="I20" s="51">
        <v>1</v>
      </c>
      <c r="J20" s="58" t="s">
        <v>4</v>
      </c>
    </row>
    <row r="21" spans="1:10">
      <c r="A21" s="50" t="s">
        <v>5</v>
      </c>
      <c r="B21" s="51">
        <v>10</v>
      </c>
      <c r="C21" s="51">
        <v>4</v>
      </c>
      <c r="D21" s="51">
        <v>9</v>
      </c>
      <c r="E21" s="51">
        <v>4</v>
      </c>
      <c r="F21" s="51">
        <v>1</v>
      </c>
      <c r="G21" s="51" t="s">
        <v>22</v>
      </c>
      <c r="H21" s="51">
        <v>5</v>
      </c>
      <c r="I21" s="51">
        <v>2</v>
      </c>
      <c r="J21" s="58" t="s">
        <v>5</v>
      </c>
    </row>
    <row r="22" spans="1:10">
      <c r="A22" s="50" t="s">
        <v>6</v>
      </c>
      <c r="B22" s="51">
        <v>20</v>
      </c>
      <c r="C22" s="51">
        <v>13</v>
      </c>
      <c r="D22" s="51">
        <v>16</v>
      </c>
      <c r="E22" s="51">
        <v>13</v>
      </c>
      <c r="F22" s="51">
        <v>2</v>
      </c>
      <c r="G22" s="51">
        <v>1</v>
      </c>
      <c r="H22" s="51">
        <v>6</v>
      </c>
      <c r="I22" s="51">
        <v>3</v>
      </c>
      <c r="J22" s="58" t="s">
        <v>6</v>
      </c>
    </row>
    <row r="23" spans="1:10">
      <c r="A23" s="50" t="s">
        <v>7</v>
      </c>
      <c r="B23" s="51">
        <v>21</v>
      </c>
      <c r="C23" s="51">
        <v>15</v>
      </c>
      <c r="D23" s="51">
        <v>18</v>
      </c>
      <c r="E23" s="51">
        <v>15</v>
      </c>
      <c r="F23" s="51">
        <v>5</v>
      </c>
      <c r="G23" s="51">
        <v>4</v>
      </c>
      <c r="H23" s="51">
        <v>11</v>
      </c>
      <c r="I23" s="51">
        <v>7</v>
      </c>
      <c r="J23" s="58" t="s">
        <v>7</v>
      </c>
    </row>
    <row r="24" spans="1:10">
      <c r="A24" s="50" t="s">
        <v>8</v>
      </c>
      <c r="B24" s="51">
        <v>10</v>
      </c>
      <c r="C24" s="51">
        <v>5</v>
      </c>
      <c r="D24" s="51">
        <v>9</v>
      </c>
      <c r="E24" s="51">
        <v>6</v>
      </c>
      <c r="F24" s="51" t="s">
        <v>22</v>
      </c>
      <c r="G24" s="51">
        <v>1</v>
      </c>
      <c r="H24" s="51">
        <v>2</v>
      </c>
      <c r="I24" s="51">
        <v>1</v>
      </c>
      <c r="J24" s="58" t="s">
        <v>8</v>
      </c>
    </row>
    <row r="25" spans="1:10">
      <c r="A25" s="50" t="s">
        <v>9</v>
      </c>
      <c r="B25" s="51">
        <v>8</v>
      </c>
      <c r="C25" s="51">
        <v>4</v>
      </c>
      <c r="D25" s="51">
        <v>7</v>
      </c>
      <c r="E25" s="51">
        <v>7</v>
      </c>
      <c r="F25" s="51">
        <v>2</v>
      </c>
      <c r="G25" s="51">
        <v>1</v>
      </c>
      <c r="H25" s="51">
        <v>6</v>
      </c>
      <c r="I25" s="51">
        <v>3</v>
      </c>
      <c r="J25" s="58" t="s">
        <v>9</v>
      </c>
    </row>
    <row r="26" spans="1:10">
      <c r="A26" s="50" t="s">
        <v>17</v>
      </c>
      <c r="B26" s="51">
        <v>8</v>
      </c>
      <c r="C26" s="51">
        <v>5</v>
      </c>
      <c r="D26" s="51">
        <v>8</v>
      </c>
      <c r="E26" s="51">
        <v>4</v>
      </c>
      <c r="F26" s="51">
        <v>1</v>
      </c>
      <c r="G26" s="51">
        <v>1</v>
      </c>
      <c r="H26" s="51">
        <v>4</v>
      </c>
      <c r="I26" s="51">
        <v>2</v>
      </c>
      <c r="J26" s="58" t="s">
        <v>17</v>
      </c>
    </row>
    <row r="27" spans="1:10">
      <c r="A27" s="50" t="s">
        <v>10</v>
      </c>
      <c r="B27" s="51">
        <v>15</v>
      </c>
      <c r="C27" s="51">
        <v>6</v>
      </c>
      <c r="D27" s="51">
        <v>9</v>
      </c>
      <c r="E27" s="51">
        <v>10</v>
      </c>
      <c r="F27" s="51">
        <v>3</v>
      </c>
      <c r="G27" s="51" t="s">
        <v>22</v>
      </c>
      <c r="H27" s="51">
        <v>5</v>
      </c>
      <c r="I27" s="51">
        <v>1</v>
      </c>
      <c r="J27" s="58" t="s">
        <v>10</v>
      </c>
    </row>
    <row r="28" spans="1:10">
      <c r="A28" s="50" t="s">
        <v>11</v>
      </c>
      <c r="B28" s="51">
        <v>21</v>
      </c>
      <c r="C28" s="51">
        <v>10</v>
      </c>
      <c r="D28" s="51">
        <v>19</v>
      </c>
      <c r="E28" s="51">
        <v>12</v>
      </c>
      <c r="F28" s="51">
        <v>2</v>
      </c>
      <c r="G28" s="51">
        <v>1</v>
      </c>
      <c r="H28" s="51">
        <v>5</v>
      </c>
      <c r="I28" s="51">
        <v>4</v>
      </c>
      <c r="J28" s="58" t="s">
        <v>11</v>
      </c>
    </row>
    <row r="29" spans="1:10">
      <c r="A29" s="50" t="s">
        <v>12</v>
      </c>
      <c r="B29" s="51">
        <v>9</v>
      </c>
      <c r="C29" s="51">
        <v>6</v>
      </c>
      <c r="D29" s="51">
        <v>8</v>
      </c>
      <c r="E29" s="51">
        <v>5</v>
      </c>
      <c r="F29" s="51">
        <v>2</v>
      </c>
      <c r="G29" s="51" t="s">
        <v>22</v>
      </c>
      <c r="H29" s="51">
        <v>5</v>
      </c>
      <c r="I29" s="51">
        <v>3</v>
      </c>
      <c r="J29" s="58" t="s">
        <v>12</v>
      </c>
    </row>
    <row r="30" spans="1:10">
      <c r="A30" s="50" t="s">
        <v>18</v>
      </c>
      <c r="B30" s="51">
        <v>13</v>
      </c>
      <c r="C30" s="51">
        <v>5</v>
      </c>
      <c r="D30" s="51">
        <v>9</v>
      </c>
      <c r="E30" s="51">
        <v>6</v>
      </c>
      <c r="F30" s="51">
        <v>1</v>
      </c>
      <c r="G30" s="51" t="s">
        <v>22</v>
      </c>
      <c r="H30" s="51">
        <v>7</v>
      </c>
      <c r="I30" s="51">
        <v>5</v>
      </c>
      <c r="J30" s="58" t="s">
        <v>92</v>
      </c>
    </row>
    <row r="31" spans="1:10">
      <c r="A31" s="50" t="s">
        <v>13</v>
      </c>
      <c r="B31" s="51">
        <v>24</v>
      </c>
      <c r="C31" s="51">
        <v>12</v>
      </c>
      <c r="D31" s="51">
        <v>22</v>
      </c>
      <c r="E31" s="51">
        <v>12</v>
      </c>
      <c r="F31" s="51">
        <v>2</v>
      </c>
      <c r="G31" s="51" t="s">
        <v>22</v>
      </c>
      <c r="H31" s="51">
        <v>9</v>
      </c>
      <c r="I31" s="51">
        <v>4</v>
      </c>
      <c r="J31" s="58" t="s">
        <v>13</v>
      </c>
    </row>
    <row r="32" spans="1:10">
      <c r="A32" s="50" t="s">
        <v>14</v>
      </c>
      <c r="B32" s="51">
        <v>15</v>
      </c>
      <c r="C32" s="51">
        <v>5</v>
      </c>
      <c r="D32" s="51">
        <v>12</v>
      </c>
      <c r="E32" s="51">
        <v>10</v>
      </c>
      <c r="F32" s="51">
        <v>1</v>
      </c>
      <c r="G32" s="51" t="s">
        <v>22</v>
      </c>
      <c r="H32" s="51">
        <v>2</v>
      </c>
      <c r="I32" s="51">
        <v>1</v>
      </c>
      <c r="J32" s="58" t="s">
        <v>14</v>
      </c>
    </row>
    <row r="33" spans="1:1">
      <c r="A33" s="42" t="s">
        <v>87</v>
      </c>
    </row>
    <row r="34" spans="1:1">
      <c r="A34" s="59" t="s">
        <v>86</v>
      </c>
    </row>
  </sheetData>
  <mergeCells count="6">
    <mergeCell ref="A16:J16"/>
    <mergeCell ref="J3:J4"/>
    <mergeCell ref="B3:B4"/>
    <mergeCell ref="C3:I3"/>
    <mergeCell ref="A3:A4"/>
    <mergeCell ref="A5:J5"/>
  </mergeCells>
  <hyperlinks>
    <hyperlink ref="K1" location="'SPIS TABLIC '!A1" tooltip="Powrót do spisu treści" display="POWRÓT/BACK" xr:uid="{00000000-0004-0000-02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6"/>
  <sheetViews>
    <sheetView zoomScaleNormal="100" workbookViewId="0"/>
  </sheetViews>
  <sheetFormatPr defaultColWidth="9.140625" defaultRowHeight="12"/>
  <cols>
    <col min="1" max="1" width="50.5703125" style="26" customWidth="1"/>
    <col min="2" max="10" width="17.7109375" style="26" customWidth="1"/>
    <col min="11" max="11" width="50.5703125" style="53" customWidth="1"/>
    <col min="12" max="16384" width="9.140625" style="26"/>
  </cols>
  <sheetData>
    <row r="1" spans="1:13" ht="13.5">
      <c r="A1" s="11" t="s">
        <v>391</v>
      </c>
      <c r="B1" s="41"/>
      <c r="C1" s="41"/>
      <c r="E1" s="41"/>
      <c r="F1" s="41"/>
      <c r="G1" s="13"/>
      <c r="H1" s="13"/>
      <c r="I1" s="13"/>
      <c r="K1" s="52"/>
      <c r="L1" s="36" t="s">
        <v>21</v>
      </c>
    </row>
    <row r="2" spans="1:13" ht="13.5">
      <c r="A2" s="73" t="s">
        <v>409</v>
      </c>
      <c r="C2" s="41"/>
      <c r="G2" s="13"/>
      <c r="H2" s="13"/>
      <c r="I2" s="13"/>
      <c r="J2" s="13"/>
      <c r="K2" s="52"/>
      <c r="L2" s="13"/>
      <c r="M2" s="13"/>
    </row>
    <row r="3" spans="1:13" ht="27.95" customHeight="1">
      <c r="A3" s="198" t="s">
        <v>51</v>
      </c>
      <c r="B3" s="198" t="s">
        <v>158</v>
      </c>
      <c r="C3" s="217"/>
      <c r="D3" s="217"/>
      <c r="E3" s="217"/>
      <c r="F3" s="217"/>
      <c r="G3" s="217"/>
      <c r="H3" s="217"/>
      <c r="I3" s="217"/>
      <c r="J3" s="218"/>
      <c r="K3" s="208" t="s">
        <v>20</v>
      </c>
    </row>
    <row r="4" spans="1:13" ht="46.5" customHeight="1">
      <c r="A4" s="198"/>
      <c r="B4" s="198" t="s">
        <v>159</v>
      </c>
      <c r="C4" s="198" t="s">
        <v>410</v>
      </c>
      <c r="D4" s="198" t="s">
        <v>411</v>
      </c>
      <c r="E4" s="198" t="s">
        <v>160</v>
      </c>
      <c r="F4" s="198" t="s">
        <v>412</v>
      </c>
      <c r="G4" s="198" t="s">
        <v>392</v>
      </c>
      <c r="H4" s="198"/>
      <c r="I4" s="198" t="s">
        <v>413</v>
      </c>
      <c r="J4" s="210" t="s">
        <v>163</v>
      </c>
      <c r="K4" s="219"/>
    </row>
    <row r="5" spans="1:13" ht="47.85" customHeight="1">
      <c r="A5" s="198"/>
      <c r="B5" s="198"/>
      <c r="C5" s="198"/>
      <c r="D5" s="198"/>
      <c r="E5" s="198"/>
      <c r="F5" s="198"/>
      <c r="G5" s="164" t="s">
        <v>161</v>
      </c>
      <c r="H5" s="164" t="s">
        <v>162</v>
      </c>
      <c r="I5" s="198"/>
      <c r="J5" s="210"/>
      <c r="K5" s="209"/>
    </row>
    <row r="6" spans="1:13" ht="24" customHeight="1">
      <c r="A6" s="214" t="s">
        <v>155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</row>
    <row r="7" spans="1:13">
      <c r="A7" s="44" t="s">
        <v>15</v>
      </c>
      <c r="B7" s="14">
        <v>630</v>
      </c>
      <c r="C7" s="14">
        <v>416</v>
      </c>
      <c r="D7" s="14">
        <v>489</v>
      </c>
      <c r="E7" s="14">
        <v>175</v>
      </c>
      <c r="F7" s="14">
        <v>282</v>
      </c>
      <c r="G7" s="14">
        <v>292</v>
      </c>
      <c r="H7" s="14">
        <v>46</v>
      </c>
      <c r="I7" s="14">
        <v>338</v>
      </c>
      <c r="J7" s="14">
        <v>116</v>
      </c>
      <c r="K7" s="54" t="s">
        <v>19</v>
      </c>
    </row>
    <row r="8" spans="1:13">
      <c r="A8" s="62" t="s">
        <v>76</v>
      </c>
      <c r="B8" s="18">
        <v>292</v>
      </c>
      <c r="C8" s="18">
        <v>178</v>
      </c>
      <c r="D8" s="18">
        <v>212</v>
      </c>
      <c r="E8" s="18">
        <v>77</v>
      </c>
      <c r="F8" s="18">
        <v>139</v>
      </c>
      <c r="G8" s="18">
        <v>152</v>
      </c>
      <c r="H8" s="18">
        <v>22</v>
      </c>
      <c r="I8" s="18">
        <v>184</v>
      </c>
      <c r="J8" s="18">
        <v>58</v>
      </c>
      <c r="K8" s="55" t="s">
        <v>85</v>
      </c>
    </row>
    <row r="9" spans="1:13">
      <c r="A9" s="62" t="s">
        <v>44</v>
      </c>
      <c r="B9" s="18">
        <v>3</v>
      </c>
      <c r="C9" s="18">
        <v>3</v>
      </c>
      <c r="D9" s="18">
        <v>3</v>
      </c>
      <c r="E9" s="18" t="s">
        <v>22</v>
      </c>
      <c r="F9" s="18">
        <v>1</v>
      </c>
      <c r="G9" s="18">
        <v>4</v>
      </c>
      <c r="H9" s="18">
        <v>2</v>
      </c>
      <c r="I9" s="18">
        <v>2</v>
      </c>
      <c r="J9" s="18" t="s">
        <v>22</v>
      </c>
      <c r="K9" s="55" t="s">
        <v>78</v>
      </c>
    </row>
    <row r="10" spans="1:13">
      <c r="A10" s="26" t="s">
        <v>69</v>
      </c>
      <c r="B10" s="18"/>
      <c r="C10" s="18"/>
      <c r="D10" s="18"/>
      <c r="E10" s="18"/>
      <c r="F10" s="18"/>
      <c r="G10" s="18"/>
      <c r="H10" s="18"/>
      <c r="I10" s="18"/>
      <c r="J10" s="18"/>
      <c r="K10" s="53" t="s">
        <v>74</v>
      </c>
    </row>
    <row r="11" spans="1:13">
      <c r="A11" s="48" t="s">
        <v>93</v>
      </c>
      <c r="B11" s="18">
        <v>101</v>
      </c>
      <c r="C11" s="18">
        <v>58</v>
      </c>
      <c r="D11" s="18">
        <v>90</v>
      </c>
      <c r="E11" s="18">
        <v>27</v>
      </c>
      <c r="F11" s="18">
        <v>37</v>
      </c>
      <c r="G11" s="18">
        <v>39</v>
      </c>
      <c r="H11" s="18">
        <v>7</v>
      </c>
      <c r="I11" s="18">
        <v>28</v>
      </c>
      <c r="J11" s="18">
        <v>17</v>
      </c>
      <c r="K11" s="69" t="s">
        <v>94</v>
      </c>
    </row>
    <row r="12" spans="1:13">
      <c r="A12" s="68" t="s">
        <v>97</v>
      </c>
      <c r="B12" s="18">
        <v>41</v>
      </c>
      <c r="C12" s="18">
        <v>35</v>
      </c>
      <c r="D12" s="18">
        <v>40</v>
      </c>
      <c r="E12" s="18">
        <v>11</v>
      </c>
      <c r="F12" s="18">
        <v>20</v>
      </c>
      <c r="G12" s="18">
        <v>24</v>
      </c>
      <c r="H12" s="18">
        <v>5</v>
      </c>
      <c r="I12" s="18">
        <v>16</v>
      </c>
      <c r="J12" s="18">
        <v>11</v>
      </c>
      <c r="K12" s="70" t="s">
        <v>111</v>
      </c>
    </row>
    <row r="13" spans="1:13" ht="24">
      <c r="A13" s="48" t="s">
        <v>644</v>
      </c>
      <c r="B13" s="18">
        <v>66</v>
      </c>
      <c r="C13" s="18">
        <v>55</v>
      </c>
      <c r="D13" s="18">
        <v>54</v>
      </c>
      <c r="E13" s="18">
        <v>22</v>
      </c>
      <c r="F13" s="18">
        <v>34</v>
      </c>
      <c r="G13" s="18">
        <v>29</v>
      </c>
      <c r="H13" s="18">
        <v>5</v>
      </c>
      <c r="I13" s="18">
        <v>37</v>
      </c>
      <c r="J13" s="18">
        <v>12</v>
      </c>
      <c r="K13" s="56" t="s">
        <v>645</v>
      </c>
    </row>
    <row r="14" spans="1:13">
      <c r="A14" s="48" t="s">
        <v>70</v>
      </c>
      <c r="B14" s="18">
        <v>4</v>
      </c>
      <c r="C14" s="18">
        <v>3</v>
      </c>
      <c r="D14" s="18">
        <v>5</v>
      </c>
      <c r="E14" s="18">
        <v>1</v>
      </c>
      <c r="F14" s="18">
        <v>1</v>
      </c>
      <c r="G14" s="18">
        <v>2</v>
      </c>
      <c r="H14" s="18">
        <v>2</v>
      </c>
      <c r="I14" s="18">
        <v>3</v>
      </c>
      <c r="J14" s="18" t="s">
        <v>22</v>
      </c>
      <c r="K14" s="69" t="s">
        <v>115</v>
      </c>
    </row>
    <row r="15" spans="1:13">
      <c r="A15" s="48" t="s">
        <v>95</v>
      </c>
      <c r="B15" s="18">
        <v>135</v>
      </c>
      <c r="C15" s="18">
        <v>95</v>
      </c>
      <c r="D15" s="18">
        <v>102</v>
      </c>
      <c r="E15" s="18">
        <v>38</v>
      </c>
      <c r="F15" s="18">
        <v>62</v>
      </c>
      <c r="G15" s="18">
        <v>53</v>
      </c>
      <c r="H15" s="18">
        <v>8</v>
      </c>
      <c r="I15" s="18">
        <v>70</v>
      </c>
      <c r="J15" s="18">
        <v>21</v>
      </c>
      <c r="K15" s="57" t="s">
        <v>406</v>
      </c>
    </row>
    <row r="16" spans="1:13">
      <c r="A16" s="48" t="s">
        <v>71</v>
      </c>
      <c r="B16" s="18">
        <v>15</v>
      </c>
      <c r="C16" s="18">
        <v>12</v>
      </c>
      <c r="D16" s="18">
        <v>10</v>
      </c>
      <c r="E16" s="18">
        <v>4</v>
      </c>
      <c r="F16" s="18">
        <v>4</v>
      </c>
      <c r="G16" s="18">
        <v>8</v>
      </c>
      <c r="H16" s="18" t="s">
        <v>22</v>
      </c>
      <c r="I16" s="18">
        <v>9</v>
      </c>
      <c r="J16" s="18">
        <v>6</v>
      </c>
      <c r="K16" s="57" t="s">
        <v>81</v>
      </c>
    </row>
    <row r="17" spans="1:12">
      <c r="A17" s="48" t="s">
        <v>72</v>
      </c>
      <c r="B17" s="18">
        <v>3</v>
      </c>
      <c r="C17" s="18">
        <v>1</v>
      </c>
      <c r="D17" s="18">
        <v>2</v>
      </c>
      <c r="E17" s="18">
        <v>2</v>
      </c>
      <c r="F17" s="18" t="s">
        <v>22</v>
      </c>
      <c r="G17" s="18">
        <v>1</v>
      </c>
      <c r="H17" s="18" t="s">
        <v>22</v>
      </c>
      <c r="I17" s="18">
        <v>1</v>
      </c>
      <c r="J17" s="18">
        <v>1</v>
      </c>
      <c r="K17" s="57" t="s">
        <v>82</v>
      </c>
    </row>
    <row r="18" spans="1:12">
      <c r="A18" s="48" t="s">
        <v>98</v>
      </c>
      <c r="B18" s="18">
        <v>9</v>
      </c>
      <c r="C18" s="18">
        <v>10</v>
      </c>
      <c r="D18" s="18">
        <v>10</v>
      </c>
      <c r="E18" s="18">
        <v>4</v>
      </c>
      <c r="F18" s="18">
        <v>3</v>
      </c>
      <c r="G18" s="18">
        <v>3</v>
      </c>
      <c r="H18" s="18" t="s">
        <v>22</v>
      </c>
      <c r="I18" s="18">
        <v>4</v>
      </c>
      <c r="J18" s="18">
        <v>1</v>
      </c>
      <c r="K18" s="57" t="s">
        <v>407</v>
      </c>
    </row>
    <row r="19" spans="1:12" ht="12" customHeight="1">
      <c r="A19" s="48" t="s">
        <v>96</v>
      </c>
      <c r="B19" s="18">
        <v>2</v>
      </c>
      <c r="C19" s="18">
        <v>1</v>
      </c>
      <c r="D19" s="18">
        <v>1</v>
      </c>
      <c r="E19" s="18" t="s">
        <v>22</v>
      </c>
      <c r="F19" s="18">
        <v>1</v>
      </c>
      <c r="G19" s="18">
        <v>1</v>
      </c>
      <c r="H19" s="18" t="s">
        <v>22</v>
      </c>
      <c r="I19" s="18" t="s">
        <v>22</v>
      </c>
      <c r="J19" s="18" t="s">
        <v>22</v>
      </c>
      <c r="K19" s="57" t="s">
        <v>408</v>
      </c>
    </row>
    <row r="20" spans="1:12" ht="24" customHeight="1">
      <c r="A20" s="215" t="s">
        <v>156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6"/>
      <c r="L20" s="47"/>
    </row>
    <row r="21" spans="1:12">
      <c r="A21" s="65" t="s">
        <v>1</v>
      </c>
      <c r="B21" s="18">
        <v>53</v>
      </c>
      <c r="C21" s="18">
        <v>33</v>
      </c>
      <c r="D21" s="18">
        <v>36</v>
      </c>
      <c r="E21" s="18">
        <v>11</v>
      </c>
      <c r="F21" s="18">
        <v>16</v>
      </c>
      <c r="G21" s="18">
        <v>24</v>
      </c>
      <c r="H21" s="18">
        <v>3</v>
      </c>
      <c r="I21" s="18">
        <v>30</v>
      </c>
      <c r="J21" s="18">
        <v>12</v>
      </c>
      <c r="K21" s="58" t="s">
        <v>1</v>
      </c>
    </row>
    <row r="22" spans="1:12">
      <c r="A22" s="65" t="s">
        <v>2</v>
      </c>
      <c r="B22" s="18">
        <v>73</v>
      </c>
      <c r="C22" s="18">
        <v>29</v>
      </c>
      <c r="D22" s="18">
        <v>56</v>
      </c>
      <c r="E22" s="18">
        <v>17</v>
      </c>
      <c r="F22" s="18">
        <v>19</v>
      </c>
      <c r="G22" s="18">
        <v>15</v>
      </c>
      <c r="H22" s="18" t="s">
        <v>22</v>
      </c>
      <c r="I22" s="18">
        <v>25</v>
      </c>
      <c r="J22" s="18">
        <v>5</v>
      </c>
      <c r="K22" s="58" t="s">
        <v>91</v>
      </c>
    </row>
    <row r="23" spans="1:12">
      <c r="A23" s="65" t="s">
        <v>3</v>
      </c>
      <c r="B23" s="18">
        <v>21</v>
      </c>
      <c r="C23" s="18">
        <v>12</v>
      </c>
      <c r="D23" s="18">
        <v>19</v>
      </c>
      <c r="E23" s="18">
        <v>7</v>
      </c>
      <c r="F23" s="18">
        <v>8</v>
      </c>
      <c r="G23" s="18">
        <v>6</v>
      </c>
      <c r="H23" s="18">
        <v>1</v>
      </c>
      <c r="I23" s="18">
        <v>9</v>
      </c>
      <c r="J23" s="18">
        <v>6</v>
      </c>
      <c r="K23" s="58" t="s">
        <v>3</v>
      </c>
    </row>
    <row r="24" spans="1:12">
      <c r="A24" s="65" t="s">
        <v>4</v>
      </c>
      <c r="B24" s="18">
        <v>20</v>
      </c>
      <c r="C24" s="18">
        <v>13</v>
      </c>
      <c r="D24" s="18">
        <v>15</v>
      </c>
      <c r="E24" s="18">
        <v>5</v>
      </c>
      <c r="F24" s="18">
        <v>6</v>
      </c>
      <c r="G24" s="18">
        <v>10</v>
      </c>
      <c r="H24" s="18">
        <v>4</v>
      </c>
      <c r="I24" s="18">
        <v>13</v>
      </c>
      <c r="J24" s="18">
        <v>6</v>
      </c>
      <c r="K24" s="58" t="s">
        <v>4</v>
      </c>
    </row>
    <row r="25" spans="1:12">
      <c r="A25" s="65" t="s">
        <v>5</v>
      </c>
      <c r="B25" s="18">
        <v>26</v>
      </c>
      <c r="C25" s="18">
        <v>18</v>
      </c>
      <c r="D25" s="18">
        <v>24</v>
      </c>
      <c r="E25" s="18">
        <v>10</v>
      </c>
      <c r="F25" s="18">
        <v>14</v>
      </c>
      <c r="G25" s="18">
        <v>12</v>
      </c>
      <c r="H25" s="18">
        <v>3</v>
      </c>
      <c r="I25" s="18">
        <v>18</v>
      </c>
      <c r="J25" s="18">
        <v>5</v>
      </c>
      <c r="K25" s="58" t="s">
        <v>5</v>
      </c>
    </row>
    <row r="26" spans="1:12">
      <c r="A26" s="65" t="s">
        <v>6</v>
      </c>
      <c r="B26" s="18">
        <v>46</v>
      </c>
      <c r="C26" s="18">
        <v>35</v>
      </c>
      <c r="D26" s="18">
        <v>35</v>
      </c>
      <c r="E26" s="18">
        <v>15</v>
      </c>
      <c r="F26" s="18">
        <v>24</v>
      </c>
      <c r="G26" s="18">
        <v>17</v>
      </c>
      <c r="H26" s="18">
        <v>7</v>
      </c>
      <c r="I26" s="18">
        <v>24</v>
      </c>
      <c r="J26" s="18">
        <v>12</v>
      </c>
      <c r="K26" s="58" t="s">
        <v>6</v>
      </c>
    </row>
    <row r="27" spans="1:12">
      <c r="A27" s="65" t="s">
        <v>7</v>
      </c>
      <c r="B27" s="18">
        <v>86</v>
      </c>
      <c r="C27" s="18">
        <v>64</v>
      </c>
      <c r="D27" s="18">
        <v>73</v>
      </c>
      <c r="E27" s="18">
        <v>26</v>
      </c>
      <c r="F27" s="18">
        <v>44</v>
      </c>
      <c r="G27" s="18">
        <v>33</v>
      </c>
      <c r="H27" s="18">
        <v>6</v>
      </c>
      <c r="I27" s="18">
        <v>44</v>
      </c>
      <c r="J27" s="18">
        <v>16</v>
      </c>
      <c r="K27" s="58" t="s">
        <v>7</v>
      </c>
    </row>
    <row r="28" spans="1:12">
      <c r="A28" s="65" t="s">
        <v>8</v>
      </c>
      <c r="B28" s="18">
        <v>18</v>
      </c>
      <c r="C28" s="18">
        <v>12</v>
      </c>
      <c r="D28" s="18">
        <v>12</v>
      </c>
      <c r="E28" s="18">
        <v>7</v>
      </c>
      <c r="F28" s="18">
        <v>11</v>
      </c>
      <c r="G28" s="18">
        <v>15</v>
      </c>
      <c r="H28" s="18">
        <v>3</v>
      </c>
      <c r="I28" s="18">
        <v>10</v>
      </c>
      <c r="J28" s="18">
        <v>2</v>
      </c>
      <c r="K28" s="58" t="s">
        <v>8</v>
      </c>
    </row>
    <row r="29" spans="1:12">
      <c r="A29" s="65" t="s">
        <v>9</v>
      </c>
      <c r="B29" s="18">
        <v>18</v>
      </c>
      <c r="C29" s="18">
        <v>14</v>
      </c>
      <c r="D29" s="18">
        <v>15</v>
      </c>
      <c r="E29" s="18">
        <v>6</v>
      </c>
      <c r="F29" s="18">
        <v>10</v>
      </c>
      <c r="G29" s="18">
        <v>9</v>
      </c>
      <c r="H29" s="18">
        <v>1</v>
      </c>
      <c r="I29" s="18">
        <v>10</v>
      </c>
      <c r="J29" s="18">
        <v>2</v>
      </c>
      <c r="K29" s="58" t="s">
        <v>9</v>
      </c>
    </row>
    <row r="30" spans="1:12">
      <c r="A30" s="65" t="s">
        <v>17</v>
      </c>
      <c r="B30" s="18">
        <v>13</v>
      </c>
      <c r="C30" s="18">
        <v>7</v>
      </c>
      <c r="D30" s="18">
        <v>10</v>
      </c>
      <c r="E30" s="18">
        <v>4</v>
      </c>
      <c r="F30" s="18">
        <v>7</v>
      </c>
      <c r="G30" s="18">
        <v>7</v>
      </c>
      <c r="H30" s="18">
        <v>3</v>
      </c>
      <c r="I30" s="18">
        <v>11</v>
      </c>
      <c r="J30" s="18">
        <v>4</v>
      </c>
      <c r="K30" s="58" t="s">
        <v>17</v>
      </c>
    </row>
    <row r="31" spans="1:12">
      <c r="A31" s="65" t="s">
        <v>10</v>
      </c>
      <c r="B31" s="18">
        <v>37</v>
      </c>
      <c r="C31" s="18">
        <v>35</v>
      </c>
      <c r="D31" s="18">
        <v>30</v>
      </c>
      <c r="E31" s="18">
        <v>8</v>
      </c>
      <c r="F31" s="18">
        <v>17</v>
      </c>
      <c r="G31" s="18">
        <v>24</v>
      </c>
      <c r="H31" s="18">
        <v>4</v>
      </c>
      <c r="I31" s="18">
        <v>23</v>
      </c>
      <c r="J31" s="18">
        <v>6</v>
      </c>
      <c r="K31" s="58" t="s">
        <v>10</v>
      </c>
    </row>
    <row r="32" spans="1:12">
      <c r="A32" s="65" t="s">
        <v>11</v>
      </c>
      <c r="B32" s="18">
        <v>59</v>
      </c>
      <c r="C32" s="18">
        <v>47</v>
      </c>
      <c r="D32" s="18">
        <v>46</v>
      </c>
      <c r="E32" s="18">
        <v>12</v>
      </c>
      <c r="F32" s="18">
        <v>30</v>
      </c>
      <c r="G32" s="18">
        <v>35</v>
      </c>
      <c r="H32" s="18">
        <v>7</v>
      </c>
      <c r="I32" s="18">
        <v>37</v>
      </c>
      <c r="J32" s="18">
        <v>15</v>
      </c>
      <c r="K32" s="58" t="s">
        <v>11</v>
      </c>
    </row>
    <row r="33" spans="1:11">
      <c r="A33" s="65" t="s">
        <v>12</v>
      </c>
      <c r="B33" s="18">
        <v>20</v>
      </c>
      <c r="C33" s="18">
        <v>13</v>
      </c>
      <c r="D33" s="18">
        <v>16</v>
      </c>
      <c r="E33" s="18">
        <v>6</v>
      </c>
      <c r="F33" s="18">
        <v>8</v>
      </c>
      <c r="G33" s="18">
        <v>10</v>
      </c>
      <c r="H33" s="18" t="s">
        <v>22</v>
      </c>
      <c r="I33" s="18">
        <v>6</v>
      </c>
      <c r="J33" s="18">
        <v>1</v>
      </c>
      <c r="K33" s="58" t="s">
        <v>12</v>
      </c>
    </row>
    <row r="34" spans="1:11">
      <c r="A34" s="65" t="s">
        <v>18</v>
      </c>
      <c r="B34" s="18">
        <v>44</v>
      </c>
      <c r="C34" s="18">
        <v>22</v>
      </c>
      <c r="D34" s="18">
        <v>33</v>
      </c>
      <c r="E34" s="18">
        <v>8</v>
      </c>
      <c r="F34" s="18">
        <v>17</v>
      </c>
      <c r="G34" s="18">
        <v>23</v>
      </c>
      <c r="H34" s="18">
        <v>2</v>
      </c>
      <c r="I34" s="18">
        <v>20</v>
      </c>
      <c r="J34" s="18">
        <v>3</v>
      </c>
      <c r="K34" s="58" t="s">
        <v>92</v>
      </c>
    </row>
    <row r="35" spans="1:11">
      <c r="A35" s="65" t="s">
        <v>13</v>
      </c>
      <c r="B35" s="18">
        <v>58</v>
      </c>
      <c r="C35" s="18">
        <v>34</v>
      </c>
      <c r="D35" s="18">
        <v>40</v>
      </c>
      <c r="E35" s="18">
        <v>16</v>
      </c>
      <c r="F35" s="18">
        <v>31</v>
      </c>
      <c r="G35" s="18">
        <v>30</v>
      </c>
      <c r="H35" s="18">
        <v>1</v>
      </c>
      <c r="I35" s="18">
        <v>33</v>
      </c>
      <c r="J35" s="18">
        <v>17</v>
      </c>
      <c r="K35" s="58" t="s">
        <v>13</v>
      </c>
    </row>
    <row r="36" spans="1:11">
      <c r="A36" s="65" t="s">
        <v>14</v>
      </c>
      <c r="B36" s="18">
        <v>38</v>
      </c>
      <c r="C36" s="18">
        <v>28</v>
      </c>
      <c r="D36" s="18">
        <v>29</v>
      </c>
      <c r="E36" s="18">
        <v>17</v>
      </c>
      <c r="F36" s="18">
        <v>20</v>
      </c>
      <c r="G36" s="18">
        <v>22</v>
      </c>
      <c r="H36" s="18">
        <v>1</v>
      </c>
      <c r="I36" s="18">
        <v>25</v>
      </c>
      <c r="J36" s="18">
        <v>4</v>
      </c>
      <c r="K36" s="58" t="s">
        <v>14</v>
      </c>
    </row>
    <row r="37" spans="1:11">
      <c r="A37" s="26" t="s">
        <v>134</v>
      </c>
    </row>
    <row r="38" spans="1:11">
      <c r="A38" s="53" t="s">
        <v>135</v>
      </c>
    </row>
    <row r="39" spans="1:11">
      <c r="C39" s="47"/>
      <c r="D39" s="47"/>
      <c r="E39" s="47"/>
      <c r="F39" s="47"/>
      <c r="G39" s="47"/>
      <c r="H39" s="47"/>
      <c r="I39" s="47"/>
      <c r="J39" s="47"/>
    </row>
    <row r="40" spans="1:11" ht="13.15" customHeight="1">
      <c r="C40" s="47"/>
      <c r="D40" s="66"/>
      <c r="E40" s="66"/>
      <c r="F40" s="66"/>
      <c r="G40" s="66"/>
      <c r="H40" s="66"/>
      <c r="I40" s="66"/>
      <c r="J40" s="66"/>
      <c r="K40" s="72"/>
    </row>
    <row r="41" spans="1:11">
      <c r="C41" s="47"/>
      <c r="D41" s="47"/>
      <c r="E41" s="47"/>
      <c r="F41" s="47"/>
      <c r="G41" s="47"/>
      <c r="H41" s="47"/>
      <c r="I41" s="47"/>
      <c r="J41" s="47"/>
    </row>
    <row r="42" spans="1:11">
      <c r="C42" s="47"/>
      <c r="D42" s="47"/>
      <c r="E42" s="47"/>
      <c r="F42" s="47"/>
      <c r="G42" s="47"/>
      <c r="H42" s="47"/>
      <c r="I42" s="47"/>
      <c r="J42" s="47"/>
    </row>
    <row r="43" spans="1:11">
      <c r="C43" s="47"/>
      <c r="D43" s="47"/>
      <c r="E43" s="47"/>
      <c r="F43" s="47"/>
      <c r="G43" s="47"/>
      <c r="H43" s="47"/>
      <c r="I43" s="47"/>
      <c r="J43" s="47"/>
    </row>
    <row r="44" spans="1:11">
      <c r="C44" s="47"/>
      <c r="D44" s="47"/>
      <c r="E44" s="47"/>
      <c r="F44" s="47"/>
      <c r="G44" s="47"/>
      <c r="H44" s="47"/>
      <c r="I44" s="47"/>
      <c r="J44" s="47"/>
    </row>
    <row r="45" spans="1:11">
      <c r="C45" s="47"/>
      <c r="D45" s="47"/>
      <c r="E45" s="47"/>
      <c r="F45" s="47"/>
      <c r="G45" s="47"/>
      <c r="H45" s="47"/>
      <c r="I45" s="47"/>
      <c r="J45" s="47"/>
    </row>
    <row r="46" spans="1:11">
      <c r="C46" s="47"/>
      <c r="D46" s="47"/>
      <c r="E46" s="47"/>
      <c r="F46" s="47"/>
      <c r="G46" s="47"/>
      <c r="H46" s="47"/>
      <c r="I46" s="47"/>
      <c r="J46" s="47"/>
    </row>
  </sheetData>
  <mergeCells count="13">
    <mergeCell ref="A6:K6"/>
    <mergeCell ref="A20:K20"/>
    <mergeCell ref="A3:A5"/>
    <mergeCell ref="B4:B5"/>
    <mergeCell ref="C4:C5"/>
    <mergeCell ref="D4:D5"/>
    <mergeCell ref="E4:E5"/>
    <mergeCell ref="B3:J3"/>
    <mergeCell ref="K3:K5"/>
    <mergeCell ref="F4:F5"/>
    <mergeCell ref="I4:I5"/>
    <mergeCell ref="J4:J5"/>
    <mergeCell ref="G4:H4"/>
  </mergeCells>
  <hyperlinks>
    <hyperlink ref="L1" location="'SPIS TABLIC'!A1" tooltip="Powrót do spisu treści" display="POWRÓT/BACK" xr:uid="{00000000-0004-0000-03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8"/>
  <sheetViews>
    <sheetView zoomScaleNormal="100" workbookViewId="0"/>
  </sheetViews>
  <sheetFormatPr defaultColWidth="9.140625" defaultRowHeight="12"/>
  <cols>
    <col min="1" max="1" width="49.85546875" style="26" customWidth="1"/>
    <col min="2" max="2" width="13.7109375" style="26" customWidth="1"/>
    <col min="3" max="3" width="13.5703125" style="26" customWidth="1"/>
    <col min="4" max="4" width="8" style="26" customWidth="1"/>
    <col min="5" max="5" width="8.85546875" style="26" customWidth="1"/>
    <col min="6" max="7" width="8.28515625" style="26" customWidth="1"/>
    <col min="8" max="8" width="7.7109375" style="26" customWidth="1"/>
    <col min="9" max="10" width="11.28515625" style="26" customWidth="1"/>
    <col min="11" max="11" width="9.85546875" style="26" customWidth="1"/>
    <col min="12" max="12" width="10" style="26" customWidth="1"/>
    <col min="13" max="13" width="15" style="26" customWidth="1"/>
    <col min="14" max="14" width="17.28515625" style="26" customWidth="1"/>
    <col min="15" max="15" width="13.140625" style="26" customWidth="1"/>
    <col min="16" max="16" width="16" style="26" customWidth="1"/>
    <col min="17" max="17" width="17.140625" style="26" customWidth="1"/>
    <col min="18" max="18" width="13.5703125" style="26" customWidth="1"/>
    <col min="19" max="19" width="49.85546875" style="55" customWidth="1"/>
    <col min="20" max="16384" width="9.140625" style="26"/>
  </cols>
  <sheetData>
    <row r="1" spans="1:20" ht="13.5">
      <c r="A1" s="13" t="s">
        <v>383</v>
      </c>
      <c r="T1" s="186" t="s">
        <v>21</v>
      </c>
    </row>
    <row r="2" spans="1:20" ht="13.5">
      <c r="A2" s="73" t="s">
        <v>414</v>
      </c>
      <c r="M2" s="13"/>
      <c r="N2" s="13"/>
      <c r="O2" s="13"/>
      <c r="P2" s="13"/>
      <c r="Q2" s="13"/>
      <c r="R2" s="13"/>
      <c r="S2" s="53"/>
    </row>
    <row r="3" spans="1:20" ht="24" customHeight="1">
      <c r="A3" s="220" t="s">
        <v>51</v>
      </c>
      <c r="B3" s="201" t="s">
        <v>164</v>
      </c>
      <c r="C3" s="201" t="s">
        <v>165</v>
      </c>
      <c r="D3" s="222" t="s">
        <v>166</v>
      </c>
      <c r="E3" s="214"/>
      <c r="F3" s="214"/>
      <c r="G3" s="214"/>
      <c r="H3" s="210" t="s">
        <v>167</v>
      </c>
      <c r="I3" s="211"/>
      <c r="J3" s="211"/>
      <c r="K3" s="211"/>
      <c r="L3" s="220"/>
      <c r="M3" s="198" t="s">
        <v>176</v>
      </c>
      <c r="N3" s="198" t="s">
        <v>177</v>
      </c>
      <c r="O3" s="198" t="s">
        <v>178</v>
      </c>
      <c r="P3" s="198" t="s">
        <v>416</v>
      </c>
      <c r="Q3" s="198" t="s">
        <v>179</v>
      </c>
      <c r="R3" s="210" t="s">
        <v>180</v>
      </c>
      <c r="S3" s="208" t="s">
        <v>20</v>
      </c>
    </row>
    <row r="4" spans="1:20" ht="106.5" customHeight="1">
      <c r="A4" s="221"/>
      <c r="B4" s="202"/>
      <c r="C4" s="202"/>
      <c r="D4" s="28" t="s">
        <v>168</v>
      </c>
      <c r="E4" s="28" t="s">
        <v>169</v>
      </c>
      <c r="F4" s="28" t="s">
        <v>170</v>
      </c>
      <c r="G4" s="28" t="s">
        <v>171</v>
      </c>
      <c r="H4" s="74" t="s">
        <v>168</v>
      </c>
      <c r="I4" s="74" t="s">
        <v>172</v>
      </c>
      <c r="J4" s="28" t="s">
        <v>173</v>
      </c>
      <c r="K4" s="28" t="s">
        <v>174</v>
      </c>
      <c r="L4" s="28" t="s">
        <v>175</v>
      </c>
      <c r="M4" s="198"/>
      <c r="N4" s="198"/>
      <c r="O4" s="198"/>
      <c r="P4" s="198"/>
      <c r="Q4" s="198"/>
      <c r="R4" s="210"/>
      <c r="S4" s="219"/>
    </row>
    <row r="5" spans="1:20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</row>
    <row r="6" spans="1:20">
      <c r="A6" s="44" t="s">
        <v>15</v>
      </c>
      <c r="B6" s="14">
        <v>346</v>
      </c>
      <c r="C6" s="14">
        <v>116</v>
      </c>
      <c r="D6" s="14">
        <v>344</v>
      </c>
      <c r="E6" s="14">
        <v>10</v>
      </c>
      <c r="F6" s="14">
        <v>194</v>
      </c>
      <c r="G6" s="14">
        <v>140</v>
      </c>
      <c r="H6" s="14">
        <v>40</v>
      </c>
      <c r="I6" s="14">
        <v>9</v>
      </c>
      <c r="J6" s="14">
        <v>3</v>
      </c>
      <c r="K6" s="14">
        <v>26</v>
      </c>
      <c r="L6" s="14">
        <v>2</v>
      </c>
      <c r="M6" s="14">
        <v>97</v>
      </c>
      <c r="N6" s="14">
        <v>152</v>
      </c>
      <c r="O6" s="14">
        <v>510</v>
      </c>
      <c r="P6" s="14">
        <v>123</v>
      </c>
      <c r="Q6" s="14">
        <v>552</v>
      </c>
      <c r="R6" s="14">
        <v>17</v>
      </c>
      <c r="S6" s="54" t="s">
        <v>19</v>
      </c>
    </row>
    <row r="7" spans="1:20">
      <c r="A7" s="62" t="s">
        <v>76</v>
      </c>
      <c r="B7" s="51">
        <v>169</v>
      </c>
      <c r="C7" s="51">
        <v>55</v>
      </c>
      <c r="D7" s="51">
        <v>132</v>
      </c>
      <c r="E7" s="51">
        <v>5</v>
      </c>
      <c r="F7" s="51">
        <v>85</v>
      </c>
      <c r="G7" s="51">
        <v>42</v>
      </c>
      <c r="H7" s="51">
        <v>25</v>
      </c>
      <c r="I7" s="51">
        <v>5</v>
      </c>
      <c r="J7" s="51">
        <v>1</v>
      </c>
      <c r="K7" s="51">
        <v>18</v>
      </c>
      <c r="L7" s="51">
        <v>1</v>
      </c>
      <c r="M7" s="51">
        <v>20</v>
      </c>
      <c r="N7" s="51">
        <v>117</v>
      </c>
      <c r="O7" s="51">
        <v>239</v>
      </c>
      <c r="P7" s="51">
        <v>51</v>
      </c>
      <c r="Q7" s="51">
        <v>242</v>
      </c>
      <c r="R7" s="51">
        <v>6</v>
      </c>
      <c r="S7" s="55" t="s">
        <v>85</v>
      </c>
    </row>
    <row r="8" spans="1:20">
      <c r="A8" s="62" t="s">
        <v>44</v>
      </c>
      <c r="B8" s="51">
        <v>1</v>
      </c>
      <c r="C8" s="51" t="s">
        <v>22</v>
      </c>
      <c r="D8" s="51">
        <v>2</v>
      </c>
      <c r="E8" s="51" t="s">
        <v>22</v>
      </c>
      <c r="F8" s="51">
        <v>1</v>
      </c>
      <c r="G8" s="51">
        <v>1</v>
      </c>
      <c r="H8" s="51" t="s">
        <v>22</v>
      </c>
      <c r="I8" s="51" t="s">
        <v>22</v>
      </c>
      <c r="J8" s="51" t="s">
        <v>22</v>
      </c>
      <c r="K8" s="51" t="s">
        <v>22</v>
      </c>
      <c r="L8" s="51" t="s">
        <v>22</v>
      </c>
      <c r="M8" s="51">
        <v>1</v>
      </c>
      <c r="N8" s="51" t="s">
        <v>22</v>
      </c>
      <c r="O8" s="51">
        <v>4</v>
      </c>
      <c r="P8" s="51" t="s">
        <v>22</v>
      </c>
      <c r="Q8" s="51">
        <v>3</v>
      </c>
      <c r="R8" s="51">
        <v>1</v>
      </c>
      <c r="S8" s="55" t="s">
        <v>78</v>
      </c>
    </row>
    <row r="9" spans="1:20">
      <c r="A9" s="26" t="s">
        <v>69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53" t="s">
        <v>74</v>
      </c>
    </row>
    <row r="10" spans="1:20">
      <c r="A10" s="48" t="s">
        <v>93</v>
      </c>
      <c r="B10" s="51">
        <v>39</v>
      </c>
      <c r="C10" s="51">
        <v>13</v>
      </c>
      <c r="D10" s="51">
        <v>75</v>
      </c>
      <c r="E10" s="51">
        <v>2</v>
      </c>
      <c r="F10" s="51">
        <v>25</v>
      </c>
      <c r="G10" s="51">
        <v>48</v>
      </c>
      <c r="H10" s="51">
        <v>4</v>
      </c>
      <c r="I10" s="51">
        <v>2</v>
      </c>
      <c r="J10" s="51" t="s">
        <v>22</v>
      </c>
      <c r="K10" s="51">
        <v>2</v>
      </c>
      <c r="L10" s="51" t="s">
        <v>22</v>
      </c>
      <c r="M10" s="51">
        <v>31</v>
      </c>
      <c r="N10" s="51">
        <v>3</v>
      </c>
      <c r="O10" s="51">
        <v>78</v>
      </c>
      <c r="P10" s="51">
        <v>10</v>
      </c>
      <c r="Q10" s="51">
        <v>83</v>
      </c>
      <c r="R10" s="51">
        <v>5</v>
      </c>
      <c r="S10" s="69" t="s">
        <v>94</v>
      </c>
    </row>
    <row r="11" spans="1:20">
      <c r="A11" s="68" t="s">
        <v>97</v>
      </c>
      <c r="B11" s="51">
        <v>22</v>
      </c>
      <c r="C11" s="51">
        <v>10</v>
      </c>
      <c r="D11" s="51">
        <v>29</v>
      </c>
      <c r="E11" s="51">
        <v>1</v>
      </c>
      <c r="F11" s="51">
        <v>17</v>
      </c>
      <c r="G11" s="51">
        <v>11</v>
      </c>
      <c r="H11" s="51">
        <v>3</v>
      </c>
      <c r="I11" s="51">
        <v>2</v>
      </c>
      <c r="J11" s="51" t="s">
        <v>22</v>
      </c>
      <c r="K11" s="51">
        <v>1</v>
      </c>
      <c r="L11" s="51" t="s">
        <v>22</v>
      </c>
      <c r="M11" s="51">
        <v>23</v>
      </c>
      <c r="N11" s="51">
        <v>1</v>
      </c>
      <c r="O11" s="51">
        <v>40</v>
      </c>
      <c r="P11" s="51">
        <v>7</v>
      </c>
      <c r="Q11" s="51">
        <v>44</v>
      </c>
      <c r="R11" s="51">
        <v>3</v>
      </c>
      <c r="S11" s="70" t="s">
        <v>111</v>
      </c>
    </row>
    <row r="12" spans="1:20" ht="24">
      <c r="A12" s="48" t="s">
        <v>644</v>
      </c>
      <c r="B12" s="51">
        <v>41</v>
      </c>
      <c r="C12" s="51">
        <v>15</v>
      </c>
      <c r="D12" s="51">
        <v>32</v>
      </c>
      <c r="E12" s="51" t="s">
        <v>22</v>
      </c>
      <c r="F12" s="51">
        <v>19</v>
      </c>
      <c r="G12" s="51">
        <v>13</v>
      </c>
      <c r="H12" s="51">
        <v>4</v>
      </c>
      <c r="I12" s="51" t="s">
        <v>22</v>
      </c>
      <c r="J12" s="51">
        <v>1</v>
      </c>
      <c r="K12" s="51">
        <v>3</v>
      </c>
      <c r="L12" s="51" t="s">
        <v>22</v>
      </c>
      <c r="M12" s="51">
        <v>7</v>
      </c>
      <c r="N12" s="51">
        <v>17</v>
      </c>
      <c r="O12" s="51">
        <v>51</v>
      </c>
      <c r="P12" s="51">
        <v>13</v>
      </c>
      <c r="Q12" s="51">
        <v>63</v>
      </c>
      <c r="R12" s="51">
        <v>1</v>
      </c>
      <c r="S12" s="56" t="s">
        <v>645</v>
      </c>
    </row>
    <row r="13" spans="1:20">
      <c r="A13" s="48" t="s">
        <v>70</v>
      </c>
      <c r="B13" s="51">
        <v>3</v>
      </c>
      <c r="C13" s="51" t="s">
        <v>22</v>
      </c>
      <c r="D13" s="51">
        <v>3</v>
      </c>
      <c r="E13" s="51" t="s">
        <v>22</v>
      </c>
      <c r="F13" s="51">
        <v>3</v>
      </c>
      <c r="G13" s="51" t="s">
        <v>22</v>
      </c>
      <c r="H13" s="51" t="s">
        <v>22</v>
      </c>
      <c r="I13" s="51" t="s">
        <v>22</v>
      </c>
      <c r="J13" s="51" t="s">
        <v>22</v>
      </c>
      <c r="K13" s="51" t="s">
        <v>22</v>
      </c>
      <c r="L13" s="51" t="s">
        <v>22</v>
      </c>
      <c r="M13" s="51">
        <v>2</v>
      </c>
      <c r="N13" s="51" t="s">
        <v>22</v>
      </c>
      <c r="O13" s="51">
        <v>5</v>
      </c>
      <c r="P13" s="51">
        <v>2</v>
      </c>
      <c r="Q13" s="51">
        <v>6</v>
      </c>
      <c r="R13" s="51" t="s">
        <v>22</v>
      </c>
      <c r="S13" s="69" t="s">
        <v>114</v>
      </c>
    </row>
    <row r="14" spans="1:20">
      <c r="A14" s="48" t="s">
        <v>95</v>
      </c>
      <c r="B14" s="51">
        <v>78</v>
      </c>
      <c r="C14" s="51">
        <v>28</v>
      </c>
      <c r="D14" s="51">
        <v>84</v>
      </c>
      <c r="E14" s="51">
        <v>3</v>
      </c>
      <c r="F14" s="51">
        <v>53</v>
      </c>
      <c r="G14" s="51">
        <v>28</v>
      </c>
      <c r="H14" s="51">
        <v>6</v>
      </c>
      <c r="I14" s="51">
        <v>2</v>
      </c>
      <c r="J14" s="51">
        <v>1</v>
      </c>
      <c r="K14" s="51">
        <v>2</v>
      </c>
      <c r="L14" s="51">
        <v>1</v>
      </c>
      <c r="M14" s="51">
        <v>30</v>
      </c>
      <c r="N14" s="51">
        <v>12</v>
      </c>
      <c r="O14" s="51">
        <v>112</v>
      </c>
      <c r="P14" s="51">
        <v>36</v>
      </c>
      <c r="Q14" s="51">
        <v>129</v>
      </c>
      <c r="R14" s="51">
        <v>4</v>
      </c>
      <c r="S14" s="57" t="s">
        <v>406</v>
      </c>
    </row>
    <row r="15" spans="1:20">
      <c r="A15" s="48" t="s">
        <v>71</v>
      </c>
      <c r="B15" s="51">
        <v>8</v>
      </c>
      <c r="C15" s="51">
        <v>3</v>
      </c>
      <c r="D15" s="51">
        <v>6</v>
      </c>
      <c r="E15" s="51" t="s">
        <v>22</v>
      </c>
      <c r="F15" s="51">
        <v>3</v>
      </c>
      <c r="G15" s="51">
        <v>3</v>
      </c>
      <c r="H15" s="51" t="s">
        <v>22</v>
      </c>
      <c r="I15" s="51" t="s">
        <v>22</v>
      </c>
      <c r="J15" s="51" t="s">
        <v>22</v>
      </c>
      <c r="K15" s="51" t="s">
        <v>22</v>
      </c>
      <c r="L15" s="51" t="s">
        <v>22</v>
      </c>
      <c r="M15" s="51">
        <v>3</v>
      </c>
      <c r="N15" s="51">
        <v>2</v>
      </c>
      <c r="O15" s="51">
        <v>11</v>
      </c>
      <c r="P15" s="51">
        <v>5</v>
      </c>
      <c r="Q15" s="51">
        <v>13</v>
      </c>
      <c r="R15" s="51" t="s">
        <v>22</v>
      </c>
      <c r="S15" s="57" t="s">
        <v>81</v>
      </c>
    </row>
    <row r="16" spans="1:20">
      <c r="A16" s="48" t="s">
        <v>72</v>
      </c>
      <c r="B16" s="51">
        <v>1</v>
      </c>
      <c r="C16" s="51" t="s">
        <v>22</v>
      </c>
      <c r="D16" s="51">
        <v>2</v>
      </c>
      <c r="E16" s="51" t="s">
        <v>22</v>
      </c>
      <c r="F16" s="51" t="s">
        <v>22</v>
      </c>
      <c r="G16" s="51">
        <v>2</v>
      </c>
      <c r="H16" s="51" t="s">
        <v>22</v>
      </c>
      <c r="I16" s="51" t="s">
        <v>22</v>
      </c>
      <c r="J16" s="51" t="s">
        <v>22</v>
      </c>
      <c r="K16" s="51" t="s">
        <v>22</v>
      </c>
      <c r="L16" s="51" t="s">
        <v>22</v>
      </c>
      <c r="M16" s="51" t="s">
        <v>22</v>
      </c>
      <c r="N16" s="51" t="s">
        <v>22</v>
      </c>
      <c r="O16" s="51">
        <v>1</v>
      </c>
      <c r="P16" s="51">
        <v>1</v>
      </c>
      <c r="Q16" s="51">
        <v>2</v>
      </c>
      <c r="R16" s="51" t="s">
        <v>22</v>
      </c>
      <c r="S16" s="57" t="s">
        <v>82</v>
      </c>
    </row>
    <row r="17" spans="1:19">
      <c r="A17" s="48" t="s">
        <v>98</v>
      </c>
      <c r="B17" s="51">
        <v>4</v>
      </c>
      <c r="C17" s="51" t="s">
        <v>22</v>
      </c>
      <c r="D17" s="51">
        <v>7</v>
      </c>
      <c r="E17" s="51" t="s">
        <v>22</v>
      </c>
      <c r="F17" s="51">
        <v>4</v>
      </c>
      <c r="G17" s="51">
        <v>3</v>
      </c>
      <c r="H17" s="51" t="s">
        <v>22</v>
      </c>
      <c r="I17" s="51" t="s">
        <v>22</v>
      </c>
      <c r="J17" s="51" t="s">
        <v>22</v>
      </c>
      <c r="K17" s="51" t="s">
        <v>22</v>
      </c>
      <c r="L17" s="51" t="s">
        <v>22</v>
      </c>
      <c r="M17" s="51">
        <v>3</v>
      </c>
      <c r="N17" s="51">
        <v>1</v>
      </c>
      <c r="O17" s="51">
        <v>7</v>
      </c>
      <c r="P17" s="51">
        <v>5</v>
      </c>
      <c r="Q17" s="51">
        <v>10</v>
      </c>
      <c r="R17" s="51" t="s">
        <v>22</v>
      </c>
      <c r="S17" s="57" t="s">
        <v>407</v>
      </c>
    </row>
    <row r="18" spans="1:19">
      <c r="A18" s="48" t="s">
        <v>96</v>
      </c>
      <c r="B18" s="51">
        <v>1</v>
      </c>
      <c r="C18" s="51">
        <v>2</v>
      </c>
      <c r="D18" s="51">
        <v>1</v>
      </c>
      <c r="E18" s="51" t="s">
        <v>22</v>
      </c>
      <c r="F18" s="51">
        <v>1</v>
      </c>
      <c r="G18" s="51" t="s">
        <v>22</v>
      </c>
      <c r="H18" s="51">
        <v>1</v>
      </c>
      <c r="I18" s="51" t="s">
        <v>22</v>
      </c>
      <c r="J18" s="51" t="s">
        <v>22</v>
      </c>
      <c r="K18" s="51">
        <v>1</v>
      </c>
      <c r="L18" s="51" t="s">
        <v>22</v>
      </c>
      <c r="M18" s="51" t="s">
        <v>22</v>
      </c>
      <c r="N18" s="51" t="s">
        <v>22</v>
      </c>
      <c r="O18" s="51">
        <v>1</v>
      </c>
      <c r="P18" s="51" t="s">
        <v>22</v>
      </c>
      <c r="Q18" s="51">
        <v>1</v>
      </c>
      <c r="R18" s="51" t="s">
        <v>22</v>
      </c>
      <c r="S18" s="57" t="s">
        <v>408</v>
      </c>
    </row>
    <row r="19" spans="1:19">
      <c r="A19" s="76" t="s">
        <v>73</v>
      </c>
      <c r="B19" s="51">
        <v>1</v>
      </c>
      <c r="C19" s="51" t="s">
        <v>22</v>
      </c>
      <c r="D19" s="51" t="s">
        <v>22</v>
      </c>
      <c r="E19" s="51" t="s">
        <v>22</v>
      </c>
      <c r="F19" s="51" t="s">
        <v>22</v>
      </c>
      <c r="G19" s="51" t="s">
        <v>22</v>
      </c>
      <c r="H19" s="51" t="s">
        <v>22</v>
      </c>
      <c r="I19" s="51" t="s">
        <v>22</v>
      </c>
      <c r="J19" s="51" t="s">
        <v>22</v>
      </c>
      <c r="K19" s="51" t="s">
        <v>22</v>
      </c>
      <c r="L19" s="51" t="s">
        <v>22</v>
      </c>
      <c r="M19" s="51" t="s">
        <v>22</v>
      </c>
      <c r="N19" s="51" t="s">
        <v>22</v>
      </c>
      <c r="O19" s="51">
        <v>1</v>
      </c>
      <c r="P19" s="51" t="s">
        <v>22</v>
      </c>
      <c r="Q19" s="51" t="s">
        <v>22</v>
      </c>
      <c r="R19" s="51" t="s">
        <v>22</v>
      </c>
      <c r="S19" s="77" t="s">
        <v>415</v>
      </c>
    </row>
    <row r="20" spans="1:19" ht="24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</row>
    <row r="21" spans="1:19">
      <c r="A21" s="65" t="s">
        <v>1</v>
      </c>
      <c r="B21" s="49">
        <v>27</v>
      </c>
      <c r="C21" s="49">
        <v>14</v>
      </c>
      <c r="D21" s="49">
        <v>30</v>
      </c>
      <c r="E21" s="49">
        <v>4</v>
      </c>
      <c r="F21" s="49">
        <v>16</v>
      </c>
      <c r="G21" s="49">
        <v>10</v>
      </c>
      <c r="H21" s="49">
        <v>3</v>
      </c>
      <c r="I21" s="49">
        <v>2</v>
      </c>
      <c r="J21" s="49" t="s">
        <v>22</v>
      </c>
      <c r="K21" s="49">
        <v>1</v>
      </c>
      <c r="L21" s="49" t="s">
        <v>22</v>
      </c>
      <c r="M21" s="49">
        <v>11</v>
      </c>
      <c r="N21" s="49">
        <v>8</v>
      </c>
      <c r="O21" s="49">
        <v>36</v>
      </c>
      <c r="P21" s="49">
        <v>14</v>
      </c>
      <c r="Q21" s="49">
        <v>44</v>
      </c>
      <c r="R21" s="78">
        <v>1</v>
      </c>
      <c r="S21" s="77" t="s">
        <v>1</v>
      </c>
    </row>
    <row r="22" spans="1:19">
      <c r="A22" s="65" t="s">
        <v>2</v>
      </c>
      <c r="B22" s="49">
        <v>27</v>
      </c>
      <c r="C22" s="49">
        <v>5</v>
      </c>
      <c r="D22" s="49">
        <v>47</v>
      </c>
      <c r="E22" s="49">
        <v>1</v>
      </c>
      <c r="F22" s="49">
        <v>7</v>
      </c>
      <c r="G22" s="49">
        <v>39</v>
      </c>
      <c r="H22" s="49" t="s">
        <v>22</v>
      </c>
      <c r="I22" s="49" t="s">
        <v>22</v>
      </c>
      <c r="J22" s="49" t="s">
        <v>22</v>
      </c>
      <c r="K22" s="49" t="s">
        <v>22</v>
      </c>
      <c r="L22" s="49" t="s">
        <v>22</v>
      </c>
      <c r="M22" s="49">
        <v>6</v>
      </c>
      <c r="N22" s="49">
        <v>1</v>
      </c>
      <c r="O22" s="49">
        <v>34</v>
      </c>
      <c r="P22" s="49">
        <v>2</v>
      </c>
      <c r="Q22" s="49">
        <v>37</v>
      </c>
      <c r="R22" s="78">
        <v>2</v>
      </c>
      <c r="S22" s="77" t="s">
        <v>91</v>
      </c>
    </row>
    <row r="23" spans="1:19">
      <c r="A23" s="65" t="s">
        <v>3</v>
      </c>
      <c r="B23" s="49">
        <v>15</v>
      </c>
      <c r="C23" s="49">
        <v>3</v>
      </c>
      <c r="D23" s="49">
        <v>8</v>
      </c>
      <c r="E23" s="49" t="s">
        <v>22</v>
      </c>
      <c r="F23" s="49">
        <v>3</v>
      </c>
      <c r="G23" s="49">
        <v>5</v>
      </c>
      <c r="H23" s="49">
        <v>2</v>
      </c>
      <c r="I23" s="49" t="s">
        <v>22</v>
      </c>
      <c r="J23" s="49" t="s">
        <v>22</v>
      </c>
      <c r="K23" s="49">
        <v>2</v>
      </c>
      <c r="L23" s="49" t="s">
        <v>22</v>
      </c>
      <c r="M23" s="49">
        <v>2</v>
      </c>
      <c r="N23" s="49">
        <v>5</v>
      </c>
      <c r="O23" s="49">
        <v>18</v>
      </c>
      <c r="P23" s="49" t="s">
        <v>22</v>
      </c>
      <c r="Q23" s="49">
        <v>20</v>
      </c>
      <c r="R23" s="78">
        <v>1</v>
      </c>
      <c r="S23" s="77" t="s">
        <v>3</v>
      </c>
    </row>
    <row r="24" spans="1:19">
      <c r="A24" s="65" t="s">
        <v>4</v>
      </c>
      <c r="B24" s="49">
        <v>16</v>
      </c>
      <c r="C24" s="49">
        <v>6</v>
      </c>
      <c r="D24" s="49">
        <v>11</v>
      </c>
      <c r="E24" s="49" t="s">
        <v>22</v>
      </c>
      <c r="F24" s="49">
        <v>7</v>
      </c>
      <c r="G24" s="49">
        <v>4</v>
      </c>
      <c r="H24" s="49">
        <v>4</v>
      </c>
      <c r="I24" s="49" t="s">
        <v>22</v>
      </c>
      <c r="J24" s="49" t="s">
        <v>22</v>
      </c>
      <c r="K24" s="49">
        <v>3</v>
      </c>
      <c r="L24" s="49">
        <v>1</v>
      </c>
      <c r="M24" s="49">
        <v>1</v>
      </c>
      <c r="N24" s="49">
        <v>6</v>
      </c>
      <c r="O24" s="49">
        <v>15</v>
      </c>
      <c r="P24" s="49">
        <v>3</v>
      </c>
      <c r="Q24" s="49">
        <v>15</v>
      </c>
      <c r="R24" s="78">
        <v>1</v>
      </c>
      <c r="S24" s="77" t="s">
        <v>4</v>
      </c>
    </row>
    <row r="25" spans="1:19">
      <c r="A25" s="65" t="s">
        <v>5</v>
      </c>
      <c r="B25" s="49">
        <v>14</v>
      </c>
      <c r="C25" s="49">
        <v>2</v>
      </c>
      <c r="D25" s="49">
        <v>16</v>
      </c>
      <c r="E25" s="49" t="s">
        <v>22</v>
      </c>
      <c r="F25" s="49">
        <v>12</v>
      </c>
      <c r="G25" s="49">
        <v>4</v>
      </c>
      <c r="H25" s="49">
        <v>3</v>
      </c>
      <c r="I25" s="49">
        <v>1</v>
      </c>
      <c r="J25" s="49" t="s">
        <v>22</v>
      </c>
      <c r="K25" s="49">
        <v>2</v>
      </c>
      <c r="L25" s="49" t="s">
        <v>22</v>
      </c>
      <c r="M25" s="49">
        <v>6</v>
      </c>
      <c r="N25" s="49">
        <v>3</v>
      </c>
      <c r="O25" s="49">
        <v>26</v>
      </c>
      <c r="P25" s="49">
        <v>6</v>
      </c>
      <c r="Q25" s="49">
        <v>26</v>
      </c>
      <c r="R25" s="49" t="s">
        <v>22</v>
      </c>
      <c r="S25" s="77" t="s">
        <v>5</v>
      </c>
    </row>
    <row r="26" spans="1:19">
      <c r="A26" s="65" t="s">
        <v>6</v>
      </c>
      <c r="B26" s="49">
        <v>23</v>
      </c>
      <c r="C26" s="49">
        <v>4</v>
      </c>
      <c r="D26" s="49">
        <v>24</v>
      </c>
      <c r="E26" s="49" t="s">
        <v>22</v>
      </c>
      <c r="F26" s="49">
        <v>15</v>
      </c>
      <c r="G26" s="49">
        <v>9</v>
      </c>
      <c r="H26" s="49">
        <v>2</v>
      </c>
      <c r="I26" s="49" t="s">
        <v>22</v>
      </c>
      <c r="J26" s="49" t="s">
        <v>22</v>
      </c>
      <c r="K26" s="49">
        <v>2</v>
      </c>
      <c r="L26" s="49" t="s">
        <v>22</v>
      </c>
      <c r="M26" s="49">
        <v>13</v>
      </c>
      <c r="N26" s="49">
        <v>8</v>
      </c>
      <c r="O26" s="49">
        <v>39</v>
      </c>
      <c r="P26" s="49">
        <v>8</v>
      </c>
      <c r="Q26" s="49">
        <v>43</v>
      </c>
      <c r="R26" s="78">
        <v>1</v>
      </c>
      <c r="S26" s="77" t="s">
        <v>6</v>
      </c>
    </row>
    <row r="27" spans="1:19">
      <c r="A27" s="65" t="s">
        <v>7</v>
      </c>
      <c r="B27" s="49">
        <v>63</v>
      </c>
      <c r="C27" s="49">
        <v>19</v>
      </c>
      <c r="D27" s="49">
        <v>47</v>
      </c>
      <c r="E27" s="49">
        <v>1</v>
      </c>
      <c r="F27" s="49">
        <v>22</v>
      </c>
      <c r="G27" s="49">
        <v>24</v>
      </c>
      <c r="H27" s="49">
        <v>3</v>
      </c>
      <c r="I27" s="49">
        <v>1</v>
      </c>
      <c r="J27" s="49">
        <v>1</v>
      </c>
      <c r="K27" s="49">
        <v>1</v>
      </c>
      <c r="L27" s="49" t="s">
        <v>22</v>
      </c>
      <c r="M27" s="49">
        <v>23</v>
      </c>
      <c r="N27" s="49">
        <v>25</v>
      </c>
      <c r="O27" s="49">
        <v>88</v>
      </c>
      <c r="P27" s="49">
        <v>29</v>
      </c>
      <c r="Q27" s="49">
        <v>93</v>
      </c>
      <c r="R27" s="78">
        <v>2</v>
      </c>
      <c r="S27" s="77" t="s">
        <v>7</v>
      </c>
    </row>
    <row r="28" spans="1:19">
      <c r="A28" s="65" t="s">
        <v>8</v>
      </c>
      <c r="B28" s="49">
        <v>12</v>
      </c>
      <c r="C28" s="49">
        <v>3</v>
      </c>
      <c r="D28" s="49">
        <v>5</v>
      </c>
      <c r="E28" s="49" t="s">
        <v>22</v>
      </c>
      <c r="F28" s="49">
        <v>2</v>
      </c>
      <c r="G28" s="49">
        <v>3</v>
      </c>
      <c r="H28" s="49" t="s">
        <v>22</v>
      </c>
      <c r="I28" s="49" t="s">
        <v>22</v>
      </c>
      <c r="J28" s="49" t="s">
        <v>22</v>
      </c>
      <c r="K28" s="49" t="s">
        <v>22</v>
      </c>
      <c r="L28" s="49" t="s">
        <v>22</v>
      </c>
      <c r="M28" s="49">
        <v>3</v>
      </c>
      <c r="N28" s="49">
        <v>7</v>
      </c>
      <c r="O28" s="49">
        <v>14</v>
      </c>
      <c r="P28" s="49">
        <v>3</v>
      </c>
      <c r="Q28" s="49">
        <v>17</v>
      </c>
      <c r="R28" s="49" t="s">
        <v>22</v>
      </c>
      <c r="S28" s="77" t="s">
        <v>8</v>
      </c>
    </row>
    <row r="29" spans="1:19">
      <c r="A29" s="65" t="s">
        <v>9</v>
      </c>
      <c r="B29" s="49">
        <v>12</v>
      </c>
      <c r="C29" s="49">
        <v>9</v>
      </c>
      <c r="D29" s="49">
        <v>15</v>
      </c>
      <c r="E29" s="49" t="s">
        <v>22</v>
      </c>
      <c r="F29" s="49">
        <v>13</v>
      </c>
      <c r="G29" s="49">
        <v>2</v>
      </c>
      <c r="H29" s="49">
        <v>5</v>
      </c>
      <c r="I29" s="49" t="s">
        <v>22</v>
      </c>
      <c r="J29" s="49" t="s">
        <v>22</v>
      </c>
      <c r="K29" s="49">
        <v>5</v>
      </c>
      <c r="L29" s="49" t="s">
        <v>22</v>
      </c>
      <c r="M29" s="49">
        <v>3</v>
      </c>
      <c r="N29" s="49">
        <v>6</v>
      </c>
      <c r="O29" s="49">
        <v>17</v>
      </c>
      <c r="P29" s="49">
        <v>5</v>
      </c>
      <c r="Q29" s="49">
        <v>18</v>
      </c>
      <c r="R29" s="78">
        <v>1</v>
      </c>
      <c r="S29" s="77" t="s">
        <v>9</v>
      </c>
    </row>
    <row r="30" spans="1:19">
      <c r="A30" s="65" t="s">
        <v>17</v>
      </c>
      <c r="B30" s="49">
        <v>9</v>
      </c>
      <c r="C30" s="49">
        <v>3</v>
      </c>
      <c r="D30" s="49">
        <v>6</v>
      </c>
      <c r="E30" s="49" t="s">
        <v>22</v>
      </c>
      <c r="F30" s="49">
        <v>4</v>
      </c>
      <c r="G30" s="49">
        <v>2</v>
      </c>
      <c r="H30" s="49" t="s">
        <v>22</v>
      </c>
      <c r="I30" s="49" t="s">
        <v>22</v>
      </c>
      <c r="J30" s="49" t="s">
        <v>22</v>
      </c>
      <c r="K30" s="49" t="s">
        <v>22</v>
      </c>
      <c r="L30" s="49" t="s">
        <v>22</v>
      </c>
      <c r="M30" s="49">
        <v>1</v>
      </c>
      <c r="N30" s="49">
        <v>5</v>
      </c>
      <c r="O30" s="49">
        <v>10</v>
      </c>
      <c r="P30" s="49">
        <v>3</v>
      </c>
      <c r="Q30" s="49">
        <v>8</v>
      </c>
      <c r="R30" s="78">
        <v>2</v>
      </c>
      <c r="S30" s="77" t="s">
        <v>17</v>
      </c>
    </row>
    <row r="31" spans="1:19">
      <c r="A31" s="65" t="s">
        <v>10</v>
      </c>
      <c r="B31" s="49">
        <v>13</v>
      </c>
      <c r="C31" s="49">
        <v>9</v>
      </c>
      <c r="D31" s="49">
        <v>27</v>
      </c>
      <c r="E31" s="49" t="s">
        <v>22</v>
      </c>
      <c r="F31" s="49">
        <v>16</v>
      </c>
      <c r="G31" s="49">
        <v>11</v>
      </c>
      <c r="H31" s="49">
        <v>1</v>
      </c>
      <c r="I31" s="49" t="s">
        <v>22</v>
      </c>
      <c r="J31" s="49" t="s">
        <v>22</v>
      </c>
      <c r="K31" s="49">
        <v>1</v>
      </c>
      <c r="L31" s="49" t="s">
        <v>22</v>
      </c>
      <c r="M31" s="49">
        <v>5</v>
      </c>
      <c r="N31" s="49">
        <v>10</v>
      </c>
      <c r="O31" s="49">
        <v>32</v>
      </c>
      <c r="P31" s="49">
        <v>14</v>
      </c>
      <c r="Q31" s="49">
        <v>36</v>
      </c>
      <c r="R31" s="78">
        <v>1</v>
      </c>
      <c r="S31" s="77" t="s">
        <v>10</v>
      </c>
    </row>
    <row r="32" spans="1:19">
      <c r="A32" s="65" t="s">
        <v>11</v>
      </c>
      <c r="B32" s="49">
        <v>25</v>
      </c>
      <c r="C32" s="49">
        <v>7</v>
      </c>
      <c r="D32" s="49">
        <v>37</v>
      </c>
      <c r="E32" s="49">
        <v>2</v>
      </c>
      <c r="F32" s="49">
        <v>29</v>
      </c>
      <c r="G32" s="49">
        <v>6</v>
      </c>
      <c r="H32" s="49">
        <v>3</v>
      </c>
      <c r="I32" s="49" t="s">
        <v>22</v>
      </c>
      <c r="J32" s="49">
        <v>1</v>
      </c>
      <c r="K32" s="49">
        <v>2</v>
      </c>
      <c r="L32" s="49" t="s">
        <v>22</v>
      </c>
      <c r="M32" s="49">
        <v>11</v>
      </c>
      <c r="N32" s="49">
        <v>15</v>
      </c>
      <c r="O32" s="49">
        <v>55</v>
      </c>
      <c r="P32" s="49">
        <v>10</v>
      </c>
      <c r="Q32" s="49">
        <v>61</v>
      </c>
      <c r="R32" s="49" t="s">
        <v>22</v>
      </c>
      <c r="S32" s="77" t="s">
        <v>11</v>
      </c>
    </row>
    <row r="33" spans="1:19">
      <c r="A33" s="65" t="s">
        <v>12</v>
      </c>
      <c r="B33" s="49">
        <v>14</v>
      </c>
      <c r="C33" s="49">
        <v>4</v>
      </c>
      <c r="D33" s="49">
        <v>8</v>
      </c>
      <c r="E33" s="49" t="s">
        <v>22</v>
      </c>
      <c r="F33" s="49">
        <v>6</v>
      </c>
      <c r="G33" s="49">
        <v>2</v>
      </c>
      <c r="H33" s="49">
        <v>3</v>
      </c>
      <c r="I33" s="49">
        <v>1</v>
      </c>
      <c r="J33" s="49" t="s">
        <v>22</v>
      </c>
      <c r="K33" s="49">
        <v>2</v>
      </c>
      <c r="L33" s="49" t="s">
        <v>22</v>
      </c>
      <c r="M33" s="49">
        <v>3</v>
      </c>
      <c r="N33" s="49">
        <v>9</v>
      </c>
      <c r="O33" s="49">
        <v>17</v>
      </c>
      <c r="P33" s="49">
        <v>6</v>
      </c>
      <c r="Q33" s="49">
        <v>18</v>
      </c>
      <c r="R33" s="49" t="s">
        <v>22</v>
      </c>
      <c r="S33" s="77" t="s">
        <v>12</v>
      </c>
    </row>
    <row r="34" spans="1:19">
      <c r="A34" s="65" t="s">
        <v>18</v>
      </c>
      <c r="B34" s="49">
        <v>26</v>
      </c>
      <c r="C34" s="49">
        <v>10</v>
      </c>
      <c r="D34" s="49">
        <v>19</v>
      </c>
      <c r="E34" s="49">
        <v>1</v>
      </c>
      <c r="F34" s="49">
        <v>12</v>
      </c>
      <c r="G34" s="49">
        <v>6</v>
      </c>
      <c r="H34" s="49">
        <v>3</v>
      </c>
      <c r="I34" s="49">
        <v>3</v>
      </c>
      <c r="J34" s="49" t="s">
        <v>22</v>
      </c>
      <c r="K34" s="49" t="s">
        <v>22</v>
      </c>
      <c r="L34" s="49" t="s">
        <v>22</v>
      </c>
      <c r="M34" s="49">
        <v>1</v>
      </c>
      <c r="N34" s="49">
        <v>9</v>
      </c>
      <c r="O34" s="49">
        <v>28</v>
      </c>
      <c r="P34" s="49">
        <v>4</v>
      </c>
      <c r="Q34" s="49">
        <v>28</v>
      </c>
      <c r="R34" s="78">
        <v>2</v>
      </c>
      <c r="S34" s="77" t="s">
        <v>92</v>
      </c>
    </row>
    <row r="35" spans="1:19">
      <c r="A35" s="65" t="s">
        <v>13</v>
      </c>
      <c r="B35" s="49">
        <v>24</v>
      </c>
      <c r="C35" s="49">
        <v>11</v>
      </c>
      <c r="D35" s="49">
        <v>26</v>
      </c>
      <c r="E35" s="49">
        <v>1</v>
      </c>
      <c r="F35" s="49">
        <v>19</v>
      </c>
      <c r="G35" s="49">
        <v>6</v>
      </c>
      <c r="H35" s="49">
        <v>6</v>
      </c>
      <c r="I35" s="49">
        <v>1</v>
      </c>
      <c r="J35" s="49">
        <v>1</v>
      </c>
      <c r="K35" s="49">
        <v>3</v>
      </c>
      <c r="L35" s="49">
        <v>1</v>
      </c>
      <c r="M35" s="49">
        <v>5</v>
      </c>
      <c r="N35" s="49">
        <v>24</v>
      </c>
      <c r="O35" s="49">
        <v>55</v>
      </c>
      <c r="P35" s="49">
        <v>12</v>
      </c>
      <c r="Q35" s="49">
        <v>60</v>
      </c>
      <c r="R35" s="49" t="s">
        <v>22</v>
      </c>
      <c r="S35" s="77" t="s">
        <v>13</v>
      </c>
    </row>
    <row r="36" spans="1:19">
      <c r="A36" s="65" t="s">
        <v>14</v>
      </c>
      <c r="B36" s="49">
        <v>26</v>
      </c>
      <c r="C36" s="49">
        <v>7</v>
      </c>
      <c r="D36" s="49">
        <v>18</v>
      </c>
      <c r="E36" s="49" t="s">
        <v>22</v>
      </c>
      <c r="F36" s="49">
        <v>11</v>
      </c>
      <c r="G36" s="49">
        <v>7</v>
      </c>
      <c r="H36" s="49">
        <v>2</v>
      </c>
      <c r="I36" s="49" t="s">
        <v>22</v>
      </c>
      <c r="J36" s="49" t="s">
        <v>22</v>
      </c>
      <c r="K36" s="49">
        <v>2</v>
      </c>
      <c r="L36" s="49" t="s">
        <v>22</v>
      </c>
      <c r="M36" s="49">
        <v>3</v>
      </c>
      <c r="N36" s="49">
        <v>11</v>
      </c>
      <c r="O36" s="49">
        <v>26</v>
      </c>
      <c r="P36" s="49">
        <v>4</v>
      </c>
      <c r="Q36" s="49">
        <v>28</v>
      </c>
      <c r="R36" s="78">
        <v>3</v>
      </c>
      <c r="S36" s="77" t="s">
        <v>14</v>
      </c>
    </row>
    <row r="37" spans="1:19">
      <c r="A37" s="26" t="s">
        <v>136</v>
      </c>
    </row>
    <row r="38" spans="1:19">
      <c r="A38" s="53" t="s">
        <v>137</v>
      </c>
    </row>
  </sheetData>
  <mergeCells count="14">
    <mergeCell ref="A20:S20"/>
    <mergeCell ref="A5:S5"/>
    <mergeCell ref="S3:S4"/>
    <mergeCell ref="M3:M4"/>
    <mergeCell ref="N3:N4"/>
    <mergeCell ref="A3:A4"/>
    <mergeCell ref="B3:B4"/>
    <mergeCell ref="C3:C4"/>
    <mergeCell ref="D3:G3"/>
    <mergeCell ref="O3:O4"/>
    <mergeCell ref="P3:P4"/>
    <mergeCell ref="Q3:Q4"/>
    <mergeCell ref="R3:R4"/>
    <mergeCell ref="H3:L3"/>
  </mergeCells>
  <hyperlinks>
    <hyperlink ref="T1" location="'SPIS TABLIC '!A1" tooltip="Powrót do spisu treści" display="POWRÓT/BACK" xr:uid="{00000000-0004-0000-04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8"/>
  <sheetViews>
    <sheetView zoomScaleNormal="100" workbookViewId="0"/>
  </sheetViews>
  <sheetFormatPr defaultColWidth="9.140625" defaultRowHeight="12"/>
  <cols>
    <col min="1" max="1" width="50.7109375" style="26" customWidth="1"/>
    <col min="2" max="2" width="11" style="26" customWidth="1"/>
    <col min="3" max="3" width="9.7109375" style="26" customWidth="1"/>
    <col min="4" max="4" width="14.140625" style="26" customWidth="1"/>
    <col min="5" max="5" width="10.42578125" style="26" customWidth="1"/>
    <col min="6" max="6" width="11.140625" style="26" customWidth="1"/>
    <col min="7" max="7" width="12" style="26" customWidth="1"/>
    <col min="8" max="8" width="12.140625" style="26" customWidth="1"/>
    <col min="9" max="9" width="10.140625" style="26" customWidth="1"/>
    <col min="10" max="13" width="13.140625" style="26" customWidth="1"/>
    <col min="14" max="14" width="50.7109375" style="53" customWidth="1"/>
    <col min="15" max="16384" width="9.140625" style="26"/>
  </cols>
  <sheetData>
    <row r="1" spans="1:15" ht="13.5">
      <c r="A1" s="11" t="s">
        <v>384</v>
      </c>
      <c r="B1" s="11"/>
      <c r="C1" s="11"/>
      <c r="D1" s="11"/>
      <c r="E1" s="11"/>
      <c r="G1" s="11"/>
      <c r="H1" s="11"/>
      <c r="O1" s="186" t="s">
        <v>21</v>
      </c>
    </row>
    <row r="2" spans="1:15" ht="13.5">
      <c r="A2" s="73" t="s">
        <v>417</v>
      </c>
      <c r="H2" s="13"/>
      <c r="I2" s="13"/>
      <c r="J2" s="13"/>
      <c r="K2" s="13"/>
      <c r="L2" s="13"/>
      <c r="M2" s="13"/>
    </row>
    <row r="3" spans="1:15" ht="43.15" customHeight="1">
      <c r="A3" s="201" t="s">
        <v>0</v>
      </c>
      <c r="B3" s="201" t="s">
        <v>181</v>
      </c>
      <c r="C3" s="210" t="s">
        <v>183</v>
      </c>
      <c r="D3" s="220"/>
      <c r="E3" s="198" t="s">
        <v>185</v>
      </c>
      <c r="F3" s="198"/>
      <c r="G3" s="201" t="s">
        <v>418</v>
      </c>
      <c r="H3" s="201" t="s">
        <v>187</v>
      </c>
      <c r="I3" s="201" t="s">
        <v>188</v>
      </c>
      <c r="J3" s="201" t="s">
        <v>419</v>
      </c>
      <c r="K3" s="201" t="s">
        <v>189</v>
      </c>
      <c r="L3" s="201" t="s">
        <v>190</v>
      </c>
      <c r="M3" s="201" t="s">
        <v>420</v>
      </c>
      <c r="N3" s="208" t="s">
        <v>20</v>
      </c>
    </row>
    <row r="4" spans="1:15" ht="123.75" customHeight="1">
      <c r="A4" s="202"/>
      <c r="B4" s="202"/>
      <c r="C4" s="31" t="s">
        <v>182</v>
      </c>
      <c r="D4" s="31" t="s">
        <v>184</v>
      </c>
      <c r="E4" s="31" t="s">
        <v>146</v>
      </c>
      <c r="F4" s="31" t="s">
        <v>186</v>
      </c>
      <c r="G4" s="202"/>
      <c r="H4" s="202"/>
      <c r="I4" s="202"/>
      <c r="J4" s="202"/>
      <c r="K4" s="202"/>
      <c r="L4" s="202"/>
      <c r="M4" s="202"/>
      <c r="N4" s="209"/>
    </row>
    <row r="5" spans="1:15" ht="24" customHeight="1">
      <c r="A5" s="216" t="s">
        <v>155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1:15">
      <c r="A6" s="44" t="s">
        <v>15</v>
      </c>
      <c r="B6" s="79">
        <v>462</v>
      </c>
      <c r="C6" s="79">
        <v>618</v>
      </c>
      <c r="D6" s="79">
        <v>391</v>
      </c>
      <c r="E6" s="79">
        <v>688</v>
      </c>
      <c r="F6" s="79">
        <v>537</v>
      </c>
      <c r="G6" s="79">
        <v>61</v>
      </c>
      <c r="H6" s="79">
        <v>376</v>
      </c>
      <c r="I6" s="79">
        <v>119</v>
      </c>
      <c r="J6" s="79">
        <v>431</v>
      </c>
      <c r="K6" s="79">
        <v>115</v>
      </c>
      <c r="L6" s="79">
        <v>458</v>
      </c>
      <c r="M6" s="79">
        <v>113</v>
      </c>
      <c r="N6" s="54" t="s">
        <v>19</v>
      </c>
    </row>
    <row r="7" spans="1:15">
      <c r="A7" s="62" t="s">
        <v>76</v>
      </c>
      <c r="B7" s="18">
        <v>201</v>
      </c>
      <c r="C7" s="18">
        <v>250</v>
      </c>
      <c r="D7" s="18">
        <v>184</v>
      </c>
      <c r="E7" s="18">
        <v>281</v>
      </c>
      <c r="F7" s="18">
        <v>231</v>
      </c>
      <c r="G7" s="18">
        <v>37</v>
      </c>
      <c r="H7" s="18">
        <v>167</v>
      </c>
      <c r="I7" s="18">
        <v>68</v>
      </c>
      <c r="J7" s="18">
        <v>192</v>
      </c>
      <c r="K7" s="18">
        <v>51</v>
      </c>
      <c r="L7" s="18">
        <v>194</v>
      </c>
      <c r="M7" s="18">
        <v>46</v>
      </c>
      <c r="N7" s="55" t="s">
        <v>85</v>
      </c>
    </row>
    <row r="8" spans="1:15">
      <c r="A8" s="62" t="s">
        <v>44</v>
      </c>
      <c r="B8" s="18">
        <v>5</v>
      </c>
      <c r="C8" s="18">
        <v>6</v>
      </c>
      <c r="D8" s="18">
        <v>4</v>
      </c>
      <c r="E8" s="18">
        <v>6</v>
      </c>
      <c r="F8" s="18">
        <v>3</v>
      </c>
      <c r="G8" s="18" t="s">
        <v>22</v>
      </c>
      <c r="H8" s="18">
        <v>4</v>
      </c>
      <c r="I8" s="18" t="s">
        <v>22</v>
      </c>
      <c r="J8" s="18">
        <v>1</v>
      </c>
      <c r="K8" s="18" t="s">
        <v>22</v>
      </c>
      <c r="L8" s="18">
        <v>5</v>
      </c>
      <c r="M8" s="18" t="s">
        <v>22</v>
      </c>
      <c r="N8" s="55" t="s">
        <v>78</v>
      </c>
    </row>
    <row r="9" spans="1:15">
      <c r="A9" s="26" t="s">
        <v>69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53" t="s">
        <v>74</v>
      </c>
    </row>
    <row r="10" spans="1:15">
      <c r="A10" s="48" t="s">
        <v>93</v>
      </c>
      <c r="B10" s="18">
        <v>110</v>
      </c>
      <c r="C10" s="18">
        <v>102</v>
      </c>
      <c r="D10" s="18">
        <v>44</v>
      </c>
      <c r="E10" s="18">
        <v>122</v>
      </c>
      <c r="F10" s="18">
        <v>82</v>
      </c>
      <c r="G10" s="18">
        <v>6</v>
      </c>
      <c r="H10" s="18">
        <v>98</v>
      </c>
      <c r="I10" s="18">
        <v>19</v>
      </c>
      <c r="J10" s="18">
        <v>52</v>
      </c>
      <c r="K10" s="18">
        <v>15</v>
      </c>
      <c r="L10" s="18">
        <v>69</v>
      </c>
      <c r="M10" s="18">
        <v>25</v>
      </c>
      <c r="N10" s="69" t="s">
        <v>94</v>
      </c>
    </row>
    <row r="11" spans="1:15">
      <c r="A11" s="68" t="s">
        <v>97</v>
      </c>
      <c r="B11" s="18">
        <v>48</v>
      </c>
      <c r="C11" s="18">
        <v>37</v>
      </c>
      <c r="D11" s="18">
        <v>20</v>
      </c>
      <c r="E11" s="18">
        <v>53</v>
      </c>
      <c r="F11" s="18">
        <v>29</v>
      </c>
      <c r="G11" s="18">
        <v>3</v>
      </c>
      <c r="H11" s="18">
        <v>45</v>
      </c>
      <c r="I11" s="18">
        <v>9</v>
      </c>
      <c r="J11" s="18">
        <v>32</v>
      </c>
      <c r="K11" s="18">
        <v>4</v>
      </c>
      <c r="L11" s="18">
        <v>31</v>
      </c>
      <c r="M11" s="18">
        <v>8</v>
      </c>
      <c r="N11" s="70" t="s">
        <v>112</v>
      </c>
    </row>
    <row r="12" spans="1:15" ht="24">
      <c r="A12" s="48" t="s">
        <v>644</v>
      </c>
      <c r="B12" s="18">
        <v>45</v>
      </c>
      <c r="C12" s="18">
        <v>70</v>
      </c>
      <c r="D12" s="18">
        <v>48</v>
      </c>
      <c r="E12" s="18">
        <v>77</v>
      </c>
      <c r="F12" s="18">
        <v>62</v>
      </c>
      <c r="G12" s="18">
        <v>8</v>
      </c>
      <c r="H12" s="18">
        <v>35</v>
      </c>
      <c r="I12" s="18">
        <v>13</v>
      </c>
      <c r="J12" s="18">
        <v>55</v>
      </c>
      <c r="K12" s="18">
        <v>13</v>
      </c>
      <c r="L12" s="18">
        <v>49</v>
      </c>
      <c r="M12" s="18">
        <v>19</v>
      </c>
      <c r="N12" s="56" t="s">
        <v>645</v>
      </c>
    </row>
    <row r="13" spans="1:15">
      <c r="A13" s="48" t="s">
        <v>70</v>
      </c>
      <c r="B13" s="18">
        <v>6</v>
      </c>
      <c r="C13" s="18">
        <v>5</v>
      </c>
      <c r="D13" s="18">
        <v>2</v>
      </c>
      <c r="E13" s="18">
        <v>6</v>
      </c>
      <c r="F13" s="18">
        <v>5</v>
      </c>
      <c r="G13" s="18" t="s">
        <v>22</v>
      </c>
      <c r="H13" s="18">
        <v>5</v>
      </c>
      <c r="I13" s="18">
        <v>1</v>
      </c>
      <c r="J13" s="18">
        <v>4</v>
      </c>
      <c r="K13" s="18" t="s">
        <v>22</v>
      </c>
      <c r="L13" s="18">
        <v>6</v>
      </c>
      <c r="M13" s="18">
        <v>1</v>
      </c>
      <c r="N13" s="69" t="s">
        <v>114</v>
      </c>
    </row>
    <row r="14" spans="1:15">
      <c r="A14" s="48" t="s">
        <v>95</v>
      </c>
      <c r="B14" s="18">
        <v>81</v>
      </c>
      <c r="C14" s="18">
        <v>155</v>
      </c>
      <c r="D14" s="18">
        <v>89</v>
      </c>
      <c r="E14" s="18">
        <v>164</v>
      </c>
      <c r="F14" s="18">
        <v>129</v>
      </c>
      <c r="G14" s="18">
        <v>9</v>
      </c>
      <c r="H14" s="18">
        <v>53</v>
      </c>
      <c r="I14" s="18">
        <v>15</v>
      </c>
      <c r="J14" s="18">
        <v>102</v>
      </c>
      <c r="K14" s="18">
        <v>31</v>
      </c>
      <c r="L14" s="18">
        <v>114</v>
      </c>
      <c r="M14" s="18">
        <v>18</v>
      </c>
      <c r="N14" s="57" t="s">
        <v>406</v>
      </c>
    </row>
    <row r="15" spans="1:15">
      <c r="A15" s="48" t="s">
        <v>71</v>
      </c>
      <c r="B15" s="18">
        <v>5</v>
      </c>
      <c r="C15" s="18">
        <v>15</v>
      </c>
      <c r="D15" s="18">
        <v>7</v>
      </c>
      <c r="E15" s="18">
        <v>15</v>
      </c>
      <c r="F15" s="18">
        <v>13</v>
      </c>
      <c r="G15" s="18" t="s">
        <v>22</v>
      </c>
      <c r="H15" s="18">
        <v>5</v>
      </c>
      <c r="I15" s="18" t="s">
        <v>22</v>
      </c>
      <c r="J15" s="18">
        <v>12</v>
      </c>
      <c r="K15" s="18">
        <v>3</v>
      </c>
      <c r="L15" s="18">
        <v>11</v>
      </c>
      <c r="M15" s="18">
        <v>1</v>
      </c>
      <c r="N15" s="57" t="s">
        <v>81</v>
      </c>
    </row>
    <row r="16" spans="1:15">
      <c r="A16" s="48" t="s">
        <v>72</v>
      </c>
      <c r="B16" s="18" t="s">
        <v>22</v>
      </c>
      <c r="C16" s="18">
        <v>3</v>
      </c>
      <c r="D16" s="18">
        <v>3</v>
      </c>
      <c r="E16" s="18">
        <v>3</v>
      </c>
      <c r="F16" s="18">
        <v>3</v>
      </c>
      <c r="G16" s="18" t="s">
        <v>22</v>
      </c>
      <c r="H16" s="18">
        <v>1</v>
      </c>
      <c r="I16" s="18">
        <v>1</v>
      </c>
      <c r="J16" s="18">
        <v>2</v>
      </c>
      <c r="K16" s="18" t="s">
        <v>22</v>
      </c>
      <c r="L16" s="18">
        <v>1</v>
      </c>
      <c r="M16" s="18" t="s">
        <v>22</v>
      </c>
      <c r="N16" s="57" t="s">
        <v>82</v>
      </c>
    </row>
    <row r="17" spans="1:15">
      <c r="A17" s="48" t="s">
        <v>98</v>
      </c>
      <c r="B17" s="18">
        <v>6</v>
      </c>
      <c r="C17" s="18">
        <v>10</v>
      </c>
      <c r="D17" s="18">
        <v>9</v>
      </c>
      <c r="E17" s="18">
        <v>10</v>
      </c>
      <c r="F17" s="18">
        <v>6</v>
      </c>
      <c r="G17" s="18">
        <v>1</v>
      </c>
      <c r="H17" s="18">
        <v>7</v>
      </c>
      <c r="I17" s="18">
        <v>1</v>
      </c>
      <c r="J17" s="18">
        <v>8</v>
      </c>
      <c r="K17" s="18">
        <v>2</v>
      </c>
      <c r="L17" s="18">
        <v>7</v>
      </c>
      <c r="M17" s="18">
        <v>3</v>
      </c>
      <c r="N17" s="57" t="s">
        <v>407</v>
      </c>
    </row>
    <row r="18" spans="1:15" ht="12" customHeight="1">
      <c r="A18" s="48" t="s">
        <v>96</v>
      </c>
      <c r="B18" s="18">
        <v>2</v>
      </c>
      <c r="C18" s="18">
        <v>2</v>
      </c>
      <c r="D18" s="18">
        <v>1</v>
      </c>
      <c r="E18" s="18">
        <v>3</v>
      </c>
      <c r="F18" s="18">
        <v>3</v>
      </c>
      <c r="G18" s="18" t="s">
        <v>22</v>
      </c>
      <c r="H18" s="18">
        <v>1</v>
      </c>
      <c r="I18" s="18">
        <v>1</v>
      </c>
      <c r="J18" s="18">
        <v>2</v>
      </c>
      <c r="K18" s="18" t="s">
        <v>22</v>
      </c>
      <c r="L18" s="18">
        <v>2</v>
      </c>
      <c r="M18" s="18" t="s">
        <v>22</v>
      </c>
      <c r="N18" s="57" t="s">
        <v>408</v>
      </c>
    </row>
    <row r="19" spans="1:15">
      <c r="A19" s="76" t="s">
        <v>73</v>
      </c>
      <c r="B19" s="18">
        <v>1</v>
      </c>
      <c r="C19" s="18" t="s">
        <v>22</v>
      </c>
      <c r="D19" s="18" t="s">
        <v>22</v>
      </c>
      <c r="E19" s="18">
        <v>1</v>
      </c>
      <c r="F19" s="18" t="s">
        <v>22</v>
      </c>
      <c r="G19" s="18" t="s">
        <v>22</v>
      </c>
      <c r="H19" s="18" t="s">
        <v>22</v>
      </c>
      <c r="I19" s="18" t="s">
        <v>22</v>
      </c>
      <c r="J19" s="18">
        <v>1</v>
      </c>
      <c r="K19" s="18" t="s">
        <v>22</v>
      </c>
      <c r="L19" s="18" t="s">
        <v>22</v>
      </c>
      <c r="M19" s="18" t="s">
        <v>22</v>
      </c>
      <c r="N19" s="77" t="s">
        <v>415</v>
      </c>
    </row>
    <row r="20" spans="1:15" ht="24" customHeight="1">
      <c r="A20" s="216" t="s">
        <v>156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6" t="s">
        <v>24</v>
      </c>
    </row>
    <row r="21" spans="1:15">
      <c r="A21" s="65" t="s">
        <v>1</v>
      </c>
      <c r="B21" s="18">
        <v>37</v>
      </c>
      <c r="C21" s="18">
        <v>56</v>
      </c>
      <c r="D21" s="18">
        <v>41</v>
      </c>
      <c r="E21" s="18">
        <v>54</v>
      </c>
      <c r="F21" s="18">
        <v>40</v>
      </c>
      <c r="G21" s="18">
        <v>6</v>
      </c>
      <c r="H21" s="25">
        <v>29</v>
      </c>
      <c r="I21" s="18">
        <v>8</v>
      </c>
      <c r="J21" s="18">
        <v>37</v>
      </c>
      <c r="K21" s="18">
        <v>11</v>
      </c>
      <c r="L21" s="18">
        <v>32</v>
      </c>
      <c r="M21" s="18">
        <v>6</v>
      </c>
      <c r="N21" s="58" t="s">
        <v>1</v>
      </c>
    </row>
    <row r="22" spans="1:15">
      <c r="A22" s="65" t="s">
        <v>2</v>
      </c>
      <c r="B22" s="18">
        <v>60</v>
      </c>
      <c r="C22" s="18">
        <v>74</v>
      </c>
      <c r="D22" s="18">
        <v>29</v>
      </c>
      <c r="E22" s="18">
        <v>75</v>
      </c>
      <c r="F22" s="18">
        <v>67</v>
      </c>
      <c r="G22" s="18">
        <v>2</v>
      </c>
      <c r="H22" s="25">
        <v>52</v>
      </c>
      <c r="I22" s="18">
        <v>10</v>
      </c>
      <c r="J22" s="18">
        <v>26</v>
      </c>
      <c r="K22" s="18">
        <v>11</v>
      </c>
      <c r="L22" s="18">
        <v>33</v>
      </c>
      <c r="M22" s="18">
        <v>14</v>
      </c>
      <c r="N22" s="58" t="s">
        <v>91</v>
      </c>
    </row>
    <row r="23" spans="1:15">
      <c r="A23" s="65" t="s">
        <v>3</v>
      </c>
      <c r="B23" s="18">
        <v>16</v>
      </c>
      <c r="C23" s="18">
        <v>17</v>
      </c>
      <c r="D23" s="18">
        <v>11</v>
      </c>
      <c r="E23" s="18">
        <v>18</v>
      </c>
      <c r="F23" s="18">
        <v>15</v>
      </c>
      <c r="G23" s="18">
        <v>1</v>
      </c>
      <c r="H23" s="25">
        <v>13</v>
      </c>
      <c r="I23" s="18">
        <v>6</v>
      </c>
      <c r="J23" s="18">
        <v>15</v>
      </c>
      <c r="K23" s="18">
        <v>4</v>
      </c>
      <c r="L23" s="18">
        <v>17</v>
      </c>
      <c r="M23" s="18">
        <v>7</v>
      </c>
      <c r="N23" s="58" t="s">
        <v>3</v>
      </c>
    </row>
    <row r="24" spans="1:15">
      <c r="A24" s="65" t="s">
        <v>4</v>
      </c>
      <c r="B24" s="18">
        <v>12</v>
      </c>
      <c r="C24" s="18">
        <v>18</v>
      </c>
      <c r="D24" s="18">
        <v>15</v>
      </c>
      <c r="E24" s="18">
        <v>22</v>
      </c>
      <c r="F24" s="18">
        <v>16</v>
      </c>
      <c r="G24" s="18">
        <v>4</v>
      </c>
      <c r="H24" s="25">
        <v>8</v>
      </c>
      <c r="I24" s="18">
        <v>7</v>
      </c>
      <c r="J24" s="18">
        <v>14</v>
      </c>
      <c r="K24" s="18">
        <v>3</v>
      </c>
      <c r="L24" s="18">
        <v>17</v>
      </c>
      <c r="M24" s="18">
        <v>2</v>
      </c>
      <c r="N24" s="58" t="s">
        <v>4</v>
      </c>
    </row>
    <row r="25" spans="1:15">
      <c r="A25" s="65" t="s">
        <v>5</v>
      </c>
      <c r="B25" s="18">
        <v>22</v>
      </c>
      <c r="C25" s="18">
        <v>23</v>
      </c>
      <c r="D25" s="18">
        <v>13</v>
      </c>
      <c r="E25" s="18">
        <v>31</v>
      </c>
      <c r="F25" s="18">
        <v>25</v>
      </c>
      <c r="G25" s="18">
        <v>1</v>
      </c>
      <c r="H25" s="25">
        <v>16</v>
      </c>
      <c r="I25" s="18">
        <v>3</v>
      </c>
      <c r="J25" s="18">
        <v>21</v>
      </c>
      <c r="K25" s="18">
        <v>2</v>
      </c>
      <c r="L25" s="18">
        <v>25</v>
      </c>
      <c r="M25" s="18">
        <v>5</v>
      </c>
      <c r="N25" s="58" t="s">
        <v>5</v>
      </c>
    </row>
    <row r="26" spans="1:15">
      <c r="A26" s="65" t="s">
        <v>6</v>
      </c>
      <c r="B26" s="18">
        <v>37</v>
      </c>
      <c r="C26" s="18">
        <v>48</v>
      </c>
      <c r="D26" s="18">
        <v>26</v>
      </c>
      <c r="E26" s="18">
        <v>55</v>
      </c>
      <c r="F26" s="18">
        <v>43</v>
      </c>
      <c r="G26" s="18">
        <v>5</v>
      </c>
      <c r="H26" s="25">
        <v>25</v>
      </c>
      <c r="I26" s="18">
        <v>6</v>
      </c>
      <c r="J26" s="18">
        <v>27</v>
      </c>
      <c r="K26" s="18">
        <v>8</v>
      </c>
      <c r="L26" s="18">
        <v>33</v>
      </c>
      <c r="M26" s="18">
        <v>6</v>
      </c>
      <c r="N26" s="58" t="s">
        <v>6</v>
      </c>
    </row>
    <row r="27" spans="1:15">
      <c r="A27" s="65" t="s">
        <v>7</v>
      </c>
      <c r="B27" s="18">
        <v>69</v>
      </c>
      <c r="C27" s="18">
        <v>97</v>
      </c>
      <c r="D27" s="18">
        <v>50</v>
      </c>
      <c r="E27" s="18">
        <v>108</v>
      </c>
      <c r="F27" s="18">
        <v>84</v>
      </c>
      <c r="G27" s="18">
        <v>10</v>
      </c>
      <c r="H27" s="25">
        <v>52</v>
      </c>
      <c r="I27" s="18">
        <v>19</v>
      </c>
      <c r="J27" s="18">
        <v>73</v>
      </c>
      <c r="K27" s="18">
        <v>17</v>
      </c>
      <c r="L27" s="18">
        <v>80</v>
      </c>
      <c r="M27" s="18">
        <v>14</v>
      </c>
      <c r="N27" s="58" t="s">
        <v>7</v>
      </c>
    </row>
    <row r="28" spans="1:15">
      <c r="A28" s="65" t="s">
        <v>8</v>
      </c>
      <c r="B28" s="18">
        <v>9</v>
      </c>
      <c r="C28" s="18">
        <v>17</v>
      </c>
      <c r="D28" s="18">
        <v>13</v>
      </c>
      <c r="E28" s="18">
        <v>19</v>
      </c>
      <c r="F28" s="18">
        <v>11</v>
      </c>
      <c r="G28" s="18" t="s">
        <v>22</v>
      </c>
      <c r="H28" s="25">
        <v>8</v>
      </c>
      <c r="I28" s="18">
        <v>3</v>
      </c>
      <c r="J28" s="18">
        <v>13</v>
      </c>
      <c r="K28" s="18">
        <v>1</v>
      </c>
      <c r="L28" s="18">
        <v>13</v>
      </c>
      <c r="M28" s="18">
        <v>2</v>
      </c>
      <c r="N28" s="58" t="s">
        <v>8</v>
      </c>
    </row>
    <row r="29" spans="1:15">
      <c r="A29" s="65" t="s">
        <v>9</v>
      </c>
      <c r="B29" s="18">
        <v>12</v>
      </c>
      <c r="C29" s="18">
        <v>11</v>
      </c>
      <c r="D29" s="18">
        <v>9</v>
      </c>
      <c r="E29" s="18">
        <v>21</v>
      </c>
      <c r="F29" s="18">
        <v>16</v>
      </c>
      <c r="G29" s="18">
        <v>1</v>
      </c>
      <c r="H29" s="25">
        <v>12</v>
      </c>
      <c r="I29" s="18">
        <v>1</v>
      </c>
      <c r="J29" s="18">
        <v>13</v>
      </c>
      <c r="K29" s="18">
        <v>1</v>
      </c>
      <c r="L29" s="18">
        <v>14</v>
      </c>
      <c r="M29" s="18">
        <v>2</v>
      </c>
      <c r="N29" s="58" t="s">
        <v>9</v>
      </c>
    </row>
    <row r="30" spans="1:15">
      <c r="A30" s="65" t="s">
        <v>17</v>
      </c>
      <c r="B30" s="18">
        <v>9</v>
      </c>
      <c r="C30" s="18">
        <v>12</v>
      </c>
      <c r="D30" s="18">
        <v>9</v>
      </c>
      <c r="E30" s="18">
        <v>15</v>
      </c>
      <c r="F30" s="18">
        <v>10</v>
      </c>
      <c r="G30" s="18">
        <v>2</v>
      </c>
      <c r="H30" s="25">
        <v>7</v>
      </c>
      <c r="I30" s="18">
        <v>4</v>
      </c>
      <c r="J30" s="18">
        <v>9</v>
      </c>
      <c r="K30" s="18">
        <v>2</v>
      </c>
      <c r="L30" s="18">
        <v>10</v>
      </c>
      <c r="M30" s="18">
        <v>3</v>
      </c>
      <c r="N30" s="58" t="s">
        <v>17</v>
      </c>
    </row>
    <row r="31" spans="1:15">
      <c r="A31" s="65" t="s">
        <v>10</v>
      </c>
      <c r="B31" s="18">
        <v>24</v>
      </c>
      <c r="C31" s="18">
        <v>41</v>
      </c>
      <c r="D31" s="18">
        <v>35</v>
      </c>
      <c r="E31" s="18">
        <v>42</v>
      </c>
      <c r="F31" s="18">
        <v>36</v>
      </c>
      <c r="G31" s="18">
        <v>6</v>
      </c>
      <c r="H31" s="25">
        <v>21</v>
      </c>
      <c r="I31" s="18">
        <v>5</v>
      </c>
      <c r="J31" s="18">
        <v>31</v>
      </c>
      <c r="K31" s="18">
        <v>14</v>
      </c>
      <c r="L31" s="18">
        <v>34</v>
      </c>
      <c r="M31" s="18">
        <v>11</v>
      </c>
      <c r="N31" s="58" t="s">
        <v>10</v>
      </c>
    </row>
    <row r="32" spans="1:15">
      <c r="A32" s="65" t="s">
        <v>11</v>
      </c>
      <c r="B32" s="18">
        <v>50</v>
      </c>
      <c r="C32" s="18">
        <v>57</v>
      </c>
      <c r="D32" s="18">
        <v>39</v>
      </c>
      <c r="E32" s="18">
        <v>65</v>
      </c>
      <c r="F32" s="18">
        <v>45</v>
      </c>
      <c r="G32" s="18">
        <v>4</v>
      </c>
      <c r="H32" s="25">
        <v>45</v>
      </c>
      <c r="I32" s="18">
        <v>14</v>
      </c>
      <c r="J32" s="18">
        <v>47</v>
      </c>
      <c r="K32" s="18">
        <v>15</v>
      </c>
      <c r="L32" s="18">
        <v>47</v>
      </c>
      <c r="M32" s="18">
        <v>16</v>
      </c>
      <c r="N32" s="58" t="s">
        <v>11</v>
      </c>
    </row>
    <row r="33" spans="1:14">
      <c r="A33" s="65" t="s">
        <v>12</v>
      </c>
      <c r="B33" s="18">
        <v>11</v>
      </c>
      <c r="C33" s="18">
        <v>16</v>
      </c>
      <c r="D33" s="18">
        <v>15</v>
      </c>
      <c r="E33" s="18">
        <v>18</v>
      </c>
      <c r="F33" s="18">
        <v>15</v>
      </c>
      <c r="G33" s="18">
        <v>3</v>
      </c>
      <c r="H33" s="25">
        <v>12</v>
      </c>
      <c r="I33" s="18">
        <v>2</v>
      </c>
      <c r="J33" s="18">
        <v>11</v>
      </c>
      <c r="K33" s="18">
        <v>4</v>
      </c>
      <c r="L33" s="18">
        <v>14</v>
      </c>
      <c r="M33" s="18">
        <v>1</v>
      </c>
      <c r="N33" s="58" t="s">
        <v>12</v>
      </c>
    </row>
    <row r="34" spans="1:14">
      <c r="A34" s="65" t="s">
        <v>18</v>
      </c>
      <c r="B34" s="18">
        <v>24</v>
      </c>
      <c r="C34" s="18">
        <v>43</v>
      </c>
      <c r="D34" s="18">
        <v>29</v>
      </c>
      <c r="E34" s="18">
        <v>44</v>
      </c>
      <c r="F34" s="18">
        <v>31</v>
      </c>
      <c r="G34" s="18">
        <v>4</v>
      </c>
      <c r="H34" s="25">
        <v>16</v>
      </c>
      <c r="I34" s="18">
        <v>5</v>
      </c>
      <c r="J34" s="18">
        <v>19</v>
      </c>
      <c r="K34" s="18">
        <v>1</v>
      </c>
      <c r="L34" s="18">
        <v>25</v>
      </c>
      <c r="M34" s="18">
        <v>6</v>
      </c>
      <c r="N34" s="58" t="s">
        <v>92</v>
      </c>
    </row>
    <row r="35" spans="1:14">
      <c r="A35" s="65" t="s">
        <v>13</v>
      </c>
      <c r="B35" s="18">
        <v>45</v>
      </c>
      <c r="C35" s="18">
        <v>52</v>
      </c>
      <c r="D35" s="18">
        <v>32</v>
      </c>
      <c r="E35" s="18">
        <v>61</v>
      </c>
      <c r="F35" s="18">
        <v>51</v>
      </c>
      <c r="G35" s="18">
        <v>6</v>
      </c>
      <c r="H35" s="25">
        <v>36</v>
      </c>
      <c r="I35" s="18">
        <v>16</v>
      </c>
      <c r="J35" s="18">
        <v>48</v>
      </c>
      <c r="K35" s="18">
        <v>11</v>
      </c>
      <c r="L35" s="18">
        <v>39</v>
      </c>
      <c r="M35" s="18">
        <v>9</v>
      </c>
      <c r="N35" s="58" t="s">
        <v>13</v>
      </c>
    </row>
    <row r="36" spans="1:14">
      <c r="A36" s="65" t="s">
        <v>14</v>
      </c>
      <c r="B36" s="18">
        <v>25</v>
      </c>
      <c r="C36" s="18">
        <v>36</v>
      </c>
      <c r="D36" s="18">
        <v>25</v>
      </c>
      <c r="E36" s="18">
        <v>40</v>
      </c>
      <c r="F36" s="18">
        <v>32</v>
      </c>
      <c r="G36" s="18">
        <v>6</v>
      </c>
      <c r="H36" s="25">
        <v>24</v>
      </c>
      <c r="I36" s="18">
        <v>10</v>
      </c>
      <c r="J36" s="18">
        <v>27</v>
      </c>
      <c r="K36" s="18">
        <v>10</v>
      </c>
      <c r="L36" s="18">
        <v>25</v>
      </c>
      <c r="M36" s="18">
        <v>9</v>
      </c>
      <c r="N36" s="58" t="s">
        <v>14</v>
      </c>
    </row>
    <row r="37" spans="1:14">
      <c r="A37" s="26" t="s">
        <v>88</v>
      </c>
    </row>
    <row r="38" spans="1:14">
      <c r="A38" s="53" t="s">
        <v>421</v>
      </c>
    </row>
  </sheetData>
  <mergeCells count="14">
    <mergeCell ref="A5:N5"/>
    <mergeCell ref="A20:N20"/>
    <mergeCell ref="N3:N4"/>
    <mergeCell ref="B3:B4"/>
    <mergeCell ref="I3:I4"/>
    <mergeCell ref="J3:J4"/>
    <mergeCell ref="C3:D3"/>
    <mergeCell ref="E3:F3"/>
    <mergeCell ref="G3:G4"/>
    <mergeCell ref="H3:H4"/>
    <mergeCell ref="K3:K4"/>
    <mergeCell ref="L3:L4"/>
    <mergeCell ref="M3:M4"/>
    <mergeCell ref="A3:A4"/>
  </mergeCells>
  <hyperlinks>
    <hyperlink ref="O1" location="'SPIS TABLIC '!A1" tooltip="Powrót do spisu treści" display="POWRÓT/BACK" xr:uid="{00000000-0004-0000-0500-000000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zoomScaleNormal="100" workbookViewId="0"/>
  </sheetViews>
  <sheetFormatPr defaultColWidth="9.140625" defaultRowHeight="12"/>
  <cols>
    <col min="1" max="1" width="45.42578125" style="26" customWidth="1"/>
    <col min="2" max="2" width="14.85546875" style="26" customWidth="1"/>
    <col min="3" max="11" width="14.7109375" style="26" customWidth="1"/>
    <col min="12" max="12" width="52.5703125" style="53" customWidth="1"/>
    <col min="13" max="14" width="9.140625" style="26"/>
    <col min="15" max="15" width="9.140625" style="26" customWidth="1"/>
    <col min="16" max="16384" width="9.140625" style="26"/>
  </cols>
  <sheetData>
    <row r="1" spans="1:14">
      <c r="A1" s="11" t="s">
        <v>191</v>
      </c>
      <c r="B1" s="11"/>
      <c r="C1" s="11"/>
      <c r="D1" s="11"/>
      <c r="E1" s="11"/>
      <c r="F1" s="11"/>
      <c r="G1" s="11"/>
      <c r="I1" s="11"/>
      <c r="J1" s="13"/>
      <c r="K1" s="13"/>
      <c r="L1" s="52"/>
      <c r="M1" s="186" t="s">
        <v>21</v>
      </c>
      <c r="N1" s="82"/>
    </row>
    <row r="2" spans="1:14">
      <c r="A2" s="73" t="s">
        <v>422</v>
      </c>
      <c r="B2" s="61"/>
      <c r="C2" s="83"/>
    </row>
    <row r="3" spans="1:14" ht="24" customHeight="1">
      <c r="A3" s="222" t="s">
        <v>0</v>
      </c>
      <c r="B3" s="201" t="s">
        <v>423</v>
      </c>
      <c r="C3" s="201" t="s">
        <v>192</v>
      </c>
      <c r="D3" s="198" t="s">
        <v>617</v>
      </c>
      <c r="E3" s="217"/>
      <c r="F3" s="217"/>
      <c r="G3" s="217"/>
      <c r="H3" s="217"/>
      <c r="I3" s="217"/>
      <c r="J3" s="217"/>
      <c r="K3" s="218"/>
      <c r="L3" s="208" t="s">
        <v>20</v>
      </c>
    </row>
    <row r="4" spans="1:14" ht="154.5" customHeight="1">
      <c r="A4" s="223"/>
      <c r="B4" s="202"/>
      <c r="C4" s="202"/>
      <c r="D4" s="164" t="s">
        <v>424</v>
      </c>
      <c r="E4" s="164" t="s">
        <v>425</v>
      </c>
      <c r="F4" s="164" t="s">
        <v>193</v>
      </c>
      <c r="G4" s="164" t="s">
        <v>426</v>
      </c>
      <c r="H4" s="164" t="s">
        <v>194</v>
      </c>
      <c r="I4" s="164" t="s">
        <v>195</v>
      </c>
      <c r="J4" s="164" t="s">
        <v>427</v>
      </c>
      <c r="K4" s="166" t="s">
        <v>428</v>
      </c>
      <c r="L4" s="209"/>
      <c r="M4" s="84"/>
    </row>
    <row r="5" spans="1:14" ht="24" customHeight="1">
      <c r="A5" s="214" t="s">
        <v>155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67"/>
    </row>
    <row r="6" spans="1:14">
      <c r="A6" s="85" t="s">
        <v>15</v>
      </c>
      <c r="B6" s="14">
        <v>472</v>
      </c>
      <c r="C6" s="14">
        <v>403</v>
      </c>
      <c r="D6" s="14">
        <v>388</v>
      </c>
      <c r="E6" s="14">
        <v>339</v>
      </c>
      <c r="F6" s="14">
        <v>315</v>
      </c>
      <c r="G6" s="14">
        <v>320</v>
      </c>
      <c r="H6" s="14">
        <v>206</v>
      </c>
      <c r="I6" s="14">
        <v>229</v>
      </c>
      <c r="J6" s="14">
        <v>327</v>
      </c>
      <c r="K6" s="14">
        <v>230</v>
      </c>
      <c r="L6" s="89" t="s">
        <v>52</v>
      </c>
    </row>
    <row r="7" spans="1:14">
      <c r="A7" s="62" t="s">
        <v>76</v>
      </c>
      <c r="B7" s="86">
        <v>194</v>
      </c>
      <c r="C7" s="18">
        <v>161</v>
      </c>
      <c r="D7" s="18">
        <v>157</v>
      </c>
      <c r="E7" s="18">
        <v>136</v>
      </c>
      <c r="F7" s="18">
        <v>123</v>
      </c>
      <c r="G7" s="18">
        <v>129</v>
      </c>
      <c r="H7" s="18">
        <v>84</v>
      </c>
      <c r="I7" s="18">
        <v>91</v>
      </c>
      <c r="J7" s="18">
        <v>137</v>
      </c>
      <c r="K7" s="18">
        <v>112</v>
      </c>
      <c r="L7" s="55" t="s">
        <v>85</v>
      </c>
    </row>
    <row r="8" spans="1:14">
      <c r="A8" s="62" t="s">
        <v>44</v>
      </c>
      <c r="B8" s="86">
        <v>6</v>
      </c>
      <c r="C8" s="86">
        <v>4</v>
      </c>
      <c r="D8" s="18">
        <v>4</v>
      </c>
      <c r="E8" s="18">
        <v>4</v>
      </c>
      <c r="F8" s="18">
        <v>4</v>
      </c>
      <c r="G8" s="18">
        <v>4</v>
      </c>
      <c r="H8" s="18">
        <v>4</v>
      </c>
      <c r="I8" s="18">
        <v>4</v>
      </c>
      <c r="J8" s="18">
        <v>4</v>
      </c>
      <c r="K8" s="18">
        <v>3</v>
      </c>
      <c r="L8" s="55" t="s">
        <v>78</v>
      </c>
    </row>
    <row r="9" spans="1:14">
      <c r="A9" s="26" t="s">
        <v>69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53" t="s">
        <v>74</v>
      </c>
    </row>
    <row r="10" spans="1:14">
      <c r="A10" s="48" t="s">
        <v>93</v>
      </c>
      <c r="B10" s="86">
        <v>72</v>
      </c>
      <c r="C10" s="86">
        <v>88</v>
      </c>
      <c r="D10" s="18">
        <v>85</v>
      </c>
      <c r="E10" s="18">
        <v>77</v>
      </c>
      <c r="F10" s="18">
        <v>73</v>
      </c>
      <c r="G10" s="18">
        <v>71</v>
      </c>
      <c r="H10" s="18">
        <v>41</v>
      </c>
      <c r="I10" s="18">
        <v>57</v>
      </c>
      <c r="J10" s="18">
        <v>73</v>
      </c>
      <c r="K10" s="18">
        <v>25</v>
      </c>
      <c r="L10" s="69" t="s">
        <v>94</v>
      </c>
    </row>
    <row r="11" spans="1:14">
      <c r="A11" s="68" t="s">
        <v>97</v>
      </c>
      <c r="B11" s="86">
        <v>38</v>
      </c>
      <c r="C11" s="86">
        <v>31</v>
      </c>
      <c r="D11" s="18">
        <v>31</v>
      </c>
      <c r="E11" s="18">
        <v>28</v>
      </c>
      <c r="F11" s="18">
        <v>23</v>
      </c>
      <c r="G11" s="18">
        <v>23</v>
      </c>
      <c r="H11" s="18">
        <v>19</v>
      </c>
      <c r="I11" s="18">
        <v>14</v>
      </c>
      <c r="J11" s="18">
        <v>22</v>
      </c>
      <c r="K11" s="18">
        <v>15</v>
      </c>
      <c r="L11" s="70" t="s">
        <v>113</v>
      </c>
    </row>
    <row r="12" spans="1:14" ht="23.25" customHeight="1">
      <c r="A12" s="48" t="s">
        <v>644</v>
      </c>
      <c r="B12" s="86">
        <v>62</v>
      </c>
      <c r="C12" s="86">
        <v>45</v>
      </c>
      <c r="D12" s="18">
        <v>42</v>
      </c>
      <c r="E12" s="18">
        <v>36</v>
      </c>
      <c r="F12" s="18">
        <v>39</v>
      </c>
      <c r="G12" s="18">
        <v>34</v>
      </c>
      <c r="H12" s="18">
        <v>22</v>
      </c>
      <c r="I12" s="18">
        <v>24</v>
      </c>
      <c r="J12" s="18">
        <v>35</v>
      </c>
      <c r="K12" s="18">
        <v>29</v>
      </c>
      <c r="L12" s="56" t="s">
        <v>645</v>
      </c>
    </row>
    <row r="13" spans="1:14">
      <c r="A13" s="48" t="s">
        <v>70</v>
      </c>
      <c r="B13" s="86">
        <v>4</v>
      </c>
      <c r="C13" s="86">
        <v>3</v>
      </c>
      <c r="D13" s="18">
        <v>3</v>
      </c>
      <c r="E13" s="18">
        <v>3</v>
      </c>
      <c r="F13" s="18">
        <v>3</v>
      </c>
      <c r="G13" s="18">
        <v>3</v>
      </c>
      <c r="H13" s="18">
        <v>3</v>
      </c>
      <c r="I13" s="18">
        <v>3</v>
      </c>
      <c r="J13" s="18">
        <v>3</v>
      </c>
      <c r="K13" s="19">
        <v>3</v>
      </c>
      <c r="L13" s="69" t="s">
        <v>114</v>
      </c>
    </row>
    <row r="14" spans="1:14">
      <c r="A14" s="48" t="s">
        <v>95</v>
      </c>
      <c r="B14" s="86">
        <v>115</v>
      </c>
      <c r="C14" s="86">
        <v>86</v>
      </c>
      <c r="D14" s="18">
        <v>81</v>
      </c>
      <c r="E14" s="18">
        <v>72</v>
      </c>
      <c r="F14" s="18">
        <v>61</v>
      </c>
      <c r="G14" s="18">
        <v>72</v>
      </c>
      <c r="H14" s="18">
        <v>49</v>
      </c>
      <c r="I14" s="18">
        <v>45</v>
      </c>
      <c r="J14" s="18">
        <v>67</v>
      </c>
      <c r="K14" s="19">
        <v>53</v>
      </c>
      <c r="L14" s="57" t="s">
        <v>406</v>
      </c>
    </row>
    <row r="15" spans="1:14">
      <c r="A15" s="48" t="s">
        <v>71</v>
      </c>
      <c r="B15" s="86">
        <v>7</v>
      </c>
      <c r="C15" s="86">
        <v>6</v>
      </c>
      <c r="D15" s="18">
        <v>6</v>
      </c>
      <c r="E15" s="18">
        <v>6</v>
      </c>
      <c r="F15" s="18">
        <v>5</v>
      </c>
      <c r="G15" s="18">
        <v>3</v>
      </c>
      <c r="H15" s="18">
        <v>1</v>
      </c>
      <c r="I15" s="18">
        <v>2</v>
      </c>
      <c r="J15" s="18">
        <v>3</v>
      </c>
      <c r="K15" s="19" t="s">
        <v>22</v>
      </c>
      <c r="L15" s="57" t="s">
        <v>81</v>
      </c>
    </row>
    <row r="16" spans="1:14">
      <c r="A16" s="48" t="s">
        <v>72</v>
      </c>
      <c r="B16" s="86">
        <v>3</v>
      </c>
      <c r="C16" s="86">
        <v>1</v>
      </c>
      <c r="D16" s="18">
        <v>1</v>
      </c>
      <c r="E16" s="18" t="s">
        <v>22</v>
      </c>
      <c r="F16" s="18">
        <v>1</v>
      </c>
      <c r="G16" s="18" t="s">
        <v>22</v>
      </c>
      <c r="H16" s="18" t="s">
        <v>22</v>
      </c>
      <c r="I16" s="18" t="s">
        <v>22</v>
      </c>
      <c r="J16" s="18" t="s">
        <v>22</v>
      </c>
      <c r="K16" s="19" t="s">
        <v>22</v>
      </c>
      <c r="L16" s="57" t="s">
        <v>82</v>
      </c>
    </row>
    <row r="17" spans="1:13" ht="12" customHeight="1">
      <c r="A17" s="48" t="s">
        <v>98</v>
      </c>
      <c r="B17" s="86">
        <v>9</v>
      </c>
      <c r="C17" s="86">
        <v>8</v>
      </c>
      <c r="D17" s="18">
        <v>8</v>
      </c>
      <c r="E17" s="18">
        <v>4</v>
      </c>
      <c r="F17" s="18">
        <v>6</v>
      </c>
      <c r="G17" s="18">
        <v>4</v>
      </c>
      <c r="H17" s="18">
        <v>2</v>
      </c>
      <c r="I17" s="18">
        <v>3</v>
      </c>
      <c r="J17" s="18">
        <v>5</v>
      </c>
      <c r="K17" s="18">
        <v>5</v>
      </c>
      <c r="L17" s="57" t="s">
        <v>407</v>
      </c>
    </row>
    <row r="18" spans="1:13" ht="12" customHeight="1">
      <c r="A18" s="48" t="s">
        <v>96</v>
      </c>
      <c r="B18" s="86" t="s">
        <v>22</v>
      </c>
      <c r="C18" s="86">
        <v>1</v>
      </c>
      <c r="D18" s="18">
        <v>1</v>
      </c>
      <c r="E18" s="18">
        <v>1</v>
      </c>
      <c r="F18" s="18" t="s">
        <v>22</v>
      </c>
      <c r="G18" s="18" t="s">
        <v>22</v>
      </c>
      <c r="H18" s="18" t="s">
        <v>22</v>
      </c>
      <c r="I18" s="18" t="s">
        <v>22</v>
      </c>
      <c r="J18" s="18" t="s">
        <v>22</v>
      </c>
      <c r="K18" s="20" t="s">
        <v>22</v>
      </c>
      <c r="L18" s="57" t="s">
        <v>408</v>
      </c>
    </row>
    <row r="19" spans="1:13" ht="24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87"/>
    </row>
    <row r="20" spans="1:13">
      <c r="A20" s="65" t="s">
        <v>1</v>
      </c>
      <c r="B20" s="65">
        <v>48</v>
      </c>
      <c r="C20" s="65">
        <v>38</v>
      </c>
      <c r="D20" s="18">
        <v>36</v>
      </c>
      <c r="E20" s="18">
        <v>32</v>
      </c>
      <c r="F20" s="18">
        <v>28</v>
      </c>
      <c r="G20" s="18">
        <v>31</v>
      </c>
      <c r="H20" s="18">
        <v>19</v>
      </c>
      <c r="I20" s="25">
        <v>25</v>
      </c>
      <c r="J20" s="80">
        <v>34</v>
      </c>
      <c r="K20" s="80">
        <v>19</v>
      </c>
      <c r="L20" s="58" t="s">
        <v>1</v>
      </c>
    </row>
    <row r="21" spans="1:13">
      <c r="A21" s="65" t="s">
        <v>2</v>
      </c>
      <c r="B21" s="65">
        <v>35</v>
      </c>
      <c r="C21" s="65">
        <v>55</v>
      </c>
      <c r="D21" s="18">
        <v>53</v>
      </c>
      <c r="E21" s="18">
        <v>49</v>
      </c>
      <c r="F21" s="18">
        <v>46</v>
      </c>
      <c r="G21" s="18">
        <v>46</v>
      </c>
      <c r="H21" s="18">
        <v>19</v>
      </c>
      <c r="I21" s="25">
        <v>42</v>
      </c>
      <c r="J21" s="80">
        <v>48</v>
      </c>
      <c r="K21" s="80">
        <v>15</v>
      </c>
      <c r="L21" s="58" t="s">
        <v>91</v>
      </c>
    </row>
    <row r="22" spans="1:13">
      <c r="A22" s="65" t="s">
        <v>3</v>
      </c>
      <c r="B22" s="65">
        <v>16</v>
      </c>
      <c r="C22" s="65">
        <v>8</v>
      </c>
      <c r="D22" s="18">
        <v>8</v>
      </c>
      <c r="E22" s="18">
        <v>7</v>
      </c>
      <c r="F22" s="18">
        <v>6</v>
      </c>
      <c r="G22" s="18">
        <v>5</v>
      </c>
      <c r="H22" s="18">
        <v>3</v>
      </c>
      <c r="I22" s="25">
        <v>5</v>
      </c>
      <c r="J22" s="80">
        <v>6</v>
      </c>
      <c r="K22" s="80">
        <v>3</v>
      </c>
      <c r="L22" s="58" t="s">
        <v>3</v>
      </c>
    </row>
    <row r="23" spans="1:13">
      <c r="A23" s="65" t="s">
        <v>4</v>
      </c>
      <c r="B23" s="65">
        <v>14</v>
      </c>
      <c r="C23" s="65">
        <v>14</v>
      </c>
      <c r="D23" s="18">
        <v>14</v>
      </c>
      <c r="E23" s="18">
        <v>12</v>
      </c>
      <c r="F23" s="18">
        <v>8</v>
      </c>
      <c r="G23" s="18">
        <v>11</v>
      </c>
      <c r="H23" s="18">
        <v>7</v>
      </c>
      <c r="I23" s="25">
        <v>10</v>
      </c>
      <c r="J23" s="80">
        <v>11</v>
      </c>
      <c r="K23" s="80">
        <v>12</v>
      </c>
      <c r="L23" s="58" t="s">
        <v>4</v>
      </c>
    </row>
    <row r="24" spans="1:13">
      <c r="A24" s="65" t="s">
        <v>5</v>
      </c>
      <c r="B24" s="65">
        <v>19</v>
      </c>
      <c r="C24" s="65">
        <v>19</v>
      </c>
      <c r="D24" s="18">
        <v>19</v>
      </c>
      <c r="E24" s="18">
        <v>15</v>
      </c>
      <c r="F24" s="18">
        <v>11</v>
      </c>
      <c r="G24" s="18">
        <v>13</v>
      </c>
      <c r="H24" s="18">
        <v>10</v>
      </c>
      <c r="I24" s="25">
        <v>9</v>
      </c>
      <c r="J24" s="80">
        <v>16</v>
      </c>
      <c r="K24" s="80">
        <v>10</v>
      </c>
      <c r="L24" s="58" t="s">
        <v>5</v>
      </c>
    </row>
    <row r="25" spans="1:13">
      <c r="A25" s="65" t="s">
        <v>6</v>
      </c>
      <c r="B25" s="65">
        <v>45</v>
      </c>
      <c r="C25" s="65">
        <v>34</v>
      </c>
      <c r="D25" s="18">
        <v>33</v>
      </c>
      <c r="E25" s="18">
        <v>30</v>
      </c>
      <c r="F25" s="18">
        <v>26</v>
      </c>
      <c r="G25" s="18">
        <v>29</v>
      </c>
      <c r="H25" s="18">
        <v>19</v>
      </c>
      <c r="I25" s="25">
        <v>16</v>
      </c>
      <c r="J25" s="80">
        <v>25</v>
      </c>
      <c r="K25" s="80">
        <v>16</v>
      </c>
      <c r="L25" s="58" t="s">
        <v>6</v>
      </c>
    </row>
    <row r="26" spans="1:13">
      <c r="A26" s="65" t="s">
        <v>7</v>
      </c>
      <c r="B26" s="65">
        <v>77</v>
      </c>
      <c r="C26" s="65">
        <v>71</v>
      </c>
      <c r="D26" s="18">
        <v>69</v>
      </c>
      <c r="E26" s="18">
        <v>59</v>
      </c>
      <c r="F26" s="18">
        <v>59</v>
      </c>
      <c r="G26" s="18">
        <v>56</v>
      </c>
      <c r="H26" s="18">
        <v>39</v>
      </c>
      <c r="I26" s="25">
        <v>36</v>
      </c>
      <c r="J26" s="80">
        <v>52</v>
      </c>
      <c r="K26" s="80">
        <v>43</v>
      </c>
      <c r="L26" s="58" t="s">
        <v>7</v>
      </c>
    </row>
    <row r="27" spans="1:13">
      <c r="A27" s="65" t="s">
        <v>8</v>
      </c>
      <c r="B27" s="65">
        <v>13</v>
      </c>
      <c r="C27" s="65">
        <v>11</v>
      </c>
      <c r="D27" s="18">
        <v>10</v>
      </c>
      <c r="E27" s="18">
        <v>8</v>
      </c>
      <c r="F27" s="18">
        <v>8</v>
      </c>
      <c r="G27" s="18">
        <v>9</v>
      </c>
      <c r="H27" s="18">
        <v>4</v>
      </c>
      <c r="I27" s="25">
        <v>7</v>
      </c>
      <c r="J27" s="18">
        <v>7</v>
      </c>
      <c r="K27" s="18">
        <v>8</v>
      </c>
      <c r="L27" s="58" t="s">
        <v>8</v>
      </c>
    </row>
    <row r="28" spans="1:13">
      <c r="A28" s="65" t="s">
        <v>9</v>
      </c>
      <c r="B28" s="65">
        <v>9</v>
      </c>
      <c r="C28" s="65">
        <v>6</v>
      </c>
      <c r="D28" s="18">
        <v>6</v>
      </c>
      <c r="E28" s="18">
        <v>6</v>
      </c>
      <c r="F28" s="18">
        <v>5</v>
      </c>
      <c r="G28" s="18">
        <v>4</v>
      </c>
      <c r="H28" s="18">
        <v>3</v>
      </c>
      <c r="I28" s="25">
        <v>2</v>
      </c>
      <c r="J28" s="80">
        <v>4</v>
      </c>
      <c r="K28" s="80">
        <v>4</v>
      </c>
      <c r="L28" s="58" t="s">
        <v>9</v>
      </c>
    </row>
    <row r="29" spans="1:13">
      <c r="A29" s="65" t="s">
        <v>17</v>
      </c>
      <c r="B29" s="65">
        <v>9</v>
      </c>
      <c r="C29" s="65">
        <v>9</v>
      </c>
      <c r="D29" s="18">
        <v>7</v>
      </c>
      <c r="E29" s="18">
        <v>7</v>
      </c>
      <c r="F29" s="18">
        <v>5</v>
      </c>
      <c r="G29" s="18">
        <v>6</v>
      </c>
      <c r="H29" s="18">
        <v>5</v>
      </c>
      <c r="I29" s="25">
        <v>6</v>
      </c>
      <c r="J29" s="80">
        <v>8</v>
      </c>
      <c r="K29" s="80">
        <v>8</v>
      </c>
      <c r="L29" s="58" t="s">
        <v>17</v>
      </c>
    </row>
    <row r="30" spans="1:13">
      <c r="A30" s="65" t="s">
        <v>10</v>
      </c>
      <c r="B30" s="65">
        <v>33</v>
      </c>
      <c r="C30" s="65">
        <v>25</v>
      </c>
      <c r="D30" s="18">
        <v>24</v>
      </c>
      <c r="E30" s="18">
        <v>22</v>
      </c>
      <c r="F30" s="18">
        <v>20</v>
      </c>
      <c r="G30" s="18">
        <v>21</v>
      </c>
      <c r="H30" s="18">
        <v>16</v>
      </c>
      <c r="I30" s="25">
        <v>18</v>
      </c>
      <c r="J30" s="80">
        <v>24</v>
      </c>
      <c r="K30" s="80">
        <v>17</v>
      </c>
      <c r="L30" s="58" t="s">
        <v>10</v>
      </c>
    </row>
    <row r="31" spans="1:13">
      <c r="A31" s="65" t="s">
        <v>11</v>
      </c>
      <c r="B31" s="65">
        <v>52</v>
      </c>
      <c r="C31" s="65">
        <v>41</v>
      </c>
      <c r="D31" s="18">
        <v>40</v>
      </c>
      <c r="E31" s="18">
        <v>34</v>
      </c>
      <c r="F31" s="18">
        <v>36</v>
      </c>
      <c r="G31" s="18">
        <v>34</v>
      </c>
      <c r="H31" s="18">
        <v>25</v>
      </c>
      <c r="I31" s="25">
        <v>20</v>
      </c>
      <c r="J31" s="80">
        <v>38</v>
      </c>
      <c r="K31" s="80">
        <v>29</v>
      </c>
      <c r="L31" s="58" t="s">
        <v>11</v>
      </c>
    </row>
    <row r="32" spans="1:13">
      <c r="A32" s="65" t="s">
        <v>12</v>
      </c>
      <c r="B32" s="65">
        <v>16</v>
      </c>
      <c r="C32" s="65">
        <v>9</v>
      </c>
      <c r="D32" s="18">
        <v>9</v>
      </c>
      <c r="E32" s="18">
        <v>9</v>
      </c>
      <c r="F32" s="18">
        <v>9</v>
      </c>
      <c r="G32" s="18">
        <v>9</v>
      </c>
      <c r="H32" s="18">
        <v>7</v>
      </c>
      <c r="I32" s="25">
        <v>6</v>
      </c>
      <c r="J32" s="80">
        <v>8</v>
      </c>
      <c r="K32" s="80">
        <v>8</v>
      </c>
      <c r="L32" s="58" t="s">
        <v>12</v>
      </c>
    </row>
    <row r="33" spans="1:12">
      <c r="A33" s="65" t="s">
        <v>18</v>
      </c>
      <c r="B33" s="65">
        <v>24</v>
      </c>
      <c r="C33" s="65">
        <v>17</v>
      </c>
      <c r="D33" s="18">
        <v>16</v>
      </c>
      <c r="E33" s="18">
        <v>13</v>
      </c>
      <c r="F33" s="18">
        <v>12</v>
      </c>
      <c r="G33" s="18">
        <v>12</v>
      </c>
      <c r="H33" s="18">
        <v>6</v>
      </c>
      <c r="I33" s="25">
        <v>4</v>
      </c>
      <c r="J33" s="80">
        <v>12</v>
      </c>
      <c r="K33" s="80">
        <v>9</v>
      </c>
      <c r="L33" s="58" t="s">
        <v>92</v>
      </c>
    </row>
    <row r="34" spans="1:12">
      <c r="A34" s="65" t="s">
        <v>13</v>
      </c>
      <c r="B34" s="65">
        <v>41</v>
      </c>
      <c r="C34" s="65">
        <v>25</v>
      </c>
      <c r="D34" s="18">
        <v>24</v>
      </c>
      <c r="E34" s="18">
        <v>21</v>
      </c>
      <c r="F34" s="18">
        <v>21</v>
      </c>
      <c r="G34" s="18">
        <v>18</v>
      </c>
      <c r="H34" s="18">
        <v>12</v>
      </c>
      <c r="I34" s="25">
        <v>9</v>
      </c>
      <c r="J34" s="80">
        <v>20</v>
      </c>
      <c r="K34" s="80">
        <v>14</v>
      </c>
      <c r="L34" s="58" t="s">
        <v>13</v>
      </c>
    </row>
    <row r="35" spans="1:12">
      <c r="A35" s="65" t="s">
        <v>14</v>
      </c>
      <c r="B35" s="65">
        <v>21</v>
      </c>
      <c r="C35" s="65">
        <v>21</v>
      </c>
      <c r="D35" s="18">
        <v>20</v>
      </c>
      <c r="E35" s="18">
        <v>15</v>
      </c>
      <c r="F35" s="18">
        <v>15</v>
      </c>
      <c r="G35" s="18">
        <v>16</v>
      </c>
      <c r="H35" s="18">
        <v>12</v>
      </c>
      <c r="I35" s="25">
        <v>14</v>
      </c>
      <c r="J35" s="80">
        <v>14</v>
      </c>
      <c r="K35" s="80">
        <v>15</v>
      </c>
      <c r="L35" s="58" t="s">
        <v>14</v>
      </c>
    </row>
    <row r="36" spans="1:12">
      <c r="A36" s="88"/>
      <c r="B36" s="88"/>
      <c r="C36" s="88"/>
    </row>
  </sheetData>
  <mergeCells count="7">
    <mergeCell ref="A19:L19"/>
    <mergeCell ref="L3:L4"/>
    <mergeCell ref="A3:A4"/>
    <mergeCell ref="D3:K3"/>
    <mergeCell ref="C3:C4"/>
    <mergeCell ref="A5:L5"/>
    <mergeCell ref="B3:B4"/>
  </mergeCells>
  <hyperlinks>
    <hyperlink ref="M1" location="'SPIS TABLIC '!A1" tooltip="Powrót do spisu treści" display="POWRÓT/BACK" xr:uid="{00000000-0004-0000-0600-000000000000}"/>
  </hyperlinks>
  <printOptions gridLines="1"/>
  <pageMargins left="0.11811023622047244" right="0.11811023622047244" top="0.15748031496062992" bottom="0.15748031496062992" header="0.11811023622047244" footer="0.1181102362204724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6"/>
  <sheetViews>
    <sheetView workbookViewId="0"/>
  </sheetViews>
  <sheetFormatPr defaultColWidth="9.140625" defaultRowHeight="12"/>
  <cols>
    <col min="1" max="1" width="47.140625" style="26" customWidth="1"/>
    <col min="2" max="10" width="14.7109375" style="26" customWidth="1"/>
    <col min="11" max="11" width="50.42578125" style="53" customWidth="1"/>
    <col min="12" max="13" width="9.140625" style="26"/>
    <col min="14" max="14" width="9.140625" style="26" customWidth="1"/>
    <col min="15" max="16384" width="9.140625" style="26"/>
  </cols>
  <sheetData>
    <row r="1" spans="1:13">
      <c r="A1" s="11" t="s">
        <v>196</v>
      </c>
      <c r="B1" s="11"/>
      <c r="C1" s="11"/>
      <c r="D1" s="11"/>
      <c r="E1" s="11"/>
      <c r="F1" s="11"/>
      <c r="I1" s="13"/>
      <c r="J1" s="13"/>
      <c r="K1" s="52"/>
      <c r="L1" s="186" t="s">
        <v>21</v>
      </c>
      <c r="M1" s="82"/>
    </row>
    <row r="2" spans="1:13">
      <c r="A2" s="73" t="s">
        <v>197</v>
      </c>
      <c r="B2" s="83"/>
    </row>
    <row r="3" spans="1:13" ht="105" customHeight="1">
      <c r="A3" s="28" t="s">
        <v>0</v>
      </c>
      <c r="B3" s="164" t="s">
        <v>198</v>
      </c>
      <c r="C3" s="164" t="s">
        <v>199</v>
      </c>
      <c r="D3" s="164" t="s">
        <v>200</v>
      </c>
      <c r="E3" s="164" t="s">
        <v>201</v>
      </c>
      <c r="F3" s="164" t="s">
        <v>202</v>
      </c>
      <c r="G3" s="164" t="s">
        <v>429</v>
      </c>
      <c r="H3" s="164" t="s">
        <v>430</v>
      </c>
      <c r="I3" s="164" t="s">
        <v>203</v>
      </c>
      <c r="J3" s="165" t="s">
        <v>204</v>
      </c>
      <c r="K3" s="92" t="s">
        <v>20</v>
      </c>
      <c r="L3" s="84"/>
    </row>
    <row r="4" spans="1:13" ht="24" customHeight="1">
      <c r="A4" s="214" t="s">
        <v>155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67"/>
    </row>
    <row r="5" spans="1:13">
      <c r="A5" s="44" t="s">
        <v>15</v>
      </c>
      <c r="B5" s="14">
        <v>317</v>
      </c>
      <c r="C5" s="79">
        <v>333</v>
      </c>
      <c r="D5" s="79">
        <v>178</v>
      </c>
      <c r="E5" s="79">
        <v>388</v>
      </c>
      <c r="F5" s="79">
        <v>311</v>
      </c>
      <c r="G5" s="79">
        <v>219</v>
      </c>
      <c r="H5" s="79">
        <v>158</v>
      </c>
      <c r="I5" s="79">
        <v>43</v>
      </c>
      <c r="J5" s="79">
        <v>36</v>
      </c>
      <c r="K5" s="89" t="s">
        <v>52</v>
      </c>
    </row>
    <row r="6" spans="1:13">
      <c r="A6" s="62" t="s">
        <v>76</v>
      </c>
      <c r="B6" s="18">
        <v>52</v>
      </c>
      <c r="C6" s="80">
        <v>273</v>
      </c>
      <c r="D6" s="80">
        <v>39</v>
      </c>
      <c r="E6" s="80">
        <v>281</v>
      </c>
      <c r="F6" s="80">
        <v>264</v>
      </c>
      <c r="G6" s="80">
        <v>51</v>
      </c>
      <c r="H6" s="80">
        <v>84</v>
      </c>
      <c r="I6" s="80">
        <v>34</v>
      </c>
      <c r="J6" s="80">
        <v>6</v>
      </c>
      <c r="K6" s="55" t="s">
        <v>85</v>
      </c>
    </row>
    <row r="7" spans="1:13">
      <c r="A7" s="62" t="s">
        <v>44</v>
      </c>
      <c r="B7" s="90">
        <v>3</v>
      </c>
      <c r="C7" s="18" t="s">
        <v>22</v>
      </c>
      <c r="D7" s="18" t="s">
        <v>22</v>
      </c>
      <c r="E7" s="18">
        <v>6</v>
      </c>
      <c r="F7" s="18" t="s">
        <v>22</v>
      </c>
      <c r="G7" s="18">
        <v>2</v>
      </c>
      <c r="H7" s="18">
        <v>2</v>
      </c>
      <c r="I7" s="18" t="s">
        <v>22</v>
      </c>
      <c r="J7" s="18">
        <v>1</v>
      </c>
      <c r="K7" s="55" t="s">
        <v>78</v>
      </c>
    </row>
    <row r="8" spans="1:13">
      <c r="A8" s="26" t="s">
        <v>69</v>
      </c>
      <c r="B8" s="91"/>
      <c r="C8" s="18"/>
      <c r="D8" s="18"/>
      <c r="E8" s="18"/>
      <c r="F8" s="18"/>
      <c r="G8" s="18"/>
      <c r="H8" s="18"/>
      <c r="I8" s="18"/>
      <c r="J8" s="18"/>
      <c r="K8" s="53" t="s">
        <v>74</v>
      </c>
    </row>
    <row r="9" spans="1:13">
      <c r="A9" s="48" t="s">
        <v>93</v>
      </c>
      <c r="B9" s="90">
        <v>82</v>
      </c>
      <c r="C9" s="18">
        <v>5</v>
      </c>
      <c r="D9" s="18">
        <v>44</v>
      </c>
      <c r="E9" s="18">
        <v>20</v>
      </c>
      <c r="F9" s="18">
        <v>8</v>
      </c>
      <c r="G9" s="18">
        <v>66</v>
      </c>
      <c r="H9" s="18">
        <v>26</v>
      </c>
      <c r="I9" s="18">
        <v>2</v>
      </c>
      <c r="J9" s="18">
        <v>12</v>
      </c>
      <c r="K9" s="69" t="s">
        <v>94</v>
      </c>
    </row>
    <row r="10" spans="1:13">
      <c r="A10" s="68" t="s">
        <v>97</v>
      </c>
      <c r="B10" s="90">
        <v>32</v>
      </c>
      <c r="C10" s="18">
        <v>2</v>
      </c>
      <c r="D10" s="18">
        <v>27</v>
      </c>
      <c r="E10" s="18">
        <v>6</v>
      </c>
      <c r="F10" s="18">
        <v>5</v>
      </c>
      <c r="G10" s="18">
        <v>21</v>
      </c>
      <c r="H10" s="18">
        <v>17</v>
      </c>
      <c r="I10" s="18">
        <v>2</v>
      </c>
      <c r="J10" s="18">
        <v>9</v>
      </c>
      <c r="K10" s="70" t="s">
        <v>113</v>
      </c>
    </row>
    <row r="11" spans="1:13" ht="24">
      <c r="A11" s="48" t="s">
        <v>644</v>
      </c>
      <c r="B11" s="90">
        <v>36</v>
      </c>
      <c r="C11" s="18">
        <v>39</v>
      </c>
      <c r="D11" s="18">
        <v>28</v>
      </c>
      <c r="E11" s="18">
        <v>39</v>
      </c>
      <c r="F11" s="18">
        <v>26</v>
      </c>
      <c r="G11" s="18">
        <v>22</v>
      </c>
      <c r="H11" s="18">
        <v>21</v>
      </c>
      <c r="I11" s="18">
        <v>5</v>
      </c>
      <c r="J11" s="18">
        <v>2</v>
      </c>
      <c r="K11" s="56" t="s">
        <v>645</v>
      </c>
    </row>
    <row r="12" spans="1:13">
      <c r="A12" s="48" t="s">
        <v>70</v>
      </c>
      <c r="B12" s="90">
        <v>4</v>
      </c>
      <c r="C12" s="91">
        <v>2</v>
      </c>
      <c r="D12" s="18">
        <v>1</v>
      </c>
      <c r="E12" s="18">
        <v>1</v>
      </c>
      <c r="F12" s="18">
        <v>1</v>
      </c>
      <c r="G12" s="18">
        <v>5</v>
      </c>
      <c r="H12" s="18">
        <v>1</v>
      </c>
      <c r="I12" s="18" t="s">
        <v>22</v>
      </c>
      <c r="J12" s="19" t="s">
        <v>22</v>
      </c>
      <c r="K12" s="69" t="s">
        <v>114</v>
      </c>
    </row>
    <row r="13" spans="1:13">
      <c r="A13" s="48" t="s">
        <v>95</v>
      </c>
      <c r="B13" s="90">
        <v>113</v>
      </c>
      <c r="C13" s="91">
        <v>12</v>
      </c>
      <c r="D13" s="18">
        <v>55</v>
      </c>
      <c r="E13" s="18">
        <v>36</v>
      </c>
      <c r="F13" s="18">
        <v>10</v>
      </c>
      <c r="G13" s="18">
        <v>64</v>
      </c>
      <c r="H13" s="18">
        <v>17</v>
      </c>
      <c r="I13" s="18" t="s">
        <v>22</v>
      </c>
      <c r="J13" s="19">
        <v>14</v>
      </c>
      <c r="K13" s="57" t="s">
        <v>406</v>
      </c>
    </row>
    <row r="14" spans="1:13">
      <c r="A14" s="48" t="s">
        <v>71</v>
      </c>
      <c r="B14" s="90">
        <v>14</v>
      </c>
      <c r="C14" s="91">
        <v>1</v>
      </c>
      <c r="D14" s="18">
        <v>3</v>
      </c>
      <c r="E14" s="18">
        <v>3</v>
      </c>
      <c r="F14" s="18">
        <v>1</v>
      </c>
      <c r="G14" s="18">
        <v>3</v>
      </c>
      <c r="H14" s="18">
        <v>3</v>
      </c>
      <c r="I14" s="18" t="s">
        <v>22</v>
      </c>
      <c r="J14" s="19" t="s">
        <v>22</v>
      </c>
      <c r="K14" s="57" t="s">
        <v>81</v>
      </c>
    </row>
    <row r="15" spans="1:13">
      <c r="A15" s="48" t="s">
        <v>72</v>
      </c>
      <c r="B15" s="90">
        <v>3</v>
      </c>
      <c r="C15" s="18" t="s">
        <v>22</v>
      </c>
      <c r="D15" s="18">
        <v>1</v>
      </c>
      <c r="E15" s="18" t="s">
        <v>22</v>
      </c>
      <c r="F15" s="18" t="s">
        <v>22</v>
      </c>
      <c r="G15" s="18">
        <v>1</v>
      </c>
      <c r="H15" s="18">
        <v>1</v>
      </c>
      <c r="I15" s="18" t="s">
        <v>22</v>
      </c>
      <c r="J15" s="19" t="s">
        <v>22</v>
      </c>
      <c r="K15" s="57" t="s">
        <v>82</v>
      </c>
    </row>
    <row r="16" spans="1:13">
      <c r="A16" s="48" t="s">
        <v>98</v>
      </c>
      <c r="B16" s="90">
        <v>6</v>
      </c>
      <c r="C16" s="91">
        <v>1</v>
      </c>
      <c r="D16" s="18">
        <v>5</v>
      </c>
      <c r="E16" s="18">
        <v>1</v>
      </c>
      <c r="F16" s="18">
        <v>1</v>
      </c>
      <c r="G16" s="18">
        <v>5</v>
      </c>
      <c r="H16" s="18">
        <v>3</v>
      </c>
      <c r="I16" s="18">
        <v>1</v>
      </c>
      <c r="J16" s="18">
        <v>1</v>
      </c>
      <c r="K16" s="57" t="s">
        <v>407</v>
      </c>
    </row>
    <row r="17" spans="1:12">
      <c r="A17" s="48" t="s">
        <v>96</v>
      </c>
      <c r="B17" s="86">
        <v>3</v>
      </c>
      <c r="C17" s="18" t="s">
        <v>22</v>
      </c>
      <c r="D17" s="18">
        <v>1</v>
      </c>
      <c r="E17" s="18">
        <v>1</v>
      </c>
      <c r="F17" s="18" t="s">
        <v>22</v>
      </c>
      <c r="G17" s="18" t="s">
        <v>22</v>
      </c>
      <c r="H17" s="18" t="s">
        <v>22</v>
      </c>
      <c r="I17" s="18">
        <v>1</v>
      </c>
      <c r="J17" s="20" t="s">
        <v>22</v>
      </c>
      <c r="K17" s="57" t="s">
        <v>408</v>
      </c>
    </row>
    <row r="18" spans="1:12">
      <c r="A18" s="76" t="s">
        <v>73</v>
      </c>
      <c r="B18" s="90">
        <v>1</v>
      </c>
      <c r="C18" s="18" t="s">
        <v>22</v>
      </c>
      <c r="D18" s="18">
        <v>1</v>
      </c>
      <c r="E18" s="18" t="s">
        <v>22</v>
      </c>
      <c r="F18" s="18" t="s">
        <v>22</v>
      </c>
      <c r="G18" s="18" t="s">
        <v>22</v>
      </c>
      <c r="H18" s="18" t="s">
        <v>22</v>
      </c>
      <c r="I18" s="18" t="s">
        <v>22</v>
      </c>
      <c r="J18" s="20" t="s">
        <v>22</v>
      </c>
      <c r="K18" s="77" t="s">
        <v>415</v>
      </c>
    </row>
    <row r="19" spans="1:12" ht="24" customHeight="1">
      <c r="A19" s="216" t="s">
        <v>156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87"/>
    </row>
    <row r="20" spans="1:12">
      <c r="A20" s="65" t="s">
        <v>1</v>
      </c>
      <c r="B20" s="65">
        <v>25</v>
      </c>
      <c r="C20" s="18">
        <v>19</v>
      </c>
      <c r="D20" s="18">
        <v>23</v>
      </c>
      <c r="E20" s="18">
        <v>28</v>
      </c>
      <c r="F20" s="18">
        <v>22</v>
      </c>
      <c r="G20" s="18">
        <v>17</v>
      </c>
      <c r="H20" s="18">
        <v>10</v>
      </c>
      <c r="I20" s="18">
        <v>4</v>
      </c>
      <c r="J20" s="18">
        <v>2</v>
      </c>
      <c r="K20" s="58" t="s">
        <v>1</v>
      </c>
    </row>
    <row r="21" spans="1:12">
      <c r="A21" s="65" t="s">
        <v>2</v>
      </c>
      <c r="B21" s="65">
        <v>48</v>
      </c>
      <c r="C21" s="18">
        <v>9</v>
      </c>
      <c r="D21" s="18">
        <v>12</v>
      </c>
      <c r="E21" s="18">
        <v>21</v>
      </c>
      <c r="F21" s="18">
        <v>11</v>
      </c>
      <c r="G21" s="18">
        <v>49</v>
      </c>
      <c r="H21" s="18">
        <v>13</v>
      </c>
      <c r="I21" s="18">
        <v>1</v>
      </c>
      <c r="J21" s="18">
        <v>2</v>
      </c>
      <c r="K21" s="58" t="s">
        <v>91</v>
      </c>
    </row>
    <row r="22" spans="1:12">
      <c r="A22" s="65" t="s">
        <v>3</v>
      </c>
      <c r="B22" s="65">
        <v>9</v>
      </c>
      <c r="C22" s="18">
        <v>12</v>
      </c>
      <c r="D22" s="18">
        <v>10</v>
      </c>
      <c r="E22" s="18">
        <v>12</v>
      </c>
      <c r="F22" s="18">
        <v>11</v>
      </c>
      <c r="G22" s="18">
        <v>9</v>
      </c>
      <c r="H22" s="18">
        <v>6</v>
      </c>
      <c r="I22" s="18">
        <v>1</v>
      </c>
      <c r="J22" s="18">
        <v>1</v>
      </c>
      <c r="K22" s="58" t="s">
        <v>3</v>
      </c>
    </row>
    <row r="23" spans="1:12">
      <c r="A23" s="65" t="s">
        <v>4</v>
      </c>
      <c r="B23" s="65">
        <v>13</v>
      </c>
      <c r="C23" s="18">
        <v>14</v>
      </c>
      <c r="D23" s="18">
        <v>6</v>
      </c>
      <c r="E23" s="18">
        <v>17</v>
      </c>
      <c r="F23" s="18">
        <v>15</v>
      </c>
      <c r="G23" s="18">
        <v>6</v>
      </c>
      <c r="H23" s="18">
        <v>2</v>
      </c>
      <c r="I23" s="18">
        <v>1</v>
      </c>
      <c r="J23" s="18" t="s">
        <v>22</v>
      </c>
      <c r="K23" s="58" t="s">
        <v>4</v>
      </c>
    </row>
    <row r="24" spans="1:12">
      <c r="A24" s="65" t="s">
        <v>5</v>
      </c>
      <c r="B24" s="65">
        <v>17</v>
      </c>
      <c r="C24" s="18">
        <v>15</v>
      </c>
      <c r="D24" s="18">
        <v>9</v>
      </c>
      <c r="E24" s="18">
        <v>17</v>
      </c>
      <c r="F24" s="18">
        <v>13</v>
      </c>
      <c r="G24" s="18">
        <v>8</v>
      </c>
      <c r="H24" s="18">
        <v>5</v>
      </c>
      <c r="I24" s="18">
        <v>2</v>
      </c>
      <c r="J24" s="18">
        <v>1</v>
      </c>
      <c r="K24" s="58" t="s">
        <v>5</v>
      </c>
    </row>
    <row r="25" spans="1:12">
      <c r="A25" s="65" t="s">
        <v>6</v>
      </c>
      <c r="B25" s="65">
        <v>27</v>
      </c>
      <c r="C25" s="18">
        <v>24</v>
      </c>
      <c r="D25" s="18">
        <v>16</v>
      </c>
      <c r="E25" s="18">
        <v>24</v>
      </c>
      <c r="F25" s="18">
        <v>19</v>
      </c>
      <c r="G25" s="18">
        <v>21</v>
      </c>
      <c r="H25" s="18">
        <v>16</v>
      </c>
      <c r="I25" s="18">
        <v>3</v>
      </c>
      <c r="J25" s="18" t="s">
        <v>22</v>
      </c>
      <c r="K25" s="58" t="s">
        <v>6</v>
      </c>
    </row>
    <row r="26" spans="1:12">
      <c r="A26" s="65" t="s">
        <v>7</v>
      </c>
      <c r="B26" s="65">
        <v>60</v>
      </c>
      <c r="C26" s="18">
        <v>37</v>
      </c>
      <c r="D26" s="18">
        <v>33</v>
      </c>
      <c r="E26" s="18">
        <v>44</v>
      </c>
      <c r="F26" s="18">
        <v>32</v>
      </c>
      <c r="G26" s="18">
        <v>34</v>
      </c>
      <c r="H26" s="18">
        <v>25</v>
      </c>
      <c r="I26" s="18">
        <v>2</v>
      </c>
      <c r="J26" s="18">
        <v>7</v>
      </c>
      <c r="K26" s="58" t="s">
        <v>7</v>
      </c>
    </row>
    <row r="27" spans="1:12">
      <c r="A27" s="65" t="s">
        <v>8</v>
      </c>
      <c r="B27" s="65">
        <v>3</v>
      </c>
      <c r="C27" s="18">
        <v>15</v>
      </c>
      <c r="D27" s="18">
        <v>3</v>
      </c>
      <c r="E27" s="18">
        <v>15</v>
      </c>
      <c r="F27" s="18">
        <v>14</v>
      </c>
      <c r="G27" s="18" t="s">
        <v>22</v>
      </c>
      <c r="H27" s="18">
        <v>6</v>
      </c>
      <c r="I27" s="18" t="s">
        <v>22</v>
      </c>
      <c r="J27" s="18">
        <v>2</v>
      </c>
      <c r="K27" s="58" t="s">
        <v>8</v>
      </c>
    </row>
    <row r="28" spans="1:12">
      <c r="A28" s="65" t="s">
        <v>9</v>
      </c>
      <c r="B28" s="65">
        <v>4</v>
      </c>
      <c r="C28" s="18">
        <v>12</v>
      </c>
      <c r="D28" s="18">
        <v>5</v>
      </c>
      <c r="E28" s="18">
        <v>16</v>
      </c>
      <c r="F28" s="18">
        <v>13</v>
      </c>
      <c r="G28" s="18">
        <v>4</v>
      </c>
      <c r="H28" s="18">
        <v>4</v>
      </c>
      <c r="I28" s="18" t="s">
        <v>22</v>
      </c>
      <c r="J28" s="18">
        <v>1</v>
      </c>
      <c r="K28" s="58" t="s">
        <v>9</v>
      </c>
    </row>
    <row r="29" spans="1:12">
      <c r="A29" s="65" t="s">
        <v>17</v>
      </c>
      <c r="B29" s="65">
        <v>6</v>
      </c>
      <c r="C29" s="18">
        <v>9</v>
      </c>
      <c r="D29" s="18">
        <v>1</v>
      </c>
      <c r="E29" s="18">
        <v>12</v>
      </c>
      <c r="F29" s="18">
        <v>11</v>
      </c>
      <c r="G29" s="18">
        <v>3</v>
      </c>
      <c r="H29" s="18">
        <v>4</v>
      </c>
      <c r="I29" s="18">
        <v>2</v>
      </c>
      <c r="J29" s="18">
        <v>3</v>
      </c>
      <c r="K29" s="58" t="s">
        <v>17</v>
      </c>
    </row>
    <row r="30" spans="1:12">
      <c r="A30" s="65" t="s">
        <v>10</v>
      </c>
      <c r="B30" s="65">
        <v>21</v>
      </c>
      <c r="C30" s="18">
        <v>17</v>
      </c>
      <c r="D30" s="18">
        <v>20</v>
      </c>
      <c r="E30" s="18">
        <v>18</v>
      </c>
      <c r="F30" s="18">
        <v>15</v>
      </c>
      <c r="G30" s="18">
        <v>11</v>
      </c>
      <c r="H30" s="18">
        <v>12</v>
      </c>
      <c r="I30" s="18">
        <v>3</v>
      </c>
      <c r="J30" s="18">
        <v>4</v>
      </c>
      <c r="K30" s="58" t="s">
        <v>10</v>
      </c>
    </row>
    <row r="31" spans="1:12">
      <c r="A31" s="65" t="s">
        <v>11</v>
      </c>
      <c r="B31" s="65">
        <v>34</v>
      </c>
      <c r="C31" s="18">
        <v>30</v>
      </c>
      <c r="D31" s="18">
        <v>20</v>
      </c>
      <c r="E31" s="18">
        <v>33</v>
      </c>
      <c r="F31" s="18">
        <v>23</v>
      </c>
      <c r="G31" s="18">
        <v>19</v>
      </c>
      <c r="H31" s="18">
        <v>15</v>
      </c>
      <c r="I31" s="18" t="s">
        <v>22</v>
      </c>
      <c r="J31" s="18">
        <v>9</v>
      </c>
      <c r="K31" s="58" t="s">
        <v>11</v>
      </c>
    </row>
    <row r="32" spans="1:12">
      <c r="A32" s="65" t="s">
        <v>12</v>
      </c>
      <c r="B32" s="65">
        <v>7</v>
      </c>
      <c r="C32" s="18">
        <v>14</v>
      </c>
      <c r="D32" s="18">
        <v>1</v>
      </c>
      <c r="E32" s="18">
        <v>16</v>
      </c>
      <c r="F32" s="18">
        <v>15</v>
      </c>
      <c r="G32" s="18">
        <v>8</v>
      </c>
      <c r="H32" s="18">
        <v>4</v>
      </c>
      <c r="I32" s="18">
        <v>1</v>
      </c>
      <c r="J32" s="18" t="s">
        <v>22</v>
      </c>
      <c r="K32" s="58" t="s">
        <v>12</v>
      </c>
    </row>
    <row r="33" spans="1:11">
      <c r="A33" s="65" t="s">
        <v>18</v>
      </c>
      <c r="B33" s="65">
        <v>11</v>
      </c>
      <c r="C33" s="18">
        <v>32</v>
      </c>
      <c r="D33" s="18">
        <v>2</v>
      </c>
      <c r="E33" s="18">
        <v>36</v>
      </c>
      <c r="F33" s="18">
        <v>30</v>
      </c>
      <c r="G33" s="18">
        <v>7</v>
      </c>
      <c r="H33" s="18">
        <v>7</v>
      </c>
      <c r="I33" s="18">
        <v>6</v>
      </c>
      <c r="J33" s="18" t="s">
        <v>22</v>
      </c>
      <c r="K33" s="58" t="s">
        <v>92</v>
      </c>
    </row>
    <row r="34" spans="1:11">
      <c r="A34" s="65" t="s">
        <v>13</v>
      </c>
      <c r="B34" s="65">
        <v>19</v>
      </c>
      <c r="C34" s="18">
        <v>46</v>
      </c>
      <c r="D34" s="18">
        <v>11</v>
      </c>
      <c r="E34" s="18">
        <v>53</v>
      </c>
      <c r="F34" s="18">
        <v>46</v>
      </c>
      <c r="G34" s="18">
        <v>14</v>
      </c>
      <c r="H34" s="18">
        <v>25</v>
      </c>
      <c r="I34" s="80">
        <v>9</v>
      </c>
      <c r="J34" s="80">
        <v>1</v>
      </c>
      <c r="K34" s="58" t="s">
        <v>13</v>
      </c>
    </row>
    <row r="35" spans="1:11">
      <c r="A35" s="65" t="s">
        <v>14</v>
      </c>
      <c r="B35" s="65">
        <v>13</v>
      </c>
      <c r="C35" s="18">
        <v>28</v>
      </c>
      <c r="D35" s="18">
        <v>6</v>
      </c>
      <c r="E35" s="18">
        <v>26</v>
      </c>
      <c r="F35" s="18">
        <v>21</v>
      </c>
      <c r="G35" s="18">
        <v>9</v>
      </c>
      <c r="H35" s="18">
        <v>4</v>
      </c>
      <c r="I35" s="80">
        <v>8</v>
      </c>
      <c r="J35" s="80">
        <v>3</v>
      </c>
      <c r="K35" s="58" t="s">
        <v>14</v>
      </c>
    </row>
    <row r="36" spans="1:11">
      <c r="A36" s="88"/>
      <c r="B36" s="88"/>
    </row>
  </sheetData>
  <mergeCells count="2">
    <mergeCell ref="A4:K4"/>
    <mergeCell ref="A19:K19"/>
  </mergeCells>
  <hyperlinks>
    <hyperlink ref="L1" location="'SPIS TABLIC '!A1" tooltip="Powrót do spisu treści" display="POWRÓT/BACK" xr:uid="{00000000-0004-0000-0700-000000000000}"/>
  </hyperlink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4_Tablice UTW.xlsx</NazwaPliku>
    <Osoba xmlns="AD3641B4-23D9-4536-AF9E-7D0EADDEB824">STAT\ADAMSKAK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557564-8123-4FD6-97FD-6C12A5873D4D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AD3641B4-23D9-4536-AF9E-7D0EADDEB824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37AF218-2239-43A3-B2A9-B016DC18C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Nazwane zakresy</vt:lpstr>
      </vt:variant>
      <vt:variant>
        <vt:i4>34</vt:i4>
      </vt:variant>
    </vt:vector>
  </HeadingPairs>
  <TitlesOfParts>
    <vt:vector size="69" baseType="lpstr">
      <vt:lpstr>SPIS TABLIC</vt:lpstr>
      <vt:lpstr>SPIS TABLIC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SPIS_TABLIC</vt:lpstr>
      <vt:lpstr>Tablica_1._UTW_według_formy_organizacyjno_prawnej_i_województw</vt:lpstr>
      <vt:lpstr>Tablica_10._Prowadzący_wykłady_lub_zajęcia_praktyczne_w_UTW</vt:lpstr>
      <vt:lpstr>Tablica_11._Osoby_wykonujące_prace_organizacyjne__administracyjne__księgowe__techniczne_i_inne_w_UTW</vt:lpstr>
      <vt:lpstr>Tablica_12._Słuchacze_UTW</vt:lpstr>
      <vt:lpstr>Tablica_13._Słuchacze_UTW_według_grup_wieku_i_miejsca_zamieszkania</vt:lpstr>
      <vt:lpstr>Tablica_14._Słuchacze_UTW_według_poziomu_wykształcenia_i_statusu_zawodowego</vt:lpstr>
      <vt:lpstr>Tablica_15._UTW_według_wykorzystywanych_technik_nauczania</vt:lpstr>
      <vt:lpstr>Tablica_16._UTW__które_prowadziły_wykłady_i_zajęcia_praktyczne</vt:lpstr>
      <vt:lpstr>Tablica_17._Wykłady_i_seminaria_według_obszarów_tematycznych</vt:lpstr>
      <vt:lpstr>Tablica_18._Zajęcia_praktyczne_oraz_uczestnicy_według_form_organizacyjno_prawnych_UTW</vt:lpstr>
      <vt:lpstr>Tablica_19._Zajęcia_praktyczne_oraz_uczestnicy_według_według_województw</vt:lpstr>
      <vt:lpstr>Tablica_2._Współpraca_UTW_z_uczelniami</vt:lpstr>
      <vt:lpstr>Tablica_20._Imprezy_kulturalno_artystyczne_zorganizowane_przez_UTW</vt:lpstr>
      <vt:lpstr>Tablica_21._UTW_podejmujące_działania_społeczne_na_rzecz_potrzebujących_i_odbiorcy_tych_działań</vt:lpstr>
      <vt:lpstr>Tablica_22._UTW__które_prowadziły_inne_aktywności</vt:lpstr>
      <vt:lpstr>Tablica_23._UTW__które_wzięły_udział_w_wydarzeniach_organizowanych_przez_inne_UTW</vt:lpstr>
      <vt:lpstr>Tablica_24._UTW__które_wykorzystywały_nowoczesne_technologie_wedłg_ich_form</vt:lpstr>
      <vt:lpstr>Tablica_25._Baza_lokalowa_UTW</vt:lpstr>
      <vt:lpstr>Tablica_26._Źródła_finansowania_UTW_w_2024_r.</vt:lpstr>
      <vt:lpstr>Tablica_27._Rodzaje_opłat_pobieranych_od_słuchaczy_UTW</vt:lpstr>
      <vt:lpstr>Tablica_28._Średnia_wysokość_opłat_pobieranych_od_słuchaczy_przez_UTW</vt:lpstr>
      <vt:lpstr>Tablica_29._UTW_według_czynnikówa_utrudniających_prowadzenie_działalności</vt:lpstr>
      <vt:lpstr>Tablica_3._Współpraca_UTWa_z_podmiotami_zewnętrznymi</vt:lpstr>
      <vt:lpstr>Tablica_30._UTW_według_głównego_czynnikaa_utrudniającego_prowadzenie_działalności</vt:lpstr>
      <vt:lpstr>Tablica_31._Instytucje_zewnętrzne__do_których_UTW_zwróciły_się_o_pomoc</vt:lpstr>
      <vt:lpstr>Tablica_32._UTW_według_form_pomocya_otrzymanej_od_instytucji_zewnętrznych</vt:lpstr>
      <vt:lpstr>Tablica_33._UTW_według_zmiana_wprowadzonych_w_roku_akademickim_2024_25_w_stosunku_do_poprzedniego_roku_akademickiego</vt:lpstr>
      <vt:lpstr>Tablica_4._Kryteria_wymagane_od_kandydatów_na_słuchaczy_UTWa</vt:lpstr>
      <vt:lpstr>Tablica_5._Formy_komunikowania_się_UTWa_ze_słuchaczami</vt:lpstr>
      <vt:lpstr>Tablica_6._UTW__które_dokonały_rozpoznania_potrzeb_wśród_słuchaczy_oraz_monitorowania_jakości_świadczonych_usług_według_ich_obszaru</vt:lpstr>
      <vt:lpstr>Tablica_7._Organy_władzy_UTW</vt:lpstr>
      <vt:lpstr>Tablica_8._Zasady_funkcjonowania_UTW</vt:lpstr>
      <vt:lpstr>Tablica_9._Źródła__z_jakich_korzystał_UTW__projektując_program_zajęć</vt:lpstr>
    </vt:vector>
  </TitlesOfParts>
  <Company>US Gdańsk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Katarzyna</dc:creator>
  <cp:lastModifiedBy>Karczewska Anna</cp:lastModifiedBy>
  <cp:lastPrinted>2026-06-30T12:07:57Z</cp:lastPrinted>
  <dcterms:created xsi:type="dcterms:W3CDTF">2019-02-20T06:13:43Z</dcterms:created>
  <dcterms:modified xsi:type="dcterms:W3CDTF">2026-08-27T12:37:48Z</dcterms:modified>
</cp:coreProperties>
</file>