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Vmfgus09\an\AN-02\8. PUBLIKACJE_FOLDERY_OKOLICZNOŚCIOWE\Folder SDG 2026_ASECU\Pliki na PI GUS\Publikacje PI 2.0\"/>
    </mc:Choice>
  </mc:AlternateContent>
  <xr:revisionPtr revIDLastSave="0" documentId="13_ncr:1_{254E5528-C02F-41CB-84B6-EAB2398D0F92}" xr6:coauthVersionLast="36" xr6:coauthVersionMax="36" xr10:uidLastSave="{00000000-0000-0000-0000-000000000000}"/>
  <bookViews>
    <workbookView xWindow="0" yWindow="0" windowWidth="11616" windowHeight="7476" activeTab="1" xr2:uid="{00000000-000D-0000-FFFF-FFFF00000000}"/>
  </bookViews>
  <sheets>
    <sheet name="Contents" sheetId="1" r:id="rId1"/>
    <sheet name="SDG progress" sheetId="19" r:id="rId2"/>
    <sheet name="Structure of SDG progress" sheetId="20" r:id="rId3"/>
    <sheet name="SDG 1" sheetId="2" r:id="rId4"/>
    <sheet name="SDG 2" sheetId="3" r:id="rId5"/>
    <sheet name="SDG 3" sheetId="4" r:id="rId6"/>
    <sheet name="SDG 4" sheetId="5" r:id="rId7"/>
    <sheet name="SDG 5" sheetId="6" r:id="rId8"/>
    <sheet name="SDG 6" sheetId="7" r:id="rId9"/>
    <sheet name="SDG 7" sheetId="8" r:id="rId10"/>
    <sheet name="SDG 8" sheetId="9" r:id="rId11"/>
    <sheet name="SDG 9" sheetId="10" r:id="rId12"/>
    <sheet name="SDG 10" sheetId="11" r:id="rId13"/>
    <sheet name="SDG 11" sheetId="12" r:id="rId14"/>
    <sheet name="SDG 12" sheetId="13" r:id="rId15"/>
    <sheet name="SDG 13" sheetId="14" r:id="rId16"/>
    <sheet name="SDG 14" sheetId="15" r:id="rId17"/>
    <sheet name="SDG 15" sheetId="16" r:id="rId18"/>
    <sheet name="SDG 16" sheetId="17" r:id="rId19"/>
    <sheet name="SDG 17" sheetId="18" r:id="rId20"/>
  </sheets>
  <calcPr calcId="191029"/>
</workbook>
</file>

<file path=xl/calcChain.xml><?xml version="1.0" encoding="utf-8"?>
<calcChain xmlns="http://schemas.openxmlformats.org/spreadsheetml/2006/main">
  <c r="A2" i="2" l="1"/>
  <c r="A2" i="3"/>
  <c r="A2" i="4"/>
  <c r="A2" i="5"/>
  <c r="A2" i="6"/>
  <c r="A2" i="7"/>
  <c r="A2" i="8"/>
  <c r="A2" i="9"/>
  <c r="A2" i="10"/>
  <c r="A2" i="11"/>
  <c r="A2" i="12"/>
  <c r="A2" i="13"/>
  <c r="A2" i="14"/>
  <c r="A2" i="15"/>
  <c r="A2" i="16"/>
  <c r="A2" i="17"/>
  <c r="A2" i="18"/>
  <c r="A2" i="20"/>
  <c r="A2" i="19"/>
</calcChain>
</file>

<file path=xl/sharedStrings.xml><?xml version="1.0" encoding="utf-8"?>
<sst xmlns="http://schemas.openxmlformats.org/spreadsheetml/2006/main" count="1278" uniqueCount="449">
  <si>
    <t>1.1</t>
  </si>
  <si>
    <t>–</t>
  </si>
  <si>
    <t>1.2</t>
  </si>
  <si>
    <t>1.3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</si>
  <si>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</si>
  <si>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</si>
  <si>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</si>
  <si>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</si>
  <si>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</si>
  <si>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</si>
  <si>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</si>
  <si>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</si>
  <si>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</si>
  <si>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</si>
  <si>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</si>
  <si>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</si>
  <si>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</si>
  <si>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</si>
  <si>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5.1</t>
  </si>
  <si>
    <t>6.1</t>
  </si>
  <si>
    <t>6.2</t>
  </si>
  <si>
    <t>7.1</t>
  </si>
  <si>
    <t>7.2</t>
  </si>
  <si>
    <t>7.3</t>
  </si>
  <si>
    <t>8.3</t>
  </si>
  <si>
    <t>8.4</t>
  </si>
  <si>
    <t>8.5</t>
  </si>
  <si>
    <t>8.6</t>
  </si>
  <si>
    <t>9.1</t>
  </si>
  <si>
    <t>9.2</t>
  </si>
  <si>
    <t>9.3</t>
  </si>
  <si>
    <t>9.4</t>
  </si>
  <si>
    <t>10.1</t>
  </si>
  <si>
    <t>10.2</t>
  </si>
  <si>
    <t>10.3</t>
  </si>
  <si>
    <t>10.4</t>
  </si>
  <si>
    <t>11.1</t>
  </si>
  <si>
    <t>12.1</t>
  </si>
  <si>
    <t>12.2</t>
  </si>
  <si>
    <t>13.1</t>
  </si>
  <si>
    <t>13.5</t>
  </si>
  <si>
    <t>13.6</t>
  </si>
  <si>
    <t>14.1</t>
  </si>
  <si>
    <t>14.2</t>
  </si>
  <si>
    <t>14.3</t>
  </si>
  <si>
    <t>15.1</t>
  </si>
  <si>
    <t>15.2</t>
  </si>
  <si>
    <t>15.3</t>
  </si>
  <si>
    <t>16.1</t>
  </si>
  <si>
    <t>16.2</t>
  </si>
  <si>
    <t>16.3</t>
  </si>
  <si>
    <t>16.4</t>
  </si>
  <si>
    <t>16.5</t>
  </si>
  <si>
    <t>16.6</t>
  </si>
  <si>
    <t>16.7</t>
  </si>
  <si>
    <t>17.1</t>
  </si>
  <si>
    <t>17.2</t>
  </si>
  <si>
    <t>17.3</t>
  </si>
  <si>
    <t>17.4</t>
  </si>
  <si>
    <t>17.5</t>
  </si>
  <si>
    <t>17.6</t>
  </si>
  <si>
    <t>17.7</t>
  </si>
  <si>
    <t>4.5</t>
  </si>
  <si>
    <t>5.2</t>
  </si>
  <si>
    <t>5.3</t>
  </si>
  <si>
    <t>8.1</t>
  </si>
  <si>
    <t>8.2</t>
  </si>
  <si>
    <t>11.2</t>
  </si>
  <si>
    <t>11.3</t>
  </si>
  <si>
    <t>11.4</t>
  </si>
  <si>
    <t>11.5</t>
  </si>
  <si>
    <t>11.6</t>
  </si>
  <si>
    <t>13.2</t>
  </si>
  <si>
    <t>13.3</t>
  </si>
  <si>
    <t>13.4</t>
  </si>
  <si>
    <t>.</t>
  </si>
  <si>
    <t>Contents</t>
  </si>
  <si>
    <t>Table 1. SDG progress in line with Polish priorities</t>
  </si>
  <si>
    <t>Table 2. Structure of SDG progress in line with Polish priorities</t>
  </si>
  <si>
    <t>Table 3. SDG 1: No poverty</t>
  </si>
  <si>
    <t>Table 4. SDG 2: Zero hunger</t>
  </si>
  <si>
    <t>Table 5. SDG 3: Good health and well-being</t>
  </si>
  <si>
    <t>Table 6. SDG 4: Quality education</t>
  </si>
  <si>
    <t>Table 7. SDG 5: Gender equality</t>
  </si>
  <si>
    <t>Table 8. SDG 6: Clean water and sanitation</t>
  </si>
  <si>
    <t>Table 9. SDG 7: Affordable and clean energy</t>
  </si>
  <si>
    <t>Table 10. SDG 8: Decent work and economic growth</t>
  </si>
  <si>
    <t>Table 11. SDG 9: Industry, innovation and infrastructure</t>
  </si>
  <si>
    <t>Table 12. SDG 10: Reduced inequalities</t>
  </si>
  <si>
    <t>Table 13. SDG 11: Sustainable cities and communities</t>
  </si>
  <si>
    <t>Table 14. SDG 12: Responsible consumption and production</t>
  </si>
  <si>
    <t>Table 15. SDG 13: Climate action</t>
  </si>
  <si>
    <t>Table 16. SDG 14: Life below water</t>
  </si>
  <si>
    <t>Table 17. SDG 15: Life on land</t>
  </si>
  <si>
    <t>Table 18. SDG 16: Peace, justice and strong institutions</t>
  </si>
  <si>
    <t>Table 19. SDG 17: Partnerships for the Goals</t>
  </si>
  <si>
    <t>SDG 1: No poverty</t>
  </si>
  <si>
    <t>1.1 Integration of persons with disabilities</t>
  </si>
  <si>
    <t>1.2 Access to social and health services</t>
  </si>
  <si>
    <t>1.3 Improvement of housing situation</t>
  </si>
  <si>
    <t>SDG 2: Zero hunger</t>
  </si>
  <si>
    <t>2.1 Increasing the competitiveness of agriculture</t>
  </si>
  <si>
    <t>2.2 Food quality and food security</t>
  </si>
  <si>
    <t>2.3 Increasing incomes in rural households</t>
  </si>
  <si>
    <t>2.4 Promotion and export of agri-food</t>
  </si>
  <si>
    <t>2.5 Promotion of a healthy lifestyle</t>
  </si>
  <si>
    <t>SDG 3: Good health and well-being</t>
  </si>
  <si>
    <t>3.1 Reduction in morbidity and mortality due to civilization diseases</t>
  </si>
  <si>
    <t>3.2 Inequality reduction in access to healthcare</t>
  </si>
  <si>
    <t>3.3 Improved diagnostics and modern therapies</t>
  </si>
  <si>
    <t>3.4 Quality of healthcare and e-health</t>
  </si>
  <si>
    <t>3.5 Improving air quality</t>
  </si>
  <si>
    <t>SDG 4: Quality education</t>
  </si>
  <si>
    <t>4.1 Development of vocational education</t>
  </si>
  <si>
    <t>4.2 Education for sustainable development</t>
  </si>
  <si>
    <t>4.3 Equalizing educational opportunities</t>
  </si>
  <si>
    <t>4.4 Adult education</t>
  </si>
  <si>
    <t>4.5 Improvement in education innovativeness</t>
  </si>
  <si>
    <t>SDG 5: Gender equality</t>
  </si>
  <si>
    <t>5.1 Advancing gender equality</t>
  </si>
  <si>
    <t>5.2 Active pro-family policy</t>
  </si>
  <si>
    <t>5.3 Women’s return to the labour market</t>
  </si>
  <si>
    <t>SDG 6: Clean water and sanitation</t>
  </si>
  <si>
    <t>6.1 Water resources and quality</t>
  </si>
  <si>
    <t>6.2 Rational water management</t>
  </si>
  <si>
    <t>SDG 7: Affordable and clean energy</t>
  </si>
  <si>
    <t>7.1 Improvement of energy efficiency</t>
  </si>
  <si>
    <t>7.2 Sustainable development of energy sector</t>
  </si>
  <si>
    <t>7.3 Ensurance of energy security</t>
  </si>
  <si>
    <t>SDG 8: Decent work and economic growth</t>
  </si>
  <si>
    <t>8.1 Competitiveness, innovation and internationalization</t>
  </si>
  <si>
    <t>8.2 Entrepreneurship development</t>
  </si>
  <si>
    <t>8.3 Increase in employment rate</t>
  </si>
  <si>
    <t>8.4 Promotion of stable forms of employment</t>
  </si>
  <si>
    <t>8.5 Professional activation</t>
  </si>
  <si>
    <t>8.6 Development of responsible migration policy</t>
  </si>
  <si>
    <t>SDG 9: Industry, innovation and infrastructure</t>
  </si>
  <si>
    <t>9.1 Improving innovation conditions</t>
  </si>
  <si>
    <t>9.2 Telecommunications and digital technologies</t>
  </si>
  <si>
    <t>9.3 SMEs internationalization through export and investment support</t>
  </si>
  <si>
    <t>9.4 Development of transport infrastructure</t>
  </si>
  <si>
    <t>SDG 10: Reduced inequalities</t>
  </si>
  <si>
    <t>10.1 Reducing regional disproportions</t>
  </si>
  <si>
    <t>10.2 Workplace creation in regions</t>
  </si>
  <si>
    <t>10.3 Reduction of income inequalities</t>
  </si>
  <si>
    <t>10.4 Inclusion of people with disabilities</t>
  </si>
  <si>
    <t>SDG 11: Sustainable cities and communities</t>
  </si>
  <si>
    <t>11.1 Sustainable urban planning</t>
  </si>
  <si>
    <t>11.2 Resilience, safety, and quality of life in cities</t>
  </si>
  <si>
    <t>11.3 Sustainable territorial development</t>
  </si>
  <si>
    <t>11.4 Access to public transport</t>
  </si>
  <si>
    <t>11.5 Fulfillment of housing needs in cities</t>
  </si>
  <si>
    <t>11.6 Reduction of low emission</t>
  </si>
  <si>
    <t>SDG 12: Responsible consumption and production</t>
  </si>
  <si>
    <t>12.1 Development of the circular economy</t>
  </si>
  <si>
    <t>12.2 Development of ecological agriculture</t>
  </si>
  <si>
    <t>SDG 13: Climate action</t>
  </si>
  <si>
    <t>13.1 CO₂ reduction</t>
  </si>
  <si>
    <t>13.2 Development of innovations and geothermy in the energy sector</t>
  </si>
  <si>
    <t>13.3 Adaptation to climate change</t>
  </si>
  <si>
    <t>13.4 Increasing resilience to climate change</t>
  </si>
  <si>
    <t>13.5 Integration of climate action into national policies</t>
  </si>
  <si>
    <t>13.6 Climate change education</t>
  </si>
  <si>
    <t>SDG 14: Life below water</t>
  </si>
  <si>
    <t>14.1 Sustainable exploitation of marine resources</t>
  </si>
  <si>
    <t>14.2 Development of maritime economy</t>
  </si>
  <si>
    <t>14.3 Development of seaports and sea transport</t>
  </si>
  <si>
    <t>SDG 15: Life on land</t>
  </si>
  <si>
    <t>15.1 Protection of the biodiversity and improvement of the environment</t>
  </si>
  <si>
    <t>15.2 Modernization of sewage and wastewater treatment plants; air protection</t>
  </si>
  <si>
    <t>15.3 Sustainable use of soils</t>
  </si>
  <si>
    <t>SDG 16: Peace, justice and strong institutions</t>
  </si>
  <si>
    <t>16.1 Effectiveness of the state and institutions</t>
  </si>
  <si>
    <t>16.2 Improved law and its application</t>
  </si>
  <si>
    <t>16.3 Integrated national security management</t>
  </si>
  <si>
    <t>16.4 E-government and communication</t>
  </si>
  <si>
    <t>16.5 Improved management of public funds</t>
  </si>
  <si>
    <t>16.6 Stronger state resilience to threats</t>
  </si>
  <si>
    <t>16.7 Stronger cybersecurity and information protection</t>
  </si>
  <si>
    <t>SDG 17: Partnerships for the goals</t>
  </si>
  <si>
    <t>17.1 Polish Aid for partner countries</t>
  </si>
  <si>
    <t>17.2 Supporting development in priority areas, including the SDGs</t>
  </si>
  <si>
    <t>17.3 Promotion of equal opportunities and climate protection</t>
  </si>
  <si>
    <t>17.4 Support for tax systems of developing countries</t>
  </si>
  <si>
    <t>17.5 Tax expertise and technology sharing for the SDGs</t>
  </si>
  <si>
    <t>17.6 Support for combating crime in SDG development aid beneficiary countries</t>
  </si>
  <si>
    <t>17.7 Increasing policy coherence for sustainable development</t>
  </si>
  <si>
    <t>SDG Goal</t>
  </si>
  <si>
    <t>Progress assessment</t>
  </si>
  <si>
    <t>On track or target met</t>
  </si>
  <si>
    <t>Moderate progress, but acceleration needed</t>
  </si>
  <si>
    <t>Regression</t>
  </si>
  <si>
    <t>Stagnation</t>
  </si>
  <si>
    <t>Marginal progress, and significant acceleration needed</t>
  </si>
  <si>
    <t>Assessment impossible</t>
  </si>
  <si>
    <t>SDG 17: Partnerships for the Goals</t>
  </si>
  <si>
    <t>SDG Goals</t>
  </si>
  <si>
    <t>Number of priorities</t>
  </si>
  <si>
    <t>Total</t>
  </si>
  <si>
    <t>Priority code</t>
  </si>
  <si>
    <t>Priority name</t>
  </si>
  <si>
    <t>Indicator</t>
  </si>
  <si>
    <t>Base year</t>
  </si>
  <si>
    <t xml:space="preserve">Base value	</t>
  </si>
  <si>
    <t>Final year</t>
  </si>
  <si>
    <t>Final value</t>
  </si>
  <si>
    <t>Target value (2030)</t>
  </si>
  <si>
    <t>Progress</t>
  </si>
  <si>
    <t>Progress rating</t>
  </si>
  <si>
    <t>Integration of persons with disabilities</t>
  </si>
  <si>
    <t>Access to social and health services</t>
  </si>
  <si>
    <t>Improvement of housing situation</t>
  </si>
  <si>
    <t>Reintegration units per 100 thous. inhabitants</t>
  </si>
  <si>
    <t>Number of disabled persons with access to social integration centres, vocational activity workshops and occupational therapy workshops per 100 thous. population</t>
  </si>
  <si>
    <t>Employment rate of disabled persons aged 16–64 (%)</t>
  </si>
  <si>
    <t>Access to care places for children aged 1–2 years (%)</t>
  </si>
  <si>
    <t>Places in stationary social welfare facilities (including branches) per 10 thous. inhabitants</t>
  </si>
  <si>
    <t>Number of dwellings per 1 thous. population</t>
  </si>
  <si>
    <t>Increasing the competitiveness of agriculture</t>
  </si>
  <si>
    <t>Food quality and food security</t>
  </si>
  <si>
    <t>Increasing incomes in rural households</t>
  </si>
  <si>
    <t>Promotion and export of agri-food</t>
  </si>
  <si>
    <t>Promotion of a healthy lifestyle</t>
  </si>
  <si>
    <t>Agricultural Orientation Index for government expenditures</t>
  </si>
  <si>
    <t>Expenditure on R&amp;D in agriculture in relation to GDP (%)</t>
  </si>
  <si>
    <t>Agricultural land area in farms exceeding 30 ha as % of agricultural land area in farms in total (%)</t>
  </si>
  <si>
    <t>Share of certified agricultural land area of organic farms in total agricultural land area of farms (%)</t>
  </si>
  <si>
    <t>Percentage of agricultural products samples of inadequate marketable quality (%)</t>
  </si>
  <si>
    <t>Share of income from hired work and self-employment in income of private agricultural farms outside agricultural holding in individual use (%)</t>
  </si>
  <si>
    <t>Average annual net disposable income per capita in a household in rural areas in relation to urban areas (%)</t>
  </si>
  <si>
    <t>Export of agri-food products per capita (PLN)</t>
  </si>
  <si>
    <t>Share of agri-food products in Polish export in total (%)</t>
  </si>
  <si>
    <t>Prevalence of obesity among people aged 15 and more according to BMI (%)</t>
  </si>
  <si>
    <t>Prevalence of overweight or obesity among children aged 6–10 according to BMI (%)</t>
  </si>
  <si>
    <t>Percentage of persons declaring fruit consumption 4–6 times a week – adults (%)</t>
  </si>
  <si>
    <t>Percentage of persons declaring fruit consumption 4–6 times a week – children (%)</t>
  </si>
  <si>
    <t>Percentage of persons declaring vegetables consumption 4–6 times a week – adults (%)</t>
  </si>
  <si>
    <t>Percentage of persons declaring vegetables consumption 4–6 times a week – children (%)</t>
  </si>
  <si>
    <t>Regressionsion</t>
  </si>
  <si>
    <t>Reduction in morbidity and mortality due to civilization diseases</t>
  </si>
  <si>
    <t>Inequality reduction in access to healthcare</t>
  </si>
  <si>
    <t>Improved diagnostics and modern therapies</t>
  </si>
  <si>
    <t>Quality of healthcare and e-health</t>
  </si>
  <si>
    <t>Improving air quality</t>
  </si>
  <si>
    <t>Healthy Life Years — males (years)</t>
  </si>
  <si>
    <t>Healthy Life Years — females (years)</t>
  </si>
  <si>
    <t>Number of deaths due to diseases of the circulatory system per 100 thous. population</t>
  </si>
  <si>
    <t>Number of deaths due to malignant neoplasms per 100 thous. population</t>
  </si>
  <si>
    <t>Number of deaths due to diabetes mellitus per 100 thous. population</t>
  </si>
  <si>
    <t>Number of deaths due to chronic respiratory disease per 100 thous. population</t>
  </si>
  <si>
    <t>Number of physicians per 10 thous. population</t>
  </si>
  <si>
    <t>Number of nurses and midwives per 10 thous. population</t>
  </si>
  <si>
    <t>Percentage of persons declaring unmet needs for medical examinations and care due to it being too expensive, too far to travel, or waiting list (%)</t>
  </si>
  <si>
    <t>Percentage of women aged 15 and more who have ever had mammography (%)</t>
  </si>
  <si>
    <t>Percentage of women aged 15 and more who have ever had cervical smear test (%)</t>
  </si>
  <si>
    <t>Percentage of men aged 40 and more who have ever had medical examination of their prostate performed (%)</t>
  </si>
  <si>
    <t>Current public expenditure on health care as % of GDP</t>
  </si>
  <si>
    <t>Percentage of medical entities with IT solutions that enable keeping medical records in electronic form (%)</t>
  </si>
  <si>
    <t>Number of premature deaths due to exposure to fine particulate matter (PM2.5) per 100 thous. inhabitants</t>
  </si>
  <si>
    <t>Development of vocational education</t>
  </si>
  <si>
    <t>Education for sustainable development</t>
  </si>
  <si>
    <t>Equalizing educational opportunities</t>
  </si>
  <si>
    <t>Adult education</t>
  </si>
  <si>
    <t>Improvement in education innovativeness</t>
  </si>
  <si>
    <t>Unemployment rate of basic vocational school leavers (%)</t>
  </si>
  <si>
    <t>Percentage of graduates in the fields of biological sciences, environment, physical sciences, engineering and engineering trades, production and processing, agriculture, forestry, fisheries, veterinary – according to the ISCED-F 2013 classification (%)</t>
  </si>
  <si>
    <t>Results of PISA tests – percentage of top-performing students in reading literacy (%)</t>
  </si>
  <si>
    <t>Results of PISA tests – percentage of top-performing students in mathematics (%)</t>
  </si>
  <si>
    <t>Results of PISA tests – percentage of the lowest-performing students in reading literacy (%)</t>
  </si>
  <si>
    <t>Results of PISA tests – percentage of the lowest-performing students in mathematics (%)</t>
  </si>
  <si>
    <t>Results of PISA tests – proportion of students achieving at least a minimum proficiency level in reading (%)</t>
  </si>
  <si>
    <t>Results of PISA tests – percentage of students achieving at least a minimum proficiency level in mathematics (%)</t>
  </si>
  <si>
    <t>Percentage of children aged 3–5 covered by pre-primary education (%)</t>
  </si>
  <si>
    <t>Share of pupils with statements of special educational needs attending generally-accessible mainstream schools in total number of pupils with statements of special educational needs (%)</t>
  </si>
  <si>
    <t>Early leavers from education and training aged 18–24 (%)</t>
  </si>
  <si>
    <t>Adults participating in education or training (%)</t>
  </si>
  <si>
    <t>Percentage of young people neither in employment nor in education and training (%)</t>
  </si>
  <si>
    <t>Number of graduates from higher education in technical fields per 1 thous. persons aged 20–29</t>
  </si>
  <si>
    <t>Percentage of persons with above basic overall digital skills (%)</t>
  </si>
  <si>
    <t>Advancing gender equality</t>
  </si>
  <si>
    <t>Active pro-family policy</t>
  </si>
  <si>
    <t>Women’s return to the labour market</t>
  </si>
  <si>
    <t>Gender pay gap (%)</t>
  </si>
  <si>
    <t>Gender employment gap (aged 25–54) (p.p.)</t>
  </si>
  <si>
    <t>Percentage of women in managerial positions (%)</t>
  </si>
  <si>
    <t>Employment rate of women with the youngest child up to 5 years old by LFS (%)</t>
  </si>
  <si>
    <t>Women who did not start work after childbirth per 10 thous. inhabitants</t>
  </si>
  <si>
    <t>Water resources and quality</t>
  </si>
  <si>
    <t>Rational water management</t>
  </si>
  <si>
    <t>Capacity of small water retention facilities (dam³)</t>
  </si>
  <si>
    <t>Percentage of inland and coastal bathing waters with excellent water quality (%)</t>
  </si>
  <si>
    <t>Percentage of uniform surface water bodies with good status – rivers and reservoirs (%)</t>
  </si>
  <si>
    <t>Percentage of uniform surface water bodies with good status – lakes (%)</t>
  </si>
  <si>
    <t>Percentage of population connected to wastewater treatment plants (%)</t>
  </si>
  <si>
    <t>Proportion of wastewater safely treated (%)</t>
  </si>
  <si>
    <t>Improvement of energy efficiency</t>
  </si>
  <si>
    <t>Sustainable development of energy sector</t>
  </si>
  <si>
    <t>Ensurance of energy security</t>
  </si>
  <si>
    <t>Final energy consumption per capita (toe)</t>
  </si>
  <si>
    <t>Energy import dependency (%)</t>
  </si>
  <si>
    <t>Competitiveness, innovation and internationalization</t>
  </si>
  <si>
    <t>Entrepreneurship development</t>
  </si>
  <si>
    <t>Increase in employment rate</t>
  </si>
  <si>
    <t>Promotion of stable forms of employment</t>
  </si>
  <si>
    <t>Professional activation</t>
  </si>
  <si>
    <t>Development of responsible migration policy</t>
  </si>
  <si>
    <t>Share of export of high technology products in total exports (%)</t>
  </si>
  <si>
    <t>Ratio expenditures on innovation activities in enterprises to GDP (%)</t>
  </si>
  <si>
    <t>Business environment index (B-READY) – Pillar I: Regulatory Framework (points)</t>
  </si>
  <si>
    <t>Business environment index (B-READY) – Pillar II: Public Services (points)</t>
  </si>
  <si>
    <t>Business environment index (B-READY) – Pillar III: Operational Efficiency (points)</t>
  </si>
  <si>
    <t>Employment rate of persons aged 15–89 by LFS (%)</t>
  </si>
  <si>
    <t>Percentage of paid employees in relation to the number of persons employed in national economy (%)</t>
  </si>
  <si>
    <t>Activity rate aged 15–89 by LFS (%)</t>
  </si>
  <si>
    <t>Long-term unemployment as a percentage of the total unemployment (20–64 years) (%)</t>
  </si>
  <si>
    <t>Employment rate of immigrants (as a percentage of the working-age population in the immigrant group)</t>
  </si>
  <si>
    <t>Improving innovation conditions</t>
  </si>
  <si>
    <t>Telecommunications and digital technologies</t>
  </si>
  <si>
    <t>SMEs internationalization through export and investment support</t>
  </si>
  <si>
    <t>Development of transport infrastructure</t>
  </si>
  <si>
    <t>Global Innovation Index (position in the ranking)</t>
  </si>
  <si>
    <t>Percentage of households within range of Internet access with bandwidth at least 100 Mb/s (%)</t>
  </si>
  <si>
    <t>Share of revenues from sales for exports in net revenues of SMEs from sales of products, goods and materials (%)</t>
  </si>
  <si>
    <t>Length of railway line per 100 km² (km)</t>
  </si>
  <si>
    <t>Density of expressways and motorways per 1000 km² (km)</t>
  </si>
  <si>
    <t>Number of parking spaces in the Park and Ride System</t>
  </si>
  <si>
    <t>Reducing regional disproportions</t>
  </si>
  <si>
    <t>Workplace creation in regions</t>
  </si>
  <si>
    <t>Reduction of income inequalities</t>
  </si>
  <si>
    <t>Inclusion of people with disabilities</t>
  </si>
  <si>
    <t>Differentiation of gross value added per person employed in total at regional level (NUTS 2) (%)</t>
  </si>
  <si>
    <t>Entities of the national economy per 10 thous. inhabitants in working age in rural areas</t>
  </si>
  <si>
    <t>Net internal migration in rural areas (persons)</t>
  </si>
  <si>
    <t>Gini coefficient – distribution of income (points)</t>
  </si>
  <si>
    <t>Number of adapted multi-family housing and public utility buildings</t>
  </si>
  <si>
    <t>Sustainable urban planning</t>
  </si>
  <si>
    <t>Resilience, safety, and quality of life in cities</t>
  </si>
  <si>
    <t>Sustainable territorial development</t>
  </si>
  <si>
    <t>Access to public transport</t>
  </si>
  <si>
    <t>Fulfillment of housing needs in cities</t>
  </si>
  <si>
    <t>Reduction of low emission</t>
  </si>
  <si>
    <t>Noise from neighbours or from the street (%)</t>
  </si>
  <si>
    <t>Share of strolling-recreational parks and green areas in the total area of the city (%)</t>
  </si>
  <si>
    <t>Area of strolling-recreational parks and green areas per capita in the city (m²)</t>
  </si>
  <si>
    <t>Housing deficit for low-income households per 1 thous. population in urban areas</t>
  </si>
  <si>
    <t>Share of inhabitants using sewage systems in urban areas (%)</t>
  </si>
  <si>
    <t>Share of inhabitants connected to water supply system in urban areas (%)</t>
  </si>
  <si>
    <t>Share of population living in areas covered by revitalization processes in the total population in urban areas (%)</t>
  </si>
  <si>
    <t>Share of degraded areas in the total area of urban gminas (%)</t>
  </si>
  <si>
    <t>Share of area covered by local-land development plans in urban gminas (%)</t>
  </si>
  <si>
    <t>Length of public transport lines per 1 thous. inhabitants (km)</t>
  </si>
  <si>
    <t>Number of pedestrians and cyclists killed or seriously injured in road traffic accidents in a built-up area per 100 thous. population</t>
  </si>
  <si>
    <t>Number of passenger transport per 1 inhabitant of urban area</t>
  </si>
  <si>
    <t>Share of buses powered by alternative fuels in the total number of buses serving urban public transport (%)</t>
  </si>
  <si>
    <t>Number of completed dwellings in urban areas per 1 thous. population</t>
  </si>
  <si>
    <t>Number of dwellings completed by public building societies and municipalities in urban areas per 1 thous. population</t>
  </si>
  <si>
    <t>Total number of households awaiting social renting in urban areas</t>
  </si>
  <si>
    <t>Total number of dwellings in gminas’ dwelling stocks in cities with powiat status</t>
  </si>
  <si>
    <t>Total emission of particulates pollutants in cities with powiat status (t)</t>
  </si>
  <si>
    <t>Share of particulate pollutants retained or neutralised in pollutant reduction systems in plants particularly noxious in cities with powiat status (%)</t>
  </si>
  <si>
    <t>Share of gaseous pollutants retained or neutralised in pollutant reduction systems in plants particularly noxious in cities with powiat status (%)</t>
  </si>
  <si>
    <t>Development of the circular economy</t>
  </si>
  <si>
    <t>Development of ecological agriculture</t>
  </si>
  <si>
    <t>Resource productivity (euro/kg; constant prices 2015)</t>
  </si>
  <si>
    <t>Domestic material consumption (DMC) per capita (tonnes)</t>
  </si>
  <si>
    <t>Circular material use rate (%)</t>
  </si>
  <si>
    <t>Amount of food waste per capita (kg)</t>
  </si>
  <si>
    <t>Number of organic farms (thous.)</t>
  </si>
  <si>
    <t>Integration of climate action into national policies</t>
  </si>
  <si>
    <t>Adaptation to climate change</t>
  </si>
  <si>
    <t>Increasing resilience to climate change</t>
  </si>
  <si>
    <t>Climate change education</t>
  </si>
  <si>
    <t>Greenhouse gas emissions (2010=100)</t>
  </si>
  <si>
    <t>Renewable energy share in the gross final energy consumption (%)</t>
  </si>
  <si>
    <t>Production of geothermal energy (TJ)</t>
  </si>
  <si>
    <t>Installed renewable energy capacity (MW)</t>
  </si>
  <si>
    <t>Investments in climate change mitigation in relation to GDP (% GDP)</t>
  </si>
  <si>
    <t>Climate related economic losses per capita (euro, at constant prices)</t>
  </si>
  <si>
    <t>Share of green areas in the total area (%)</t>
  </si>
  <si>
    <t>Length of the coastline protected during a year from the sea erosion and flood (km)</t>
  </si>
  <si>
    <t>Share of inhabitants of Polish cities covered by the Urban Adaptation Plans (%)</t>
  </si>
  <si>
    <t>Number of conducted educational campaigns promoting issues related to the problem of invasive alien species entering the natural environment</t>
  </si>
  <si>
    <t>Extent of implemented educational and informational projects (mln users)</t>
  </si>
  <si>
    <t>Sustainable exploitation of marine resources</t>
  </si>
  <si>
    <t>Development of maritime economy</t>
  </si>
  <si>
    <t>Development of seaports and sea transport</t>
  </si>
  <si>
    <t>Proportion of fish stocks within biologically sustainable levels (within sustainable biological limits) (%)</t>
  </si>
  <si>
    <t>Proportion of fish stocks within biologically sustainable levels (overexploited) (%)</t>
  </si>
  <si>
    <t>Share of marine protected areas (%)</t>
  </si>
  <si>
    <t>Indices of average employment in maritime economy in the private sector (previous year=100)</t>
  </si>
  <si>
    <t>Indices of average employment in maritime economy in the public sector (previous year=100)</t>
  </si>
  <si>
    <t>Share of the maritime economy in the gross value of fixed assets of national economy (%)</t>
  </si>
  <si>
    <t>Cargo traffic at seaports (mln tonnes)</t>
  </si>
  <si>
    <t>Domestic passenger traffic in seaports – arrivals (persons)</t>
  </si>
  <si>
    <t>Domestic passenger traffic in seaports – departures (persons)</t>
  </si>
  <si>
    <t>International passenger traffic in seaports – arrivals (persons)</t>
  </si>
  <si>
    <t>International passenger traffic in seaports – departures (persons)</t>
  </si>
  <si>
    <t>Protection of the biodiversity and improvement of the environment</t>
  </si>
  <si>
    <t>Modernization of sewage and wastewater treatment plants; air protection</t>
  </si>
  <si>
    <t>Sustainable use of soils</t>
  </si>
  <si>
    <t>Investment outlays on fixed assets for environmental protection and water management per capita (PLN)</t>
  </si>
  <si>
    <t>Share of legally protected areas in total area (%)</t>
  </si>
  <si>
    <t>Share of forest land in total land area (%)</t>
  </si>
  <si>
    <t>Share of gaseous pollutants retained or neutralised in pollutant reduction systems in plants particularly noxious (%)</t>
  </si>
  <si>
    <t>Share of particulate pollutants retained or neutralised in pollutant reduction systems in plants particularly noxious (%)</t>
  </si>
  <si>
    <t>Population connected to wastewater treatment plants (%)</t>
  </si>
  <si>
    <t>Expenditures on fixed assets for the protection and restoration of the use value of soils, the protection of underground and surface waters (thous. PLN)</t>
  </si>
  <si>
    <t>Reclaimed and managed land in relation to the area of devastated and degraded land (%)</t>
  </si>
  <si>
    <t>Share of devastated and degraded land requiring reclamation in the total area (%)</t>
  </si>
  <si>
    <t>Effectiveness of the state and institutions</t>
  </si>
  <si>
    <t>Improved law and its application</t>
  </si>
  <si>
    <t>Integrated national security management</t>
  </si>
  <si>
    <t>E-government and communication</t>
  </si>
  <si>
    <t>Improved management of public funds</t>
  </si>
  <si>
    <t>Stronger state resilience to threats</t>
  </si>
  <si>
    <t>Stronger cybersecurity and information protection</t>
  </si>
  <si>
    <t>Percentage of persons who believe that Poland is a safe place to live (%)</t>
  </si>
  <si>
    <t>Percentage of persons who declare trust in public institutions – local authorities of cities or gminas (%)</t>
  </si>
  <si>
    <t>Number of legal cases resolved in the first instance per 100 thousand population</t>
  </si>
  <si>
    <t>Regulatory quality (points)</t>
  </si>
  <si>
    <t>Share of expenditures on national defense in GDP (%)</t>
  </si>
  <si>
    <t>Enterprises using the e-Delivery service (%)</t>
  </si>
  <si>
    <t>Percentage of individuals using the Internet for contacts with public administration (%)</t>
  </si>
  <si>
    <t>General government investment rate (%)</t>
  </si>
  <si>
    <t>Ratio of volunteers enlisted for voluntary basic military service to the number of volunteers planned for enlistment according to the planning documents of the Ministry of National Defence (%)</t>
  </si>
  <si>
    <t>Number of ICT incidents handled by CERT Polska, classified as actual cybersecurity incidents</t>
  </si>
  <si>
    <t>Percentage of Internet users verifying the accuracy of information or content found on news websites or social media (%)</t>
  </si>
  <si>
    <t>Polish Aid for partner countries</t>
  </si>
  <si>
    <t>Supporting development in priority areas, including the SDGs</t>
  </si>
  <si>
    <t>Promotion of equal opportunities and climate protection</t>
  </si>
  <si>
    <t>Support for tax systems of developing countries</t>
  </si>
  <si>
    <t>Tax expertise and technology sharing for the SDGs</t>
  </si>
  <si>
    <t>Support for combating crime in SDG development aid beneficiary countries</t>
  </si>
  <si>
    <t>Increasing policy coherence for sustainable development</t>
  </si>
  <si>
    <t>Official development assistance (ODA) in total (mln USD; current prices)</t>
  </si>
  <si>
    <t>Bilateral official development assistance (ODA) in total (mln USD; current prices)</t>
  </si>
  <si>
    <t>Official development assistance as a proportion of gross national income (%)</t>
  </si>
  <si>
    <t>Official Development Assistance (ODA) for gender equality (mln USD; current prices)</t>
  </si>
  <si>
    <t>Official Development Assistance for climate change mitigation and adaptation (mln USD; current prices)</t>
  </si>
  <si>
    <t>Participation of National Revenue Administration in twinning projects, activities financed from Taiex and from domestic resources (number of undertakings)</t>
  </si>
  <si>
    <t>Concluding agreements, contracts and declarations on cooperation, information exchange and mutual assistance with other countries (number of undertakings)</t>
  </si>
  <si>
    <t>Number of National Revenue Administration experts participating in conferences and training activities (persons)</t>
  </si>
  <si>
    <t>Number of participants who completed e-learning courses on issues related to sustainable development (persons)</t>
  </si>
  <si>
    <r>
      <t>National indicator of average exposure to PM2.5 (μg/m</t>
    </r>
    <r>
      <rPr>
        <vertAlign val="superscript"/>
        <sz val="11"/>
        <color rgb="FF303030"/>
        <rFont val="Arial"/>
        <family val="2"/>
        <charset val="238"/>
      </rPr>
      <t>3</t>
    </r>
    <r>
      <rPr>
        <sz val="11"/>
        <color rgb="FF303030"/>
        <rFont val="Arial"/>
        <family val="2"/>
        <charset val="238"/>
      </rPr>
      <t>)</t>
    </r>
  </si>
  <si>
    <r>
      <t>Number of agglomerations and cities with over 100 thous. inhabitants, where the value of average exposure indicator does not exceed the concentration threshold of exposure to PM2.5 at 20 µg/m</t>
    </r>
    <r>
      <rPr>
        <vertAlign val="superscript"/>
        <sz val="11"/>
        <color rgb="FF303030"/>
        <rFont val="Arial"/>
        <family val="2"/>
        <charset val="238"/>
      </rPr>
      <t>3</t>
    </r>
  </si>
  <si>
    <r>
      <t>CO</t>
    </r>
    <r>
      <rPr>
        <vertAlign val="subscript"/>
        <sz val="11"/>
        <color rgb="FF303030"/>
        <rFont val="Arial"/>
        <family val="2"/>
        <charset val="238"/>
      </rPr>
      <t xml:space="preserve">2 </t>
    </r>
    <r>
      <rPr>
        <sz val="11"/>
        <color rgb="FF303030"/>
        <rFont val="Arial"/>
        <family val="2"/>
        <charset val="238"/>
      </rPr>
      <t>reduction</t>
    </r>
  </si>
  <si>
    <r>
      <t>Carbon dioxide (CO</t>
    </r>
    <r>
      <rPr>
        <vertAlign val="subscript"/>
        <sz val="11"/>
        <color rgb="FF303030"/>
        <rFont val="Arial"/>
        <family val="2"/>
        <charset val="238"/>
      </rPr>
      <t>2)</t>
    </r>
    <r>
      <rPr>
        <sz val="11"/>
        <color rgb="FF303030"/>
        <rFont val="Arial"/>
        <family val="2"/>
        <charset val="238"/>
      </rPr>
      <t xml:space="preserve"> emissions (2010=100)</t>
    </r>
  </si>
  <si>
    <t>Primary energy intensity of GDP with climatic correction (kg/euro; constant prices 2015)</t>
  </si>
  <si>
    <t xml:space="preserve">Development of innovations and geothermy in the energy sector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</si>
</sst>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#"/>
    <numFmt numFmtId="165" formatCode="\+0.0%;\-0.0%;0.0%"/>
    <numFmt numFmtId="166" formatCode="0.0%"/>
    <numFmt numFmtId="167" formatCode="0.0"/>
    <numFmt numFmtId="168" formatCode="#,##0.000"/>
    <numFmt numFmtId="169" formatCode="#,##0.0##"/>
    <numFmt numFmtId="170" formatCode="\+0.00%;\-0.00%;0.00%"/>
    <numFmt numFmtId="171" formatCode="#,##0.0###"/>
    <numFmt numFmtId="172" formatCode="#,##0.0#####"/>
  </numFmts>
  <fonts count="1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rlito"/>
    </font>
    <font>
      <sz val="11"/>
      <color theme="1"/>
      <name val="Fira Sans"/>
      <family val="2"/>
      <charset val="238"/>
    </font>
    <font>
      <b/>
      <sz val="14"/>
      <color rgb="FFFFFFFF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rgb="FFFFFFFF"/>
      <name val="Arial"/>
      <family val="2"/>
      <charset val="238"/>
    </font>
    <font>
      <sz val="11"/>
      <color rgb="FF0000FF"/>
      <name val="Arial"/>
      <family val="2"/>
      <charset val="238"/>
    </font>
    <font>
      <sz val="10"/>
      <color rgb="FF303030"/>
      <name val="Arial Unicode MS"/>
    </font>
    <font>
      <sz val="11"/>
      <color rgb="FF303030"/>
      <name val="Arial"/>
      <family val="2"/>
      <charset val="238"/>
    </font>
    <font>
      <vertAlign val="superscript"/>
      <sz val="11"/>
      <color rgb="FF303030"/>
      <name val="Arial"/>
      <family val="2"/>
      <charset val="238"/>
    </font>
    <font>
      <vertAlign val="subscript"/>
      <sz val="11"/>
      <color rgb="FF30303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  <fill>
      <patternFill patternType="solid">
        <fgColor rgb="FFF8CBAD"/>
        <bgColor rgb="FFF8CBAD"/>
      </patternFill>
    </fill>
    <fill>
      <patternFill patternType="solid">
        <fgColor rgb="FFFFF2CC"/>
        <bgColor rgb="FFFFF2CC"/>
      </patternFill>
    </fill>
    <fill>
      <patternFill patternType="solid">
        <fgColor rgb="FFE9ECEF"/>
        <bgColor rgb="FFE9ECEF"/>
      </patternFill>
    </fill>
    <fill>
      <patternFill patternType="solid">
        <fgColor rgb="FF001377"/>
        <bgColor rgb="FF2F5496"/>
      </patternFill>
    </fill>
    <fill>
      <patternFill patternType="solid">
        <fgColor rgb="FF00137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DCDB"/>
        <bgColor rgb="FFF2DCDB"/>
      </patternFill>
    </fill>
    <fill>
      <patternFill patternType="solid">
        <fgColor rgb="FFEDEDED"/>
        <bgColor rgb="FFEDEDED"/>
      </patternFill>
    </fill>
    <fill>
      <patternFill patternType="solid">
        <fgColor rgb="FFD9E2F3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B7C9E2"/>
      </bottom>
      <diagonal/>
    </border>
    <border>
      <left style="thin">
        <color rgb="FFB7C9E2"/>
      </left>
      <right/>
      <top/>
      <bottom style="thin">
        <color rgb="FFB7C9E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medium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3" fillId="0" borderId="0"/>
  </cellStyleXfs>
  <cellXfs count="101">
    <xf numFmtId="0" fontId="0" fillId="0" borderId="0" xfId="0"/>
    <xf numFmtId="0" fontId="4" fillId="9" borderId="0" xfId="0" applyFont="1" applyFill="1"/>
    <xf numFmtId="0" fontId="4" fillId="0" borderId="0" xfId="0" applyFont="1"/>
    <xf numFmtId="0" fontId="6" fillId="0" borderId="0" xfId="0" applyFont="1"/>
    <xf numFmtId="0" fontId="8" fillId="13" borderId="4" xfId="3" applyNumberFormat="1" applyFont="1" applyFill="1" applyBorder="1" applyAlignment="1">
      <alignment vertical="center" wrapText="1"/>
    </xf>
    <xf numFmtId="0" fontId="6" fillId="0" borderId="0" xfId="0" applyFont="1" applyAlignment="1"/>
    <xf numFmtId="0" fontId="5" fillId="8" borderId="0" xfId="0" applyFont="1" applyFill="1" applyAlignment="1"/>
    <xf numFmtId="0" fontId="6" fillId="9" borderId="0" xfId="0" applyFont="1" applyFill="1" applyAlignment="1"/>
    <xf numFmtId="0" fontId="9" fillId="0" borderId="0" xfId="3" applyNumberFormat="1" applyFont="1" applyFill="1" applyBorder="1" applyAlignment="1">
      <alignment horizontal="left" vertical="center"/>
    </xf>
    <xf numFmtId="166" fontId="9" fillId="0" borderId="0" xfId="0" applyNumberFormat="1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9" borderId="0" xfId="0" applyFont="1" applyFill="1"/>
    <xf numFmtId="0" fontId="6" fillId="0" borderId="0" xfId="0" applyFont="1" applyAlignment="1">
      <alignment horizontal="left" wrapText="1"/>
    </xf>
    <xf numFmtId="0" fontId="11" fillId="8" borderId="0" xfId="0" applyFont="1" applyFill="1" applyAlignment="1">
      <alignment horizontal="left" vertical="center" inden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0" fontId="6" fillId="0" borderId="0" xfId="0" applyFont="1" applyFill="1" applyAlignment="1"/>
    <xf numFmtId="0" fontId="10" fillId="0" borderId="1" xfId="1" applyFont="1" applyFill="1" applyBorder="1"/>
    <xf numFmtId="0" fontId="6" fillId="0" borderId="0" xfId="0" applyFont="1" applyFill="1"/>
    <xf numFmtId="0" fontId="6" fillId="0" borderId="1" xfId="0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64" fontId="6" fillId="0" borderId="1" xfId="0" applyNumberFormat="1" applyFont="1" applyFill="1" applyBorder="1" applyAlignment="1">
      <alignment horizontal="left" vertical="center"/>
    </xf>
    <xf numFmtId="165" fontId="6" fillId="0" borderId="1" xfId="0" applyNumberFormat="1" applyFont="1" applyFill="1" applyBorder="1" applyAlignment="1">
      <alignment horizontal="left" vertical="center"/>
    </xf>
    <xf numFmtId="167" fontId="6" fillId="0" borderId="1" xfId="0" applyNumberFormat="1" applyFont="1" applyFill="1" applyBorder="1" applyAlignment="1">
      <alignment horizontal="left" vertical="center"/>
    </xf>
    <xf numFmtId="168" fontId="6" fillId="0" borderId="1" xfId="0" applyNumberFormat="1" applyFont="1" applyFill="1" applyBorder="1" applyAlignment="1">
      <alignment horizontal="left" vertical="center"/>
    </xf>
    <xf numFmtId="169" fontId="6" fillId="0" borderId="1" xfId="0" applyNumberFormat="1" applyFont="1" applyFill="1" applyBorder="1" applyAlignment="1">
      <alignment horizontal="left" vertical="center"/>
    </xf>
    <xf numFmtId="4" fontId="6" fillId="0" borderId="1" xfId="0" applyNumberFormat="1" applyFont="1" applyFill="1" applyBorder="1" applyAlignment="1">
      <alignment horizontal="left" vertical="center"/>
    </xf>
    <xf numFmtId="0" fontId="9" fillId="10" borderId="0" xfId="3" applyNumberFormat="1" applyFont="1" applyFill="1" applyBorder="1" applyAlignment="1">
      <alignment vertical="center" wrapText="1"/>
    </xf>
    <xf numFmtId="170" fontId="6" fillId="0" borderId="1" xfId="0" applyNumberFormat="1" applyFont="1" applyFill="1" applyBorder="1" applyAlignment="1">
      <alignment horizontal="left" vertical="center"/>
    </xf>
    <xf numFmtId="2" fontId="6" fillId="0" borderId="1" xfId="0" applyNumberFormat="1" applyFont="1" applyFill="1" applyBorder="1" applyAlignment="1">
      <alignment horizontal="left" vertical="center"/>
    </xf>
    <xf numFmtId="0" fontId="12" fillId="0" borderId="0" xfId="0" applyFont="1"/>
    <xf numFmtId="0" fontId="8" fillId="13" borderId="0" xfId="3" applyNumberFormat="1" applyFont="1" applyFill="1" applyBorder="1" applyAlignment="1">
      <alignment horizontal="left" vertical="center"/>
    </xf>
    <xf numFmtId="166" fontId="8" fillId="13" borderId="0" xfId="0" applyNumberFormat="1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164" fontId="6" fillId="0" borderId="5" xfId="0" applyNumberFormat="1" applyFont="1" applyFill="1" applyBorder="1" applyAlignment="1">
      <alignment horizontal="left" vertical="center" wrapText="1"/>
    </xf>
    <xf numFmtId="165" fontId="6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164" fontId="6" fillId="0" borderId="5" xfId="0" applyNumberFormat="1" applyFont="1" applyFill="1" applyBorder="1" applyAlignment="1">
      <alignment horizontal="left" vertical="center"/>
    </xf>
    <xf numFmtId="165" fontId="6" fillId="0" borderId="5" xfId="0" applyNumberFormat="1" applyFont="1" applyFill="1" applyBorder="1" applyAlignment="1">
      <alignment horizontal="left" vertical="center"/>
    </xf>
    <xf numFmtId="171" fontId="6" fillId="0" borderId="5" xfId="0" applyNumberFormat="1" applyFont="1" applyFill="1" applyBorder="1" applyAlignment="1">
      <alignment horizontal="left" vertical="center"/>
    </xf>
    <xf numFmtId="169" fontId="6" fillId="0" borderId="5" xfId="0" applyNumberFormat="1" applyFont="1" applyFill="1" applyBorder="1" applyAlignment="1">
      <alignment horizontal="left" vertical="center"/>
    </xf>
    <xf numFmtId="0" fontId="5" fillId="8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8" fillId="13" borderId="3" xfId="3" applyNumberFormat="1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horizontal="left" vertical="center"/>
    </xf>
    <xf numFmtId="0" fontId="6" fillId="11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6" fillId="12" borderId="7" xfId="0" applyFont="1" applyFill="1" applyBorder="1" applyAlignment="1">
      <alignment horizontal="left" vertical="center"/>
    </xf>
    <xf numFmtId="0" fontId="7" fillId="11" borderId="7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8" fillId="13" borderId="0" xfId="3" applyNumberFormat="1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/>
    </xf>
    <xf numFmtId="0" fontId="9" fillId="5" borderId="7" xfId="0" applyFont="1" applyFill="1" applyBorder="1" applyAlignment="1">
      <alignment horizontal="left" vertical="center"/>
    </xf>
    <xf numFmtId="0" fontId="9" fillId="6" borderId="7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167" fontId="6" fillId="0" borderId="0" xfId="0" applyNumberFormat="1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9" fillId="7" borderId="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9" fillId="5" borderId="8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167" fontId="6" fillId="0" borderId="0" xfId="0" applyNumberFormat="1" applyFont="1" applyBorder="1" applyAlignment="1">
      <alignment horizontal="left" vertical="center"/>
    </xf>
    <xf numFmtId="166" fontId="6" fillId="0" borderId="0" xfId="2" applyNumberFormat="1" applyFont="1" applyFill="1" applyBorder="1" applyAlignment="1">
      <alignment horizontal="left" vertical="center"/>
    </xf>
    <xf numFmtId="10" fontId="6" fillId="0" borderId="0" xfId="0" applyNumberFormat="1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left" vertical="center"/>
    </xf>
    <xf numFmtId="172" fontId="6" fillId="0" borderId="1" xfId="0" applyNumberFormat="1" applyFont="1" applyFill="1" applyBorder="1" applyAlignment="1">
      <alignment horizontal="left" vertical="center"/>
    </xf>
    <xf numFmtId="0" fontId="1" fillId="0" borderId="0" xfId="1"/>
    <xf numFmtId="0" fontId="8" fillId="0" borderId="10" xfId="0" applyFont="1" applyFill="1" applyBorder="1" applyAlignment="1">
      <alignment horizontal="left" vertical="center"/>
    </xf>
    <xf numFmtId="0" fontId="14" fillId="0" borderId="0" xfId="0" applyFont="1" applyAlignment="1">
      <alignment vertical="center"/>
    </xf>
    <xf numFmtId="0" fontId="14" fillId="14" borderId="0" xfId="0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14" fillId="14" borderId="0" xfId="0" applyFont="1" applyFill="1" applyAlignment="1">
      <alignment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9" borderId="0" xfId="0" applyFont="1" applyFill="1" applyAlignment="1">
      <alignment wrapText="1"/>
    </xf>
    <xf numFmtId="0" fontId="13" fillId="0" borderId="0" xfId="0" applyFont="1" applyAlignment="1">
      <alignment vertical="center" wrapText="1"/>
    </xf>
  </cellXfs>
  <cellStyles count="4">
    <cellStyle name="Hiperłącze" xfId="1" builtinId="8"/>
    <cellStyle name="Normal" xfId="3" xr:uid="{07415ECD-C620-4F49-8209-825FC4B955A0}"/>
    <cellStyle name="Normalny" xfId="0" builtinId="0"/>
    <cellStyle name="Procentowy" xfId="2" builtinId="5"/>
  </cellStyles>
  <dxfs count="2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CE4D6"/>
          <bgColor rgb="FFFCE4D6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8CBAD"/>
          <bgColor rgb="FFF8CBAD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solid">
          <fgColor rgb="FFE2EFDA"/>
          <bgColor rgb="FFE2EFDA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/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5" formatCode="\+0.0%;\-0.0%;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#,##0.0#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166" formatCode="0.0%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0303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border outline="0">
        <top style="thin">
          <color rgb="FFD9D9D9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rgb="FFD9D9D9"/>
        </right>
        <top style="thin">
          <color rgb="FFD9D9D9"/>
        </top>
        <bottom style="thin">
          <color rgb="FFD9D9D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vertAlign val="baseline"/>
        <sz val="11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rgb="FFB7C9E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charset val="238"/>
        <scheme val="none"/>
      </font>
      <numFmt numFmtId="0" formatCode="General"/>
      <fill>
        <patternFill patternType="solid">
          <fgColor indexed="64"/>
          <bgColor rgb="FFD9E2F3"/>
        </patternFill>
      </fill>
      <alignment horizontal="general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0000FF"/>
      <color rgb="FF0013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CCEF5D3-F6C8-43BD-9EE3-E3D79CC91012}" name="Tabela3" displayName="Tabela3" ref="A1:A20" totalsRowShown="0" headerRowDxfId="248" dataDxfId="246" headerRowBorderDxfId="247" tableBorderDxfId="245" headerRowCellStyle="Normal">
  <autoFilter ref="A1:A20" xr:uid="{9E8A34D9-5BCC-4091-8DF2-7DB60AD86334}"/>
  <tableColumns count="1">
    <tableColumn id="2" xr3:uid="{AA3DAE62-84AD-4AC8-89B1-1DBDC79F3B5F}" name="Contents" dataDxfId="24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AFEA950-ABE2-4973-8333-1B3F60AC6EDE}" name="Tabela4" displayName="Tabela4" ref="A3:B94" totalsRowShown="0" headerRowDxfId="243" headerRowBorderDxfId="242" tableBorderDxfId="241" totalsRowBorderDxfId="240" headerRowCellStyle="Normal">
  <autoFilter ref="A3:B94" xr:uid="{F84EA747-060A-4194-9CA5-3B7A40E22A0A}"/>
  <tableColumns count="2">
    <tableColumn id="1" xr3:uid="{2EE8C233-55F7-4D8B-85FD-5EACAC1ACC5E}" name="SDG Goal" dataDxfId="239"/>
    <tableColumn id="2" xr3:uid="{5C072141-6A1E-4186-A6BF-AC7FA0689160}" name="Progress assessment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21EA22F-0846-4859-8C8F-ACAE021F69D4}" name="Tabela5" displayName="Tabela5" ref="A3:H21" totalsRowShown="0" headerRowDxfId="238" dataDxfId="236" headerRowBorderDxfId="237" tableBorderDxfId="235" headerRowCellStyle="Normal">
  <autoFilter ref="A3:H21" xr:uid="{37E15623-E9DD-415C-B5B1-462CA51414FF}"/>
  <tableColumns count="8">
    <tableColumn id="1" xr3:uid="{7FB6C389-05D8-4DBA-840D-FBA3C765790A}" name="SDG Goals" dataDxfId="234"/>
    <tableColumn id="2" xr3:uid="{0ECD4ED9-6206-44DE-80FA-CE64F734213E}" name="Number of priorities" dataDxfId="233" dataCellStyle="Normal"/>
    <tableColumn id="3" xr3:uid="{3951A7D2-12B1-4720-A991-EC9FE590D497}" name="On track or target met" dataDxfId="232"/>
    <tableColumn id="4" xr3:uid="{07185889-8999-43A7-9EA9-3890DD5D4E44}" name="Moderate progress, but acceleration needed" dataDxfId="231"/>
    <tableColumn id="5" xr3:uid="{2B3C3D95-FB12-4560-A857-D3A6DF857751}" name="Marginal progress, and significant acceleration needed" dataDxfId="230"/>
    <tableColumn id="6" xr3:uid="{2EDB4B50-70B2-49BC-AB93-38D1F40A9BE8}" name="Stagnation" dataDxfId="229"/>
    <tableColumn id="7" xr3:uid="{B7862FFB-9E78-4C02-B210-70F18B19C87B}" name="Regressionsion" dataDxfId="228"/>
    <tableColumn id="8" xr3:uid="{6C6F3553-6E46-4F8E-ACF1-99BAC40ABA07}" name="Assessment impossible" dataDxfId="227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807314D-8A3F-4AE1-A243-69DE42531934}" name="Tabela6" displayName="Tabela6" ref="A3:J9" totalsRowShown="0" headerRowDxfId="226" headerRowBorderDxfId="225" tableBorderDxfId="224" totalsRowBorderDxfId="223" headerRowCellStyle="Normal">
  <autoFilter ref="A3:J9" xr:uid="{DCD6BD78-22E3-415A-8F01-05605B32D559}"/>
  <tableColumns count="10">
    <tableColumn id="1" xr3:uid="{E1A9E5A1-3CEC-4C14-BCE4-A2119D37CABA}" name="Priority code" dataDxfId="222"/>
    <tableColumn id="2" xr3:uid="{FB69F841-35DC-47D4-BF41-45530080313E}" name="Priority name" dataDxfId="221"/>
    <tableColumn id="3" xr3:uid="{EC716E8F-B337-438D-846B-8963FE9E6D52}" name="Indicator" dataDxfId="220"/>
    <tableColumn id="4" xr3:uid="{5B54B73F-A0FA-4E45-B1E3-246CD9E0D9D8}" name="Base year" dataDxfId="219"/>
    <tableColumn id="5" xr3:uid="{C7EFA350-F2A3-45B0-916D-D273547794FA}" name="Base value_x0009_" dataDxfId="218"/>
    <tableColumn id="6" xr3:uid="{BBF61325-AF4C-4D2D-9207-32F422187244}" name="Final year" dataDxfId="217"/>
    <tableColumn id="7" xr3:uid="{9EC35FD5-6C3B-46C0-87B3-BDED97DCBB32}" name="Final value" dataDxfId="216"/>
    <tableColumn id="8" xr3:uid="{211EEA44-969D-409D-A4EE-40B00D893F09}" name="Target value (2030)" dataDxfId="215"/>
    <tableColumn id="9" xr3:uid="{05B19964-99FC-4A1A-82A6-BD93EB45B5A9}" name="Progress" dataDxfId="214"/>
    <tableColumn id="10" xr3:uid="{D66AB310-3F4F-43FB-B265-8B1F26764B70}" name="Progress rating" dataDxfId="213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6CE3D9A-4D3B-4BB5-9274-7AF631604DD1}" name="Tabela7" displayName="Tabela7" ref="A3:J18" totalsRowShown="0" headerRowDxfId="212" headerRowBorderDxfId="211" tableBorderDxfId="210" totalsRowBorderDxfId="209" headerRowCellStyle="Normal">
  <autoFilter ref="A3:J18" xr:uid="{A17ED517-FDD8-44AD-B82D-820FDDF8686C}"/>
  <tableColumns count="10">
    <tableColumn id="1" xr3:uid="{3ACA5C4B-1019-4307-89CD-F249B394CECB}" name="Priority code" dataDxfId="208"/>
    <tableColumn id="2" xr3:uid="{AF95CEC7-CD00-481A-9FBA-F1BFF36C9B22}" name="Priority name" dataDxfId="207"/>
    <tableColumn id="3" xr3:uid="{F63E5A52-EB48-4D29-9AC4-112835A6C9E0}" name="Indicator" dataDxfId="206"/>
    <tableColumn id="4" xr3:uid="{E79662D3-0EA5-47CB-B3B2-FF7125D7AFBA}" name="Base year" dataDxfId="205"/>
    <tableColumn id="5" xr3:uid="{9A03E86C-9A2B-45C6-87AD-57C3642C6F28}" name="Base value_x0009_" dataDxfId="204"/>
    <tableColumn id="6" xr3:uid="{000C39B2-726B-45C4-B276-E5EB4FB71F0A}" name="Final year" dataDxfId="203"/>
    <tableColumn id="7" xr3:uid="{7450BAD0-9AB1-4997-91B0-B961212EA3F2}" name="Final value" dataDxfId="202"/>
    <tableColumn id="8" xr3:uid="{CAFF7AE9-F105-4A02-A5F6-86DCD3971163}" name="Target value (2030)" dataDxfId="201"/>
    <tableColumn id="9" xr3:uid="{F0182AB6-8CAE-43A0-A418-79CC8C68B60E}" name="Progress" dataDxfId="200"/>
    <tableColumn id="10" xr3:uid="{FEB6CA38-9A8D-4E0D-8E23-0A2C913CB702}" name="Progress rating" dataDxfId="19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E9C466A-D8E4-4C42-BEEC-6887D28CF79D}" name="Tabela8" displayName="Tabela8" ref="A3:J19" totalsRowShown="0" headerRowDxfId="198" headerRowBorderDxfId="197" tableBorderDxfId="196" totalsRowBorderDxfId="195" headerRowCellStyle="Normal">
  <autoFilter ref="A3:J19" xr:uid="{A7B7EA4B-F8A1-4711-8FAF-A8E0DAF56DE3}"/>
  <tableColumns count="10">
    <tableColumn id="1" xr3:uid="{EAADAB73-F39B-4654-943C-D7752B35C8EB}" name="Priority code" dataDxfId="194"/>
    <tableColumn id="2" xr3:uid="{7C4E7EFA-DF7E-441A-8148-489E630F22B1}" name="Priority name" dataDxfId="193"/>
    <tableColumn id="3" xr3:uid="{BF8C4F3E-87E2-4FF5-88A3-16A082DB7A10}" name="Indicator" dataDxfId="192"/>
    <tableColumn id="4" xr3:uid="{E274169A-0609-40E2-B640-530AEF83086F}" name="Base year" dataDxfId="191"/>
    <tableColumn id="5" xr3:uid="{EA6D0253-A273-4993-BAB2-051DB8E5CC54}" name="Base value_x0009_" dataDxfId="190"/>
    <tableColumn id="6" xr3:uid="{D692E94C-F903-41B0-8EF9-343F675B6B70}" name="Final year" dataDxfId="189"/>
    <tableColumn id="7" xr3:uid="{F727B410-E941-4E77-A25E-60B53D12DAA8}" name="Final value" dataDxfId="188"/>
    <tableColumn id="8" xr3:uid="{82645127-029A-4FCB-AC21-0185D1F7409C}" name="Target value (2030)" dataDxfId="187"/>
    <tableColumn id="9" xr3:uid="{5B11B795-5278-4094-AF67-59A86EC36C8C}" name="Progress" dataDxfId="186"/>
    <tableColumn id="10" xr3:uid="{48642DE9-EA14-4B8F-9A80-18465F2245A5}" name="Progress rating" dataDxfId="18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AC7B592-67E0-4EFD-AF5A-8642AE81D8DE}" name="Tabela9" displayName="Tabela9" ref="A3:J18" totalsRowShown="0" headerRowDxfId="184" headerRowBorderDxfId="183" tableBorderDxfId="182" headerRowCellStyle="Normal">
  <autoFilter ref="A3:J18" xr:uid="{425DD283-E4D8-4DD5-86D7-6D5A094EEDF7}"/>
  <tableColumns count="10">
    <tableColumn id="1" xr3:uid="{403041D4-D689-43B3-8C85-AA8DB8A7D7A5}" name="Priority code" dataDxfId="181"/>
    <tableColumn id="2" xr3:uid="{A8FA66AE-F336-4793-8AE4-72832F013CD4}" name="Priority name" dataDxfId="180"/>
    <tableColumn id="3" xr3:uid="{DBB30AA3-0048-4EC5-89DA-99E5A7F9723F}" name="Indicator" dataDxfId="179"/>
    <tableColumn id="4" xr3:uid="{A819E5C1-D57B-46FA-9675-1D64B13A1DEE}" name="Base year" dataDxfId="178"/>
    <tableColumn id="5" xr3:uid="{784C981B-C418-4856-9749-4B6938FDC404}" name="Base value_x0009_" dataDxfId="177"/>
    <tableColumn id="6" xr3:uid="{D2B604FB-A830-439A-AF02-9AE4D943742C}" name="Final year" dataDxfId="176"/>
    <tableColumn id="7" xr3:uid="{C8B72B4D-8EEC-43A9-8B1C-5BE82B34C150}" name="Final value" dataDxfId="175"/>
    <tableColumn id="8" xr3:uid="{FB0CA6CD-1CF7-406F-98A1-8EA0991A93FF}" name="Target value (2030)"/>
    <tableColumn id="9" xr3:uid="{B9B86664-6A2F-4866-A0B3-EB5F8D2F6D14}" name="Progress" dataDxfId="174"/>
    <tableColumn id="10" xr3:uid="{2128BB49-9220-4D27-B4AE-4151755300C0}" name="Progress rating" dataDxfId="17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8E18DD7-96E7-42B1-9DEE-F90B43DA189C}" name="Tabela10" displayName="Tabela10" ref="A3:J9" totalsRowShown="0" headerRowDxfId="172" headerRowBorderDxfId="171" tableBorderDxfId="170" headerRowCellStyle="Normal">
  <autoFilter ref="A3:J9" xr:uid="{1EAF5001-45EF-48A9-A36C-2015AD27387D}"/>
  <tableColumns count="10">
    <tableColumn id="1" xr3:uid="{799DD4F3-1DA8-4F25-992B-EFF4A8DB874C}" name="Priority code" dataDxfId="169"/>
    <tableColumn id="2" xr3:uid="{D08632B5-9084-4811-98CF-22978E1D474D}" name="Priority name" dataDxfId="168"/>
    <tableColumn id="3" xr3:uid="{29373B07-8F89-4C93-91BA-242EF082486E}" name="Indicator" dataDxfId="167"/>
    <tableColumn id="4" xr3:uid="{01753972-280E-438F-A0BF-50447DC682A3}" name="Base year" dataDxfId="166"/>
    <tableColumn id="5" xr3:uid="{56023544-46AA-4E76-9E2C-C92B18FD3BC6}" name="Base value_x0009_" dataDxfId="165"/>
    <tableColumn id="6" xr3:uid="{245D3DE2-0E55-418C-83D9-1F85085ED674}" name="Final year" dataDxfId="164"/>
    <tableColumn id="7" xr3:uid="{583FB721-1330-41CE-96AD-BE703348B713}" name="Final value" dataDxfId="163"/>
    <tableColumn id="8" xr3:uid="{E3896ADC-94A9-4C3E-A727-5ADD9C8027F6}" name="Target value (2030)"/>
    <tableColumn id="9" xr3:uid="{14640A9A-F155-4379-A153-8E79B638A33F}" name="Progress" dataDxfId="162"/>
    <tableColumn id="10" xr3:uid="{6B935FC6-76EF-4409-A6E0-991F3C689C96}" name="Progress rating" dataDxfId="16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84FFB69-A954-4110-B4DF-05BFE7E4BC11}" name="Tabela11" displayName="Tabela11" ref="A3:J9" totalsRowShown="0" headerRowDxfId="160" headerRowBorderDxfId="159" tableBorderDxfId="158" totalsRowBorderDxfId="157" headerRowCellStyle="Normal">
  <autoFilter ref="A3:J9" xr:uid="{94C09A83-7C0D-4473-8475-BA18089DE015}"/>
  <tableColumns count="10">
    <tableColumn id="1" xr3:uid="{BC67F0D5-9497-4974-B8CB-B29CD20543DC}" name="Priority code" dataDxfId="156"/>
    <tableColumn id="2" xr3:uid="{8D43557F-67DA-4CA4-A960-714BB8929AE3}" name="Priority name" dataDxfId="155"/>
    <tableColumn id="3" xr3:uid="{5D62A1A3-96CE-41B6-B2CB-DB42425CAA69}" name="Indicator" dataDxfId="154"/>
    <tableColumn id="4" xr3:uid="{182CF146-6297-448B-9175-D6590FFDAB23}" name="Base year" dataDxfId="153"/>
    <tableColumn id="5" xr3:uid="{14043388-B2FD-4866-833B-0E62C087054A}" name="Base value_x0009_" dataDxfId="152"/>
    <tableColumn id="6" xr3:uid="{83EF6649-F621-402F-95E2-817BE062E61A}" name="Final year" dataDxfId="151"/>
    <tableColumn id="7" xr3:uid="{22CF0A9A-5D59-4D0F-A1A0-1143191CAC46}" name="Final value" dataDxfId="150"/>
    <tableColumn id="8" xr3:uid="{AD87ABFB-42F1-46B3-99D6-8B7D4CB29B7A}" name="Target value (2030)" dataDxfId="149"/>
    <tableColumn id="9" xr3:uid="{59FCBA99-5231-4D96-9608-360B82CD3FA3}" name="Progress" dataDxfId="148"/>
    <tableColumn id="10" xr3:uid="{4A9046A7-CB54-4807-A1DD-87D68D4A4010}" name="Progress rating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5A6E0B0-D251-4229-9347-365FF4B6544B}" name="Tabela12" displayName="Tabela12" ref="A3:J7" totalsRowShown="0" headerRowDxfId="147" headerRowBorderDxfId="146" tableBorderDxfId="145" totalsRowBorderDxfId="144" headerRowCellStyle="Normal">
  <autoFilter ref="A3:J7" xr:uid="{FDAE17EC-7317-4E5F-9445-77878F6C4465}"/>
  <tableColumns count="10">
    <tableColumn id="1" xr3:uid="{CC71150E-E60B-472D-8EE7-D862DFF0D7CA}" name="Priority code" dataDxfId="143"/>
    <tableColumn id="2" xr3:uid="{4D0A20EA-D3C9-413B-BD7B-A44A718347F9}" name="Priority name" dataDxfId="142"/>
    <tableColumn id="3" xr3:uid="{4271D3E0-CC6F-47DC-AE40-AB68FE91A16F}" name="Indicator" dataDxfId="141"/>
    <tableColumn id="4" xr3:uid="{42A73912-855A-40EB-81D9-29133AE55158}" name="Base year" dataDxfId="140"/>
    <tableColumn id="5" xr3:uid="{FDE31C38-7F4C-4BA7-9F7F-FEDD1BB589CA}" name="Base value_x0009_" dataDxfId="139"/>
    <tableColumn id="6" xr3:uid="{57F4A9FE-AE10-4EDF-BE62-C4A01B8ED660}" name="Final year" dataDxfId="138"/>
    <tableColumn id="7" xr3:uid="{D4CAF75C-C311-4DB6-8D36-3E4285DE443E}" name="Final value" dataDxfId="137"/>
    <tableColumn id="8" xr3:uid="{3C925A37-AF24-4F41-8B57-C2D9533B4059}" name="Target value (2030)" dataDxfId="136"/>
    <tableColumn id="9" xr3:uid="{72671E81-C943-4D3D-831D-48A42600D421}" name="Progress" dataDxfId="135"/>
    <tableColumn id="10" xr3:uid="{92011C41-433B-416B-BF52-B182D0C93BAE}" name="Progress rating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15221B5-8315-4A96-BFA7-FE825CD84032}" name="Tabela13" displayName="Tabela13" ref="A3:J14" totalsRowShown="0" headerRowDxfId="134" headerRowBorderDxfId="133" tableBorderDxfId="132" headerRowCellStyle="Normal">
  <autoFilter ref="A3:J14" xr:uid="{2C52947A-32AD-4E4F-8E7A-1572D4EAF0FF}"/>
  <tableColumns count="10">
    <tableColumn id="1" xr3:uid="{9DCA8462-96F6-438F-8104-8A57D1418688}" name="Priority code" dataDxfId="131"/>
    <tableColumn id="2" xr3:uid="{41B71270-3BC8-475C-B0B9-94424B165297}" name="Priority name" dataDxfId="130"/>
    <tableColumn id="3" xr3:uid="{4EF032AD-40A5-476A-BF72-9F91D303B093}" name="Indicator" dataDxfId="129"/>
    <tableColumn id="4" xr3:uid="{7776B76A-BA1A-4476-A843-070A6E54D509}" name="Base year" dataDxfId="128"/>
    <tableColumn id="5" xr3:uid="{76B6E04E-12A8-4DA2-906A-20AC23B0F651}" name="Base value_x0009_" dataDxfId="127"/>
    <tableColumn id="6" xr3:uid="{7219AB31-9B86-433F-8D16-04F84C882CE1}" name="Final year" dataDxfId="126"/>
    <tableColumn id="7" xr3:uid="{9E224B23-E65B-4ABE-99D6-E92F18B649D4}" name="Final value" dataDxfId="125"/>
    <tableColumn id="8" xr3:uid="{14C11886-9CF2-4DF4-AFE7-BC96C20B5618}" name="Target value (2030)" dataDxfId="124"/>
    <tableColumn id="9" xr3:uid="{5DD16A67-EBD5-4778-8768-C19F8CD4D89D}" name="Progress" dataDxfId="123"/>
    <tableColumn id="10" xr3:uid="{2D93C939-B3FE-471E-8CB2-33657371445F}" name="Progress rating" dataDxfId="12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2D8568B-0894-4419-A64F-3FAE3F6CE81D}" name="Tabela14" displayName="Tabela14" ref="A3:J10" totalsRowShown="0" headerRowDxfId="121" headerRowBorderDxfId="120" tableBorderDxfId="119" totalsRowBorderDxfId="118" headerRowCellStyle="Normal">
  <autoFilter ref="A3:J10" xr:uid="{2634070B-91F1-49D1-86AA-AF9391A3CAED}"/>
  <tableColumns count="10">
    <tableColumn id="1" xr3:uid="{BFE44FC3-41E5-4C4A-957F-43EE69E1534B}" name="Priority code" dataDxfId="117"/>
    <tableColumn id="2" xr3:uid="{0B8CCDFC-7F7A-4136-840D-9535B6D06E5E}" name="Priority name" dataDxfId="116"/>
    <tableColumn id="3" xr3:uid="{BC29AEBD-8EB2-4C64-929B-A63119E5B941}" name="Indicator" dataDxfId="115"/>
    <tableColumn id="4" xr3:uid="{3E852A86-AAA6-46DA-BD40-3B565045ED99}" name="Base year" dataDxfId="114"/>
    <tableColumn id="5" xr3:uid="{3A2E57BD-5FF2-4AB4-9407-C64C5FC77E91}" name="Base value_x0009_" dataDxfId="113"/>
    <tableColumn id="6" xr3:uid="{9D51A91C-BBF5-4470-9950-D9D89A4CD576}" name="Final year" dataDxfId="112"/>
    <tableColumn id="7" xr3:uid="{C85EB64B-0EDA-4AB8-8743-E2FDCB0D2432}" name="Final value" dataDxfId="111"/>
    <tableColumn id="8" xr3:uid="{16DC5C29-2E2B-43F9-9CF4-94BD1D0E2ED9}" name="Target value (2030)" dataDxfId="110"/>
    <tableColumn id="9" xr3:uid="{1B618F35-8899-40F9-8F2C-23F0E079780B}" name="Progress" dataDxfId="109"/>
    <tableColumn id="10" xr3:uid="{FE902F6B-1DC9-47CC-A1C9-FCFA1D5E8D96}" name="Progress rating" dataDxfId="10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4C57AA1A-99CE-4AEE-A6E3-2D474A457477}" name="Tabela15" displayName="Tabela15" ref="A3:J10" totalsRowShown="0" headerRowDxfId="107" headerRowBorderDxfId="106" tableBorderDxfId="105" totalsRowBorderDxfId="104" headerRowCellStyle="Normal">
  <autoFilter ref="A3:J10" xr:uid="{C20DF739-50FD-4358-B120-D4B99188880E}"/>
  <tableColumns count="10">
    <tableColumn id="1" xr3:uid="{AB0F3BCC-32AD-480A-AEE7-B6EE68A8BD49}" name="Priority code" dataDxfId="103"/>
    <tableColumn id="2" xr3:uid="{161A3045-ED01-496D-81C0-402BC446A672}" name="Priority name" dataDxfId="102"/>
    <tableColumn id="3" xr3:uid="{690DC378-D2CA-4AB0-A28F-4023CB33ADAB}" name="Indicator" dataDxfId="101"/>
    <tableColumn id="4" xr3:uid="{14D7A09A-F35D-4D12-9AEC-E503007F50A3}" name="Base year" dataDxfId="100"/>
    <tableColumn id="5" xr3:uid="{C2CA4870-1AEE-4F65-BAAC-1FF2E5A281D2}" name="Base value_x0009_" dataDxfId="99"/>
    <tableColumn id="6" xr3:uid="{D7056C81-3202-4E38-9113-0C2E459E73AE}" name="Final year" dataDxfId="98"/>
    <tableColumn id="7" xr3:uid="{D0D0AE44-8120-49AC-B69F-CE9405258FBE}" name="Final value" dataDxfId="97"/>
    <tableColumn id="8" xr3:uid="{50E2FE29-3F7C-4204-9F80-1F4816354666}" name="Target value (2030)" dataDxfId="96"/>
    <tableColumn id="9" xr3:uid="{C6E2918B-BD0E-47B5-AE19-0C402A46A79F}" name="Progress" dataDxfId="95"/>
    <tableColumn id="10" xr3:uid="{2C72762F-1CBC-46F7-80EE-6F01A0193B5E}" name="Progress rating" dataDxfId="94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88516A7-E7A2-4BC4-8963-D6876278A5F7}" name="Tabela16" displayName="Tabela16" ref="A3:J24" totalsRowShown="0" headerRowDxfId="93" headerRowBorderDxfId="92" tableBorderDxfId="91" headerRowCellStyle="Normal">
  <autoFilter ref="A3:J24" xr:uid="{49843636-69D8-44C9-BA04-29583FEF4456}"/>
  <tableColumns count="10">
    <tableColumn id="1" xr3:uid="{62613AC1-D09B-42E6-A3C8-471A3EBA0C3D}" name="Priority code" dataDxfId="90"/>
    <tableColumn id="2" xr3:uid="{7F05F6E2-6332-4913-9185-1DD164ACAC01}" name="Priority name" dataDxfId="89"/>
    <tableColumn id="3" xr3:uid="{D145BC98-6E04-48D7-9ABB-33010521BE2D}" name="Indicator" dataDxfId="88"/>
    <tableColumn id="4" xr3:uid="{803D47C7-DA98-465F-AB57-DAC970424826}" name="Base year" dataDxfId="87"/>
    <tableColumn id="5" xr3:uid="{D6CA7BA5-C879-48F0-9353-2B79587AB76E}" name="Base value_x0009_" dataDxfId="86"/>
    <tableColumn id="6" xr3:uid="{595CE443-8081-4FAC-81F3-BC0FE912A626}" name="Final year" dataDxfId="85"/>
    <tableColumn id="7" xr3:uid="{747D83A4-9C7E-4EDD-AA5A-3A8D80100865}" name="Final value" dataDxfId="84"/>
    <tableColumn id="8" xr3:uid="{09E661D1-4EB0-46A1-A776-84E0087F15C3}" name="Target value (2030)" dataDxfId="83"/>
    <tableColumn id="9" xr3:uid="{E67EFEBD-6C51-40BE-BB70-86F3DC520630}" name="Progress" dataDxfId="82"/>
    <tableColumn id="10" xr3:uid="{7C5C5376-748A-4248-BFAE-1B448817235C}" name="Progress rating" dataDxfId="8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B4105801-1DCE-4AEF-8960-FE59F5903F94}" name="Tabela17" displayName="Tabela17" ref="A3:J9" totalsRowShown="0" headerRowDxfId="80" headerRowBorderDxfId="79" tableBorderDxfId="78" totalsRowBorderDxfId="77" headerRowCellStyle="Normal">
  <autoFilter ref="A3:J9" xr:uid="{91C04F87-1A14-47B2-B920-E62CE5C09120}"/>
  <tableColumns count="10">
    <tableColumn id="1" xr3:uid="{E86F8D91-AC3F-497C-B063-B761D1D26328}" name="Priority code" dataDxfId="76"/>
    <tableColumn id="2" xr3:uid="{FA15F147-70FF-4AFC-8D46-FD6F5B4FA0A4}" name="Priority name" dataDxfId="75"/>
    <tableColumn id="3" xr3:uid="{33F2EB2D-EDCB-4A49-B3D0-ED8D79609E49}" name="Indicator" dataDxfId="74"/>
    <tableColumn id="4" xr3:uid="{1567474F-D2AE-4BD0-8CBE-99CCBE31E270}" name="Base year" dataDxfId="73"/>
    <tableColumn id="5" xr3:uid="{6890352C-1B87-49E0-9AE4-1F2FBE695171}" name="Base value_x0009_" dataDxfId="72"/>
    <tableColumn id="6" xr3:uid="{A18D5108-0885-4452-AC0B-AA04C21FA8D4}" name="Final year" dataDxfId="71"/>
    <tableColumn id="7" xr3:uid="{EF1B22CB-7B00-42D9-999B-53A7725A304F}" name="Final value" dataDxfId="70"/>
    <tableColumn id="8" xr3:uid="{63A12A3A-3D8A-4DA7-9355-F128F0A45D2E}" name="Target value (2030)" dataDxfId="69"/>
    <tableColumn id="9" xr3:uid="{81D07CD0-B3F3-450C-8789-7FA7E31BF9DD}" name="Progress" dataDxfId="68"/>
    <tableColumn id="10" xr3:uid="{A2F0EE5A-8710-49F6-9AED-7A81AF15425B}" name="Progress rating" dataDxfId="67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A4EF855-8E96-4FB4-BD36-199E5BF922CB}" name="Tabela18" displayName="Tabela18" ref="A3:J16" totalsRowShown="0" headerRowDxfId="66" headerRowBorderDxfId="65" tableBorderDxfId="64" totalsRowBorderDxfId="63" headerRowCellStyle="Normal">
  <autoFilter ref="A3:J16" xr:uid="{82C8F376-3BA6-4B90-9E74-2D926835E8B5}"/>
  <tableColumns count="10">
    <tableColumn id="1" xr3:uid="{8D4EC2D6-8CCC-4437-BD35-71C64859C2F9}" name="Priority code" dataDxfId="62"/>
    <tableColumn id="2" xr3:uid="{A6BC1C32-8185-42DF-8B03-AD6A0C182219}" name="Priority name" dataDxfId="61"/>
    <tableColumn id="3" xr3:uid="{1BB83406-63FE-4F0A-B9D7-7537B500D25E}" name="Indicator" dataDxfId="60"/>
    <tableColumn id="4" xr3:uid="{21F044F7-8142-4EF0-9399-EFF85A84BA30}" name="Base year" dataDxfId="59"/>
    <tableColumn id="5" xr3:uid="{953D9CF4-3885-4A6B-BDD7-EA8EBEC2C309}" name="Base value_x0009_" dataDxfId="58"/>
    <tableColumn id="6" xr3:uid="{C973FCBC-C4DD-40EF-A8AE-EED59DE49759}" name="Final year" dataDxfId="57"/>
    <tableColumn id="7" xr3:uid="{170C1D48-7358-439E-AB53-D91E6D119375}" name="Final value" dataDxfId="56"/>
    <tableColumn id="8" xr3:uid="{1CBAAEFB-CC3B-42BA-B0D2-CBEC79EA2113}" name="Target value (2030)" dataDxfId="55"/>
    <tableColumn id="9" xr3:uid="{D3579C8B-2CC1-4D56-B5A4-DE6E77DB233E}" name="Progress" dataDxfId="54"/>
    <tableColumn id="10" xr3:uid="{CEA944F4-A873-491A-84F7-9CD92ABD325F}" name="Progress rating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1DA2DA08-864F-46BB-BF69-50F1A98F58FD}" name="Tabela19" displayName="Tabela19" ref="A3:J14" totalsRowShown="0" headerRowDxfId="53" headerRowBorderDxfId="52" tableBorderDxfId="51" totalsRowBorderDxfId="50" headerRowCellStyle="Normal">
  <autoFilter ref="A3:J14" xr:uid="{D7FE92FD-D69D-4374-9401-9B88650F0AD7}"/>
  <tableColumns count="10">
    <tableColumn id="1" xr3:uid="{A8B03DB5-E6E8-431F-A459-372012AF4A24}" name="Priority code" dataDxfId="49"/>
    <tableColumn id="2" xr3:uid="{F099FDBB-D80D-4AF9-9316-8E561207B9C9}" name="Priority name" dataDxfId="48"/>
    <tableColumn id="3" xr3:uid="{B8FCDD00-39F8-4053-9C51-5AB753AB9F49}" name="Indicator" dataDxfId="47"/>
    <tableColumn id="4" xr3:uid="{F9642B59-0694-4A15-B5ED-4E1618A13A06}" name="Base year" dataDxfId="46"/>
    <tableColumn id="5" xr3:uid="{6476A213-DF77-48E9-B0B8-662DBD44BC8D}" name="Base value_x0009_" dataDxfId="45"/>
    <tableColumn id="6" xr3:uid="{764B623A-0330-4F6B-AA4B-C2A469B64C65}" name="Final year" dataDxfId="44"/>
    <tableColumn id="7" xr3:uid="{A23C6700-1878-4942-862A-E9C1BB508A66}" name="Final value" dataDxfId="43"/>
    <tableColumn id="8" xr3:uid="{96393ECD-7DF8-48F4-BA8A-BC02233606F1}" name="Target value (2030)" dataDxfId="42"/>
    <tableColumn id="9" xr3:uid="{793DC719-3470-4BBB-8E3D-E90F398034B9}" name="Progress" dataDxfId="41"/>
    <tableColumn id="10" xr3:uid="{B55EC4EE-6A50-484E-920E-5D397D38E716}" name="Progress rating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DA12C88B-6B1C-45BA-BC2B-2C7C1E06F3F4}" name="Tabela20" displayName="Tabela20" ref="A3:J13" totalsRowShown="0" headerRowDxfId="40" headerRowBorderDxfId="39" tableBorderDxfId="38" totalsRowBorderDxfId="37" headerRowCellStyle="Normal">
  <autoFilter ref="A3:J13" xr:uid="{B257D9AD-00D9-4B0D-A9C8-98B1E41572C2}"/>
  <tableColumns count="10">
    <tableColumn id="1" xr3:uid="{D77087CE-22EA-4B5A-9C7C-F5455203DC46}" name="Priority code" dataDxfId="36"/>
    <tableColumn id="2" xr3:uid="{5310A0CF-4A88-425B-84B8-3A34F4579EF4}" name="Priority name" dataDxfId="35"/>
    <tableColumn id="3" xr3:uid="{DA720A45-E2F9-483A-B6EF-AD1E43ECD79A}" name="Indicator" dataDxfId="34"/>
    <tableColumn id="4" xr3:uid="{BA9C90A9-DC40-4ECB-ACA6-1BC8542B6416}" name="Base year" dataDxfId="33"/>
    <tableColumn id="5" xr3:uid="{AE239FBA-1F40-4FE6-8F4B-EE439F425A3A}" name="Base value_x0009_" dataDxfId="32"/>
    <tableColumn id="6" xr3:uid="{FEC74750-061A-4073-B596-74D8E5724E26}" name="Final year" dataDxfId="31"/>
    <tableColumn id="7" xr3:uid="{8A5A53A5-669D-4368-B40A-96B1B27FB852}" name="Final value" dataDxfId="30"/>
    <tableColumn id="8" xr3:uid="{F7A21043-C20F-4CE6-9F9D-D51F67044B41}" name="Target value (2030)" dataDxfId="29"/>
    <tableColumn id="9" xr3:uid="{D8897B80-0465-48B2-999E-9F4EFE8F354C}" name="Progress" dataDxfId="28"/>
    <tableColumn id="10" xr3:uid="{85A4A0E9-7E96-436A-82ED-B047A2E6CBFB}" name="Progress rating" dataDxfId="2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13C6515-2655-41C6-9F71-B834020E3CC6}" name="Tabela21" displayName="Tabela21" ref="A3:J14" totalsRowShown="0" headerRowDxfId="26" headerRowBorderDxfId="25" tableBorderDxfId="24" totalsRowBorderDxfId="23" headerRowCellStyle="Normal">
  <autoFilter ref="A3:J14" xr:uid="{327EE77D-3966-46D2-AAF9-4B654E69E384}"/>
  <tableColumns count="10">
    <tableColumn id="1" xr3:uid="{2C620651-433C-40A5-B7BA-9A37979A9DE2}" name="Priority code" dataDxfId="22"/>
    <tableColumn id="2" xr3:uid="{9A117B31-11C6-41A1-8621-4956D0B9296E}" name="Priority name" dataDxfId="21"/>
    <tableColumn id="3" xr3:uid="{40884603-4235-4643-8BD3-905BB02BFB98}" name="Indicator" dataDxfId="20"/>
    <tableColumn id="4" xr3:uid="{FB4EF877-8F53-48A1-A27A-ED3587AC4A3E}" name="Base year" dataDxfId="19"/>
    <tableColumn id="5" xr3:uid="{409150A1-E1D5-43A2-9C0E-744F4BC5D177}" name="Base value_x0009_" dataDxfId="18"/>
    <tableColumn id="6" xr3:uid="{B5C7FC57-85A8-429E-82EA-4F71A2406ADC}" name="Final year" dataDxfId="17"/>
    <tableColumn id="7" xr3:uid="{83306977-D9BE-4C1F-BB3D-F1044F7553BF}" name="Final value" dataDxfId="16"/>
    <tableColumn id="8" xr3:uid="{3B1BA2E3-1272-4036-82CB-6C820A6B8473}" name="Target value (2030)" dataDxfId="15"/>
    <tableColumn id="9" xr3:uid="{7D889677-E940-4E61-9139-D3ED7A740C74}" name="Progress" dataDxfId="14"/>
    <tableColumn id="10" xr3:uid="{DAF4CCFE-E9D8-4832-B96D-B8B11B1BFABB}" name="Progress rating" dataDxfId="1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386FF680-DF97-4AD0-9F0C-5BE0DD6B3631}" name="Tabela22" displayName="Tabela22" ref="A3:J12" totalsRowShown="0" headerRowDxfId="12" headerRowBorderDxfId="11" tableBorderDxfId="10" totalsRowBorderDxfId="9" headerRowCellStyle="Normal">
  <autoFilter ref="A3:J12" xr:uid="{4095B1AC-05F6-4F33-8FFA-E304A3FB44F6}"/>
  <tableColumns count="10">
    <tableColumn id="1" xr3:uid="{1D13C4B8-6AE7-4A84-A0B5-B7FDBC5B1E06}" name="Priority code" dataDxfId="8"/>
    <tableColumn id="2" xr3:uid="{7A48AEA1-DA12-4A82-B904-B81341C83FEF}" name="Priority name" dataDxfId="7"/>
    <tableColumn id="3" xr3:uid="{34BEA7DD-E3ED-4BF4-B22D-D66E0F0F6F5B}" name="Indicator" dataDxfId="6"/>
    <tableColumn id="4" xr3:uid="{411EACD7-A14B-4ABE-B96E-B0EAA357A729}" name="Base year" dataDxfId="5"/>
    <tableColumn id="5" xr3:uid="{F664D93E-18C2-4FE5-B833-764E372134C1}" name="Base value_x0009_" dataDxfId="4"/>
    <tableColumn id="6" xr3:uid="{22F43C54-6189-4AAA-B75B-08D9CDF57EE2}" name="Final year" dataDxfId="3"/>
    <tableColumn id="7" xr3:uid="{9701771B-9782-442E-B7E4-73E082B0663D}" name="Final value" dataDxfId="2"/>
    <tableColumn id="8" xr3:uid="{F00EC78D-FCAF-46BC-8C57-727248FEE6A5}" name="Target value (2030)" dataDxfId="1"/>
    <tableColumn id="9" xr3:uid="{F90BAA20-CE58-4F61-8C6F-595B64CD1365}" name="Progress" dataDxfId="0"/>
    <tableColumn id="10" xr3:uid="{3BB001FC-1791-406A-8694-80AFEE7DF9BB}" name="Progress rating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zoomScale="85" zoomScaleNormal="85" workbookViewId="0">
      <selection activeCell="A20" sqref="A20"/>
    </sheetView>
  </sheetViews>
  <sheetFormatPr defaultRowHeight="13.8"/>
  <cols>
    <col min="1" max="1" width="105.77734375" style="3" customWidth="1"/>
    <col min="2" max="2" width="22" style="3" customWidth="1"/>
    <col min="3" max="16384" width="8.88671875" style="3"/>
  </cols>
  <sheetData>
    <row r="1" spans="1:1" ht="39" customHeight="1">
      <c r="A1" s="4" t="s">
        <v>76</v>
      </c>
    </row>
    <row r="2" spans="1:1" s="25" customFormat="1">
      <c r="A2" s="24" t="s">
        <v>77</v>
      </c>
    </row>
    <row r="3" spans="1:1" s="25" customFormat="1">
      <c r="A3" s="24" t="s">
        <v>78</v>
      </c>
    </row>
    <row r="4" spans="1:1" s="25" customFormat="1">
      <c r="A4" s="24" t="s">
        <v>79</v>
      </c>
    </row>
    <row r="5" spans="1:1" s="25" customFormat="1">
      <c r="A5" s="24" t="s">
        <v>80</v>
      </c>
    </row>
    <row r="6" spans="1:1" s="25" customFormat="1">
      <c r="A6" s="24" t="s">
        <v>81</v>
      </c>
    </row>
    <row r="7" spans="1:1" s="25" customFormat="1">
      <c r="A7" s="24" t="s">
        <v>82</v>
      </c>
    </row>
    <row r="8" spans="1:1" s="25" customFormat="1">
      <c r="A8" s="24" t="s">
        <v>83</v>
      </c>
    </row>
    <row r="9" spans="1:1" s="25" customFormat="1">
      <c r="A9" s="24" t="s">
        <v>84</v>
      </c>
    </row>
    <row r="10" spans="1:1" s="25" customFormat="1">
      <c r="A10" s="24" t="s">
        <v>85</v>
      </c>
    </row>
    <row r="11" spans="1:1" s="25" customFormat="1">
      <c r="A11" s="24" t="s">
        <v>86</v>
      </c>
    </row>
    <row r="12" spans="1:1" s="25" customFormat="1">
      <c r="A12" s="24" t="s">
        <v>87</v>
      </c>
    </row>
    <row r="13" spans="1:1" s="25" customFormat="1">
      <c r="A13" s="24" t="s">
        <v>88</v>
      </c>
    </row>
    <row r="14" spans="1:1" s="25" customFormat="1">
      <c r="A14" s="24" t="s">
        <v>89</v>
      </c>
    </row>
    <row r="15" spans="1:1" s="25" customFormat="1">
      <c r="A15" s="24" t="s">
        <v>90</v>
      </c>
    </row>
    <row r="16" spans="1:1" s="25" customFormat="1">
      <c r="A16" s="24" t="s">
        <v>91</v>
      </c>
    </row>
    <row r="17" spans="1:2" s="25" customFormat="1">
      <c r="A17" s="24" t="s">
        <v>92</v>
      </c>
    </row>
    <row r="18" spans="1:2" s="25" customFormat="1">
      <c r="A18" s="24" t="s">
        <v>93</v>
      </c>
    </row>
    <row r="19" spans="1:2" s="25" customFormat="1">
      <c r="A19" s="24" t="s">
        <v>94</v>
      </c>
    </row>
    <row r="20" spans="1:2" s="25" customFormat="1">
      <c r="A20" s="24" t="s">
        <v>95</v>
      </c>
    </row>
    <row r="21" spans="1:2">
      <c r="B21" s="39"/>
    </row>
  </sheetData>
  <hyperlinks>
    <hyperlink ref="A2" location="'SDG progress'!A1" display="Table 1. SDG progress in line with Polish priorities" xr:uid="{C75BAEAB-CF74-4828-B557-1770DF6C7260}"/>
    <hyperlink ref="A3" location="'Struktura postępu SDG'!A1" display="Tabl 2. Struktura postępu SDG według polskich priorytetów zrównoważongo rozwoju" xr:uid="{0263A687-7EB9-402B-9615-84933C1EA33E}"/>
    <hyperlink ref="A4" location="'SDG 1'!A1" display="Tabl 3. SDG 1. Koniec z ubóstwem " xr:uid="{3D07EE7F-5095-41C0-80AD-A392E6A6C55E}"/>
    <hyperlink ref="A5" location="'SDG 2'!A1" display="Tabl 4. SDG 2. Zero głodu" xr:uid="{C472FC17-7135-4165-85AA-C3015673F227}"/>
    <hyperlink ref="A6" location="'SDG 3'!A1" display="Tabl 5. SDG 3. Dobre zdrowie i jakość życia" xr:uid="{346990BD-1F23-4AF7-92A9-80C28FBFB6BB}"/>
    <hyperlink ref="A7" location="'SDG 4'!A1" display="Tabl 6. SDG 4. Dobra jakość edukacji" xr:uid="{7F2D3A17-9709-4B5B-8C10-7E0E956DCB83}"/>
    <hyperlink ref="A8" location="'SDG 5'!A1" display="Tabl 7. SDG 5. Równość płci" xr:uid="{EC1E01A8-4619-458E-8E1F-FA46781DEB1B}"/>
    <hyperlink ref="A9" location="'SDG 6'!A1" display="Tabl 8. SDG 6. Czysta woda i warunki sanitarne" xr:uid="{C3ABFFEC-3BD9-49CD-BF13-750103D431F3}"/>
    <hyperlink ref="A10" location="'SDG 7'!A1" display="Tabl 9. SDG 7. Czysta i dostępna energia" xr:uid="{CE6D45DD-93DE-464C-88C5-9B5E2151FEF1}"/>
    <hyperlink ref="A11" location="'SDG 8'!A1" display="Tabl 10. SDG 8. Wzrost gospodarczy i godna praca " xr:uid="{861D5D7A-05E4-4A31-A5F8-CEAA43E28A9D}"/>
    <hyperlink ref="A12" location="'SDG 9'!A1" display="Tabl 11. SDG 9. Innowacyjność, przemysł, infrastruktura" xr:uid="{096AEAE1-176A-4783-94E1-FA8850B11137}"/>
    <hyperlink ref="A13" location="'SDG 10'!A1" display="Tabl 12. SDG 10. Mniej nierówności" xr:uid="{E783CF9D-98EF-42F5-B325-65D894A18DC5}"/>
    <hyperlink ref="A14" location="'SDG 11'!A1" display="Tabl 13. SDG 11. Zrównoważone miasta i społeczności" xr:uid="{963D25DE-4E27-46A5-B2F4-3C3D40D888A4}"/>
    <hyperlink ref="A15" location="'SDG 12'!A1" display="Tabl 14. SDG 12. Odpowiedzialna konsumpcja i produkcja" xr:uid="{D58A4CCE-2913-4A93-BA51-6507881E14F2}"/>
    <hyperlink ref="A16" location="'SDG 13'!A1" display="Tabl 15. SDG 13. Działania w dziedzinie klimatu" xr:uid="{887BA576-AD59-4432-9FE6-C6D67BD72E9B}"/>
    <hyperlink ref="A17" location="'SDG 14'!A1" display="Tabl 16. SDG 14. Życie pod wodą" xr:uid="{834BF873-25E1-45AA-9C11-0E512E5F8E26}"/>
    <hyperlink ref="A18" location="'SDG 15'!A1" display="Tabl 17. SDG 15. Życie na lądzie" xr:uid="{57F851E7-52AE-49A4-97AA-55F037E574F5}"/>
    <hyperlink ref="A19" location="'SDG 16'!A1" display="Tabl 18. SDG 16. Pokój, sprawiedliwość i silne instytucje" xr:uid="{A685C987-D041-42A9-BFDB-BBFB982E387B}"/>
    <hyperlink ref="A20" location="'SDG 17'!A1" display="Tabl 19. SDG 17. Partnerstwa na rzecz celów" xr:uid="{E0769D65-33D9-4B5A-92BF-B60385A7C061}"/>
  </hyperlinks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BCEE7-5BA2-4EFD-8D32-3315FD6279EA}">
  <dimension ref="A1:B94"/>
  <sheetViews>
    <sheetView tabSelected="1" zoomScale="85" zoomScaleNormal="85" workbookViewId="0">
      <pane ySplit="3" topLeftCell="A55" activePane="bottomLeft" state="frozen"/>
      <selection pane="bottomLeft" activeCell="A65" sqref="A65"/>
    </sheetView>
  </sheetViews>
  <sheetFormatPr defaultRowHeight="14.4"/>
  <cols>
    <col min="1" max="1" width="86.6640625" style="2" customWidth="1"/>
    <col min="2" max="2" width="56.44140625" style="2" customWidth="1"/>
    <col min="3" max="3" width="6.5546875" style="2" customWidth="1"/>
    <col min="4" max="16384" width="8.88671875" style="2"/>
  </cols>
  <sheetData>
    <row r="1" spans="1:2" ht="17.399999999999999">
      <c r="A1" s="6" t="s">
        <v>77</v>
      </c>
      <c r="B1" s="1"/>
    </row>
    <row r="2" spans="1:2">
      <c r="A2" s="92" t="str">
        <f>HYPERLINK("#'Spis Treści'!A1", "← Contents")</f>
        <v>← Contents</v>
      </c>
    </row>
    <row r="3" spans="1:2" ht="36.6" customHeight="1">
      <c r="A3" s="52" t="s">
        <v>187</v>
      </c>
      <c r="B3" s="4" t="s">
        <v>188</v>
      </c>
    </row>
    <row r="4" spans="1:2" ht="27" customHeight="1">
      <c r="A4" s="93" t="s">
        <v>96</v>
      </c>
      <c r="B4" s="54" t="s">
        <v>189</v>
      </c>
    </row>
    <row r="5" spans="1:2">
      <c r="A5" s="94" t="s">
        <v>97</v>
      </c>
      <c r="B5" s="55" t="s">
        <v>190</v>
      </c>
    </row>
    <row r="6" spans="1:2">
      <c r="A6" s="94" t="s">
        <v>98</v>
      </c>
      <c r="B6" s="56" t="s">
        <v>189</v>
      </c>
    </row>
    <row r="7" spans="1:2">
      <c r="A7" s="94" t="s">
        <v>99</v>
      </c>
      <c r="B7" s="56" t="s">
        <v>189</v>
      </c>
    </row>
    <row r="8" spans="1:2" ht="27" customHeight="1">
      <c r="A8" s="93" t="s">
        <v>100</v>
      </c>
      <c r="B8" s="57" t="s">
        <v>190</v>
      </c>
    </row>
    <row r="9" spans="1:2">
      <c r="A9" s="94" t="s">
        <v>101</v>
      </c>
      <c r="B9" s="55" t="s">
        <v>190</v>
      </c>
    </row>
    <row r="10" spans="1:2">
      <c r="A10" s="94" t="s">
        <v>102</v>
      </c>
      <c r="B10" s="58" t="s">
        <v>238</v>
      </c>
    </row>
    <row r="11" spans="1:2">
      <c r="A11" s="94" t="s">
        <v>103</v>
      </c>
      <c r="B11" s="55" t="s">
        <v>190</v>
      </c>
    </row>
    <row r="12" spans="1:2">
      <c r="A12" s="94" t="s">
        <v>104</v>
      </c>
      <c r="B12" s="56" t="s">
        <v>189</v>
      </c>
    </row>
    <row r="13" spans="1:2">
      <c r="A13" s="94" t="s">
        <v>105</v>
      </c>
      <c r="B13" s="55" t="s">
        <v>190</v>
      </c>
    </row>
    <row r="14" spans="1:2" ht="27" customHeight="1">
      <c r="A14" s="93" t="s">
        <v>106</v>
      </c>
      <c r="B14" s="57" t="s">
        <v>190</v>
      </c>
    </row>
    <row r="15" spans="1:2">
      <c r="A15" s="94" t="s">
        <v>107</v>
      </c>
      <c r="B15" s="59" t="s">
        <v>192</v>
      </c>
    </row>
    <row r="16" spans="1:2">
      <c r="A16" s="94" t="s">
        <v>108</v>
      </c>
      <c r="B16" s="55" t="s">
        <v>190</v>
      </c>
    </row>
    <row r="17" spans="1:2">
      <c r="A17" s="94" t="s">
        <v>109</v>
      </c>
      <c r="B17" s="60" t="s">
        <v>193</v>
      </c>
    </row>
    <row r="18" spans="1:2">
      <c r="A18" s="94" t="s">
        <v>110</v>
      </c>
      <c r="B18" s="56" t="s">
        <v>189</v>
      </c>
    </row>
    <row r="19" spans="1:2">
      <c r="A19" s="94" t="s">
        <v>111</v>
      </c>
      <c r="B19" s="56" t="s">
        <v>189</v>
      </c>
    </row>
    <row r="20" spans="1:2" ht="27" customHeight="1">
      <c r="A20" s="93" t="s">
        <v>112</v>
      </c>
      <c r="B20" s="61" t="s">
        <v>193</v>
      </c>
    </row>
    <row r="21" spans="1:2">
      <c r="A21" s="94" t="s">
        <v>113</v>
      </c>
      <c r="B21" s="60" t="s">
        <v>193</v>
      </c>
    </row>
    <row r="22" spans="1:2">
      <c r="A22" s="94" t="s">
        <v>114</v>
      </c>
      <c r="B22" s="58" t="s">
        <v>238</v>
      </c>
    </row>
    <row r="23" spans="1:2">
      <c r="A23" s="94" t="s">
        <v>115</v>
      </c>
      <c r="B23" s="59" t="s">
        <v>192</v>
      </c>
    </row>
    <row r="24" spans="1:2">
      <c r="A24" s="94" t="s">
        <v>116</v>
      </c>
      <c r="B24" s="56" t="s">
        <v>189</v>
      </c>
    </row>
    <row r="25" spans="1:2">
      <c r="A25" s="94" t="s">
        <v>117</v>
      </c>
      <c r="B25" s="62" t="s">
        <v>193</v>
      </c>
    </row>
    <row r="26" spans="1:2" ht="27" customHeight="1">
      <c r="A26" s="93" t="s">
        <v>118</v>
      </c>
      <c r="B26" s="54" t="s">
        <v>189</v>
      </c>
    </row>
    <row r="27" spans="1:2">
      <c r="A27" s="94" t="s">
        <v>119</v>
      </c>
      <c r="B27" s="55" t="s">
        <v>190</v>
      </c>
    </row>
    <row r="28" spans="1:2">
      <c r="A28" s="94" t="s">
        <v>120</v>
      </c>
      <c r="B28" s="56" t="s">
        <v>189</v>
      </c>
    </row>
    <row r="29" spans="1:2">
      <c r="A29" s="94" t="s">
        <v>121</v>
      </c>
      <c r="B29" s="56" t="s">
        <v>189</v>
      </c>
    </row>
    <row r="30" spans="1:2" ht="27" customHeight="1">
      <c r="A30" s="93" t="s">
        <v>122</v>
      </c>
      <c r="B30" s="63" t="s">
        <v>193</v>
      </c>
    </row>
    <row r="31" spans="1:2">
      <c r="A31" s="94" t="s">
        <v>123</v>
      </c>
      <c r="B31" s="62" t="s">
        <v>193</v>
      </c>
    </row>
    <row r="32" spans="1:2">
      <c r="A32" s="94" t="s">
        <v>124</v>
      </c>
      <c r="B32" s="62" t="s">
        <v>193</v>
      </c>
    </row>
    <row r="33" spans="1:2" ht="27" customHeight="1">
      <c r="A33" s="93" t="s">
        <v>125</v>
      </c>
      <c r="B33" s="63" t="s">
        <v>193</v>
      </c>
    </row>
    <row r="34" spans="1:2">
      <c r="A34" s="94" t="s">
        <v>126</v>
      </c>
      <c r="B34" s="62" t="s">
        <v>193</v>
      </c>
    </row>
    <row r="35" spans="1:2">
      <c r="A35" s="94" t="s">
        <v>127</v>
      </c>
      <c r="B35" s="56" t="s">
        <v>189</v>
      </c>
    </row>
    <row r="36" spans="1:2">
      <c r="A36" s="94" t="s">
        <v>128</v>
      </c>
      <c r="B36" s="58" t="s">
        <v>238</v>
      </c>
    </row>
    <row r="37" spans="1:2" ht="27" customHeight="1">
      <c r="A37" s="93" t="s">
        <v>129</v>
      </c>
      <c r="B37" s="57" t="s">
        <v>190</v>
      </c>
    </row>
    <row r="38" spans="1:2">
      <c r="A38" s="94" t="s">
        <v>130</v>
      </c>
      <c r="B38" s="59" t="s">
        <v>192</v>
      </c>
    </row>
    <row r="39" spans="1:2">
      <c r="A39" s="94" t="s">
        <v>131</v>
      </c>
      <c r="B39" s="64" t="s">
        <v>194</v>
      </c>
    </row>
    <row r="40" spans="1:2">
      <c r="A40" s="94" t="s">
        <v>132</v>
      </c>
      <c r="B40" s="62" t="s">
        <v>193</v>
      </c>
    </row>
    <row r="41" spans="1:2">
      <c r="A41" s="94" t="s">
        <v>133</v>
      </c>
      <c r="B41" s="62" t="s">
        <v>193</v>
      </c>
    </row>
    <row r="42" spans="1:2">
      <c r="A42" s="94" t="s">
        <v>134</v>
      </c>
      <c r="B42" s="56" t="s">
        <v>189</v>
      </c>
    </row>
    <row r="43" spans="1:2">
      <c r="A43" s="94" t="s">
        <v>135</v>
      </c>
      <c r="B43" s="56" t="s">
        <v>189</v>
      </c>
    </row>
    <row r="44" spans="1:2" ht="27" customHeight="1">
      <c r="A44" s="93" t="s">
        <v>136</v>
      </c>
      <c r="B44" s="57" t="s">
        <v>190</v>
      </c>
    </row>
    <row r="45" spans="1:2">
      <c r="A45" s="94" t="s">
        <v>137</v>
      </c>
      <c r="B45" s="59" t="s">
        <v>192</v>
      </c>
    </row>
    <row r="46" spans="1:2">
      <c r="A46" s="94" t="s">
        <v>138</v>
      </c>
      <c r="B46" s="56" t="s">
        <v>189</v>
      </c>
    </row>
    <row r="47" spans="1:2">
      <c r="A47" s="94" t="s">
        <v>139</v>
      </c>
      <c r="B47" s="55" t="s">
        <v>190</v>
      </c>
    </row>
    <row r="48" spans="1:2">
      <c r="A48" s="94" t="s">
        <v>140</v>
      </c>
      <c r="B48" s="55" t="s">
        <v>190</v>
      </c>
    </row>
    <row r="49" spans="1:2" ht="27" customHeight="1">
      <c r="A49" s="93" t="s">
        <v>141</v>
      </c>
      <c r="B49" s="54" t="s">
        <v>189</v>
      </c>
    </row>
    <row r="50" spans="1:2">
      <c r="A50" s="94" t="s">
        <v>142</v>
      </c>
      <c r="B50" s="56" t="s">
        <v>189</v>
      </c>
    </row>
    <row r="51" spans="1:2">
      <c r="A51" s="94" t="s">
        <v>143</v>
      </c>
      <c r="B51" s="56" t="s">
        <v>189</v>
      </c>
    </row>
    <row r="52" spans="1:2">
      <c r="A52" s="94" t="s">
        <v>144</v>
      </c>
      <c r="B52" s="56" t="s">
        <v>189</v>
      </c>
    </row>
    <row r="53" spans="1:2">
      <c r="A53" s="94" t="s">
        <v>145</v>
      </c>
      <c r="B53" s="56" t="s">
        <v>189</v>
      </c>
    </row>
    <row r="54" spans="1:2" ht="27" customHeight="1">
      <c r="A54" s="93" t="s">
        <v>146</v>
      </c>
      <c r="B54" s="57" t="s">
        <v>190</v>
      </c>
    </row>
    <row r="55" spans="1:2">
      <c r="A55" s="94" t="s">
        <v>147</v>
      </c>
      <c r="B55" s="55" t="s">
        <v>190</v>
      </c>
    </row>
    <row r="56" spans="1:2">
      <c r="A56" s="94" t="s">
        <v>148</v>
      </c>
      <c r="B56" s="59" t="s">
        <v>192</v>
      </c>
    </row>
    <row r="57" spans="1:2">
      <c r="A57" s="94" t="s">
        <v>149</v>
      </c>
      <c r="B57" s="62" t="s">
        <v>193</v>
      </c>
    </row>
    <row r="58" spans="1:2">
      <c r="A58" s="94" t="s">
        <v>150</v>
      </c>
      <c r="B58" s="55" t="s">
        <v>190</v>
      </c>
    </row>
    <row r="59" spans="1:2">
      <c r="A59" s="94" t="s">
        <v>151</v>
      </c>
      <c r="B59" s="55" t="s">
        <v>190</v>
      </c>
    </row>
    <row r="60" spans="1:2">
      <c r="A60" s="94" t="s">
        <v>152</v>
      </c>
      <c r="B60" s="56" t="s">
        <v>189</v>
      </c>
    </row>
    <row r="61" spans="1:2" ht="27" customHeight="1">
      <c r="A61" s="93" t="s">
        <v>153</v>
      </c>
      <c r="B61" s="65" t="s">
        <v>192</v>
      </c>
    </row>
    <row r="62" spans="1:2">
      <c r="A62" s="94" t="s">
        <v>154</v>
      </c>
      <c r="B62" s="59" t="s">
        <v>192</v>
      </c>
    </row>
    <row r="63" spans="1:2">
      <c r="A63" s="94" t="s">
        <v>155</v>
      </c>
      <c r="B63" s="59" t="s">
        <v>192</v>
      </c>
    </row>
    <row r="64" spans="1:2" ht="27" customHeight="1">
      <c r="A64" s="93" t="s">
        <v>156</v>
      </c>
      <c r="B64" s="63" t="s">
        <v>193</v>
      </c>
    </row>
    <row r="65" spans="1:2" ht="27" customHeight="1">
      <c r="A65" s="94" t="s">
        <v>157</v>
      </c>
      <c r="B65" s="55" t="s">
        <v>190</v>
      </c>
    </row>
    <row r="66" spans="1:2">
      <c r="A66" s="94" t="s">
        <v>158</v>
      </c>
      <c r="B66" s="56" t="s">
        <v>189</v>
      </c>
    </row>
    <row r="67" spans="1:2">
      <c r="A67" s="94" t="s">
        <v>159</v>
      </c>
      <c r="B67" s="58" t="s">
        <v>238</v>
      </c>
    </row>
    <row r="68" spans="1:2">
      <c r="A68" s="94" t="s">
        <v>160</v>
      </c>
      <c r="B68" s="62" t="s">
        <v>193</v>
      </c>
    </row>
    <row r="69" spans="1:2">
      <c r="A69" s="94" t="s">
        <v>161</v>
      </c>
      <c r="B69" s="56" t="s">
        <v>189</v>
      </c>
    </row>
    <row r="70" spans="1:2">
      <c r="A70" s="94" t="s">
        <v>162</v>
      </c>
      <c r="B70" s="58" t="s">
        <v>238</v>
      </c>
    </row>
    <row r="71" spans="1:2" ht="27" customHeight="1">
      <c r="A71" s="93" t="s">
        <v>163</v>
      </c>
      <c r="B71" s="63" t="s">
        <v>193</v>
      </c>
    </row>
    <row r="72" spans="1:2">
      <c r="A72" s="94" t="s">
        <v>164</v>
      </c>
      <c r="B72" s="55" t="s">
        <v>190</v>
      </c>
    </row>
    <row r="73" spans="1:2">
      <c r="A73" s="94" t="s">
        <v>165</v>
      </c>
      <c r="B73" s="62" t="s">
        <v>193</v>
      </c>
    </row>
    <row r="74" spans="1:2">
      <c r="A74" s="94" t="s">
        <v>166</v>
      </c>
      <c r="B74" s="62" t="s">
        <v>193</v>
      </c>
    </row>
    <row r="75" spans="1:2" ht="27" customHeight="1">
      <c r="A75" s="93" t="s">
        <v>167</v>
      </c>
      <c r="B75" s="63" t="s">
        <v>193</v>
      </c>
    </row>
    <row r="76" spans="1:2">
      <c r="A76" s="94" t="s">
        <v>168</v>
      </c>
      <c r="B76" s="59" t="s">
        <v>192</v>
      </c>
    </row>
    <row r="77" spans="1:2">
      <c r="A77" s="94" t="s">
        <v>169</v>
      </c>
      <c r="B77" s="55" t="s">
        <v>190</v>
      </c>
    </row>
    <row r="78" spans="1:2">
      <c r="A78" s="94" t="s">
        <v>170</v>
      </c>
      <c r="B78" s="55" t="s">
        <v>190</v>
      </c>
    </row>
    <row r="79" spans="1:2" ht="27" customHeight="1">
      <c r="A79" s="93" t="s">
        <v>171</v>
      </c>
      <c r="B79" s="57" t="s">
        <v>190</v>
      </c>
    </row>
    <row r="80" spans="1:2">
      <c r="A80" s="94" t="s">
        <v>172</v>
      </c>
      <c r="B80" s="56" t="s">
        <v>189</v>
      </c>
    </row>
    <row r="81" spans="1:2">
      <c r="A81" s="94" t="s">
        <v>173</v>
      </c>
      <c r="B81" s="58" t="s">
        <v>238</v>
      </c>
    </row>
    <row r="82" spans="1:2">
      <c r="A82" s="94" t="s">
        <v>174</v>
      </c>
      <c r="B82" s="56" t="s">
        <v>189</v>
      </c>
    </row>
    <row r="83" spans="1:2">
      <c r="A83" s="94" t="s">
        <v>175</v>
      </c>
      <c r="B83" s="56" t="s">
        <v>189</v>
      </c>
    </row>
    <row r="84" spans="1:2">
      <c r="A84" s="94" t="s">
        <v>176</v>
      </c>
      <c r="B84" s="55" t="s">
        <v>190</v>
      </c>
    </row>
    <row r="85" spans="1:2">
      <c r="A85" s="94" t="s">
        <v>177</v>
      </c>
      <c r="B85" s="64" t="s">
        <v>194</v>
      </c>
    </row>
    <row r="86" spans="1:2">
      <c r="A86" s="94" t="s">
        <v>178</v>
      </c>
      <c r="B86" s="56" t="s">
        <v>189</v>
      </c>
    </row>
    <row r="87" spans="1:2" ht="27" customHeight="1">
      <c r="A87" s="93" t="s">
        <v>179</v>
      </c>
      <c r="B87" s="54" t="s">
        <v>189</v>
      </c>
    </row>
    <row r="88" spans="1:2">
      <c r="A88" s="94" t="s">
        <v>180</v>
      </c>
      <c r="B88" s="56" t="s">
        <v>189</v>
      </c>
    </row>
    <row r="89" spans="1:2">
      <c r="A89" s="94" t="s">
        <v>181</v>
      </c>
      <c r="B89" s="56" t="s">
        <v>189</v>
      </c>
    </row>
    <row r="90" spans="1:2">
      <c r="A90" s="94" t="s">
        <v>182</v>
      </c>
      <c r="B90" s="56" t="s">
        <v>189</v>
      </c>
    </row>
    <row r="91" spans="1:2">
      <c r="A91" s="94" t="s">
        <v>183</v>
      </c>
      <c r="B91" s="64" t="s">
        <v>194</v>
      </c>
    </row>
    <row r="92" spans="1:2">
      <c r="A92" s="94" t="s">
        <v>184</v>
      </c>
      <c r="B92" s="64" t="s">
        <v>194</v>
      </c>
    </row>
    <row r="93" spans="1:2">
      <c r="A93" s="94" t="s">
        <v>185</v>
      </c>
      <c r="B93" s="56" t="s">
        <v>189</v>
      </c>
    </row>
    <row r="94" spans="1:2">
      <c r="A94" s="95" t="s">
        <v>186</v>
      </c>
      <c r="B94" s="66" t="s">
        <v>238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2CE3-3EAB-497B-B91D-6D00906CDDF6}">
  <dimension ref="A1:H21"/>
  <sheetViews>
    <sheetView zoomScale="85" zoomScaleNormal="85" workbookViewId="0">
      <pane ySplit="3" topLeftCell="A4" activePane="bottomLeft" state="frozen"/>
      <selection activeCell="B12" sqref="B12"/>
      <selection pane="bottomLeft" activeCell="A27" sqref="A27"/>
    </sheetView>
  </sheetViews>
  <sheetFormatPr defaultRowHeight="13.8"/>
  <cols>
    <col min="1" max="1" width="52" style="3" customWidth="1"/>
    <col min="2" max="2" width="21.44140625" style="3" customWidth="1"/>
    <col min="3" max="3" width="36.77734375" style="3" customWidth="1"/>
    <col min="4" max="4" width="51.6640625" style="3" customWidth="1"/>
    <col min="5" max="5" width="55.77734375" style="3" customWidth="1"/>
    <col min="6" max="7" width="18.21875" style="3" customWidth="1"/>
    <col min="8" max="8" width="21" style="3" customWidth="1"/>
    <col min="9" max="16384" width="8.88671875" style="3"/>
  </cols>
  <sheetData>
    <row r="1" spans="1:8" ht="17.399999999999999">
      <c r="A1" s="6" t="s">
        <v>78</v>
      </c>
      <c r="B1" s="7"/>
      <c r="C1" s="7"/>
      <c r="D1" s="7"/>
      <c r="E1" s="7"/>
      <c r="F1" s="7"/>
      <c r="G1" s="7"/>
      <c r="H1" s="7"/>
    </row>
    <row r="2" spans="1:8" ht="14.4">
      <c r="A2" s="92" t="str">
        <f>HYPERLINK("#'Spis Treści'!A1", "← Contents")</f>
        <v>← Contents</v>
      </c>
    </row>
    <row r="3" spans="1:8" ht="51.6" customHeight="1">
      <c r="A3" s="52" t="s">
        <v>196</v>
      </c>
      <c r="B3" s="4" t="s">
        <v>197</v>
      </c>
      <c r="C3" s="4" t="s">
        <v>189</v>
      </c>
      <c r="D3" s="4" t="s">
        <v>190</v>
      </c>
      <c r="E3" s="4" t="s">
        <v>193</v>
      </c>
      <c r="F3" s="4" t="s">
        <v>192</v>
      </c>
      <c r="G3" s="4" t="s">
        <v>238</v>
      </c>
      <c r="H3" s="4" t="s">
        <v>194</v>
      </c>
    </row>
    <row r="4" spans="1:8">
      <c r="A4" s="94" t="s">
        <v>96</v>
      </c>
      <c r="B4" s="8">
        <v>3</v>
      </c>
      <c r="C4" s="9">
        <v>0.66666666666666663</v>
      </c>
      <c r="D4" s="9">
        <v>0.33333333333333331</v>
      </c>
      <c r="E4" s="9">
        <v>0</v>
      </c>
      <c r="F4" s="9">
        <v>0</v>
      </c>
      <c r="G4" s="9">
        <v>0</v>
      </c>
      <c r="H4" s="9">
        <v>0</v>
      </c>
    </row>
    <row r="5" spans="1:8">
      <c r="A5" s="94" t="s">
        <v>100</v>
      </c>
      <c r="B5" s="8">
        <v>5</v>
      </c>
      <c r="C5" s="9">
        <v>0.2</v>
      </c>
      <c r="D5" s="9">
        <v>0.6</v>
      </c>
      <c r="E5" s="9">
        <v>0</v>
      </c>
      <c r="F5" s="9">
        <v>0</v>
      </c>
      <c r="G5" s="9">
        <v>0.2</v>
      </c>
      <c r="H5" s="9">
        <v>0</v>
      </c>
    </row>
    <row r="6" spans="1:8">
      <c r="A6" s="94" t="s">
        <v>106</v>
      </c>
      <c r="B6" s="8">
        <v>5</v>
      </c>
      <c r="C6" s="9">
        <v>0.4</v>
      </c>
      <c r="D6" s="9">
        <v>0.2</v>
      </c>
      <c r="E6" s="9">
        <v>0.2</v>
      </c>
      <c r="F6" s="9">
        <v>0.2</v>
      </c>
      <c r="G6" s="9">
        <v>0</v>
      </c>
      <c r="H6" s="9">
        <v>0</v>
      </c>
    </row>
    <row r="7" spans="1:8">
      <c r="A7" s="94" t="s">
        <v>112</v>
      </c>
      <c r="B7" s="8">
        <v>5</v>
      </c>
      <c r="C7" s="9">
        <v>0.2</v>
      </c>
      <c r="D7" s="9">
        <v>0</v>
      </c>
      <c r="E7" s="9">
        <v>0.4</v>
      </c>
      <c r="F7" s="9">
        <v>0.2</v>
      </c>
      <c r="G7" s="9">
        <v>0.2</v>
      </c>
      <c r="H7" s="9">
        <v>0</v>
      </c>
    </row>
    <row r="8" spans="1:8">
      <c r="A8" s="94" t="s">
        <v>118</v>
      </c>
      <c r="B8" s="8">
        <v>3</v>
      </c>
      <c r="C8" s="9">
        <v>0.66666666666666663</v>
      </c>
      <c r="D8" s="9">
        <v>0.33333333333333331</v>
      </c>
      <c r="E8" s="9">
        <v>0</v>
      </c>
      <c r="F8" s="9">
        <v>0</v>
      </c>
      <c r="G8" s="9">
        <v>0</v>
      </c>
      <c r="H8" s="9">
        <v>0</v>
      </c>
    </row>
    <row r="9" spans="1:8">
      <c r="A9" s="94" t="s">
        <v>122</v>
      </c>
      <c r="B9" s="8">
        <v>2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</row>
    <row r="10" spans="1:8">
      <c r="A10" s="94" t="s">
        <v>125</v>
      </c>
      <c r="B10" s="8">
        <v>3</v>
      </c>
      <c r="C10" s="9">
        <v>0.33333333333333331</v>
      </c>
      <c r="D10" s="9">
        <v>0</v>
      </c>
      <c r="E10" s="9">
        <v>0.33333333333333331</v>
      </c>
      <c r="F10" s="9">
        <v>0</v>
      </c>
      <c r="G10" s="9">
        <v>0.33333333333333331</v>
      </c>
      <c r="H10" s="9">
        <v>0</v>
      </c>
    </row>
    <row r="11" spans="1:8">
      <c r="A11" s="94" t="s">
        <v>129</v>
      </c>
      <c r="B11" s="8">
        <v>6</v>
      </c>
      <c r="C11" s="9">
        <v>0.33333333333333331</v>
      </c>
      <c r="D11" s="9">
        <v>0</v>
      </c>
      <c r="E11" s="9">
        <v>0.33333333333333331</v>
      </c>
      <c r="F11" s="9">
        <v>0.16666666666666666</v>
      </c>
      <c r="G11" s="9">
        <v>0</v>
      </c>
      <c r="H11" s="9">
        <v>0.16666666666666666</v>
      </c>
    </row>
    <row r="12" spans="1:8">
      <c r="A12" s="94" t="s">
        <v>136</v>
      </c>
      <c r="B12" s="8">
        <v>4</v>
      </c>
      <c r="C12" s="9">
        <v>0.25</v>
      </c>
      <c r="D12" s="9">
        <v>0.5</v>
      </c>
      <c r="E12" s="9">
        <v>0</v>
      </c>
      <c r="F12" s="9">
        <v>0.25</v>
      </c>
      <c r="G12" s="9">
        <v>0</v>
      </c>
      <c r="H12" s="9">
        <v>0</v>
      </c>
    </row>
    <row r="13" spans="1:8">
      <c r="A13" s="94" t="s">
        <v>141</v>
      </c>
      <c r="B13" s="8">
        <v>4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</row>
    <row r="14" spans="1:8">
      <c r="A14" s="94" t="s">
        <v>146</v>
      </c>
      <c r="B14" s="8">
        <v>6</v>
      </c>
      <c r="C14" s="9">
        <v>0.16666666666666666</v>
      </c>
      <c r="D14" s="9">
        <v>0.5</v>
      </c>
      <c r="E14" s="9">
        <v>0.16666666666666666</v>
      </c>
      <c r="F14" s="9">
        <v>0.16666666666666666</v>
      </c>
      <c r="G14" s="9">
        <v>0</v>
      </c>
      <c r="H14" s="9">
        <v>0</v>
      </c>
    </row>
    <row r="15" spans="1:8">
      <c r="A15" s="94" t="s">
        <v>153</v>
      </c>
      <c r="B15" s="8">
        <v>2</v>
      </c>
      <c r="C15" s="9">
        <v>0</v>
      </c>
      <c r="D15" s="9">
        <v>0</v>
      </c>
      <c r="E15" s="9">
        <v>0</v>
      </c>
      <c r="F15" s="9">
        <v>1</v>
      </c>
      <c r="G15" s="9">
        <v>0</v>
      </c>
      <c r="H15" s="9">
        <v>0</v>
      </c>
    </row>
    <row r="16" spans="1:8">
      <c r="A16" s="94" t="s">
        <v>156</v>
      </c>
      <c r="B16" s="8">
        <v>6</v>
      </c>
      <c r="C16" s="9">
        <v>0.33333333333333331</v>
      </c>
      <c r="D16" s="9">
        <v>0.16666666666666666</v>
      </c>
      <c r="E16" s="9">
        <v>0.16666666666666666</v>
      </c>
      <c r="F16" s="9">
        <v>0</v>
      </c>
      <c r="G16" s="9">
        <v>0.33333333333333331</v>
      </c>
      <c r="H16" s="9">
        <v>0</v>
      </c>
    </row>
    <row r="17" spans="1:8">
      <c r="A17" s="94" t="s">
        <v>163</v>
      </c>
      <c r="B17" s="8">
        <v>3</v>
      </c>
      <c r="C17" s="9">
        <v>0</v>
      </c>
      <c r="D17" s="9">
        <v>0.33333333333333331</v>
      </c>
      <c r="E17" s="9">
        <v>0.66666666666666663</v>
      </c>
      <c r="F17" s="9">
        <v>0</v>
      </c>
      <c r="G17" s="9">
        <v>0</v>
      </c>
      <c r="H17" s="9">
        <v>0</v>
      </c>
    </row>
    <row r="18" spans="1:8">
      <c r="A18" s="94" t="s">
        <v>167</v>
      </c>
      <c r="B18" s="8">
        <v>3</v>
      </c>
      <c r="C18" s="9">
        <v>0</v>
      </c>
      <c r="D18" s="9">
        <v>0.66666666666666663</v>
      </c>
      <c r="E18" s="9">
        <v>0</v>
      </c>
      <c r="F18" s="9">
        <v>0.33333333333333331</v>
      </c>
      <c r="G18" s="9">
        <v>0</v>
      </c>
      <c r="H18" s="9">
        <v>0</v>
      </c>
    </row>
    <row r="19" spans="1:8">
      <c r="A19" s="94" t="s">
        <v>171</v>
      </c>
      <c r="B19" s="8">
        <v>7</v>
      </c>
      <c r="C19" s="9">
        <v>0.5714285714285714</v>
      </c>
      <c r="D19" s="9">
        <v>0.14285714285714285</v>
      </c>
      <c r="E19" s="9">
        <v>0</v>
      </c>
      <c r="F19" s="9">
        <v>0</v>
      </c>
      <c r="G19" s="9">
        <v>0.14285714285714285</v>
      </c>
      <c r="H19" s="9">
        <v>0.14285714285714285</v>
      </c>
    </row>
    <row r="20" spans="1:8">
      <c r="A20" s="95" t="s">
        <v>195</v>
      </c>
      <c r="B20" s="8">
        <v>7</v>
      </c>
      <c r="C20" s="9">
        <v>0.5714285714285714</v>
      </c>
      <c r="D20" s="9">
        <v>0</v>
      </c>
      <c r="E20" s="9">
        <v>0</v>
      </c>
      <c r="F20" s="9">
        <v>0</v>
      </c>
      <c r="G20" s="9">
        <v>0.14285714285714285</v>
      </c>
      <c r="H20" s="9">
        <v>0.2857142857142857</v>
      </c>
    </row>
    <row r="21" spans="1:8">
      <c r="A21" s="67" t="s">
        <v>198</v>
      </c>
      <c r="B21" s="40">
        <v>74</v>
      </c>
      <c r="C21" s="41">
        <v>0.36486486486486486</v>
      </c>
      <c r="D21" s="41">
        <v>0.21621621621621623</v>
      </c>
      <c r="E21" s="41">
        <v>0.16216216216216217</v>
      </c>
      <c r="F21" s="41">
        <v>0.10810810810810811</v>
      </c>
      <c r="G21" s="41">
        <v>9.45945945945946E-2</v>
      </c>
      <c r="H21" s="41">
        <v>5.4054054054054057E-2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zoomScale="55" zoomScaleNormal="55" workbookViewId="0">
      <pane ySplit="3" topLeftCell="A4" activePane="bottomLeft" state="frozen"/>
      <selection activeCell="A13" sqref="A13"/>
      <selection pane="bottomLeft" activeCell="J5" sqref="J5"/>
    </sheetView>
  </sheetViews>
  <sheetFormatPr defaultRowHeight="13.8"/>
  <cols>
    <col min="1" max="1" width="17.21875" style="3" customWidth="1"/>
    <col min="2" max="2" width="32" style="3" customWidth="1"/>
    <col min="3" max="3" width="56.88671875" style="3" customWidth="1"/>
    <col min="4" max="4" width="15.33203125" style="3" customWidth="1"/>
    <col min="5" max="5" width="19.44140625" style="3" customWidth="1"/>
    <col min="6" max="6" width="16.5546875" style="3" customWidth="1"/>
    <col min="7" max="7" width="20.77734375" style="3" customWidth="1"/>
    <col min="8" max="8" width="27.88671875" style="3" customWidth="1"/>
    <col min="9" max="9" width="10.44140625" style="3" customWidth="1"/>
    <col min="10" max="10" width="43.6640625" style="3" customWidth="1"/>
    <col min="11" max="16384" width="8.88671875" style="3"/>
  </cols>
  <sheetData>
    <row r="1" spans="1:10" ht="28.05" customHeight="1">
      <c r="A1" s="50" t="s">
        <v>79</v>
      </c>
      <c r="B1" s="7"/>
      <c r="C1" s="7"/>
      <c r="D1" s="7"/>
      <c r="E1" s="7"/>
      <c r="F1" s="7"/>
      <c r="G1" s="7"/>
      <c r="H1" s="7"/>
      <c r="I1" s="7"/>
      <c r="J1" s="14"/>
    </row>
    <row r="2" spans="1:10" ht="14.4">
      <c r="A2" s="92" t="str">
        <f>HYPERLINK("#'Spis Treści'!A1", "← Contents")</f>
        <v>← Contents</v>
      </c>
    </row>
    <row r="3" spans="1:10" s="13" customFormat="1" ht="32.4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5" customFormat="1" ht="46.2" customHeight="1">
      <c r="A4" s="68" t="s">
        <v>0</v>
      </c>
      <c r="B4" s="96" t="s">
        <v>209</v>
      </c>
      <c r="C4" s="94" t="s">
        <v>212</v>
      </c>
      <c r="D4" s="26">
        <v>2016</v>
      </c>
      <c r="E4" s="27">
        <v>3.1</v>
      </c>
      <c r="F4" s="26">
        <v>2024</v>
      </c>
      <c r="G4" s="27">
        <v>3.3</v>
      </c>
      <c r="H4" s="26" t="s">
        <v>1</v>
      </c>
      <c r="I4" s="28">
        <v>8.0000000000000002E-3</v>
      </c>
      <c r="J4" s="98" t="s">
        <v>193</v>
      </c>
    </row>
    <row r="5" spans="1:10" s="15" customFormat="1" ht="46.2" customHeight="1">
      <c r="A5" s="68" t="s">
        <v>0</v>
      </c>
      <c r="B5" s="96" t="s">
        <v>209</v>
      </c>
      <c r="C5" s="94" t="s">
        <v>213</v>
      </c>
      <c r="D5" s="26">
        <v>2015</v>
      </c>
      <c r="E5" s="27">
        <v>101.6</v>
      </c>
      <c r="F5" s="26">
        <v>2024</v>
      </c>
      <c r="G5" s="27">
        <v>135.69999999999999</v>
      </c>
      <c r="H5" s="26" t="s">
        <v>1</v>
      </c>
      <c r="I5" s="28">
        <v>3.3000000000000002E-2</v>
      </c>
      <c r="J5" s="56" t="s">
        <v>189</v>
      </c>
    </row>
    <row r="6" spans="1:10" s="15" customFormat="1" ht="46.2" customHeight="1">
      <c r="A6" s="68" t="s">
        <v>0</v>
      </c>
      <c r="B6" s="96" t="s">
        <v>209</v>
      </c>
      <c r="C6" s="94" t="s">
        <v>214</v>
      </c>
      <c r="D6" s="26">
        <v>2015</v>
      </c>
      <c r="E6" s="27">
        <v>20.100000000000001</v>
      </c>
      <c r="F6" s="26">
        <v>2025</v>
      </c>
      <c r="G6" s="27">
        <v>30.7</v>
      </c>
      <c r="H6" s="26" t="s">
        <v>1</v>
      </c>
      <c r="I6" s="28">
        <v>4.2999999999999997E-2</v>
      </c>
      <c r="J6" s="56" t="s">
        <v>189</v>
      </c>
    </row>
    <row r="7" spans="1:10" s="15" customFormat="1" ht="46.2" customHeight="1">
      <c r="A7" s="68" t="s">
        <v>2</v>
      </c>
      <c r="B7" s="96" t="s">
        <v>210</v>
      </c>
      <c r="C7" s="94" t="s">
        <v>215</v>
      </c>
      <c r="D7" s="26">
        <v>2015</v>
      </c>
      <c r="E7" s="27">
        <v>12.4</v>
      </c>
      <c r="F7" s="26">
        <v>2025</v>
      </c>
      <c r="G7" s="27">
        <v>44.2</v>
      </c>
      <c r="H7" s="27">
        <v>33</v>
      </c>
      <c r="I7" s="28">
        <v>0.13600000000000001</v>
      </c>
      <c r="J7" s="56" t="s">
        <v>189</v>
      </c>
    </row>
    <row r="8" spans="1:10" s="15" customFormat="1" ht="46.2" customHeight="1">
      <c r="A8" s="68" t="s">
        <v>2</v>
      </c>
      <c r="B8" s="96" t="s">
        <v>210</v>
      </c>
      <c r="C8" s="96" t="s">
        <v>216</v>
      </c>
      <c r="D8" s="26">
        <v>2015</v>
      </c>
      <c r="E8" s="27">
        <v>29.7</v>
      </c>
      <c r="F8" s="26">
        <v>2024</v>
      </c>
      <c r="G8" s="27">
        <v>35.799999999999997</v>
      </c>
      <c r="H8" s="26" t="s">
        <v>1</v>
      </c>
      <c r="I8" s="28">
        <v>2.1000000000000001E-2</v>
      </c>
      <c r="J8" s="56" t="s">
        <v>189</v>
      </c>
    </row>
    <row r="9" spans="1:10" s="15" customFormat="1" ht="46.2" customHeight="1">
      <c r="A9" s="69" t="s">
        <v>3</v>
      </c>
      <c r="B9" s="96" t="s">
        <v>211</v>
      </c>
      <c r="C9" s="96" t="s">
        <v>217</v>
      </c>
      <c r="D9" s="42">
        <v>2015</v>
      </c>
      <c r="E9" s="43">
        <v>367.3</v>
      </c>
      <c r="F9" s="42">
        <v>2024</v>
      </c>
      <c r="G9" s="43">
        <v>425.9</v>
      </c>
      <c r="H9" s="43">
        <v>435</v>
      </c>
      <c r="I9" s="44">
        <v>1.7000000000000001E-2</v>
      </c>
      <c r="J9" s="56" t="s">
        <v>189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zoomScale="70" zoomScaleNormal="70" workbookViewId="0">
      <pane ySplit="3" topLeftCell="A13" activePane="bottomLeft" state="frozen"/>
      <selection activeCell="A16" sqref="A16"/>
      <selection pane="bottomLeft" activeCell="J15" sqref="J15"/>
    </sheetView>
  </sheetViews>
  <sheetFormatPr defaultRowHeight="13.8"/>
  <cols>
    <col min="1" max="1" width="15.8867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45.44140625" style="5" customWidth="1"/>
    <col min="11" max="16384" width="8.88671875" style="5"/>
  </cols>
  <sheetData>
    <row r="1" spans="1:10" ht="28.05" customHeight="1">
      <c r="A1" s="50" t="s">
        <v>80</v>
      </c>
      <c r="B1" s="99"/>
      <c r="C1" s="7"/>
      <c r="D1" s="7"/>
      <c r="E1" s="7"/>
      <c r="F1" s="7"/>
      <c r="G1" s="7"/>
      <c r="H1" s="7"/>
      <c r="I1" s="7"/>
      <c r="J1" s="10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4</v>
      </c>
      <c r="B4" s="96" t="s">
        <v>218</v>
      </c>
      <c r="C4" s="96" t="s">
        <v>223</v>
      </c>
      <c r="D4" s="29">
        <v>2015</v>
      </c>
      <c r="E4" s="30">
        <v>0.36</v>
      </c>
      <c r="F4" s="29">
        <v>2024</v>
      </c>
      <c r="G4" s="30">
        <v>0.55000000000000004</v>
      </c>
      <c r="H4" s="29" t="s">
        <v>1</v>
      </c>
      <c r="I4" s="31">
        <v>4.8000000000000001E-2</v>
      </c>
      <c r="J4" s="70" t="s">
        <v>189</v>
      </c>
    </row>
    <row r="5" spans="1:10" s="13" customFormat="1" ht="40.200000000000003" customHeight="1">
      <c r="A5" s="53" t="s">
        <v>4</v>
      </c>
      <c r="B5" s="96" t="s">
        <v>218</v>
      </c>
      <c r="C5" s="96" t="s">
        <v>224</v>
      </c>
      <c r="D5" s="29">
        <v>2015</v>
      </c>
      <c r="E5" s="30">
        <v>0.05</v>
      </c>
      <c r="F5" s="29">
        <v>2024</v>
      </c>
      <c r="G5" s="30">
        <v>0.05</v>
      </c>
      <c r="H5" s="29" t="s">
        <v>1</v>
      </c>
      <c r="I5" s="31">
        <v>0</v>
      </c>
      <c r="J5" s="59" t="s">
        <v>192</v>
      </c>
    </row>
    <row r="6" spans="1:10" s="13" customFormat="1" ht="40.200000000000003" customHeight="1">
      <c r="A6" s="53" t="s">
        <v>4</v>
      </c>
      <c r="B6" s="96" t="s">
        <v>218</v>
      </c>
      <c r="C6" s="96" t="s">
        <v>225</v>
      </c>
      <c r="D6" s="29">
        <v>2015</v>
      </c>
      <c r="E6" s="90">
        <v>41</v>
      </c>
      <c r="F6" s="29">
        <v>2023</v>
      </c>
      <c r="G6" s="90">
        <v>49</v>
      </c>
      <c r="H6" s="29" t="s">
        <v>1</v>
      </c>
      <c r="I6" s="31">
        <v>2.3E-2</v>
      </c>
      <c r="J6" s="70" t="s">
        <v>189</v>
      </c>
    </row>
    <row r="7" spans="1:10" s="13" customFormat="1" ht="40.200000000000003" customHeight="1">
      <c r="A7" s="53" t="s">
        <v>5</v>
      </c>
      <c r="B7" s="96" t="s">
        <v>219</v>
      </c>
      <c r="C7" s="96" t="s">
        <v>226</v>
      </c>
      <c r="D7" s="29">
        <v>2015</v>
      </c>
      <c r="E7" s="30">
        <v>3.45</v>
      </c>
      <c r="F7" s="29">
        <v>2023</v>
      </c>
      <c r="G7" s="30">
        <v>3.1</v>
      </c>
      <c r="H7" s="29" t="s">
        <v>1</v>
      </c>
      <c r="I7" s="31">
        <v>-1.2999999999999999E-2</v>
      </c>
      <c r="J7" s="71" t="s">
        <v>191</v>
      </c>
    </row>
    <row r="8" spans="1:10" s="13" customFormat="1" ht="40.200000000000003" customHeight="1">
      <c r="A8" s="53" t="s">
        <v>5</v>
      </c>
      <c r="B8" s="96" t="s">
        <v>219</v>
      </c>
      <c r="C8" s="96" t="s">
        <v>227</v>
      </c>
      <c r="D8" s="29">
        <v>2015</v>
      </c>
      <c r="E8" s="30">
        <v>13.5</v>
      </c>
      <c r="F8" s="29">
        <v>2025</v>
      </c>
      <c r="G8" s="30">
        <v>15.7</v>
      </c>
      <c r="H8" s="29" t="s">
        <v>1</v>
      </c>
      <c r="I8" s="31">
        <v>1.4999999999999999E-2</v>
      </c>
      <c r="J8" s="71" t="s">
        <v>191</v>
      </c>
    </row>
    <row r="9" spans="1:10" s="13" customFormat="1" ht="61.2" customHeight="1">
      <c r="A9" s="53" t="s">
        <v>6</v>
      </c>
      <c r="B9" s="96" t="s">
        <v>220</v>
      </c>
      <c r="C9" s="96" t="s">
        <v>228</v>
      </c>
      <c r="D9" s="29">
        <v>2015</v>
      </c>
      <c r="E9" s="30">
        <v>57.7</v>
      </c>
      <c r="F9" s="29">
        <v>2024</v>
      </c>
      <c r="G9" s="30">
        <v>60</v>
      </c>
      <c r="H9" s="29" t="s">
        <v>1</v>
      </c>
      <c r="I9" s="31">
        <v>4.0000000000000001E-3</v>
      </c>
      <c r="J9" s="59" t="s">
        <v>192</v>
      </c>
    </row>
    <row r="10" spans="1:10" s="13" customFormat="1" ht="48.6" customHeight="1">
      <c r="A10" s="53" t="s">
        <v>6</v>
      </c>
      <c r="B10" s="96" t="s">
        <v>220</v>
      </c>
      <c r="C10" s="96" t="s">
        <v>229</v>
      </c>
      <c r="D10" s="29">
        <v>2015</v>
      </c>
      <c r="E10" s="30">
        <v>69.5</v>
      </c>
      <c r="F10" s="29">
        <v>2024</v>
      </c>
      <c r="G10" s="30">
        <v>77.5</v>
      </c>
      <c r="H10" s="30">
        <v>75</v>
      </c>
      <c r="I10" s="31">
        <v>1.2E-2</v>
      </c>
      <c r="J10" s="70" t="s">
        <v>189</v>
      </c>
    </row>
    <row r="11" spans="1:10" s="13" customFormat="1" ht="40.200000000000003" customHeight="1">
      <c r="A11" s="53" t="s">
        <v>7</v>
      </c>
      <c r="B11" s="96" t="s">
        <v>221</v>
      </c>
      <c r="C11" s="96" t="s">
        <v>230</v>
      </c>
      <c r="D11" s="29">
        <v>2015</v>
      </c>
      <c r="E11" s="90">
        <v>2597</v>
      </c>
      <c r="F11" s="29">
        <v>2024</v>
      </c>
      <c r="G11" s="90">
        <v>6176</v>
      </c>
      <c r="H11" s="29" t="s">
        <v>1</v>
      </c>
      <c r="I11" s="31">
        <v>0.10100000000000001</v>
      </c>
      <c r="J11" s="70" t="s">
        <v>189</v>
      </c>
    </row>
    <row r="12" spans="1:10" s="13" customFormat="1" ht="40.200000000000003" customHeight="1">
      <c r="A12" s="53" t="s">
        <v>7</v>
      </c>
      <c r="B12" s="96" t="s">
        <v>221</v>
      </c>
      <c r="C12" s="96" t="s">
        <v>231</v>
      </c>
      <c r="D12" s="29">
        <v>2015</v>
      </c>
      <c r="E12" s="30">
        <v>13.3</v>
      </c>
      <c r="F12" s="29">
        <v>2024</v>
      </c>
      <c r="G12" s="30">
        <v>15.2</v>
      </c>
      <c r="H12" s="29" t="s">
        <v>1</v>
      </c>
      <c r="I12" s="31">
        <v>1.4999999999999999E-2</v>
      </c>
      <c r="J12" s="72" t="s">
        <v>190</v>
      </c>
    </row>
    <row r="13" spans="1:10" s="13" customFormat="1" ht="40.200000000000003" customHeight="1">
      <c r="A13" s="53" t="s">
        <v>8</v>
      </c>
      <c r="B13" s="96" t="s">
        <v>222</v>
      </c>
      <c r="C13" s="96" t="s">
        <v>232</v>
      </c>
      <c r="D13" s="29">
        <v>2014</v>
      </c>
      <c r="E13" s="30">
        <v>16.7</v>
      </c>
      <c r="F13" s="29">
        <v>2019</v>
      </c>
      <c r="G13" s="30">
        <v>18.5</v>
      </c>
      <c r="H13" s="29" t="s">
        <v>1</v>
      </c>
      <c r="I13" s="31">
        <v>2.1000000000000001E-2</v>
      </c>
      <c r="J13" s="71" t="s">
        <v>191</v>
      </c>
    </row>
    <row r="14" spans="1:10" s="13" customFormat="1" ht="40.200000000000003" customHeight="1">
      <c r="A14" s="53" t="s">
        <v>8</v>
      </c>
      <c r="B14" s="96" t="s">
        <v>222</v>
      </c>
      <c r="C14" s="96" t="s">
        <v>233</v>
      </c>
      <c r="D14" s="29">
        <v>2014</v>
      </c>
      <c r="E14" s="30">
        <v>1.3</v>
      </c>
      <c r="F14" s="29">
        <v>2019</v>
      </c>
      <c r="G14" s="30">
        <v>0.6</v>
      </c>
      <c r="H14" s="29" t="s">
        <v>1</v>
      </c>
      <c r="I14" s="31">
        <v>-0.14299999999999999</v>
      </c>
      <c r="J14" s="70" t="s">
        <v>189</v>
      </c>
    </row>
    <row r="15" spans="1:10" s="13" customFormat="1" ht="40.200000000000003" customHeight="1">
      <c r="A15" s="53" t="s">
        <v>8</v>
      </c>
      <c r="B15" s="96" t="s">
        <v>222</v>
      </c>
      <c r="C15" s="96" t="s">
        <v>234</v>
      </c>
      <c r="D15" s="29">
        <v>2014</v>
      </c>
      <c r="E15" s="30">
        <v>20.3</v>
      </c>
      <c r="F15" s="29">
        <v>2019</v>
      </c>
      <c r="G15" s="30">
        <v>20.8</v>
      </c>
      <c r="H15" s="29" t="s">
        <v>1</v>
      </c>
      <c r="I15" s="31">
        <v>5.0000000000000001E-3</v>
      </c>
      <c r="J15" s="59" t="s">
        <v>192</v>
      </c>
    </row>
    <row r="16" spans="1:10" s="13" customFormat="1" ht="40.200000000000003" customHeight="1">
      <c r="A16" s="53" t="s">
        <v>8</v>
      </c>
      <c r="B16" s="96" t="s">
        <v>222</v>
      </c>
      <c r="C16" s="96" t="s">
        <v>235</v>
      </c>
      <c r="D16" s="29">
        <v>2014</v>
      </c>
      <c r="E16" s="30">
        <v>17.3</v>
      </c>
      <c r="F16" s="29">
        <v>2019</v>
      </c>
      <c r="G16" s="30">
        <v>20.5</v>
      </c>
      <c r="H16" s="29" t="s">
        <v>1</v>
      </c>
      <c r="I16" s="31">
        <v>3.5000000000000003E-2</v>
      </c>
      <c r="J16" s="70" t="s">
        <v>189</v>
      </c>
    </row>
    <row r="17" spans="1:10" s="13" customFormat="1" ht="40.200000000000003" customHeight="1">
      <c r="A17" s="53" t="s">
        <v>8</v>
      </c>
      <c r="B17" s="96" t="s">
        <v>222</v>
      </c>
      <c r="C17" s="96" t="s">
        <v>236</v>
      </c>
      <c r="D17" s="29">
        <v>2014</v>
      </c>
      <c r="E17" s="30">
        <v>23.9</v>
      </c>
      <c r="F17" s="29">
        <v>2019</v>
      </c>
      <c r="G17" s="30">
        <v>25.5</v>
      </c>
      <c r="H17" s="29" t="s">
        <v>1</v>
      </c>
      <c r="I17" s="31">
        <v>1.2999999999999999E-2</v>
      </c>
      <c r="J17" s="72" t="s">
        <v>190</v>
      </c>
    </row>
    <row r="18" spans="1:10" s="13" customFormat="1" ht="40.200000000000003" customHeight="1">
      <c r="A18" s="73" t="s">
        <v>8</v>
      </c>
      <c r="B18" s="96" t="s">
        <v>222</v>
      </c>
      <c r="C18" s="96" t="s">
        <v>237</v>
      </c>
      <c r="D18" s="45">
        <v>2014</v>
      </c>
      <c r="E18" s="46">
        <v>22</v>
      </c>
      <c r="F18" s="45">
        <v>2019</v>
      </c>
      <c r="G18" s="46">
        <v>26.1</v>
      </c>
      <c r="H18" s="45" t="s">
        <v>1</v>
      </c>
      <c r="I18" s="47">
        <v>3.5000000000000003E-2</v>
      </c>
      <c r="J18" s="74" t="s">
        <v>189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"/>
  <sheetViews>
    <sheetView zoomScale="70" zoomScaleNormal="70" workbookViewId="0">
      <pane ySplit="3" topLeftCell="A4" activePane="bottomLeft" state="frozen"/>
      <selection activeCell="C10" sqref="C10"/>
      <selection pane="bottomLeft" activeCell="J4" sqref="J4"/>
    </sheetView>
  </sheetViews>
  <sheetFormatPr defaultRowHeight="13.8"/>
  <cols>
    <col min="1" max="1" width="17.21875" style="5" customWidth="1"/>
    <col min="2" max="2" width="32" style="17" customWidth="1"/>
    <col min="3" max="3" width="45" style="17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81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55.8" customHeight="1">
      <c r="A4" s="53" t="s">
        <v>9</v>
      </c>
      <c r="B4" s="96" t="s">
        <v>239</v>
      </c>
      <c r="C4" s="96" t="s">
        <v>244</v>
      </c>
      <c r="D4" s="29">
        <v>2015</v>
      </c>
      <c r="E4" s="30">
        <v>59</v>
      </c>
      <c r="F4" s="29">
        <v>2024</v>
      </c>
      <c r="G4" s="30">
        <v>61.6</v>
      </c>
      <c r="H4" s="29" t="s">
        <v>1</v>
      </c>
      <c r="I4" s="31">
        <v>5.0000000000000001E-3</v>
      </c>
      <c r="J4" s="59" t="s">
        <v>192</v>
      </c>
    </row>
    <row r="5" spans="1:10" s="13" customFormat="1" ht="55.8" customHeight="1">
      <c r="A5" s="53" t="s">
        <v>9</v>
      </c>
      <c r="B5" s="96" t="s">
        <v>239</v>
      </c>
      <c r="C5" s="96" t="s">
        <v>245</v>
      </c>
      <c r="D5" s="29">
        <v>2015</v>
      </c>
      <c r="E5" s="30">
        <v>62.4</v>
      </c>
      <c r="F5" s="29">
        <v>2024</v>
      </c>
      <c r="G5" s="30">
        <v>65.3</v>
      </c>
      <c r="H5" s="29" t="s">
        <v>1</v>
      </c>
      <c r="I5" s="31">
        <v>5.0000000000000001E-3</v>
      </c>
      <c r="J5" s="75" t="s">
        <v>193</v>
      </c>
    </row>
    <row r="6" spans="1:10" s="13" customFormat="1" ht="55.8" customHeight="1">
      <c r="A6" s="53" t="s">
        <v>9</v>
      </c>
      <c r="B6" s="96" t="s">
        <v>239</v>
      </c>
      <c r="C6" s="96" t="s">
        <v>246</v>
      </c>
      <c r="D6" s="29">
        <v>2015</v>
      </c>
      <c r="E6" s="30">
        <v>469</v>
      </c>
      <c r="F6" s="29">
        <v>2024</v>
      </c>
      <c r="G6" s="30">
        <v>400.2</v>
      </c>
      <c r="H6" s="29" t="s">
        <v>1</v>
      </c>
      <c r="I6" s="31">
        <v>-1.7000000000000001E-2</v>
      </c>
      <c r="J6" s="72" t="s">
        <v>190</v>
      </c>
    </row>
    <row r="7" spans="1:10" s="13" customFormat="1" ht="55.8" customHeight="1">
      <c r="A7" s="53" t="s">
        <v>9</v>
      </c>
      <c r="B7" s="96" t="s">
        <v>239</v>
      </c>
      <c r="C7" s="96" t="s">
        <v>247</v>
      </c>
      <c r="D7" s="29">
        <v>2015</v>
      </c>
      <c r="E7" s="30">
        <v>261.60000000000002</v>
      </c>
      <c r="F7" s="29">
        <v>2024</v>
      </c>
      <c r="G7" s="30">
        <v>265.39999999999998</v>
      </c>
      <c r="H7" s="29" t="s">
        <v>1</v>
      </c>
      <c r="I7" s="31">
        <v>2E-3</v>
      </c>
      <c r="J7" s="71" t="s">
        <v>191</v>
      </c>
    </row>
    <row r="8" spans="1:10" s="13" customFormat="1" ht="55.8" customHeight="1">
      <c r="A8" s="53" t="s">
        <v>9</v>
      </c>
      <c r="B8" s="96" t="s">
        <v>239</v>
      </c>
      <c r="C8" s="96" t="s">
        <v>248</v>
      </c>
      <c r="D8" s="29">
        <v>2015</v>
      </c>
      <c r="E8" s="30">
        <v>21.5</v>
      </c>
      <c r="F8" s="29">
        <v>2024</v>
      </c>
      <c r="G8" s="30">
        <v>24.3</v>
      </c>
      <c r="H8" s="29" t="s">
        <v>1</v>
      </c>
      <c r="I8" s="31">
        <v>1.4E-2</v>
      </c>
      <c r="J8" s="71" t="s">
        <v>191</v>
      </c>
    </row>
    <row r="9" spans="1:10" s="13" customFormat="1" ht="55.8" customHeight="1">
      <c r="A9" s="53" t="s">
        <v>9</v>
      </c>
      <c r="B9" s="96" t="s">
        <v>239</v>
      </c>
      <c r="C9" s="96" t="s">
        <v>249</v>
      </c>
      <c r="D9" s="29">
        <v>2015</v>
      </c>
      <c r="E9" s="30">
        <v>24.7</v>
      </c>
      <c r="F9" s="29">
        <v>2024</v>
      </c>
      <c r="G9" s="30">
        <v>25.3</v>
      </c>
      <c r="H9" s="29" t="s">
        <v>1</v>
      </c>
      <c r="I9" s="31">
        <v>3.0000000000000001E-3</v>
      </c>
      <c r="J9" s="71" t="s">
        <v>191</v>
      </c>
    </row>
    <row r="10" spans="1:10" s="13" customFormat="1" ht="55.8" customHeight="1">
      <c r="A10" s="53" t="s">
        <v>10</v>
      </c>
      <c r="B10" s="96" t="s">
        <v>240</v>
      </c>
      <c r="C10" s="96" t="s">
        <v>250</v>
      </c>
      <c r="D10" s="29">
        <v>2019</v>
      </c>
      <c r="E10" s="30">
        <v>32.700000000000003</v>
      </c>
      <c r="F10" s="29">
        <v>2024</v>
      </c>
      <c r="G10" s="30">
        <v>37.700000000000003</v>
      </c>
      <c r="H10" s="29" t="s">
        <v>1</v>
      </c>
      <c r="I10" s="31">
        <v>2.9000000000000001E-2</v>
      </c>
      <c r="J10" s="70" t="s">
        <v>189</v>
      </c>
    </row>
    <row r="11" spans="1:10" s="13" customFormat="1" ht="55.8" customHeight="1">
      <c r="A11" s="53" t="s">
        <v>10</v>
      </c>
      <c r="B11" s="96" t="s">
        <v>240</v>
      </c>
      <c r="C11" s="96" t="s">
        <v>251</v>
      </c>
      <c r="D11" s="29">
        <v>2019</v>
      </c>
      <c r="E11" s="30">
        <v>63</v>
      </c>
      <c r="F11" s="29">
        <v>2024</v>
      </c>
      <c r="G11" s="30">
        <v>66.3</v>
      </c>
      <c r="H11" s="29" t="s">
        <v>1</v>
      </c>
      <c r="I11" s="31">
        <v>0.01</v>
      </c>
      <c r="J11" s="75" t="s">
        <v>193</v>
      </c>
    </row>
    <row r="12" spans="1:10" s="13" customFormat="1" ht="55.8" customHeight="1">
      <c r="A12" s="53" t="s">
        <v>10</v>
      </c>
      <c r="B12" s="96" t="s">
        <v>240</v>
      </c>
      <c r="C12" s="96" t="s">
        <v>252</v>
      </c>
      <c r="D12" s="29">
        <v>2015</v>
      </c>
      <c r="E12" s="30">
        <v>7.3</v>
      </c>
      <c r="F12" s="29">
        <v>2025</v>
      </c>
      <c r="G12" s="30">
        <v>2.9</v>
      </c>
      <c r="H12" s="29" t="s">
        <v>1</v>
      </c>
      <c r="I12" s="31">
        <v>-8.7999999999999995E-2</v>
      </c>
      <c r="J12" s="70" t="s">
        <v>189</v>
      </c>
    </row>
    <row r="13" spans="1:10" s="13" customFormat="1" ht="55.8" customHeight="1">
      <c r="A13" s="53" t="s">
        <v>11</v>
      </c>
      <c r="B13" s="96" t="s">
        <v>241</v>
      </c>
      <c r="C13" s="96" t="s">
        <v>253</v>
      </c>
      <c r="D13" s="29">
        <v>2014</v>
      </c>
      <c r="E13" s="30">
        <v>47.2</v>
      </c>
      <c r="F13" s="29">
        <v>2019</v>
      </c>
      <c r="G13" s="30">
        <v>49.1</v>
      </c>
      <c r="H13" s="29" t="s">
        <v>1</v>
      </c>
      <c r="I13" s="31">
        <v>8.0000000000000002E-3</v>
      </c>
      <c r="J13" s="75" t="s">
        <v>193</v>
      </c>
    </row>
    <row r="14" spans="1:10" s="13" customFormat="1" ht="55.8" customHeight="1">
      <c r="A14" s="53" t="s">
        <v>11</v>
      </c>
      <c r="B14" s="96" t="s">
        <v>241</v>
      </c>
      <c r="C14" s="96" t="s">
        <v>254</v>
      </c>
      <c r="D14" s="29">
        <v>2014</v>
      </c>
      <c r="E14" s="30">
        <v>85.4</v>
      </c>
      <c r="F14" s="29">
        <v>2019</v>
      </c>
      <c r="G14" s="30">
        <v>86.7</v>
      </c>
      <c r="H14" s="29" t="s">
        <v>1</v>
      </c>
      <c r="I14" s="31">
        <v>3.0000000000000001E-3</v>
      </c>
      <c r="J14" s="59" t="s">
        <v>192</v>
      </c>
    </row>
    <row r="15" spans="1:10" s="13" customFormat="1" ht="55.8" customHeight="1">
      <c r="A15" s="53" t="s">
        <v>11</v>
      </c>
      <c r="B15" s="96" t="s">
        <v>241</v>
      </c>
      <c r="C15" s="96" t="s">
        <v>255</v>
      </c>
      <c r="D15" s="29">
        <v>2014</v>
      </c>
      <c r="E15" s="30">
        <v>34.5</v>
      </c>
      <c r="F15" s="29">
        <v>2019</v>
      </c>
      <c r="G15" s="30">
        <v>39.6</v>
      </c>
      <c r="H15" s="29" t="s">
        <v>1</v>
      </c>
      <c r="I15" s="31">
        <v>2.8000000000000001E-2</v>
      </c>
      <c r="J15" s="70" t="s">
        <v>189</v>
      </c>
    </row>
    <row r="16" spans="1:10" s="13" customFormat="1" ht="55.8" customHeight="1">
      <c r="A16" s="53" t="s">
        <v>12</v>
      </c>
      <c r="B16" s="96" t="s">
        <v>242</v>
      </c>
      <c r="C16" s="96" t="s">
        <v>256</v>
      </c>
      <c r="D16" s="29">
        <v>2015</v>
      </c>
      <c r="E16" s="30">
        <v>4.4000000000000004</v>
      </c>
      <c r="F16" s="29">
        <v>2023</v>
      </c>
      <c r="G16" s="30">
        <v>5.5</v>
      </c>
      <c r="H16" s="29" t="s">
        <v>1</v>
      </c>
      <c r="I16" s="31">
        <v>2.9000000000000001E-2</v>
      </c>
      <c r="J16" s="70" t="s">
        <v>189</v>
      </c>
    </row>
    <row r="17" spans="1:10" s="13" customFormat="1" ht="55.8" customHeight="1">
      <c r="A17" s="53" t="s">
        <v>12</v>
      </c>
      <c r="B17" s="96" t="s">
        <v>242</v>
      </c>
      <c r="C17" s="96" t="s">
        <v>257</v>
      </c>
      <c r="D17" s="29">
        <v>2016</v>
      </c>
      <c r="E17" s="30">
        <v>35.299999999999997</v>
      </c>
      <c r="F17" s="29">
        <v>2025</v>
      </c>
      <c r="G17" s="30">
        <v>87.5</v>
      </c>
      <c r="H17" s="29" t="s">
        <v>1</v>
      </c>
      <c r="I17" s="31">
        <v>0.106</v>
      </c>
      <c r="J17" s="70" t="s">
        <v>189</v>
      </c>
    </row>
    <row r="18" spans="1:10" s="13" customFormat="1" ht="55.8" customHeight="1">
      <c r="A18" s="53" t="s">
        <v>13</v>
      </c>
      <c r="B18" s="96" t="s">
        <v>243</v>
      </c>
      <c r="C18" s="96" t="s">
        <v>443</v>
      </c>
      <c r="D18" s="29">
        <v>2015</v>
      </c>
      <c r="E18" s="90">
        <v>23</v>
      </c>
      <c r="F18" s="29">
        <v>2024</v>
      </c>
      <c r="G18" s="90">
        <v>15</v>
      </c>
      <c r="H18" s="90">
        <v>18</v>
      </c>
      <c r="I18" s="31">
        <v>-4.5999999999999999E-2</v>
      </c>
      <c r="J18" s="70" t="s">
        <v>189</v>
      </c>
    </row>
    <row r="19" spans="1:10" ht="55.8" customHeight="1">
      <c r="A19" s="73" t="s">
        <v>13</v>
      </c>
      <c r="B19" s="96" t="s">
        <v>243</v>
      </c>
      <c r="C19" s="96" t="s">
        <v>258</v>
      </c>
      <c r="D19" s="45">
        <v>2015</v>
      </c>
      <c r="E19" s="46">
        <v>114</v>
      </c>
      <c r="F19" s="45">
        <v>2023</v>
      </c>
      <c r="G19" s="46">
        <v>69</v>
      </c>
      <c r="H19" s="45" t="s">
        <v>1</v>
      </c>
      <c r="I19" s="47">
        <v>-6.0999999999999999E-2</v>
      </c>
      <c r="J19" s="76" t="s">
        <v>189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0"/>
  <sheetViews>
    <sheetView zoomScale="55" zoomScaleNormal="55" workbookViewId="0">
      <pane ySplit="3" topLeftCell="A10" activePane="bottomLeft" state="frozen"/>
      <selection activeCell="C10" sqref="C10"/>
      <selection pane="bottomLeft" activeCell="J12" sqref="J12"/>
    </sheetView>
  </sheetViews>
  <sheetFormatPr defaultRowHeight="13.8"/>
  <cols>
    <col min="1" max="1" width="17.21875" style="20" customWidth="1"/>
    <col min="2" max="2" width="43" style="20" customWidth="1"/>
    <col min="3" max="3" width="59.5546875" style="19" customWidth="1"/>
    <col min="4" max="4" width="15.33203125" style="20" customWidth="1"/>
    <col min="5" max="5" width="19.44140625" style="20" customWidth="1"/>
    <col min="6" max="6" width="16.5546875" style="20" customWidth="1"/>
    <col min="7" max="7" width="20.77734375" style="20" customWidth="1"/>
    <col min="8" max="8" width="27.88671875" style="20" customWidth="1"/>
    <col min="9" max="9" width="10.44140625" style="20" customWidth="1"/>
    <col min="10" max="10" width="50.33203125" style="20" customWidth="1"/>
    <col min="11" max="16384" width="8.88671875" style="20"/>
  </cols>
  <sheetData>
    <row r="1" spans="1:10" ht="28.05" customHeight="1">
      <c r="A1" s="50" t="s">
        <v>82</v>
      </c>
      <c r="B1" s="51"/>
      <c r="C1" s="50"/>
      <c r="D1" s="51"/>
      <c r="E1" s="51"/>
      <c r="F1" s="51"/>
      <c r="G1" s="51"/>
      <c r="H1" s="51"/>
      <c r="I1" s="51"/>
      <c r="J1" s="22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21" customFormat="1" ht="66" customHeight="1">
      <c r="A4" s="53" t="s">
        <v>14</v>
      </c>
      <c r="B4" s="94" t="s">
        <v>259</v>
      </c>
      <c r="C4" s="96" t="s">
        <v>264</v>
      </c>
      <c r="D4" s="29">
        <v>2015</v>
      </c>
      <c r="E4" s="30">
        <v>34.299999999999997</v>
      </c>
      <c r="F4" s="29">
        <v>2025</v>
      </c>
      <c r="G4" s="30">
        <v>32.799999999999997</v>
      </c>
      <c r="H4" s="30">
        <v>21</v>
      </c>
      <c r="I4" s="31">
        <v>-4.0000000000000001E-3</v>
      </c>
      <c r="J4" s="59" t="s">
        <v>192</v>
      </c>
    </row>
    <row r="5" spans="1:10" s="21" customFormat="1" ht="79.2" customHeight="1">
      <c r="A5" s="53" t="s">
        <v>15</v>
      </c>
      <c r="B5" s="94" t="s">
        <v>260</v>
      </c>
      <c r="C5" s="96" t="s">
        <v>265</v>
      </c>
      <c r="D5" s="29">
        <v>2015</v>
      </c>
      <c r="E5" s="30">
        <v>16.5</v>
      </c>
      <c r="F5" s="29">
        <v>2024</v>
      </c>
      <c r="G5" s="30">
        <v>11.9</v>
      </c>
      <c r="H5" s="29" t="s">
        <v>1</v>
      </c>
      <c r="I5" s="31">
        <v>-3.5999999999999997E-2</v>
      </c>
      <c r="J5" s="71" t="s">
        <v>191</v>
      </c>
    </row>
    <row r="6" spans="1:10" s="21" customFormat="1" ht="66" customHeight="1">
      <c r="A6" s="53" t="s">
        <v>16</v>
      </c>
      <c r="B6" s="94" t="s">
        <v>261</v>
      </c>
      <c r="C6" s="96" t="s">
        <v>266</v>
      </c>
      <c r="D6" s="29">
        <v>2015</v>
      </c>
      <c r="E6" s="30">
        <v>8.1999999999999993</v>
      </c>
      <c r="F6" s="29">
        <v>2022</v>
      </c>
      <c r="G6" s="30">
        <v>8.8000000000000007</v>
      </c>
      <c r="H6" s="30">
        <v>13</v>
      </c>
      <c r="I6" s="31">
        <v>0.01</v>
      </c>
      <c r="J6" s="59" t="s">
        <v>192</v>
      </c>
    </row>
    <row r="7" spans="1:10" s="21" customFormat="1" ht="66" customHeight="1">
      <c r="A7" s="53" t="s">
        <v>16</v>
      </c>
      <c r="B7" s="94" t="s">
        <v>261</v>
      </c>
      <c r="C7" s="96" t="s">
        <v>267</v>
      </c>
      <c r="D7" s="29">
        <v>2015</v>
      </c>
      <c r="E7" s="30">
        <v>12.2</v>
      </c>
      <c r="F7" s="29">
        <v>2022</v>
      </c>
      <c r="G7" s="30">
        <v>9.4</v>
      </c>
      <c r="H7" s="30">
        <v>16</v>
      </c>
      <c r="I7" s="31">
        <v>-3.6999999999999998E-2</v>
      </c>
      <c r="J7" s="71" t="s">
        <v>191</v>
      </c>
    </row>
    <row r="8" spans="1:10" s="21" customFormat="1" ht="66" customHeight="1">
      <c r="A8" s="53" t="s">
        <v>16</v>
      </c>
      <c r="B8" s="94" t="s">
        <v>261</v>
      </c>
      <c r="C8" s="96" t="s">
        <v>268</v>
      </c>
      <c r="D8" s="29">
        <v>2015</v>
      </c>
      <c r="E8" s="30">
        <v>14.4</v>
      </c>
      <c r="F8" s="29">
        <v>2022</v>
      </c>
      <c r="G8" s="30">
        <v>22.3</v>
      </c>
      <c r="H8" s="29" t="s">
        <v>1</v>
      </c>
      <c r="I8" s="31">
        <v>6.4000000000000001E-2</v>
      </c>
      <c r="J8" s="71" t="s">
        <v>191</v>
      </c>
    </row>
    <row r="9" spans="1:10" s="21" customFormat="1" ht="66" customHeight="1">
      <c r="A9" s="53" t="s">
        <v>16</v>
      </c>
      <c r="B9" s="94" t="s">
        <v>261</v>
      </c>
      <c r="C9" s="96" t="s">
        <v>269</v>
      </c>
      <c r="D9" s="29">
        <v>2015</v>
      </c>
      <c r="E9" s="30">
        <v>17.2</v>
      </c>
      <c r="F9" s="29">
        <v>2022</v>
      </c>
      <c r="G9" s="30">
        <v>23</v>
      </c>
      <c r="H9" s="29" t="s">
        <v>1</v>
      </c>
      <c r="I9" s="31">
        <v>4.2000000000000003E-2</v>
      </c>
      <c r="J9" s="71" t="s">
        <v>191</v>
      </c>
    </row>
    <row r="10" spans="1:10" s="21" customFormat="1" ht="66" customHeight="1">
      <c r="A10" s="53" t="s">
        <v>16</v>
      </c>
      <c r="B10" s="94" t="s">
        <v>261</v>
      </c>
      <c r="C10" s="96" t="s">
        <v>270</v>
      </c>
      <c r="D10" s="29">
        <v>2015</v>
      </c>
      <c r="E10" s="30">
        <v>85.6</v>
      </c>
      <c r="F10" s="29">
        <v>2022</v>
      </c>
      <c r="G10" s="30">
        <v>77.8</v>
      </c>
      <c r="H10" s="29" t="s">
        <v>1</v>
      </c>
      <c r="I10" s="31">
        <v>-1.4E-2</v>
      </c>
      <c r="J10" s="71" t="s">
        <v>191</v>
      </c>
    </row>
    <row r="11" spans="1:10" s="21" customFormat="1" ht="66" customHeight="1">
      <c r="A11" s="53" t="s">
        <v>16</v>
      </c>
      <c r="B11" s="94" t="s">
        <v>261</v>
      </c>
      <c r="C11" s="96" t="s">
        <v>271</v>
      </c>
      <c r="D11" s="29">
        <v>2015</v>
      </c>
      <c r="E11" s="30">
        <v>82.8</v>
      </c>
      <c r="F11" s="29">
        <v>2022</v>
      </c>
      <c r="G11" s="30">
        <v>77</v>
      </c>
      <c r="H11" s="29" t="s">
        <v>1</v>
      </c>
      <c r="I11" s="31">
        <v>-0.01</v>
      </c>
      <c r="J11" s="71" t="s">
        <v>191</v>
      </c>
    </row>
    <row r="12" spans="1:10" s="21" customFormat="1" ht="66" customHeight="1">
      <c r="A12" s="53" t="s">
        <v>16</v>
      </c>
      <c r="B12" s="94" t="s">
        <v>261</v>
      </c>
      <c r="C12" s="96" t="s">
        <v>272</v>
      </c>
      <c r="D12" s="29">
        <v>2015</v>
      </c>
      <c r="E12" s="30">
        <v>84.2</v>
      </c>
      <c r="F12" s="29">
        <v>2025</v>
      </c>
      <c r="G12" s="30">
        <v>95.1</v>
      </c>
      <c r="H12" s="29" t="s">
        <v>1</v>
      </c>
      <c r="I12" s="31">
        <v>1.2E-2</v>
      </c>
      <c r="J12" s="59" t="s">
        <v>192</v>
      </c>
    </row>
    <row r="13" spans="1:10" s="21" customFormat="1" ht="66" customHeight="1">
      <c r="A13" s="53" t="s">
        <v>16</v>
      </c>
      <c r="B13" s="94" t="s">
        <v>261</v>
      </c>
      <c r="C13" s="96" t="s">
        <v>273</v>
      </c>
      <c r="D13" s="29">
        <v>2018</v>
      </c>
      <c r="E13" s="30">
        <v>65.7</v>
      </c>
      <c r="F13" s="29">
        <v>2025</v>
      </c>
      <c r="G13" s="30">
        <v>75.2</v>
      </c>
      <c r="H13" s="32">
        <v>85</v>
      </c>
      <c r="I13" s="31">
        <v>1.9E-2</v>
      </c>
      <c r="J13" s="72" t="s">
        <v>190</v>
      </c>
    </row>
    <row r="14" spans="1:10" s="21" customFormat="1" ht="66" customHeight="1">
      <c r="A14" s="53" t="s">
        <v>17</v>
      </c>
      <c r="B14" s="94" t="s">
        <v>262</v>
      </c>
      <c r="C14" s="96" t="s">
        <v>274</v>
      </c>
      <c r="D14" s="29">
        <v>2015</v>
      </c>
      <c r="E14" s="30">
        <v>5.3</v>
      </c>
      <c r="F14" s="29">
        <v>2025</v>
      </c>
      <c r="G14" s="30">
        <v>4</v>
      </c>
      <c r="H14" s="29" t="s">
        <v>1</v>
      </c>
      <c r="I14" s="31">
        <v>-2.8000000000000001E-2</v>
      </c>
      <c r="J14" s="70" t="s">
        <v>189</v>
      </c>
    </row>
    <row r="15" spans="1:10" s="21" customFormat="1" ht="66" customHeight="1">
      <c r="A15" s="53" t="s">
        <v>17</v>
      </c>
      <c r="B15" s="94" t="s">
        <v>262</v>
      </c>
      <c r="C15" s="96" t="s">
        <v>275</v>
      </c>
      <c r="D15" s="77">
        <v>2015</v>
      </c>
      <c r="E15" s="77">
        <v>3.5</v>
      </c>
      <c r="F15" s="77">
        <v>2025</v>
      </c>
      <c r="G15" s="77">
        <v>8.8000000000000007</v>
      </c>
      <c r="H15" s="78">
        <v>9</v>
      </c>
      <c r="I15" s="31">
        <v>9.7000000000000003E-2</v>
      </c>
      <c r="J15" s="70" t="s">
        <v>189</v>
      </c>
    </row>
    <row r="16" spans="1:10" s="21" customFormat="1" ht="66" customHeight="1">
      <c r="A16" s="53" t="s">
        <v>17</v>
      </c>
      <c r="B16" s="94" t="s">
        <v>262</v>
      </c>
      <c r="C16" s="96" t="s">
        <v>276</v>
      </c>
      <c r="D16" s="77">
        <v>2025</v>
      </c>
      <c r="E16" s="77">
        <v>11.2</v>
      </c>
      <c r="F16" s="77">
        <v>2025</v>
      </c>
      <c r="G16" s="77">
        <v>7.1</v>
      </c>
      <c r="H16" s="29" t="s">
        <v>1</v>
      </c>
      <c r="I16" s="31">
        <v>-4.4999999999999998E-2</v>
      </c>
      <c r="J16" s="70" t="s">
        <v>189</v>
      </c>
    </row>
    <row r="17" spans="1:10" s="21" customFormat="1" ht="66" customHeight="1">
      <c r="A17" s="53" t="s">
        <v>62</v>
      </c>
      <c r="B17" s="94" t="s">
        <v>263</v>
      </c>
      <c r="C17" s="96" t="s">
        <v>277</v>
      </c>
      <c r="D17" s="77">
        <v>2015</v>
      </c>
      <c r="E17" s="77">
        <v>21.4</v>
      </c>
      <c r="F17" s="77">
        <v>2024</v>
      </c>
      <c r="G17" s="78">
        <v>20</v>
      </c>
      <c r="H17" s="29" t="s">
        <v>1</v>
      </c>
      <c r="I17" s="31">
        <v>-7.0000000000000001E-3</v>
      </c>
      <c r="J17" s="71" t="s">
        <v>191</v>
      </c>
    </row>
    <row r="18" spans="1:10" s="21" customFormat="1" ht="66" customHeight="1">
      <c r="A18" s="73" t="s">
        <v>62</v>
      </c>
      <c r="B18" s="94" t="s">
        <v>263</v>
      </c>
      <c r="C18" s="96" t="s">
        <v>278</v>
      </c>
      <c r="D18" s="89">
        <v>2021</v>
      </c>
      <c r="E18" s="78">
        <v>21</v>
      </c>
      <c r="F18" s="77">
        <v>2025</v>
      </c>
      <c r="G18" s="77">
        <v>23.5</v>
      </c>
      <c r="H18" s="45" t="s">
        <v>1</v>
      </c>
      <c r="I18" s="47">
        <v>2.9000000000000001E-2</v>
      </c>
      <c r="J18" s="74" t="s">
        <v>189</v>
      </c>
    </row>
    <row r="19" spans="1:10" s="21" customFormat="1" ht="40.200000000000003" customHeight="1">
      <c r="C19" s="18"/>
    </row>
    <row r="20" spans="1:10" s="21" customFormat="1" ht="40.200000000000003" customHeight="1">
      <c r="C20" s="18"/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8"/>
  <sheetViews>
    <sheetView zoomScale="55" zoomScaleNormal="55" workbookViewId="0">
      <pane ySplit="3" topLeftCell="A4" activePane="bottomLeft" state="frozen"/>
      <selection activeCell="C10" sqref="C10"/>
      <selection pane="bottomLeft" activeCell="C12" sqref="C12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5.5546875" style="5" customWidth="1"/>
    <col min="11" max="16384" width="8.88671875" style="5"/>
  </cols>
  <sheetData>
    <row r="1" spans="1:10" ht="28.05" customHeight="1">
      <c r="A1" s="50" t="s">
        <v>83</v>
      </c>
      <c r="B1" s="7"/>
      <c r="C1" s="7"/>
      <c r="D1" s="7"/>
      <c r="E1" s="50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18</v>
      </c>
      <c r="B4" s="96" t="s">
        <v>279</v>
      </c>
      <c r="C4" s="96" t="s">
        <v>282</v>
      </c>
      <c r="D4" s="29">
        <v>2015</v>
      </c>
      <c r="E4" s="30">
        <v>7.4</v>
      </c>
      <c r="F4" s="29">
        <v>2024</v>
      </c>
      <c r="G4" s="30">
        <v>4.0999999999999996</v>
      </c>
      <c r="H4" s="29" t="s">
        <v>1</v>
      </c>
      <c r="I4" s="31">
        <v>-6.4000000000000001E-2</v>
      </c>
      <c r="J4" s="70" t="s">
        <v>189</v>
      </c>
    </row>
    <row r="5" spans="1:10" s="13" customFormat="1" ht="40.200000000000003" customHeight="1">
      <c r="A5" s="53" t="s">
        <v>18</v>
      </c>
      <c r="B5" s="96" t="s">
        <v>279</v>
      </c>
      <c r="C5" s="96" t="s">
        <v>283</v>
      </c>
      <c r="D5" s="29">
        <v>2015</v>
      </c>
      <c r="E5" s="30">
        <v>10.199999999999999</v>
      </c>
      <c r="F5" s="29">
        <v>2025</v>
      </c>
      <c r="G5" s="30">
        <v>8</v>
      </c>
      <c r="H5" s="29" t="s">
        <v>1</v>
      </c>
      <c r="I5" s="31">
        <v>-2.4E-2</v>
      </c>
      <c r="J5" s="70" t="s">
        <v>189</v>
      </c>
    </row>
    <row r="6" spans="1:10" s="13" customFormat="1" ht="40.200000000000003" customHeight="1">
      <c r="A6" s="53" t="s">
        <v>18</v>
      </c>
      <c r="B6" s="96" t="s">
        <v>279</v>
      </c>
      <c r="C6" s="96" t="s">
        <v>284</v>
      </c>
      <c r="D6" s="29">
        <v>2015</v>
      </c>
      <c r="E6" s="30">
        <v>40.200000000000003</v>
      </c>
      <c r="F6" s="29">
        <v>2025</v>
      </c>
      <c r="G6" s="30">
        <v>42.5</v>
      </c>
      <c r="H6" s="29" t="s">
        <v>1</v>
      </c>
      <c r="I6" s="31">
        <v>6.0000000000000001E-3</v>
      </c>
      <c r="J6" s="75" t="s">
        <v>193</v>
      </c>
    </row>
    <row r="7" spans="1:10" s="13" customFormat="1" ht="40.200000000000003" customHeight="1">
      <c r="A7" s="53" t="s">
        <v>63</v>
      </c>
      <c r="B7" s="96" t="s">
        <v>280</v>
      </c>
      <c r="C7" s="96" t="s">
        <v>215</v>
      </c>
      <c r="D7" s="77">
        <v>2015</v>
      </c>
      <c r="E7" s="77">
        <v>12.4</v>
      </c>
      <c r="F7" s="77">
        <v>2025</v>
      </c>
      <c r="G7" s="77">
        <v>44.2</v>
      </c>
      <c r="H7" s="30">
        <v>33</v>
      </c>
      <c r="I7" s="31">
        <v>0.13600000000000001</v>
      </c>
      <c r="J7" s="70" t="s">
        <v>189</v>
      </c>
    </row>
    <row r="8" spans="1:10" s="13" customFormat="1" ht="40.200000000000003" customHeight="1">
      <c r="A8" s="53" t="s">
        <v>64</v>
      </c>
      <c r="B8" s="96" t="s">
        <v>281</v>
      </c>
      <c r="C8" s="96" t="s">
        <v>285</v>
      </c>
      <c r="D8" s="77">
        <v>2015</v>
      </c>
      <c r="E8" s="77">
        <v>65.8</v>
      </c>
      <c r="F8" s="77">
        <v>2025</v>
      </c>
      <c r="G8" s="77">
        <v>73.099999999999994</v>
      </c>
      <c r="H8" s="30">
        <v>70</v>
      </c>
      <c r="I8" s="31">
        <v>1.0999999999999999E-2</v>
      </c>
      <c r="J8" s="70" t="s">
        <v>189</v>
      </c>
    </row>
    <row r="9" spans="1:10" s="13" customFormat="1" ht="40.200000000000003" customHeight="1">
      <c r="A9" s="73" t="s">
        <v>64</v>
      </c>
      <c r="B9" s="96" t="s">
        <v>281</v>
      </c>
      <c r="C9" s="96" t="s">
        <v>286</v>
      </c>
      <c r="D9" s="77">
        <v>2015</v>
      </c>
      <c r="E9" s="77">
        <v>54.1</v>
      </c>
      <c r="F9" s="77">
        <v>2025</v>
      </c>
      <c r="G9" s="77">
        <v>29.2</v>
      </c>
      <c r="H9" s="45" t="s">
        <v>1</v>
      </c>
      <c r="I9" s="47">
        <v>-0.06</v>
      </c>
      <c r="J9" s="74" t="s">
        <v>189</v>
      </c>
    </row>
    <row r="10" spans="1:10" s="13" customFormat="1" ht="40.200000000000003" customHeight="1">
      <c r="C10" s="79"/>
    </row>
    <row r="11" spans="1:10" s="13" customFormat="1" ht="40.200000000000003" customHeight="1"/>
    <row r="12" spans="1:10" s="13" customFormat="1" ht="40.200000000000003" customHeight="1"/>
    <row r="13" spans="1:10" s="13" customFormat="1" ht="40.200000000000003" customHeight="1"/>
    <row r="14" spans="1:10" s="13" customFormat="1" ht="40.200000000000003" customHeight="1"/>
    <row r="15" spans="1:10" s="13" customFormat="1" ht="40.200000000000003" customHeight="1"/>
    <row r="16" spans="1:10" s="13" customFormat="1" ht="40.200000000000003" customHeight="1"/>
    <row r="17" s="13" customFormat="1" ht="40.200000000000003" customHeight="1"/>
    <row r="18" s="13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8"/>
  <sheetViews>
    <sheetView topLeftCell="D1" zoomScale="85" zoomScaleNormal="85" workbookViewId="0">
      <pane ySplit="3" topLeftCell="A4" activePane="bottomLeft" state="frozen"/>
      <selection activeCell="C10" sqref="C10"/>
      <selection pane="bottomLeft" activeCell="C4" sqref="C4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84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19</v>
      </c>
      <c r="B4" s="96" t="s">
        <v>287</v>
      </c>
      <c r="C4" s="96" t="s">
        <v>289</v>
      </c>
      <c r="D4" s="29">
        <v>2015</v>
      </c>
      <c r="E4" s="30">
        <v>830310</v>
      </c>
      <c r="F4" s="29">
        <v>2024</v>
      </c>
      <c r="G4" s="30">
        <v>881284</v>
      </c>
      <c r="H4" s="30">
        <v>844836</v>
      </c>
      <c r="I4" s="31">
        <v>7.0000000000000001E-3</v>
      </c>
      <c r="J4" s="70" t="s">
        <v>189</v>
      </c>
    </row>
    <row r="5" spans="1:10" s="13" customFormat="1" ht="40.200000000000003" customHeight="1">
      <c r="A5" s="53" t="s">
        <v>19</v>
      </c>
      <c r="B5" s="96" t="s">
        <v>287</v>
      </c>
      <c r="C5" s="96" t="s">
        <v>290</v>
      </c>
      <c r="D5" s="29">
        <v>2015</v>
      </c>
      <c r="E5" s="30">
        <v>60.9</v>
      </c>
      <c r="F5" s="29">
        <v>2024</v>
      </c>
      <c r="G5" s="30">
        <v>58.1</v>
      </c>
      <c r="H5" s="29" t="s">
        <v>1</v>
      </c>
      <c r="I5" s="31">
        <v>-5.0000000000000001E-3</v>
      </c>
      <c r="J5" s="71" t="s">
        <v>191</v>
      </c>
    </row>
    <row r="6" spans="1:10" s="13" customFormat="1" ht="40.200000000000003" customHeight="1">
      <c r="A6" s="53" t="s">
        <v>19</v>
      </c>
      <c r="B6" s="96" t="s">
        <v>287</v>
      </c>
      <c r="C6" s="96" t="s">
        <v>291</v>
      </c>
      <c r="D6" s="29">
        <v>2015</v>
      </c>
      <c r="E6" s="30">
        <v>10.9</v>
      </c>
      <c r="F6" s="29">
        <v>2024</v>
      </c>
      <c r="G6" s="30">
        <v>1.6</v>
      </c>
      <c r="H6" s="29" t="s">
        <v>1</v>
      </c>
      <c r="I6" s="29" t="s">
        <v>1</v>
      </c>
      <c r="J6" s="80" t="s">
        <v>194</v>
      </c>
    </row>
    <row r="7" spans="1:10" s="13" customFormat="1" ht="40.200000000000003" customHeight="1">
      <c r="A7" s="53" t="s">
        <v>19</v>
      </c>
      <c r="B7" s="96" t="s">
        <v>287</v>
      </c>
      <c r="C7" s="96" t="s">
        <v>292</v>
      </c>
      <c r="D7" s="29">
        <v>2015</v>
      </c>
      <c r="E7" s="30">
        <v>18.7</v>
      </c>
      <c r="F7" s="29">
        <v>2024</v>
      </c>
      <c r="G7" s="30">
        <v>6</v>
      </c>
      <c r="H7" s="29" t="s">
        <v>1</v>
      </c>
      <c r="I7" s="29" t="s">
        <v>1</v>
      </c>
      <c r="J7" s="80" t="s">
        <v>194</v>
      </c>
    </row>
    <row r="8" spans="1:10" s="13" customFormat="1" ht="40.200000000000003" customHeight="1">
      <c r="A8" s="53" t="s">
        <v>20</v>
      </c>
      <c r="B8" s="96" t="s">
        <v>288</v>
      </c>
      <c r="C8" s="96" t="s">
        <v>293</v>
      </c>
      <c r="D8" s="29">
        <v>2015</v>
      </c>
      <c r="E8" s="30">
        <v>72.7</v>
      </c>
      <c r="F8" s="29">
        <v>2024</v>
      </c>
      <c r="G8" s="30">
        <v>76.2</v>
      </c>
      <c r="H8" s="30">
        <v>86</v>
      </c>
      <c r="I8" s="31">
        <v>5.0000000000000001E-3</v>
      </c>
      <c r="J8" s="75" t="s">
        <v>193</v>
      </c>
    </row>
    <row r="9" spans="1:10" s="13" customFormat="1" ht="49.8" customHeight="1">
      <c r="A9" s="73" t="s">
        <v>20</v>
      </c>
      <c r="B9" s="96" t="s">
        <v>288</v>
      </c>
      <c r="C9" s="96" t="s">
        <v>294</v>
      </c>
      <c r="D9" s="45">
        <v>2015</v>
      </c>
      <c r="E9" s="46">
        <v>70.900000000000006</v>
      </c>
      <c r="F9" s="45">
        <v>2024</v>
      </c>
      <c r="G9" s="46">
        <v>78.599999999999994</v>
      </c>
      <c r="H9" s="45" t="s">
        <v>1</v>
      </c>
      <c r="I9" s="47">
        <v>1.2E-2</v>
      </c>
      <c r="J9" s="81" t="s">
        <v>193</v>
      </c>
    </row>
    <row r="10" spans="1:10" s="13" customFormat="1" ht="40.200000000000003" customHeight="1"/>
    <row r="11" spans="1:10" s="13" customFormat="1" ht="40.200000000000003" customHeight="1"/>
    <row r="12" spans="1:10" s="13" customFormat="1" ht="40.200000000000003" customHeight="1"/>
    <row r="13" spans="1:10" s="13" customFormat="1" ht="40.200000000000003" customHeight="1"/>
    <row r="14" spans="1:10" s="13" customFormat="1" ht="40.200000000000003" customHeight="1"/>
    <row r="15" spans="1:10" s="13" customFormat="1" ht="40.200000000000003" customHeight="1"/>
    <row r="16" spans="1:10" s="13" customFormat="1" ht="40.200000000000003" customHeight="1"/>
    <row r="17" s="13" customFormat="1" ht="40.200000000000003" customHeight="1"/>
    <row r="18" s="13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8"/>
  <sheetViews>
    <sheetView zoomScale="70" zoomScaleNormal="70" workbookViewId="0">
      <pane ySplit="3" topLeftCell="A4" activePane="bottomLeft" state="frozen"/>
      <selection activeCell="C10" sqref="C10"/>
      <selection pane="bottomLeft" activeCell="C9" sqref="C9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85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21</v>
      </c>
      <c r="B4" s="96" t="s">
        <v>295</v>
      </c>
      <c r="C4" s="19" t="s">
        <v>447</v>
      </c>
      <c r="D4" s="29">
        <v>2015</v>
      </c>
      <c r="E4" s="33">
        <v>0.223</v>
      </c>
      <c r="F4" s="29">
        <v>2023</v>
      </c>
      <c r="G4" s="34">
        <v>0.17199999999999999</v>
      </c>
      <c r="H4" s="29" t="s">
        <v>1</v>
      </c>
      <c r="I4" s="31">
        <v>-3.2000000000000001E-2</v>
      </c>
      <c r="J4" s="70" t="s">
        <v>189</v>
      </c>
    </row>
    <row r="5" spans="1:10" s="13" customFormat="1" ht="40.200000000000003" customHeight="1">
      <c r="A5" s="53" t="s">
        <v>21</v>
      </c>
      <c r="B5" s="96" t="s">
        <v>295</v>
      </c>
      <c r="C5" s="19" t="s">
        <v>298</v>
      </c>
      <c r="D5" s="29">
        <v>2015</v>
      </c>
      <c r="E5" s="30">
        <v>1.62</v>
      </c>
      <c r="F5" s="29">
        <v>2024</v>
      </c>
      <c r="G5" s="30">
        <v>1.91</v>
      </c>
      <c r="H5" s="29" t="s">
        <v>1</v>
      </c>
      <c r="I5" s="31">
        <v>1.7999999999999999E-2</v>
      </c>
      <c r="J5" s="71" t="s">
        <v>191</v>
      </c>
    </row>
    <row r="6" spans="1:10" s="13" customFormat="1" ht="40.200000000000003" customHeight="1">
      <c r="A6" s="53" t="s">
        <v>22</v>
      </c>
      <c r="B6" s="96" t="s">
        <v>296</v>
      </c>
      <c r="C6" s="96" t="s">
        <v>373</v>
      </c>
      <c r="D6" s="29">
        <v>2015</v>
      </c>
      <c r="E6" s="30">
        <v>11.88</v>
      </c>
      <c r="F6" s="29">
        <v>2024</v>
      </c>
      <c r="G6" s="30">
        <v>17.77</v>
      </c>
      <c r="H6" s="30">
        <v>23</v>
      </c>
      <c r="I6" s="31">
        <v>4.5999999999999999E-2</v>
      </c>
      <c r="J6" s="70" t="s">
        <v>189</v>
      </c>
    </row>
    <row r="7" spans="1:10" s="13" customFormat="1" ht="40.200000000000003" customHeight="1">
      <c r="A7" s="73" t="s">
        <v>23</v>
      </c>
      <c r="B7" s="96" t="s">
        <v>297</v>
      </c>
      <c r="C7" s="96" t="s">
        <v>299</v>
      </c>
      <c r="D7" s="45">
        <v>2015</v>
      </c>
      <c r="E7" s="46">
        <v>29.8</v>
      </c>
      <c r="F7" s="45">
        <v>2024</v>
      </c>
      <c r="G7" s="46">
        <v>45.7</v>
      </c>
      <c r="H7" s="45" t="s">
        <v>1</v>
      </c>
      <c r="I7" s="47">
        <v>4.8000000000000001E-2</v>
      </c>
      <c r="J7" s="82" t="s">
        <v>191</v>
      </c>
    </row>
    <row r="8" spans="1:10" s="13" customFormat="1" ht="40.200000000000003" customHeight="1">
      <c r="B8" s="15"/>
    </row>
    <row r="9" spans="1:10" s="13" customFormat="1" ht="40.200000000000003" customHeight="1">
      <c r="B9" s="15"/>
    </row>
    <row r="10" spans="1:10" s="13" customFormat="1" ht="40.200000000000003" customHeight="1">
      <c r="B10" s="15"/>
    </row>
    <row r="11" spans="1:10" s="13" customFormat="1" ht="40.200000000000003" customHeight="1">
      <c r="B11" s="15"/>
    </row>
    <row r="12" spans="1:10" s="13" customFormat="1" ht="40.200000000000003" customHeight="1">
      <c r="B12" s="15"/>
    </row>
    <row r="13" spans="1:10" s="13" customFormat="1" ht="40.200000000000003" customHeight="1">
      <c r="B13" s="15"/>
    </row>
    <row r="14" spans="1:10" s="13" customFormat="1" ht="40.200000000000003" customHeight="1">
      <c r="B14" s="15"/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23"/>
  <sheetViews>
    <sheetView zoomScale="70" zoomScaleNormal="70" workbookViewId="0">
      <pane ySplit="3" topLeftCell="A4" activePane="bottomLeft" state="frozen"/>
      <selection activeCell="C10" sqref="C10"/>
      <selection pane="bottomLeft" activeCell="L3" sqref="L3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86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23" customFormat="1" ht="51" customHeight="1">
      <c r="A4" s="53" t="s">
        <v>65</v>
      </c>
      <c r="B4" s="96" t="s">
        <v>300</v>
      </c>
      <c r="C4" s="96" t="s">
        <v>306</v>
      </c>
      <c r="D4" s="29">
        <v>2015</v>
      </c>
      <c r="E4" s="30">
        <v>8.5</v>
      </c>
      <c r="F4" s="29">
        <v>2024</v>
      </c>
      <c r="G4" s="30">
        <v>10.6</v>
      </c>
      <c r="H4" s="30">
        <v>15</v>
      </c>
      <c r="I4" s="31">
        <v>2.5000000000000001E-2</v>
      </c>
      <c r="J4" s="72" t="s">
        <v>190</v>
      </c>
    </row>
    <row r="5" spans="1:10" s="23" customFormat="1" ht="51" customHeight="1">
      <c r="A5" s="53" t="s">
        <v>65</v>
      </c>
      <c r="B5" s="96" t="s">
        <v>300</v>
      </c>
      <c r="C5" s="96" t="s">
        <v>307</v>
      </c>
      <c r="D5" s="29">
        <v>2015</v>
      </c>
      <c r="E5" s="30">
        <v>2.42</v>
      </c>
      <c r="F5" s="29">
        <v>2022</v>
      </c>
      <c r="G5" s="35">
        <v>1.8</v>
      </c>
      <c r="H5" s="29" t="s">
        <v>1</v>
      </c>
      <c r="I5" s="31">
        <v>-4.1000000000000002E-2</v>
      </c>
      <c r="J5" s="71" t="s">
        <v>191</v>
      </c>
    </row>
    <row r="6" spans="1:10" s="23" customFormat="1" ht="51" customHeight="1">
      <c r="A6" s="53" t="s">
        <v>66</v>
      </c>
      <c r="B6" s="96" t="s">
        <v>301</v>
      </c>
      <c r="C6" s="96" t="s">
        <v>308</v>
      </c>
      <c r="D6" s="29">
        <v>2015</v>
      </c>
      <c r="E6" s="29" t="s">
        <v>75</v>
      </c>
      <c r="F6" s="29">
        <v>2025</v>
      </c>
      <c r="G6" s="35">
        <v>79.02</v>
      </c>
      <c r="H6" s="29" t="s">
        <v>1</v>
      </c>
      <c r="I6" s="29" t="s">
        <v>1</v>
      </c>
      <c r="J6" s="36" t="s">
        <v>194</v>
      </c>
    </row>
    <row r="7" spans="1:10" s="23" customFormat="1" ht="51" customHeight="1">
      <c r="A7" s="53" t="s">
        <v>66</v>
      </c>
      <c r="B7" s="96" t="s">
        <v>301</v>
      </c>
      <c r="C7" s="96" t="s">
        <v>309</v>
      </c>
      <c r="D7" s="29">
        <v>2015</v>
      </c>
      <c r="E7" s="29" t="s">
        <v>75</v>
      </c>
      <c r="F7" s="29">
        <v>2025</v>
      </c>
      <c r="G7" s="35">
        <v>68.34</v>
      </c>
      <c r="H7" s="29" t="s">
        <v>1</v>
      </c>
      <c r="I7" s="29" t="s">
        <v>1</v>
      </c>
      <c r="J7" s="36" t="s">
        <v>194</v>
      </c>
    </row>
    <row r="8" spans="1:10" s="23" customFormat="1" ht="51" customHeight="1">
      <c r="A8" s="53" t="s">
        <v>66</v>
      </c>
      <c r="B8" s="96" t="s">
        <v>301</v>
      </c>
      <c r="C8" s="96" t="s">
        <v>310</v>
      </c>
      <c r="D8" s="29">
        <v>2015</v>
      </c>
      <c r="E8" s="29" t="s">
        <v>75</v>
      </c>
      <c r="F8" s="29">
        <v>2025</v>
      </c>
      <c r="G8" s="35">
        <v>63.63</v>
      </c>
      <c r="H8" s="29" t="s">
        <v>1</v>
      </c>
      <c r="I8" s="29" t="s">
        <v>1</v>
      </c>
      <c r="J8" s="36" t="s">
        <v>194</v>
      </c>
    </row>
    <row r="9" spans="1:10" s="13" customFormat="1" ht="51" customHeight="1">
      <c r="A9" s="53" t="s">
        <v>24</v>
      </c>
      <c r="B9" s="96" t="s">
        <v>302</v>
      </c>
      <c r="C9" s="96" t="s">
        <v>311</v>
      </c>
      <c r="D9" s="29">
        <v>2015</v>
      </c>
      <c r="E9" s="30">
        <v>51.1</v>
      </c>
      <c r="F9" s="29">
        <v>2025</v>
      </c>
      <c r="G9" s="30">
        <v>56.8</v>
      </c>
      <c r="H9" s="29" t="s">
        <v>1</v>
      </c>
      <c r="I9" s="31">
        <v>1.0999999999999999E-2</v>
      </c>
      <c r="J9" s="75" t="s">
        <v>193</v>
      </c>
    </row>
    <row r="10" spans="1:10" s="13" customFormat="1" ht="51" customHeight="1">
      <c r="A10" s="53" t="s">
        <v>25</v>
      </c>
      <c r="B10" s="96" t="s">
        <v>303</v>
      </c>
      <c r="C10" s="96" t="s">
        <v>312</v>
      </c>
      <c r="D10" s="29">
        <v>2015</v>
      </c>
      <c r="E10" s="30">
        <v>73.2</v>
      </c>
      <c r="F10" s="29">
        <v>2024</v>
      </c>
      <c r="G10" s="30">
        <v>78.8</v>
      </c>
      <c r="H10" s="29" t="s">
        <v>1</v>
      </c>
      <c r="I10" s="31">
        <v>8.0000000000000002E-3</v>
      </c>
      <c r="J10" s="75" t="s">
        <v>193</v>
      </c>
    </row>
    <row r="11" spans="1:10" s="13" customFormat="1" ht="51" customHeight="1">
      <c r="A11" s="53" t="s">
        <v>26</v>
      </c>
      <c r="B11" s="96" t="s">
        <v>304</v>
      </c>
      <c r="C11" s="96" t="s">
        <v>313</v>
      </c>
      <c r="D11" s="29">
        <v>2015</v>
      </c>
      <c r="E11" s="30">
        <v>55.3</v>
      </c>
      <c r="F11" s="29">
        <v>2025</v>
      </c>
      <c r="G11" s="30">
        <v>58.6</v>
      </c>
      <c r="H11" s="30">
        <v>69.400000000000006</v>
      </c>
      <c r="I11" s="31">
        <v>6.0000000000000001E-3</v>
      </c>
      <c r="J11" s="75" t="s">
        <v>193</v>
      </c>
    </row>
    <row r="12" spans="1:10" s="13" customFormat="1" ht="51" customHeight="1">
      <c r="A12" s="53" t="s">
        <v>26</v>
      </c>
      <c r="B12" s="96" t="s">
        <v>304</v>
      </c>
      <c r="C12" s="96" t="s">
        <v>314</v>
      </c>
      <c r="D12" s="29">
        <v>2015</v>
      </c>
      <c r="E12" s="30">
        <v>32.9</v>
      </c>
      <c r="F12" s="29">
        <v>2025</v>
      </c>
      <c r="G12" s="30">
        <v>19</v>
      </c>
      <c r="H12" s="29" t="s">
        <v>1</v>
      </c>
      <c r="I12" s="31">
        <v>-5.2999999999999999E-2</v>
      </c>
      <c r="J12" s="70" t="s">
        <v>189</v>
      </c>
    </row>
    <row r="13" spans="1:10" s="13" customFormat="1" ht="51" customHeight="1">
      <c r="A13" s="53" t="s">
        <v>26</v>
      </c>
      <c r="B13" s="96" t="s">
        <v>304</v>
      </c>
      <c r="C13" s="96" t="s">
        <v>276</v>
      </c>
      <c r="D13" s="29">
        <v>2015</v>
      </c>
      <c r="E13" s="30">
        <v>11.2</v>
      </c>
      <c r="F13" s="29">
        <v>2025</v>
      </c>
      <c r="G13" s="30">
        <v>7.1</v>
      </c>
      <c r="H13" s="29" t="s">
        <v>1</v>
      </c>
      <c r="I13" s="31">
        <v>-4.4999999999999998E-2</v>
      </c>
      <c r="J13" s="70" t="s">
        <v>189</v>
      </c>
    </row>
    <row r="14" spans="1:10" s="13" customFormat="1" ht="51" customHeight="1">
      <c r="A14" s="73" t="s">
        <v>27</v>
      </c>
      <c r="B14" s="96" t="s">
        <v>305</v>
      </c>
      <c r="C14" s="96" t="s">
        <v>315</v>
      </c>
      <c r="D14" s="45">
        <v>2015</v>
      </c>
      <c r="E14" s="46">
        <v>60.7</v>
      </c>
      <c r="F14" s="45">
        <v>2024</v>
      </c>
      <c r="G14" s="46">
        <v>78.400000000000006</v>
      </c>
      <c r="H14" s="45" t="s">
        <v>1</v>
      </c>
      <c r="I14" s="47">
        <v>2.9000000000000001E-2</v>
      </c>
      <c r="J14" s="74" t="s">
        <v>189</v>
      </c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  <row r="19" spans="2:2" s="13" customFormat="1" ht="40.200000000000003" customHeight="1">
      <c r="B19" s="15"/>
    </row>
    <row r="20" spans="2:2" s="13" customFormat="1" ht="40.200000000000003" customHeight="1">
      <c r="B20" s="15"/>
    </row>
    <row r="21" spans="2:2" s="13" customFormat="1" ht="40.200000000000003" customHeight="1">
      <c r="B21" s="15"/>
    </row>
    <row r="22" spans="2:2" s="13" customFormat="1" ht="40.200000000000003" customHeight="1">
      <c r="B22" s="15"/>
    </row>
    <row r="23" spans="2:2" s="13" customFormat="1" ht="40.200000000000003" customHeight="1">
      <c r="B23" s="15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8"/>
  <sheetViews>
    <sheetView topLeftCell="D1" zoomScale="85" zoomScaleNormal="85" workbookViewId="0">
      <pane ySplit="3" topLeftCell="A4" activePane="bottomLeft" state="frozen"/>
      <selection activeCell="C10" sqref="C10"/>
      <selection pane="bottomLeft" activeCell="J8" sqref="J8"/>
    </sheetView>
  </sheetViews>
  <sheetFormatPr defaultRowHeight="13.8"/>
  <cols>
    <col min="1" max="1" width="17.21875" style="5" customWidth="1"/>
    <col min="2" max="2" width="32" style="5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87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28</v>
      </c>
      <c r="B4" s="96" t="s">
        <v>316</v>
      </c>
      <c r="C4" s="96" t="s">
        <v>320</v>
      </c>
      <c r="D4" s="29">
        <v>2015</v>
      </c>
      <c r="E4" s="30">
        <v>46</v>
      </c>
      <c r="F4" s="29">
        <v>2025</v>
      </c>
      <c r="G4" s="30">
        <v>39</v>
      </c>
      <c r="H4" s="29" t="s">
        <v>1</v>
      </c>
      <c r="I4" s="31">
        <v>1.6E-2</v>
      </c>
      <c r="J4" s="72" t="s">
        <v>190</v>
      </c>
    </row>
    <row r="5" spans="1:10" s="13" customFormat="1" ht="40.200000000000003" customHeight="1">
      <c r="A5" s="53" t="s">
        <v>28</v>
      </c>
      <c r="B5" s="96" t="s">
        <v>316</v>
      </c>
      <c r="C5" s="96" t="s">
        <v>307</v>
      </c>
      <c r="D5" s="29">
        <v>2015</v>
      </c>
      <c r="E5" s="30">
        <v>2.42</v>
      </c>
      <c r="F5" s="29">
        <v>2022</v>
      </c>
      <c r="G5" s="30">
        <v>1.8</v>
      </c>
      <c r="H5" s="29" t="s">
        <v>1</v>
      </c>
      <c r="I5" s="31">
        <v>-4.1000000000000002E-2</v>
      </c>
      <c r="J5" s="71" t="s">
        <v>191</v>
      </c>
    </row>
    <row r="6" spans="1:10" s="13" customFormat="1" ht="40.200000000000003" customHeight="1">
      <c r="A6" s="53" t="s">
        <v>29</v>
      </c>
      <c r="B6" s="96" t="s">
        <v>317</v>
      </c>
      <c r="C6" s="96" t="s">
        <v>321</v>
      </c>
      <c r="D6" s="29">
        <v>2015</v>
      </c>
      <c r="E6" s="30">
        <v>5.5</v>
      </c>
      <c r="F6" s="29">
        <v>2024</v>
      </c>
      <c r="G6" s="30">
        <v>49</v>
      </c>
      <c r="H6" s="30">
        <v>100</v>
      </c>
      <c r="I6" s="31">
        <v>0.27500000000000002</v>
      </c>
      <c r="J6" s="70" t="s">
        <v>189</v>
      </c>
    </row>
    <row r="7" spans="1:10" s="13" customFormat="1" ht="44.4" customHeight="1">
      <c r="A7" s="53" t="s">
        <v>30</v>
      </c>
      <c r="B7" s="96" t="s">
        <v>318</v>
      </c>
      <c r="C7" s="96" t="s">
        <v>322</v>
      </c>
      <c r="D7" s="29">
        <v>2015</v>
      </c>
      <c r="E7" s="30">
        <v>14</v>
      </c>
      <c r="F7" s="29">
        <v>2025</v>
      </c>
      <c r="G7" s="30">
        <v>15.9</v>
      </c>
      <c r="H7" s="29" t="s">
        <v>1</v>
      </c>
      <c r="I7" s="31">
        <v>1.2999999999999999E-2</v>
      </c>
      <c r="J7" s="72" t="s">
        <v>190</v>
      </c>
    </row>
    <row r="8" spans="1:10" s="13" customFormat="1" ht="40.200000000000003" customHeight="1">
      <c r="A8" s="53" t="s">
        <v>31</v>
      </c>
      <c r="B8" s="96" t="s">
        <v>319</v>
      </c>
      <c r="C8" s="96" t="s">
        <v>323</v>
      </c>
      <c r="D8" s="29">
        <v>2015</v>
      </c>
      <c r="E8" s="30">
        <v>6.2</v>
      </c>
      <c r="F8" s="29">
        <v>2024</v>
      </c>
      <c r="G8" s="30">
        <v>6.3</v>
      </c>
      <c r="H8" s="29" t="s">
        <v>1</v>
      </c>
      <c r="I8" s="31">
        <v>2E-3</v>
      </c>
      <c r="J8" s="59" t="s">
        <v>192</v>
      </c>
    </row>
    <row r="9" spans="1:10" s="13" customFormat="1" ht="40.200000000000003" customHeight="1">
      <c r="A9" s="53" t="s">
        <v>31</v>
      </c>
      <c r="B9" s="96" t="s">
        <v>319</v>
      </c>
      <c r="C9" s="96" t="s">
        <v>324</v>
      </c>
      <c r="D9" s="29">
        <v>2015</v>
      </c>
      <c r="E9" s="30">
        <v>9.8000000000000007</v>
      </c>
      <c r="F9" s="29">
        <v>2024</v>
      </c>
      <c r="G9" s="30">
        <v>16.600000000000001</v>
      </c>
      <c r="H9" s="29" t="s">
        <v>1</v>
      </c>
      <c r="I9" s="31">
        <v>0.06</v>
      </c>
      <c r="J9" s="70" t="s">
        <v>189</v>
      </c>
    </row>
    <row r="10" spans="1:10" s="13" customFormat="1" ht="40.200000000000003" customHeight="1">
      <c r="A10" s="73" t="s">
        <v>31</v>
      </c>
      <c r="B10" s="96" t="s">
        <v>319</v>
      </c>
      <c r="C10" s="96" t="s">
        <v>325</v>
      </c>
      <c r="D10" s="45">
        <v>2016</v>
      </c>
      <c r="E10" s="46">
        <v>66</v>
      </c>
      <c r="F10" s="45">
        <v>2024</v>
      </c>
      <c r="G10" s="46">
        <v>517</v>
      </c>
      <c r="H10" s="45" t="s">
        <v>1</v>
      </c>
      <c r="I10" s="47">
        <v>0.29299999999999998</v>
      </c>
      <c r="J10" s="74" t="s">
        <v>189</v>
      </c>
    </row>
    <row r="11" spans="1:10" s="13" customFormat="1" ht="40.200000000000003" customHeight="1"/>
    <row r="12" spans="1:10" s="13" customFormat="1" ht="40.200000000000003" customHeight="1"/>
    <row r="13" spans="1:10" s="13" customFormat="1" ht="40.200000000000003" customHeight="1"/>
    <row r="14" spans="1:10" s="13" customFormat="1" ht="40.200000000000003" customHeight="1"/>
    <row r="15" spans="1:10" s="13" customFormat="1" ht="40.200000000000003" customHeight="1"/>
    <row r="16" spans="1:10" s="13" customFormat="1" ht="40.200000000000003" customHeight="1"/>
    <row r="17" s="13" customFormat="1" ht="40.200000000000003" customHeight="1"/>
    <row r="18" s="13" customFormat="1" ht="40.200000000000003" customHeight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8"/>
  <sheetViews>
    <sheetView topLeftCell="D1" zoomScale="85" zoomScaleNormal="85" workbookViewId="0">
      <pane ySplit="3" topLeftCell="A4" activePane="bottomLeft" state="frozen"/>
      <selection activeCell="C10" sqref="C10"/>
      <selection pane="bottomLeft" activeCell="B12" sqref="B12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88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32</v>
      </c>
      <c r="B4" s="96" t="s">
        <v>326</v>
      </c>
      <c r="C4" s="96" t="s">
        <v>330</v>
      </c>
      <c r="D4" s="29">
        <v>2015</v>
      </c>
      <c r="E4" s="30">
        <v>14.9</v>
      </c>
      <c r="F4" s="29">
        <v>2024</v>
      </c>
      <c r="G4" s="30">
        <v>12.5</v>
      </c>
      <c r="H4" s="30">
        <v>14.9</v>
      </c>
      <c r="I4" s="31">
        <v>-1.9E-2</v>
      </c>
      <c r="J4" s="70" t="s">
        <v>189</v>
      </c>
    </row>
    <row r="5" spans="1:10" s="13" customFormat="1" ht="40.200000000000003" customHeight="1">
      <c r="A5" s="53" t="s">
        <v>32</v>
      </c>
      <c r="B5" s="96" t="s">
        <v>326</v>
      </c>
      <c r="C5" s="96" t="s">
        <v>229</v>
      </c>
      <c r="D5" s="29">
        <v>2015</v>
      </c>
      <c r="E5" s="30">
        <v>69.5</v>
      </c>
      <c r="F5" s="29">
        <v>2024</v>
      </c>
      <c r="G5" s="30">
        <v>77.5</v>
      </c>
      <c r="H5" s="30">
        <v>75</v>
      </c>
      <c r="I5" s="31">
        <v>1.2E-2</v>
      </c>
      <c r="J5" s="70" t="s">
        <v>189</v>
      </c>
    </row>
    <row r="6" spans="1:10" s="13" customFormat="1" ht="40.200000000000003" customHeight="1">
      <c r="A6" s="53" t="s">
        <v>33</v>
      </c>
      <c r="B6" s="96" t="s">
        <v>327</v>
      </c>
      <c r="C6" s="96" t="s">
        <v>331</v>
      </c>
      <c r="D6" s="29">
        <v>2015</v>
      </c>
      <c r="E6" s="30">
        <v>1172.4000000000001</v>
      </c>
      <c r="F6" s="29">
        <v>2025</v>
      </c>
      <c r="G6" s="30">
        <v>1816</v>
      </c>
      <c r="H6" s="29" t="s">
        <v>1</v>
      </c>
      <c r="I6" s="31">
        <v>4.4999999999999998E-2</v>
      </c>
      <c r="J6" s="70" t="s">
        <v>189</v>
      </c>
    </row>
    <row r="7" spans="1:10" s="13" customFormat="1" ht="40.200000000000003" customHeight="1">
      <c r="A7" s="53" t="s">
        <v>33</v>
      </c>
      <c r="B7" s="96" t="s">
        <v>327</v>
      </c>
      <c r="C7" s="96" t="s">
        <v>332</v>
      </c>
      <c r="D7" s="29">
        <v>2015</v>
      </c>
      <c r="E7" s="30">
        <v>24070</v>
      </c>
      <c r="F7" s="29">
        <v>2024</v>
      </c>
      <c r="G7" s="30">
        <v>42425</v>
      </c>
      <c r="H7" s="29" t="s">
        <v>1</v>
      </c>
      <c r="I7" s="29" t="s">
        <v>1</v>
      </c>
      <c r="J7" s="80" t="s">
        <v>194</v>
      </c>
    </row>
    <row r="8" spans="1:10" s="13" customFormat="1" ht="40.200000000000003" customHeight="1">
      <c r="A8" s="53" t="s">
        <v>34</v>
      </c>
      <c r="B8" s="96" t="s">
        <v>328</v>
      </c>
      <c r="C8" s="96" t="s">
        <v>333</v>
      </c>
      <c r="D8" s="29">
        <v>2015</v>
      </c>
      <c r="E8" s="30">
        <v>30.6</v>
      </c>
      <c r="F8" s="29">
        <v>2024</v>
      </c>
      <c r="G8" s="30">
        <v>26</v>
      </c>
      <c r="H8" s="30">
        <v>27</v>
      </c>
      <c r="I8" s="31">
        <v>-1.7999999999999999E-2</v>
      </c>
      <c r="J8" s="70" t="s">
        <v>189</v>
      </c>
    </row>
    <row r="9" spans="1:10" s="13" customFormat="1" ht="40.200000000000003" customHeight="1">
      <c r="A9" s="53" t="s">
        <v>35</v>
      </c>
      <c r="B9" s="96" t="s">
        <v>329</v>
      </c>
      <c r="C9" s="96" t="s">
        <v>334</v>
      </c>
      <c r="D9" s="29">
        <v>2019</v>
      </c>
      <c r="E9" s="30">
        <v>0</v>
      </c>
      <c r="F9" s="29">
        <v>2025</v>
      </c>
      <c r="G9" s="30">
        <v>372</v>
      </c>
      <c r="H9" s="30">
        <v>900</v>
      </c>
      <c r="I9" s="31">
        <v>1.6819999999999999</v>
      </c>
      <c r="J9" s="70" t="s">
        <v>189</v>
      </c>
    </row>
    <row r="10" spans="1:10" s="13" customFormat="1" ht="40.200000000000003" customHeight="1">
      <c r="A10" s="73" t="s">
        <v>35</v>
      </c>
      <c r="B10" s="96" t="s">
        <v>329</v>
      </c>
      <c r="C10" s="96" t="s">
        <v>214</v>
      </c>
      <c r="D10" s="45">
        <v>2015</v>
      </c>
      <c r="E10" s="46">
        <v>20.100000000000001</v>
      </c>
      <c r="F10" s="45">
        <v>2025</v>
      </c>
      <c r="G10" s="46">
        <v>30.7</v>
      </c>
      <c r="H10" s="45" t="s">
        <v>1</v>
      </c>
      <c r="I10" s="47">
        <v>4.2999999999999997E-2</v>
      </c>
      <c r="J10" s="74" t="s">
        <v>189</v>
      </c>
    </row>
    <row r="11" spans="1:10" s="13" customFormat="1" ht="40.200000000000003" customHeight="1">
      <c r="B11" s="15"/>
    </row>
    <row r="12" spans="1:10" s="13" customFormat="1" ht="40.200000000000003" customHeight="1">
      <c r="B12" s="15"/>
    </row>
    <row r="13" spans="1:10" s="13" customFormat="1" ht="40.200000000000003" customHeight="1">
      <c r="B13" s="15"/>
    </row>
    <row r="14" spans="1:10" s="13" customFormat="1" ht="40.200000000000003" customHeight="1">
      <c r="B14" s="15"/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24"/>
  <sheetViews>
    <sheetView zoomScale="55" zoomScaleNormal="55" workbookViewId="0">
      <pane ySplit="3" topLeftCell="A4" activePane="bottomLeft" state="frozen"/>
      <selection activeCell="C10" sqref="C10"/>
      <selection pane="bottomLeft" activeCell="J5" sqref="J5"/>
    </sheetView>
  </sheetViews>
  <sheetFormatPr defaultRowHeight="13.8"/>
  <cols>
    <col min="1" max="1" width="17.21875" style="5" customWidth="1"/>
    <col min="2" max="2" width="32" style="17" customWidth="1"/>
    <col min="3" max="3" width="60.5546875" style="17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89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21" customFormat="1" ht="40.200000000000003" customHeight="1">
      <c r="A4" s="83" t="s">
        <v>36</v>
      </c>
      <c r="B4" s="96" t="s">
        <v>335</v>
      </c>
      <c r="C4" s="96" t="s">
        <v>341</v>
      </c>
      <c r="D4" s="11">
        <v>2015</v>
      </c>
      <c r="E4" s="12">
        <v>12.4</v>
      </c>
      <c r="F4" s="11">
        <v>2023</v>
      </c>
      <c r="G4" s="12">
        <v>9.3000000000000007</v>
      </c>
      <c r="H4" s="29" t="s">
        <v>1</v>
      </c>
      <c r="I4" s="31">
        <v>-3.5000000000000003E-2</v>
      </c>
      <c r="J4" s="70" t="s">
        <v>189</v>
      </c>
    </row>
    <row r="5" spans="1:10" s="21" customFormat="1" ht="40.200000000000003" customHeight="1">
      <c r="A5" s="83" t="s">
        <v>36</v>
      </c>
      <c r="B5" s="96" t="s">
        <v>335</v>
      </c>
      <c r="C5" s="96" t="s">
        <v>342</v>
      </c>
      <c r="D5" s="11">
        <v>2015</v>
      </c>
      <c r="E5" s="84">
        <v>1.18</v>
      </c>
      <c r="F5" s="84">
        <v>2024</v>
      </c>
      <c r="G5" s="84">
        <v>1.21</v>
      </c>
      <c r="H5" s="29" t="s">
        <v>1</v>
      </c>
      <c r="I5" s="31">
        <v>4.0000000000000001E-3</v>
      </c>
      <c r="J5" s="59" t="s">
        <v>192</v>
      </c>
    </row>
    <row r="6" spans="1:10" s="21" customFormat="1" ht="40.200000000000003" customHeight="1">
      <c r="A6" s="83" t="s">
        <v>36</v>
      </c>
      <c r="B6" s="96" t="s">
        <v>335</v>
      </c>
      <c r="C6" s="96" t="s">
        <v>343</v>
      </c>
      <c r="D6" s="11">
        <v>2015</v>
      </c>
      <c r="E6" s="84">
        <v>11.1</v>
      </c>
      <c r="F6" s="84">
        <v>2024</v>
      </c>
      <c r="G6" s="85">
        <v>13</v>
      </c>
      <c r="H6" s="29" t="s">
        <v>1</v>
      </c>
      <c r="I6" s="31">
        <v>1.7999999999999999E-2</v>
      </c>
      <c r="J6" s="72" t="s">
        <v>190</v>
      </c>
    </row>
    <row r="7" spans="1:10" s="13" customFormat="1" ht="40.200000000000003" customHeight="1">
      <c r="A7" s="83" t="s">
        <v>67</v>
      </c>
      <c r="B7" s="96" t="s">
        <v>336</v>
      </c>
      <c r="C7" s="96" t="s">
        <v>344</v>
      </c>
      <c r="D7" s="84">
        <v>2015</v>
      </c>
      <c r="E7" s="11" t="s">
        <v>75</v>
      </c>
      <c r="F7" s="84">
        <v>2024</v>
      </c>
      <c r="G7" s="84">
        <v>5.0999999999999996</v>
      </c>
      <c r="H7" s="29" t="s">
        <v>1</v>
      </c>
      <c r="I7" s="77"/>
      <c r="J7" s="80" t="s">
        <v>194</v>
      </c>
    </row>
    <row r="8" spans="1:10" s="13" customFormat="1" ht="40.200000000000003" customHeight="1">
      <c r="A8" s="83" t="s">
        <v>67</v>
      </c>
      <c r="B8" s="96" t="s">
        <v>336</v>
      </c>
      <c r="C8" s="96" t="s">
        <v>345</v>
      </c>
      <c r="D8" s="84">
        <v>2015</v>
      </c>
      <c r="E8" s="84">
        <v>94.6</v>
      </c>
      <c r="F8" s="84">
        <v>2024</v>
      </c>
      <c r="G8" s="84">
        <v>94.6</v>
      </c>
      <c r="H8" s="29" t="s">
        <v>1</v>
      </c>
      <c r="I8" s="86">
        <v>0</v>
      </c>
      <c r="J8" s="59" t="s">
        <v>192</v>
      </c>
    </row>
    <row r="9" spans="1:10" s="13" customFormat="1" ht="40.200000000000003" customHeight="1">
      <c r="A9" s="83" t="s">
        <v>67</v>
      </c>
      <c r="B9" s="96" t="s">
        <v>336</v>
      </c>
      <c r="C9" s="96" t="s">
        <v>346</v>
      </c>
      <c r="D9" s="84">
        <v>2015</v>
      </c>
      <c r="E9" s="84">
        <v>96.5</v>
      </c>
      <c r="F9" s="84">
        <v>2024</v>
      </c>
      <c r="G9" s="84">
        <v>96.8</v>
      </c>
      <c r="H9" s="29" t="s">
        <v>1</v>
      </c>
      <c r="I9" s="86">
        <v>0</v>
      </c>
      <c r="J9" s="59" t="s">
        <v>192</v>
      </c>
    </row>
    <row r="10" spans="1:10" s="13" customFormat="1" ht="40.200000000000003" customHeight="1">
      <c r="A10" s="83" t="s">
        <v>67</v>
      </c>
      <c r="B10" s="96" t="s">
        <v>336</v>
      </c>
      <c r="C10" s="96" t="s">
        <v>347</v>
      </c>
      <c r="D10" s="84">
        <v>2020</v>
      </c>
      <c r="E10" s="84">
        <v>5.4</v>
      </c>
      <c r="F10" s="84">
        <v>2024</v>
      </c>
      <c r="G10" s="84">
        <v>10.7</v>
      </c>
      <c r="H10" s="29" t="s">
        <v>1</v>
      </c>
      <c r="I10" s="31">
        <v>0.187</v>
      </c>
      <c r="J10" s="70" t="s">
        <v>189</v>
      </c>
    </row>
    <row r="11" spans="1:10" s="13" customFormat="1" ht="40.200000000000003" customHeight="1">
      <c r="A11" s="83" t="s">
        <v>67</v>
      </c>
      <c r="B11" s="96" t="s">
        <v>336</v>
      </c>
      <c r="C11" s="96" t="s">
        <v>348</v>
      </c>
      <c r="D11" s="84">
        <v>2020</v>
      </c>
      <c r="E11" s="84">
        <v>3.9</v>
      </c>
      <c r="F11" s="84">
        <v>2024</v>
      </c>
      <c r="G11" s="84">
        <v>14.5</v>
      </c>
      <c r="H11" s="29" t="s">
        <v>1</v>
      </c>
      <c r="I11" s="31">
        <v>0.38800000000000001</v>
      </c>
      <c r="J11" s="71" t="s">
        <v>191</v>
      </c>
    </row>
    <row r="12" spans="1:10" s="13" customFormat="1" ht="40.200000000000003" customHeight="1">
      <c r="A12" s="83" t="s">
        <v>68</v>
      </c>
      <c r="B12" s="96" t="s">
        <v>337</v>
      </c>
      <c r="C12" s="96" t="s">
        <v>349</v>
      </c>
      <c r="D12" s="84">
        <v>2015</v>
      </c>
      <c r="E12" s="84">
        <v>49.8</v>
      </c>
      <c r="F12" s="84">
        <v>2024</v>
      </c>
      <c r="G12" s="84">
        <v>54.5</v>
      </c>
      <c r="H12" s="29" t="s">
        <v>1</v>
      </c>
      <c r="I12" s="31">
        <v>0.01</v>
      </c>
      <c r="J12" s="75" t="s">
        <v>193</v>
      </c>
    </row>
    <row r="13" spans="1:10" s="13" customFormat="1" ht="66.599999999999994" customHeight="1">
      <c r="A13" s="83" t="s">
        <v>69</v>
      </c>
      <c r="B13" s="96" t="s">
        <v>338</v>
      </c>
      <c r="C13" s="96" t="s">
        <v>350</v>
      </c>
      <c r="D13" s="84">
        <v>2015</v>
      </c>
      <c r="E13" s="84">
        <v>1.48</v>
      </c>
      <c r="F13" s="84">
        <v>2024</v>
      </c>
      <c r="G13" s="84">
        <v>1.62</v>
      </c>
      <c r="H13" s="29" t="s">
        <v>1</v>
      </c>
      <c r="I13" s="31">
        <v>0.01</v>
      </c>
      <c r="J13" s="75" t="s">
        <v>193</v>
      </c>
    </row>
    <row r="14" spans="1:10" s="13" customFormat="1" ht="66.599999999999994" customHeight="1">
      <c r="A14" s="83" t="s">
        <v>69</v>
      </c>
      <c r="B14" s="96" t="s">
        <v>338</v>
      </c>
      <c r="C14" s="96" t="s">
        <v>351</v>
      </c>
      <c r="D14" s="84">
        <v>2015</v>
      </c>
      <c r="E14" s="84">
        <v>12.1</v>
      </c>
      <c r="F14" s="84">
        <v>2024</v>
      </c>
      <c r="G14" s="84">
        <v>7.7</v>
      </c>
      <c r="H14" s="29" t="s">
        <v>1</v>
      </c>
      <c r="I14" s="31">
        <v>-4.9000000000000002E-2</v>
      </c>
      <c r="J14" s="70" t="s">
        <v>189</v>
      </c>
    </row>
    <row r="15" spans="1:10" s="13" customFormat="1" ht="66.599999999999994" customHeight="1">
      <c r="A15" s="83" t="s">
        <v>69</v>
      </c>
      <c r="B15" s="96" t="s">
        <v>338</v>
      </c>
      <c r="C15" s="96" t="s">
        <v>352</v>
      </c>
      <c r="D15" s="84">
        <v>2015</v>
      </c>
      <c r="E15" s="84">
        <v>158.30000000000001</v>
      </c>
      <c r="F15" s="84">
        <v>2024</v>
      </c>
      <c r="G15" s="84">
        <v>152.19999999999999</v>
      </c>
      <c r="H15" s="29" t="s">
        <v>1</v>
      </c>
      <c r="I15" s="87">
        <v>-4.0000000000000001E-3</v>
      </c>
      <c r="J15" s="71" t="s">
        <v>191</v>
      </c>
    </row>
    <row r="16" spans="1:10" s="13" customFormat="1" ht="66.599999999999994" customHeight="1">
      <c r="A16" s="83" t="s">
        <v>69</v>
      </c>
      <c r="B16" s="96" t="s">
        <v>338</v>
      </c>
      <c r="C16" s="96" t="s">
        <v>353</v>
      </c>
      <c r="D16" s="84">
        <v>2015</v>
      </c>
      <c r="E16" s="84">
        <v>3.6</v>
      </c>
      <c r="F16" s="84">
        <v>2024</v>
      </c>
      <c r="G16" s="84">
        <v>24.2</v>
      </c>
      <c r="H16" s="77">
        <v>16</v>
      </c>
      <c r="I16" s="31">
        <v>0.23599999999999999</v>
      </c>
      <c r="J16" s="70" t="s">
        <v>189</v>
      </c>
    </row>
    <row r="17" spans="1:10" s="13" customFormat="1" ht="66.599999999999994" customHeight="1">
      <c r="A17" s="83" t="s">
        <v>70</v>
      </c>
      <c r="B17" s="96" t="s">
        <v>339</v>
      </c>
      <c r="C17" s="96" t="s">
        <v>354</v>
      </c>
      <c r="D17" s="84">
        <v>2015</v>
      </c>
      <c r="E17" s="84">
        <v>3.9</v>
      </c>
      <c r="F17" s="84">
        <v>2025</v>
      </c>
      <c r="G17" s="84">
        <v>6</v>
      </c>
      <c r="H17" s="29" t="s">
        <v>1</v>
      </c>
      <c r="I17" s="31">
        <v>4.4999999999999998E-2</v>
      </c>
      <c r="J17" s="70" t="s">
        <v>189</v>
      </c>
    </row>
    <row r="18" spans="1:10" s="13" customFormat="1" ht="66.599999999999994" customHeight="1">
      <c r="A18" s="83" t="s">
        <v>70</v>
      </c>
      <c r="B18" s="96" t="s">
        <v>339</v>
      </c>
      <c r="C18" s="96" t="s">
        <v>355</v>
      </c>
      <c r="D18" s="84">
        <v>2015</v>
      </c>
      <c r="E18" s="84">
        <v>0.11</v>
      </c>
      <c r="F18" s="84">
        <v>2025</v>
      </c>
      <c r="G18" s="84">
        <v>0.25</v>
      </c>
      <c r="H18" s="29" t="s">
        <v>1</v>
      </c>
      <c r="I18" s="31">
        <v>8.6999999999999994E-2</v>
      </c>
      <c r="J18" s="70" t="s">
        <v>189</v>
      </c>
    </row>
    <row r="19" spans="1:10" ht="66.599999999999994" customHeight="1">
      <c r="A19" s="83" t="s">
        <v>70</v>
      </c>
      <c r="B19" s="96" t="s">
        <v>339</v>
      </c>
      <c r="C19" s="96" t="s">
        <v>356</v>
      </c>
      <c r="D19" s="84">
        <v>2019</v>
      </c>
      <c r="E19" s="84">
        <v>74110</v>
      </c>
      <c r="F19" s="84">
        <v>2024</v>
      </c>
      <c r="G19" s="84">
        <v>59560</v>
      </c>
      <c r="H19" s="29" t="s">
        <v>1</v>
      </c>
      <c r="I19" s="31">
        <v>-4.2999999999999997E-2</v>
      </c>
      <c r="J19" s="70" t="s">
        <v>189</v>
      </c>
    </row>
    <row r="20" spans="1:10" ht="66.599999999999994" customHeight="1">
      <c r="A20" s="83" t="s">
        <v>70</v>
      </c>
      <c r="B20" s="96" t="s">
        <v>339</v>
      </c>
      <c r="C20" s="96" t="s">
        <v>357</v>
      </c>
      <c r="D20" s="84">
        <v>2015</v>
      </c>
      <c r="E20" s="84">
        <v>512116</v>
      </c>
      <c r="F20" s="84">
        <v>2024</v>
      </c>
      <c r="G20" s="84">
        <v>446959</v>
      </c>
      <c r="H20" s="29" t="s">
        <v>1</v>
      </c>
      <c r="I20" s="31">
        <v>-1.4999999999999999E-2</v>
      </c>
      <c r="J20" s="71" t="s">
        <v>191</v>
      </c>
    </row>
    <row r="21" spans="1:10" ht="66.599999999999994" customHeight="1">
      <c r="A21" s="83" t="s">
        <v>71</v>
      </c>
      <c r="B21" s="96" t="s">
        <v>340</v>
      </c>
      <c r="C21" s="96" t="s">
        <v>358</v>
      </c>
      <c r="D21" s="84">
        <v>2015</v>
      </c>
      <c r="E21" s="84">
        <v>16793</v>
      </c>
      <c r="F21" s="84">
        <v>2024</v>
      </c>
      <c r="G21" s="84">
        <v>5297</v>
      </c>
      <c r="H21" s="29" t="s">
        <v>1</v>
      </c>
      <c r="I21" s="31">
        <v>-0.12</v>
      </c>
      <c r="J21" s="70" t="s">
        <v>189</v>
      </c>
    </row>
    <row r="22" spans="1:10" ht="66.599999999999994" customHeight="1">
      <c r="A22" s="83" t="s">
        <v>71</v>
      </c>
      <c r="B22" s="96" t="s">
        <v>340</v>
      </c>
      <c r="C22" s="96" t="s">
        <v>359</v>
      </c>
      <c r="D22" s="84">
        <v>2015</v>
      </c>
      <c r="E22" s="84">
        <v>99.6</v>
      </c>
      <c r="F22" s="84">
        <v>2024</v>
      </c>
      <c r="G22" s="84">
        <v>99.8</v>
      </c>
      <c r="H22" s="29" t="s">
        <v>1</v>
      </c>
      <c r="I22" s="37">
        <v>2.0000000000000001E-4</v>
      </c>
      <c r="J22" s="70" t="s">
        <v>189</v>
      </c>
    </row>
    <row r="23" spans="1:10" ht="66.599999999999994" customHeight="1">
      <c r="A23" s="83" t="s">
        <v>71</v>
      </c>
      <c r="B23" s="96" t="s">
        <v>340</v>
      </c>
      <c r="C23" s="96" t="s">
        <v>360</v>
      </c>
      <c r="D23" s="84">
        <v>2015</v>
      </c>
      <c r="E23" s="84">
        <v>46.5</v>
      </c>
      <c r="F23" s="84">
        <v>2024</v>
      </c>
      <c r="G23" s="84">
        <v>59.6</v>
      </c>
      <c r="H23" s="29" t="s">
        <v>1</v>
      </c>
      <c r="I23" s="31">
        <v>2.8000000000000001E-2</v>
      </c>
      <c r="J23" s="70" t="s">
        <v>189</v>
      </c>
    </row>
    <row r="24" spans="1:10" ht="82.8" customHeight="1">
      <c r="A24" s="88" t="s">
        <v>71</v>
      </c>
      <c r="B24" s="96" t="s">
        <v>340</v>
      </c>
      <c r="C24" s="96" t="s">
        <v>444</v>
      </c>
      <c r="D24" s="84">
        <v>2015</v>
      </c>
      <c r="E24" s="84">
        <v>10</v>
      </c>
      <c r="F24" s="84">
        <v>2024</v>
      </c>
      <c r="G24" s="84">
        <v>21</v>
      </c>
      <c r="H24" s="77">
        <v>30</v>
      </c>
      <c r="I24" s="47">
        <v>8.5999999999999993E-2</v>
      </c>
      <c r="J24" s="74" t="s">
        <v>189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18"/>
  <sheetViews>
    <sheetView zoomScale="55" zoomScaleNormal="55" workbookViewId="0">
      <pane ySplit="3" topLeftCell="A4" activePane="bottomLeft" state="frozen"/>
      <selection activeCell="C10" sqref="C10"/>
      <selection pane="bottomLeft" activeCell="J9" sqref="J9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90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37</v>
      </c>
      <c r="B4" s="96" t="s">
        <v>361</v>
      </c>
      <c r="C4" s="96" t="s">
        <v>363</v>
      </c>
      <c r="D4" s="29">
        <v>2015</v>
      </c>
      <c r="E4" s="30">
        <v>0.69</v>
      </c>
      <c r="F4" s="29">
        <v>2024</v>
      </c>
      <c r="G4" s="30">
        <v>0.97</v>
      </c>
      <c r="H4" s="29" t="s">
        <v>1</v>
      </c>
      <c r="I4" s="31">
        <v>3.9E-2</v>
      </c>
      <c r="J4" s="70" t="s">
        <v>189</v>
      </c>
    </row>
    <row r="5" spans="1:10" s="13" customFormat="1" ht="40.200000000000003" customHeight="1">
      <c r="A5" s="53" t="s">
        <v>37</v>
      </c>
      <c r="B5" s="96" t="s">
        <v>361</v>
      </c>
      <c r="C5" s="96" t="s">
        <v>364</v>
      </c>
      <c r="D5" s="29">
        <v>2015</v>
      </c>
      <c r="E5" s="30">
        <v>16.47</v>
      </c>
      <c r="F5" s="29">
        <v>2024</v>
      </c>
      <c r="G5" s="30">
        <v>16.68</v>
      </c>
      <c r="H5" s="29" t="s">
        <v>1</v>
      </c>
      <c r="I5" s="31">
        <v>1E-3</v>
      </c>
      <c r="J5" s="71" t="s">
        <v>191</v>
      </c>
    </row>
    <row r="6" spans="1:10" s="13" customFormat="1" ht="40.200000000000003" customHeight="1">
      <c r="A6" s="53" t="s">
        <v>37</v>
      </c>
      <c r="B6" s="96" t="s">
        <v>361</v>
      </c>
      <c r="C6" s="96" t="s">
        <v>365</v>
      </c>
      <c r="D6" s="29">
        <v>2015</v>
      </c>
      <c r="E6" s="30">
        <v>11.9</v>
      </c>
      <c r="F6" s="29">
        <v>2024</v>
      </c>
      <c r="G6" s="30">
        <v>7.7</v>
      </c>
      <c r="H6" s="29" t="s">
        <v>1</v>
      </c>
      <c r="I6" s="31">
        <v>-4.7E-2</v>
      </c>
      <c r="J6" s="71" t="s">
        <v>191</v>
      </c>
    </row>
    <row r="7" spans="1:10" s="13" customFormat="1" ht="40.200000000000003" customHeight="1">
      <c r="A7" s="53" t="s">
        <v>37</v>
      </c>
      <c r="B7" s="96" t="s">
        <v>361</v>
      </c>
      <c r="C7" s="96" t="s">
        <v>366</v>
      </c>
      <c r="D7" s="29">
        <v>2020</v>
      </c>
      <c r="E7" s="30">
        <v>120</v>
      </c>
      <c r="F7" s="29">
        <v>2023</v>
      </c>
      <c r="G7" s="30">
        <v>127</v>
      </c>
      <c r="H7" s="29" t="s">
        <v>1</v>
      </c>
      <c r="I7" s="31">
        <v>1.9E-2</v>
      </c>
      <c r="J7" s="71" t="s">
        <v>191</v>
      </c>
    </row>
    <row r="8" spans="1:10" s="13" customFormat="1" ht="40.200000000000003" customHeight="1">
      <c r="A8" s="53" t="s">
        <v>38</v>
      </c>
      <c r="B8" s="96" t="s">
        <v>362</v>
      </c>
      <c r="C8" s="96" t="s">
        <v>226</v>
      </c>
      <c r="D8" s="29">
        <v>2015</v>
      </c>
      <c r="E8" s="30">
        <v>3.45</v>
      </c>
      <c r="F8" s="29">
        <v>2023</v>
      </c>
      <c r="G8" s="30">
        <v>3.1</v>
      </c>
      <c r="H8" s="29" t="s">
        <v>1</v>
      </c>
      <c r="I8" s="31">
        <v>-1.2999999999999999E-2</v>
      </c>
      <c r="J8" s="71" t="s">
        <v>191</v>
      </c>
    </row>
    <row r="9" spans="1:10" s="13" customFormat="1" ht="40.200000000000003" customHeight="1">
      <c r="A9" s="73" t="s">
        <v>38</v>
      </c>
      <c r="B9" s="96" t="s">
        <v>362</v>
      </c>
      <c r="C9" s="96" t="s">
        <v>367</v>
      </c>
      <c r="D9" s="45">
        <v>2015</v>
      </c>
      <c r="E9" s="46">
        <v>22.3</v>
      </c>
      <c r="F9" s="45">
        <v>2024</v>
      </c>
      <c r="G9" s="46">
        <v>23.2</v>
      </c>
      <c r="H9" s="45" t="s">
        <v>1</v>
      </c>
      <c r="I9" s="47">
        <v>4.0000000000000001E-3</v>
      </c>
      <c r="J9" s="59" t="s">
        <v>192</v>
      </c>
    </row>
    <row r="10" spans="1:10" s="13" customFormat="1" ht="40.200000000000003" customHeight="1">
      <c r="B10" s="15"/>
    </row>
    <row r="11" spans="1:10" s="13" customFormat="1" ht="40.200000000000003" customHeight="1">
      <c r="B11" s="15"/>
    </row>
    <row r="12" spans="1:10" s="13" customFormat="1" ht="40.200000000000003" customHeight="1">
      <c r="B12" s="15"/>
    </row>
    <row r="13" spans="1:10" s="13" customFormat="1" ht="40.200000000000003" customHeight="1">
      <c r="B13" s="15"/>
    </row>
    <row r="14" spans="1:10" s="13" customFormat="1" ht="40.200000000000003" customHeight="1">
      <c r="B14" s="15"/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</sheetData>
  <pageMargins left="0.75" right="0.75" top="1" bottom="1" header="0.5" footer="0.5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6"/>
  <sheetViews>
    <sheetView zoomScale="55" zoomScaleNormal="55" workbookViewId="0">
      <pane ySplit="3" topLeftCell="A4" activePane="bottomLeft" state="frozen"/>
      <selection activeCell="C10" sqref="C10"/>
      <selection pane="bottomLeft" activeCell="B8" sqref="B8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91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40.200000000000003" customHeight="1">
      <c r="A4" s="53" t="s">
        <v>39</v>
      </c>
      <c r="B4" s="96" t="s">
        <v>445</v>
      </c>
      <c r="C4" s="96" t="s">
        <v>446</v>
      </c>
      <c r="D4" s="29">
        <v>2015</v>
      </c>
      <c r="E4" s="30">
        <v>93.6</v>
      </c>
      <c r="F4" s="29">
        <v>2024</v>
      </c>
      <c r="G4" s="30">
        <v>83.4</v>
      </c>
      <c r="H4" s="29" t="s">
        <v>1</v>
      </c>
      <c r="I4" s="31">
        <v>-1.2999999999999999E-2</v>
      </c>
      <c r="J4" s="72" t="s">
        <v>190</v>
      </c>
    </row>
    <row r="5" spans="1:10" s="13" customFormat="1" ht="40.200000000000003" customHeight="1">
      <c r="A5" s="53" t="s">
        <v>39</v>
      </c>
      <c r="B5" s="96" t="s">
        <v>445</v>
      </c>
      <c r="C5" s="96" t="s">
        <v>372</v>
      </c>
      <c r="D5" s="29">
        <v>2015</v>
      </c>
      <c r="E5" s="30">
        <v>94.3</v>
      </c>
      <c r="F5" s="29">
        <v>2024</v>
      </c>
      <c r="G5" s="30">
        <v>84.2</v>
      </c>
      <c r="H5" s="29" t="s">
        <v>1</v>
      </c>
      <c r="I5" s="31">
        <v>-1.2999999999999999E-2</v>
      </c>
      <c r="J5" s="72" t="s">
        <v>190</v>
      </c>
    </row>
    <row r="6" spans="1:10" s="13" customFormat="1" ht="40.200000000000003" customHeight="1">
      <c r="A6" s="53" t="s">
        <v>72</v>
      </c>
      <c r="B6" s="96" t="s">
        <v>448</v>
      </c>
      <c r="C6" s="96" t="s">
        <v>373</v>
      </c>
      <c r="D6" s="29">
        <v>2015</v>
      </c>
      <c r="E6" s="30">
        <v>11.88</v>
      </c>
      <c r="F6" s="29">
        <v>2024</v>
      </c>
      <c r="G6" s="30">
        <v>17.77</v>
      </c>
      <c r="H6" s="38">
        <v>23</v>
      </c>
      <c r="I6" s="31">
        <v>4.5999999999999999E-2</v>
      </c>
      <c r="J6" s="70" t="s">
        <v>189</v>
      </c>
    </row>
    <row r="7" spans="1:10" s="13" customFormat="1" ht="40.200000000000003" customHeight="1">
      <c r="A7" s="53" t="s">
        <v>72</v>
      </c>
      <c r="B7" s="96" t="s">
        <v>448</v>
      </c>
      <c r="C7" s="96" t="s">
        <v>374</v>
      </c>
      <c r="D7" s="29">
        <v>2015</v>
      </c>
      <c r="E7" s="29">
        <v>909</v>
      </c>
      <c r="F7" s="29">
        <v>2024</v>
      </c>
      <c r="G7" s="29">
        <v>1556</v>
      </c>
      <c r="H7" s="29" t="s">
        <v>1</v>
      </c>
      <c r="I7" s="31">
        <v>6.2E-2</v>
      </c>
      <c r="J7" s="70" t="s">
        <v>189</v>
      </c>
    </row>
    <row r="8" spans="1:10" s="13" customFormat="1" ht="40.200000000000003" customHeight="1">
      <c r="A8" s="53" t="s">
        <v>72</v>
      </c>
      <c r="B8" s="96" t="s">
        <v>448</v>
      </c>
      <c r="C8" s="96" t="s">
        <v>375</v>
      </c>
      <c r="D8" s="29">
        <v>2015</v>
      </c>
      <c r="E8" s="29">
        <v>7105</v>
      </c>
      <c r="F8" s="29">
        <v>2025</v>
      </c>
      <c r="G8" s="29">
        <v>37777</v>
      </c>
      <c r="H8" s="29" t="s">
        <v>1</v>
      </c>
      <c r="I8" s="31">
        <v>0.182</v>
      </c>
      <c r="J8" s="70" t="s">
        <v>189</v>
      </c>
    </row>
    <row r="9" spans="1:10" s="13" customFormat="1" ht="40.200000000000003" customHeight="1">
      <c r="A9" s="53" t="s">
        <v>73</v>
      </c>
      <c r="B9" s="96" t="s">
        <v>369</v>
      </c>
      <c r="C9" s="96" t="s">
        <v>376</v>
      </c>
      <c r="D9" s="29">
        <v>2015</v>
      </c>
      <c r="E9" s="30">
        <v>0.84</v>
      </c>
      <c r="F9" s="29">
        <v>2023</v>
      </c>
      <c r="G9" s="30">
        <v>0.62</v>
      </c>
      <c r="H9" s="29" t="s">
        <v>1</v>
      </c>
      <c r="I9" s="31">
        <v>-3.6999999999999998E-2</v>
      </c>
      <c r="J9" s="71" t="s">
        <v>191</v>
      </c>
    </row>
    <row r="10" spans="1:10" s="13" customFormat="1" ht="40.200000000000003" customHeight="1">
      <c r="A10" s="53" t="s">
        <v>73</v>
      </c>
      <c r="B10" s="96" t="s">
        <v>369</v>
      </c>
      <c r="C10" s="96" t="s">
        <v>377</v>
      </c>
      <c r="D10" s="29">
        <v>2015</v>
      </c>
      <c r="E10" s="30">
        <v>0</v>
      </c>
      <c r="F10" s="29">
        <v>2024</v>
      </c>
      <c r="G10" s="30">
        <v>80.400000000000006</v>
      </c>
      <c r="H10" s="29" t="s">
        <v>1</v>
      </c>
      <c r="I10" s="31">
        <v>0.628</v>
      </c>
      <c r="J10" s="71" t="s">
        <v>191</v>
      </c>
    </row>
    <row r="11" spans="1:10" s="13" customFormat="1" ht="40.200000000000003" customHeight="1">
      <c r="A11" s="53" t="s">
        <v>74</v>
      </c>
      <c r="B11" s="96" t="s">
        <v>370</v>
      </c>
      <c r="C11" s="96" t="s">
        <v>378</v>
      </c>
      <c r="D11" s="29">
        <v>2015</v>
      </c>
      <c r="E11" s="30">
        <v>0.56000000000000005</v>
      </c>
      <c r="F11" s="29">
        <v>2024</v>
      </c>
      <c r="G11" s="30">
        <v>0.59</v>
      </c>
      <c r="H11" s="29" t="s">
        <v>1</v>
      </c>
      <c r="I11" s="31">
        <v>6.0000000000000001E-3</v>
      </c>
      <c r="J11" s="75" t="s">
        <v>193</v>
      </c>
    </row>
    <row r="12" spans="1:10" s="13" customFormat="1" ht="40.200000000000003" customHeight="1">
      <c r="A12" s="53" t="s">
        <v>74</v>
      </c>
      <c r="B12" s="96" t="s">
        <v>370</v>
      </c>
      <c r="C12" s="96" t="s">
        <v>289</v>
      </c>
      <c r="D12" s="29">
        <v>2015</v>
      </c>
      <c r="E12" s="29">
        <v>830310</v>
      </c>
      <c r="F12" s="29">
        <v>2024</v>
      </c>
      <c r="G12" s="29">
        <v>881284</v>
      </c>
      <c r="H12" s="29">
        <v>844836</v>
      </c>
      <c r="I12" s="31">
        <v>7.0000000000000001E-3</v>
      </c>
      <c r="J12" s="70" t="s">
        <v>189</v>
      </c>
    </row>
    <row r="13" spans="1:10" s="13" customFormat="1" ht="40.200000000000003" customHeight="1">
      <c r="A13" s="53" t="s">
        <v>74</v>
      </c>
      <c r="B13" s="96" t="s">
        <v>370</v>
      </c>
      <c r="C13" s="96" t="s">
        <v>379</v>
      </c>
      <c r="D13" s="29">
        <v>2015</v>
      </c>
      <c r="E13" s="35">
        <v>6.6</v>
      </c>
      <c r="F13" s="29">
        <v>2025</v>
      </c>
      <c r="G13" s="30">
        <v>5.95</v>
      </c>
      <c r="H13" s="29" t="s">
        <v>1</v>
      </c>
      <c r="I13" s="31">
        <v>-0.01</v>
      </c>
      <c r="J13" s="71" t="s">
        <v>191</v>
      </c>
    </row>
    <row r="14" spans="1:10" s="13" customFormat="1" ht="40.200000000000003" customHeight="1">
      <c r="A14" s="53" t="s">
        <v>40</v>
      </c>
      <c r="B14" s="96" t="s">
        <v>368</v>
      </c>
      <c r="C14" s="96" t="s">
        <v>380</v>
      </c>
      <c r="D14" s="29">
        <v>2018</v>
      </c>
      <c r="E14" s="29">
        <v>1</v>
      </c>
      <c r="F14" s="29">
        <v>2025</v>
      </c>
      <c r="G14" s="29">
        <v>86</v>
      </c>
      <c r="H14" s="29">
        <v>60</v>
      </c>
      <c r="I14" s="31">
        <v>0.89</v>
      </c>
      <c r="J14" s="70" t="s">
        <v>189</v>
      </c>
    </row>
    <row r="15" spans="1:10" s="13" customFormat="1" ht="40.200000000000003" customHeight="1">
      <c r="A15" s="53" t="s">
        <v>41</v>
      </c>
      <c r="B15" s="96" t="s">
        <v>371</v>
      </c>
      <c r="C15" s="96" t="s">
        <v>381</v>
      </c>
      <c r="D15" s="29">
        <v>2022</v>
      </c>
      <c r="E15" s="29">
        <v>16</v>
      </c>
      <c r="F15" s="29">
        <v>2025</v>
      </c>
      <c r="G15" s="29">
        <v>4</v>
      </c>
      <c r="H15" s="29" t="s">
        <v>1</v>
      </c>
      <c r="I15" s="29" t="s">
        <v>1</v>
      </c>
      <c r="J15" s="80" t="s">
        <v>194</v>
      </c>
    </row>
    <row r="16" spans="1:10" s="13" customFormat="1" ht="40.200000000000003" customHeight="1">
      <c r="A16" s="73" t="s">
        <v>41</v>
      </c>
      <c r="B16" s="96" t="s">
        <v>371</v>
      </c>
      <c r="C16" s="96" t="s">
        <v>382</v>
      </c>
      <c r="D16" s="45">
        <v>2021</v>
      </c>
      <c r="E16" s="29">
        <v>133</v>
      </c>
      <c r="F16" s="45">
        <v>2025</v>
      </c>
      <c r="G16" s="29">
        <v>89</v>
      </c>
      <c r="H16" s="45" t="s">
        <v>1</v>
      </c>
      <c r="I16" s="47">
        <v>-9.6000000000000002E-2</v>
      </c>
      <c r="J16" s="82" t="s">
        <v>191</v>
      </c>
    </row>
    <row r="17" spans="2:2" s="13" customFormat="1" ht="40.200000000000003" customHeight="1">
      <c r="B17" s="15"/>
    </row>
    <row r="18" spans="2:2" s="13" customFormat="1" ht="40.200000000000003" customHeight="1">
      <c r="B18" s="15"/>
    </row>
    <row r="19" spans="2:2" s="13" customFormat="1" ht="40.200000000000003" customHeight="1">
      <c r="B19" s="15"/>
    </row>
    <row r="20" spans="2:2" s="13" customFormat="1" ht="40.200000000000003" customHeight="1">
      <c r="B20" s="15"/>
    </row>
    <row r="21" spans="2:2" s="13" customFormat="1" ht="40.200000000000003" customHeight="1">
      <c r="B21" s="15"/>
    </row>
    <row r="22" spans="2:2" s="13" customFormat="1" ht="40.200000000000003" customHeight="1">
      <c r="B22" s="15"/>
    </row>
    <row r="23" spans="2:2" s="13" customFormat="1" ht="40.200000000000003" customHeight="1">
      <c r="B23" s="15"/>
    </row>
    <row r="24" spans="2:2" s="13" customFormat="1" ht="40.200000000000003" customHeight="1">
      <c r="B24" s="15"/>
    </row>
    <row r="25" spans="2:2" s="13" customFormat="1" ht="40.200000000000003" customHeight="1">
      <c r="B25" s="15"/>
    </row>
    <row r="26" spans="2:2" s="13" customFormat="1" ht="40.200000000000003" customHeight="1">
      <c r="B26" s="15"/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18"/>
  <sheetViews>
    <sheetView zoomScale="70" zoomScaleNormal="70" workbookViewId="0">
      <pane ySplit="3" topLeftCell="A4" activePane="bottomLeft" state="frozen"/>
      <selection activeCell="C10" sqref="C10"/>
      <selection pane="bottomLeft" activeCell="J12" sqref="J12"/>
    </sheetView>
  </sheetViews>
  <sheetFormatPr defaultRowHeight="13.8"/>
  <cols>
    <col min="1" max="1" width="17.21875" style="5" customWidth="1"/>
    <col min="2" max="2" width="32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92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51.6" customHeight="1">
      <c r="A4" s="53" t="s">
        <v>42</v>
      </c>
      <c r="B4" s="96" t="s">
        <v>383</v>
      </c>
      <c r="C4" s="96" t="s">
        <v>386</v>
      </c>
      <c r="D4" s="29">
        <v>2015</v>
      </c>
      <c r="E4" s="90">
        <v>40</v>
      </c>
      <c r="F4" s="29">
        <v>2024</v>
      </c>
      <c r="G4" s="90">
        <v>67</v>
      </c>
      <c r="H4" s="29" t="s">
        <v>1</v>
      </c>
      <c r="I4" s="31">
        <v>5.8999999999999997E-2</v>
      </c>
      <c r="J4" s="70" t="s">
        <v>189</v>
      </c>
    </row>
    <row r="5" spans="1:10" s="13" customFormat="1" ht="40.200000000000003" customHeight="1">
      <c r="A5" s="53" t="s">
        <v>42</v>
      </c>
      <c r="B5" s="96" t="s">
        <v>383</v>
      </c>
      <c r="C5" s="96" t="s">
        <v>387</v>
      </c>
      <c r="D5" s="29">
        <v>2015</v>
      </c>
      <c r="E5" s="90">
        <v>60</v>
      </c>
      <c r="F5" s="29">
        <v>2024</v>
      </c>
      <c r="G5" s="90">
        <v>25</v>
      </c>
      <c r="H5" s="29" t="s">
        <v>1</v>
      </c>
      <c r="I5" s="31">
        <v>-9.2999999999999999E-2</v>
      </c>
      <c r="J5" s="70" t="s">
        <v>189</v>
      </c>
    </row>
    <row r="6" spans="1:10" s="13" customFormat="1" ht="40.200000000000003" customHeight="1">
      <c r="A6" s="53" t="s">
        <v>42</v>
      </c>
      <c r="B6" s="96" t="s">
        <v>383</v>
      </c>
      <c r="C6" s="96" t="s">
        <v>388</v>
      </c>
      <c r="D6" s="29">
        <v>2016</v>
      </c>
      <c r="E6" s="30">
        <v>21.8</v>
      </c>
      <c r="F6" s="29">
        <v>2023</v>
      </c>
      <c r="G6" s="30">
        <v>22</v>
      </c>
      <c r="H6" s="29" t="s">
        <v>1</v>
      </c>
      <c r="I6" s="31">
        <v>1E-3</v>
      </c>
      <c r="J6" s="59" t="s">
        <v>192</v>
      </c>
    </row>
    <row r="7" spans="1:10" s="13" customFormat="1" ht="40.200000000000003" customHeight="1">
      <c r="A7" s="53" t="s">
        <v>43</v>
      </c>
      <c r="B7" s="96" t="s">
        <v>384</v>
      </c>
      <c r="C7" s="96" t="s">
        <v>389</v>
      </c>
      <c r="D7" s="29">
        <v>2015</v>
      </c>
      <c r="E7" s="30">
        <v>101.8</v>
      </c>
      <c r="F7" s="29">
        <v>2024</v>
      </c>
      <c r="G7" s="30">
        <v>101</v>
      </c>
      <c r="H7" s="29" t="s">
        <v>1</v>
      </c>
      <c r="I7" s="31">
        <v>-1E-3</v>
      </c>
      <c r="J7" s="71" t="s">
        <v>191</v>
      </c>
    </row>
    <row r="8" spans="1:10" s="13" customFormat="1" ht="40.200000000000003" customHeight="1">
      <c r="A8" s="53" t="s">
        <v>43</v>
      </c>
      <c r="B8" s="96" t="s">
        <v>384</v>
      </c>
      <c r="C8" s="96" t="s">
        <v>390</v>
      </c>
      <c r="D8" s="29">
        <v>2015</v>
      </c>
      <c r="E8" s="30">
        <v>96.9</v>
      </c>
      <c r="F8" s="29">
        <v>2024</v>
      </c>
      <c r="G8" s="30">
        <v>105.5</v>
      </c>
      <c r="H8" s="29" t="s">
        <v>1</v>
      </c>
      <c r="I8" s="31">
        <v>8.9999999999999993E-3</v>
      </c>
      <c r="J8" s="75" t="s">
        <v>193</v>
      </c>
    </row>
    <row r="9" spans="1:10" s="13" customFormat="1" ht="40.200000000000003" customHeight="1">
      <c r="A9" s="53" t="s">
        <v>43</v>
      </c>
      <c r="B9" s="96" t="s">
        <v>384</v>
      </c>
      <c r="C9" s="96" t="s">
        <v>391</v>
      </c>
      <c r="D9" s="29">
        <v>2015</v>
      </c>
      <c r="E9" s="30">
        <v>0.7</v>
      </c>
      <c r="F9" s="29">
        <v>2024</v>
      </c>
      <c r="G9" s="30">
        <v>0.8</v>
      </c>
      <c r="H9" s="29" t="s">
        <v>1</v>
      </c>
      <c r="I9" s="31">
        <v>1.4999999999999999E-2</v>
      </c>
      <c r="J9" s="72" t="s">
        <v>190</v>
      </c>
    </row>
    <row r="10" spans="1:10" s="13" customFormat="1" ht="40.200000000000003" customHeight="1">
      <c r="A10" s="53" t="s">
        <v>44</v>
      </c>
      <c r="B10" s="96" t="s">
        <v>385</v>
      </c>
      <c r="C10" s="96" t="s">
        <v>392</v>
      </c>
      <c r="D10" s="29">
        <v>2015</v>
      </c>
      <c r="E10" s="30">
        <v>69.5</v>
      </c>
      <c r="F10" s="29">
        <v>2024</v>
      </c>
      <c r="G10" s="30">
        <v>124.2</v>
      </c>
      <c r="H10" s="29" t="s">
        <v>1</v>
      </c>
      <c r="I10" s="31">
        <v>6.7000000000000004E-2</v>
      </c>
      <c r="J10" s="70" t="s">
        <v>189</v>
      </c>
    </row>
    <row r="11" spans="1:10" s="13" customFormat="1" ht="40.200000000000003" customHeight="1">
      <c r="A11" s="53" t="s">
        <v>44</v>
      </c>
      <c r="B11" s="96" t="s">
        <v>385</v>
      </c>
      <c r="C11" s="96" t="s">
        <v>393</v>
      </c>
      <c r="D11" s="29">
        <v>2015</v>
      </c>
      <c r="E11" s="90">
        <v>284915</v>
      </c>
      <c r="F11" s="29">
        <v>2025</v>
      </c>
      <c r="G11" s="90">
        <v>303091</v>
      </c>
      <c r="H11" s="29" t="s">
        <v>1</v>
      </c>
      <c r="I11" s="31">
        <v>6.0000000000000001E-3</v>
      </c>
      <c r="J11" s="75" t="s">
        <v>193</v>
      </c>
    </row>
    <row r="12" spans="1:10" s="13" customFormat="1" ht="40.200000000000003" customHeight="1">
      <c r="A12" s="53" t="s">
        <v>44</v>
      </c>
      <c r="B12" s="96" t="s">
        <v>385</v>
      </c>
      <c r="C12" s="96" t="s">
        <v>394</v>
      </c>
      <c r="D12" s="29">
        <v>2015</v>
      </c>
      <c r="E12" s="90">
        <v>285054</v>
      </c>
      <c r="F12" s="29">
        <v>2025</v>
      </c>
      <c r="G12" s="90">
        <v>299556</v>
      </c>
      <c r="H12" s="29" t="s">
        <v>1</v>
      </c>
      <c r="I12" s="31">
        <v>5.0000000000000001E-3</v>
      </c>
      <c r="J12" s="59" t="s">
        <v>192</v>
      </c>
    </row>
    <row r="13" spans="1:10" s="13" customFormat="1" ht="40.200000000000003" customHeight="1">
      <c r="A13" s="53" t="s">
        <v>44</v>
      </c>
      <c r="B13" s="96" t="s">
        <v>385</v>
      </c>
      <c r="C13" s="96" t="s">
        <v>395</v>
      </c>
      <c r="D13" s="29">
        <v>2015</v>
      </c>
      <c r="E13" s="90">
        <v>919666</v>
      </c>
      <c r="F13" s="29">
        <v>2025</v>
      </c>
      <c r="G13" s="90">
        <v>884918</v>
      </c>
      <c r="H13" s="29" t="s">
        <v>1</v>
      </c>
      <c r="I13" s="31">
        <v>-4.0000000000000001E-3</v>
      </c>
      <c r="J13" s="71" t="s">
        <v>191</v>
      </c>
    </row>
    <row r="14" spans="1:10" s="13" customFormat="1" ht="40.200000000000003" customHeight="1">
      <c r="A14" s="73" t="s">
        <v>44</v>
      </c>
      <c r="B14" s="96" t="s">
        <v>385</v>
      </c>
      <c r="C14" s="97" t="s">
        <v>396</v>
      </c>
      <c r="D14" s="45">
        <v>2015</v>
      </c>
      <c r="E14" s="90">
        <v>931632</v>
      </c>
      <c r="F14" s="45">
        <v>2025</v>
      </c>
      <c r="G14" s="90">
        <v>873943</v>
      </c>
      <c r="H14" s="45" t="s">
        <v>1</v>
      </c>
      <c r="I14" s="47">
        <v>-6.0000000000000001E-3</v>
      </c>
      <c r="J14" s="82" t="s">
        <v>191</v>
      </c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</sheetData>
  <pageMargins left="0.75" right="0.75" top="1" bottom="1" header="0.5" footer="0.5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18"/>
  <sheetViews>
    <sheetView zoomScale="55" zoomScaleNormal="55" workbookViewId="0">
      <pane ySplit="3" topLeftCell="A4" activePane="bottomLeft" state="frozen"/>
      <selection activeCell="C10" sqref="C10"/>
      <selection pane="bottomLeft" activeCell="J4" sqref="J4"/>
    </sheetView>
  </sheetViews>
  <sheetFormatPr defaultRowHeight="13.8"/>
  <cols>
    <col min="1" max="1" width="17.21875" style="5" customWidth="1"/>
    <col min="2" max="2" width="40.44140625" style="17" customWidth="1"/>
    <col min="3" max="3" width="4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8.77734375" style="5" customWidth="1"/>
    <col min="11" max="16384" width="8.88671875" style="5"/>
  </cols>
  <sheetData>
    <row r="1" spans="1:10" ht="28.05" customHeight="1">
      <c r="A1" s="50" t="s">
        <v>93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51.6" customHeight="1">
      <c r="A4" s="53" t="s">
        <v>45</v>
      </c>
      <c r="B4" s="100" t="s">
        <v>397</v>
      </c>
      <c r="C4" s="96" t="s">
        <v>400</v>
      </c>
      <c r="D4" s="29">
        <v>2015</v>
      </c>
      <c r="E4" s="90">
        <v>480</v>
      </c>
      <c r="F4" s="29">
        <v>2024</v>
      </c>
      <c r="G4" s="90">
        <v>499</v>
      </c>
      <c r="H4" s="29" t="s">
        <v>1</v>
      </c>
      <c r="I4" s="31">
        <v>4.0000000000000001E-3</v>
      </c>
      <c r="J4" s="59" t="s">
        <v>192</v>
      </c>
    </row>
    <row r="5" spans="1:10" s="13" customFormat="1" ht="51.6" customHeight="1">
      <c r="A5" s="53" t="s">
        <v>45</v>
      </c>
      <c r="B5" s="100" t="s">
        <v>397</v>
      </c>
      <c r="C5" s="96" t="s">
        <v>401</v>
      </c>
      <c r="D5" s="29">
        <v>2015</v>
      </c>
      <c r="E5" s="30">
        <v>32.5</v>
      </c>
      <c r="F5" s="29">
        <v>2024</v>
      </c>
      <c r="G5" s="30">
        <v>32.200000000000003</v>
      </c>
      <c r="H5" s="29" t="s">
        <v>1</v>
      </c>
      <c r="I5" s="29" t="s">
        <v>1</v>
      </c>
      <c r="J5" s="80" t="s">
        <v>194</v>
      </c>
    </row>
    <row r="6" spans="1:10" s="13" customFormat="1" ht="51.6" customHeight="1">
      <c r="A6" s="53" t="s">
        <v>45</v>
      </c>
      <c r="B6" s="100" t="s">
        <v>397</v>
      </c>
      <c r="C6" s="96" t="s">
        <v>402</v>
      </c>
      <c r="D6" s="29">
        <v>2015</v>
      </c>
      <c r="E6" s="30">
        <v>30.8</v>
      </c>
      <c r="F6" s="29">
        <v>2024</v>
      </c>
      <c r="G6" s="30">
        <v>31</v>
      </c>
      <c r="H6" s="29" t="s">
        <v>1</v>
      </c>
      <c r="I6" s="31">
        <v>1E-3</v>
      </c>
      <c r="J6" s="59" t="s">
        <v>192</v>
      </c>
    </row>
    <row r="7" spans="1:10" s="13" customFormat="1" ht="58.8" customHeight="1">
      <c r="A7" s="53" t="s">
        <v>46</v>
      </c>
      <c r="B7" s="100" t="s">
        <v>398</v>
      </c>
      <c r="C7" s="96" t="s">
        <v>403</v>
      </c>
      <c r="D7" s="29">
        <v>2015</v>
      </c>
      <c r="E7" s="30">
        <v>58.6</v>
      </c>
      <c r="F7" s="29">
        <v>2024</v>
      </c>
      <c r="G7" s="30">
        <v>74</v>
      </c>
      <c r="H7" s="29" t="s">
        <v>1</v>
      </c>
      <c r="I7" s="31">
        <v>2.5999999999999999E-2</v>
      </c>
      <c r="J7" s="70" t="s">
        <v>189</v>
      </c>
    </row>
    <row r="8" spans="1:10" s="13" customFormat="1" ht="57" customHeight="1">
      <c r="A8" s="53" t="s">
        <v>46</v>
      </c>
      <c r="B8" s="100" t="s">
        <v>398</v>
      </c>
      <c r="C8" s="96" t="s">
        <v>404</v>
      </c>
      <c r="D8" s="29">
        <v>2015</v>
      </c>
      <c r="E8" s="30">
        <v>99.8</v>
      </c>
      <c r="F8" s="29">
        <v>2024</v>
      </c>
      <c r="G8" s="30">
        <v>99.9</v>
      </c>
      <c r="H8" s="29" t="s">
        <v>1</v>
      </c>
      <c r="I8" s="37">
        <v>1E-4</v>
      </c>
      <c r="J8" s="70" t="s">
        <v>189</v>
      </c>
    </row>
    <row r="9" spans="1:10" s="13" customFormat="1" ht="51.6" customHeight="1">
      <c r="A9" s="53" t="s">
        <v>46</v>
      </c>
      <c r="B9" s="100" t="s">
        <v>398</v>
      </c>
      <c r="C9" s="96" t="s">
        <v>405</v>
      </c>
      <c r="D9" s="29">
        <v>2015</v>
      </c>
      <c r="E9" s="30">
        <v>72.7</v>
      </c>
      <c r="F9" s="29">
        <v>2024</v>
      </c>
      <c r="G9" s="30">
        <v>76.2</v>
      </c>
      <c r="H9" s="30">
        <v>86</v>
      </c>
      <c r="I9" s="31">
        <v>5.0000000000000001E-3</v>
      </c>
      <c r="J9" s="75" t="s">
        <v>193</v>
      </c>
    </row>
    <row r="10" spans="1:10" s="13" customFormat="1" ht="51.6" customHeight="1">
      <c r="A10" s="53" t="s">
        <v>46</v>
      </c>
      <c r="B10" s="100" t="s">
        <v>398</v>
      </c>
      <c r="C10" s="96" t="s">
        <v>294</v>
      </c>
      <c r="D10" s="29">
        <v>2015</v>
      </c>
      <c r="E10" s="30">
        <v>70.900000000000006</v>
      </c>
      <c r="F10" s="29">
        <v>2024</v>
      </c>
      <c r="G10" s="30">
        <v>78.599999999999994</v>
      </c>
      <c r="H10" s="29" t="s">
        <v>1</v>
      </c>
      <c r="I10" s="31">
        <v>1.2E-2</v>
      </c>
      <c r="J10" s="75" t="s">
        <v>193</v>
      </c>
    </row>
    <row r="11" spans="1:10" s="13" customFormat="1" ht="51.6" customHeight="1">
      <c r="A11" s="53" t="s">
        <v>47</v>
      </c>
      <c r="B11" s="100" t="s">
        <v>399</v>
      </c>
      <c r="C11" s="96" t="s">
        <v>406</v>
      </c>
      <c r="D11" s="29">
        <v>2015</v>
      </c>
      <c r="E11" s="90">
        <v>68694</v>
      </c>
      <c r="F11" s="29">
        <v>2024</v>
      </c>
      <c r="G11" s="90">
        <v>104040</v>
      </c>
      <c r="H11" s="29" t="s">
        <v>1</v>
      </c>
      <c r="I11" s="31">
        <v>4.7E-2</v>
      </c>
      <c r="J11" s="70" t="s">
        <v>189</v>
      </c>
    </row>
    <row r="12" spans="1:10" s="13" customFormat="1" ht="51.6" customHeight="1">
      <c r="A12" s="53" t="s">
        <v>47</v>
      </c>
      <c r="B12" s="100" t="s">
        <v>399</v>
      </c>
      <c r="C12" s="100" t="s">
        <v>407</v>
      </c>
      <c r="D12" s="29">
        <v>2015</v>
      </c>
      <c r="E12" s="30">
        <v>4.2</v>
      </c>
      <c r="F12" s="29">
        <v>2024</v>
      </c>
      <c r="G12" s="30">
        <v>4.5</v>
      </c>
      <c r="H12" s="29" t="s">
        <v>1</v>
      </c>
      <c r="I12" s="31">
        <v>8.0000000000000002E-3</v>
      </c>
      <c r="J12" s="75" t="s">
        <v>193</v>
      </c>
    </row>
    <row r="13" spans="1:10" s="13" customFormat="1" ht="51.6" customHeight="1">
      <c r="A13" s="73" t="s">
        <v>47</v>
      </c>
      <c r="B13" s="100" t="s">
        <v>399</v>
      </c>
      <c r="C13" s="100" t="s">
        <v>408</v>
      </c>
      <c r="D13" s="45">
        <v>2015</v>
      </c>
      <c r="E13" s="48">
        <v>0.20300000000000001</v>
      </c>
      <c r="F13" s="45">
        <v>2024</v>
      </c>
      <c r="G13" s="49">
        <v>0.192</v>
      </c>
      <c r="H13" s="45" t="s">
        <v>1</v>
      </c>
      <c r="I13" s="47">
        <v>-6.0000000000000001E-3</v>
      </c>
      <c r="J13" s="81" t="s">
        <v>193</v>
      </c>
    </row>
    <row r="14" spans="1:10" s="13" customFormat="1" ht="40.200000000000003" customHeight="1">
      <c r="B14" s="15"/>
    </row>
    <row r="15" spans="1:10" s="13" customFormat="1" ht="40.200000000000003" customHeight="1">
      <c r="B15" s="15"/>
    </row>
    <row r="16" spans="1:10" s="13" customFormat="1" ht="40.200000000000003" customHeight="1">
      <c r="B16" s="15"/>
    </row>
    <row r="17" spans="2:2" s="13" customFormat="1" ht="40.200000000000003" customHeight="1">
      <c r="B17" s="15"/>
    </row>
    <row r="18" spans="2:2" s="13" customFormat="1" ht="40.200000000000003" customHeight="1">
      <c r="B18" s="15"/>
    </row>
  </sheetData>
  <pageMargins left="0.75" right="0.75" top="1" bottom="1" header="0.5" footer="0.5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18"/>
  <sheetViews>
    <sheetView zoomScale="55" zoomScaleNormal="55" workbookViewId="0">
      <pane ySplit="3" topLeftCell="A4" activePane="bottomLeft" state="frozen"/>
      <selection activeCell="C10" sqref="C10"/>
      <selection pane="bottomLeft" activeCell="B15" sqref="B15"/>
    </sheetView>
  </sheetViews>
  <sheetFormatPr defaultRowHeight="13.8"/>
  <cols>
    <col min="1" max="1" width="17.21875" style="5" customWidth="1"/>
    <col min="2" max="2" width="32" style="5" customWidth="1"/>
    <col min="3" max="3" width="50.77734375" style="5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94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53.4" customHeight="1">
      <c r="A4" s="53" t="s">
        <v>48</v>
      </c>
      <c r="B4" s="96" t="s">
        <v>409</v>
      </c>
      <c r="C4" s="19" t="s">
        <v>416</v>
      </c>
      <c r="D4" s="29">
        <v>2015</v>
      </c>
      <c r="E4" s="90">
        <v>66</v>
      </c>
      <c r="F4" s="29">
        <v>2025</v>
      </c>
      <c r="G4" s="90">
        <v>86</v>
      </c>
      <c r="H4" s="90">
        <v>77</v>
      </c>
      <c r="I4" s="31">
        <v>2.7E-2</v>
      </c>
      <c r="J4" s="70" t="s">
        <v>189</v>
      </c>
    </row>
    <row r="5" spans="1:10" s="13" customFormat="1" ht="53.4" customHeight="1">
      <c r="A5" s="53" t="s">
        <v>48</v>
      </c>
      <c r="B5" s="96" t="s">
        <v>409</v>
      </c>
      <c r="C5" s="19" t="s">
        <v>417</v>
      </c>
      <c r="D5" s="29">
        <v>2016</v>
      </c>
      <c r="E5" s="90">
        <v>64</v>
      </c>
      <c r="F5" s="29">
        <v>2024</v>
      </c>
      <c r="G5" s="90">
        <v>71</v>
      </c>
      <c r="H5" s="29" t="s">
        <v>1</v>
      </c>
      <c r="I5" s="31">
        <v>1.2999999999999999E-2</v>
      </c>
      <c r="J5" s="72" t="s">
        <v>190</v>
      </c>
    </row>
    <row r="6" spans="1:10" s="13" customFormat="1" ht="53.4" customHeight="1">
      <c r="A6" s="53" t="s">
        <v>48</v>
      </c>
      <c r="B6" s="96" t="s">
        <v>409</v>
      </c>
      <c r="C6" s="19" t="s">
        <v>418</v>
      </c>
      <c r="D6" s="29">
        <v>2022</v>
      </c>
      <c r="E6" s="90">
        <v>33109</v>
      </c>
      <c r="F6" s="29">
        <v>2023</v>
      </c>
      <c r="G6" s="90">
        <v>33829</v>
      </c>
      <c r="H6" s="29" t="s">
        <v>1</v>
      </c>
      <c r="I6" s="31">
        <v>2.1999999999999999E-2</v>
      </c>
      <c r="J6" s="70" t="s">
        <v>189</v>
      </c>
    </row>
    <row r="7" spans="1:10" s="13" customFormat="1" ht="53.4" customHeight="1">
      <c r="A7" s="53" t="s">
        <v>49</v>
      </c>
      <c r="B7" s="96" t="s">
        <v>410</v>
      </c>
      <c r="C7" s="19" t="s">
        <v>419</v>
      </c>
      <c r="D7" s="29">
        <v>2015</v>
      </c>
      <c r="E7" s="30">
        <v>0.95</v>
      </c>
      <c r="F7" s="29">
        <v>2024</v>
      </c>
      <c r="G7" s="30">
        <v>0.69</v>
      </c>
      <c r="H7" s="91">
        <v>1.5</v>
      </c>
      <c r="I7" s="31">
        <v>-3.5000000000000003E-2</v>
      </c>
      <c r="J7" s="71" t="s">
        <v>191</v>
      </c>
    </row>
    <row r="8" spans="1:10" s="13" customFormat="1" ht="53.4" customHeight="1">
      <c r="A8" s="53" t="s">
        <v>50</v>
      </c>
      <c r="B8" s="96" t="s">
        <v>411</v>
      </c>
      <c r="C8" s="19" t="s">
        <v>420</v>
      </c>
      <c r="D8" s="29">
        <v>2015</v>
      </c>
      <c r="E8" s="30">
        <v>2.21</v>
      </c>
      <c r="F8" s="29">
        <v>2024</v>
      </c>
      <c r="G8" s="30">
        <v>4.07</v>
      </c>
      <c r="H8" s="35">
        <v>2.5</v>
      </c>
      <c r="I8" s="31">
        <v>7.0000000000000007E-2</v>
      </c>
      <c r="J8" s="70" t="s">
        <v>189</v>
      </c>
    </row>
    <row r="9" spans="1:10" s="13" customFormat="1" ht="53.4" customHeight="1">
      <c r="A9" s="53" t="s">
        <v>51</v>
      </c>
      <c r="B9" s="96" t="s">
        <v>412</v>
      </c>
      <c r="C9" s="19" t="s">
        <v>421</v>
      </c>
      <c r="D9" s="29">
        <v>2024</v>
      </c>
      <c r="E9" s="30">
        <v>30.2</v>
      </c>
      <c r="F9" s="29">
        <v>2025</v>
      </c>
      <c r="G9" s="30">
        <v>51.3</v>
      </c>
      <c r="H9" s="29" t="s">
        <v>1</v>
      </c>
      <c r="I9" s="31">
        <v>0.69899999999999995</v>
      </c>
      <c r="J9" s="70" t="s">
        <v>189</v>
      </c>
    </row>
    <row r="10" spans="1:10" s="13" customFormat="1" ht="53.4" customHeight="1">
      <c r="A10" s="53" t="s">
        <v>51</v>
      </c>
      <c r="B10" s="96" t="s">
        <v>412</v>
      </c>
      <c r="C10" s="19" t="s">
        <v>422</v>
      </c>
      <c r="D10" s="29">
        <v>2015</v>
      </c>
      <c r="E10" s="30">
        <v>26.6</v>
      </c>
      <c r="F10" s="29">
        <v>2025</v>
      </c>
      <c r="G10" s="30">
        <v>61.1</v>
      </c>
      <c r="H10" s="29" t="s">
        <v>1</v>
      </c>
      <c r="I10" s="31">
        <v>8.6999999999999994E-2</v>
      </c>
      <c r="J10" s="70" t="s">
        <v>189</v>
      </c>
    </row>
    <row r="11" spans="1:10" s="13" customFormat="1" ht="53.4" customHeight="1">
      <c r="A11" s="53" t="s">
        <v>52</v>
      </c>
      <c r="B11" s="96" t="s">
        <v>413</v>
      </c>
      <c r="C11" s="19" t="s">
        <v>423</v>
      </c>
      <c r="D11" s="29">
        <v>2015</v>
      </c>
      <c r="E11" s="30">
        <v>4.5</v>
      </c>
      <c r="F11" s="29">
        <v>2025</v>
      </c>
      <c r="G11" s="30">
        <v>5.2</v>
      </c>
      <c r="H11" s="29" t="s">
        <v>1</v>
      </c>
      <c r="I11" s="31">
        <v>1.4999999999999999E-2</v>
      </c>
      <c r="J11" s="72" t="s">
        <v>190</v>
      </c>
    </row>
    <row r="12" spans="1:10" s="13" customFormat="1" ht="53.4" customHeight="1">
      <c r="A12" s="53" t="s">
        <v>53</v>
      </c>
      <c r="B12" s="96" t="s">
        <v>414</v>
      </c>
      <c r="C12" s="19" t="s">
        <v>424</v>
      </c>
      <c r="D12" s="29" t="s">
        <v>75</v>
      </c>
      <c r="E12" s="29" t="s">
        <v>75</v>
      </c>
      <c r="F12" s="29" t="s">
        <v>1</v>
      </c>
      <c r="G12" s="29" t="s">
        <v>1</v>
      </c>
      <c r="H12" s="29" t="s">
        <v>1</v>
      </c>
      <c r="I12" s="29" t="s">
        <v>1</v>
      </c>
      <c r="J12" s="80" t="s">
        <v>194</v>
      </c>
    </row>
    <row r="13" spans="1:10" s="13" customFormat="1" ht="53.4" customHeight="1">
      <c r="A13" s="53" t="s">
        <v>54</v>
      </c>
      <c r="B13" s="96" t="s">
        <v>415</v>
      </c>
      <c r="C13" s="19" t="s">
        <v>425</v>
      </c>
      <c r="D13" s="29">
        <v>2015</v>
      </c>
      <c r="E13" s="90">
        <v>1456</v>
      </c>
      <c r="F13" s="29">
        <v>2025</v>
      </c>
      <c r="G13" s="90">
        <v>260783</v>
      </c>
      <c r="H13" s="29" t="s">
        <v>1</v>
      </c>
      <c r="I13" s="31">
        <v>0.68</v>
      </c>
      <c r="J13" s="70" t="s">
        <v>189</v>
      </c>
    </row>
    <row r="14" spans="1:10" s="13" customFormat="1" ht="53.4" customHeight="1">
      <c r="A14" s="73" t="s">
        <v>54</v>
      </c>
      <c r="B14" s="96" t="s">
        <v>415</v>
      </c>
      <c r="C14" s="19" t="s">
        <v>426</v>
      </c>
      <c r="D14" s="45">
        <v>2021</v>
      </c>
      <c r="E14" s="46">
        <v>18.899999999999999</v>
      </c>
      <c r="F14" s="45">
        <v>2025</v>
      </c>
      <c r="G14" s="46">
        <v>23</v>
      </c>
      <c r="H14" s="45" t="s">
        <v>1</v>
      </c>
      <c r="I14" s="47">
        <v>0.05</v>
      </c>
      <c r="J14" s="74" t="s">
        <v>189</v>
      </c>
    </row>
    <row r="15" spans="1:10" s="13" customFormat="1" ht="40.200000000000003" customHeight="1"/>
    <row r="16" spans="1:10" s="13" customFormat="1" ht="40.200000000000003" customHeight="1"/>
    <row r="17" s="13" customFormat="1" ht="40.200000000000003" customHeight="1"/>
    <row r="18" s="13" customFormat="1" ht="40.200000000000003" customHeight="1"/>
  </sheetData>
  <pageMargins left="0.75" right="0.75" top="1" bottom="1" header="0.5" footer="0.5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8"/>
  <sheetViews>
    <sheetView zoomScale="55" zoomScaleNormal="55" workbookViewId="0">
      <pane ySplit="3" topLeftCell="A4" activePane="bottomLeft" state="frozen"/>
      <selection activeCell="C10" sqref="C10"/>
      <selection pane="bottomLeft" activeCell="M7" sqref="M7"/>
    </sheetView>
  </sheetViews>
  <sheetFormatPr defaultRowHeight="13.8"/>
  <cols>
    <col min="1" max="1" width="17.21875" style="5" customWidth="1"/>
    <col min="2" max="2" width="32" style="17" customWidth="1"/>
    <col min="3" max="3" width="45" style="17" customWidth="1"/>
    <col min="4" max="4" width="15.33203125" style="5" customWidth="1"/>
    <col min="5" max="5" width="19.44140625" style="5" customWidth="1"/>
    <col min="6" max="6" width="16.5546875" style="5" customWidth="1"/>
    <col min="7" max="7" width="20.77734375" style="5" customWidth="1"/>
    <col min="8" max="8" width="27.88671875" style="5" customWidth="1"/>
    <col min="9" max="9" width="10.44140625" style="5" customWidth="1"/>
    <col min="10" max="10" width="50.33203125" style="5" customWidth="1"/>
    <col min="11" max="16384" width="8.88671875" style="5"/>
  </cols>
  <sheetData>
    <row r="1" spans="1:10" ht="28.05" customHeight="1">
      <c r="A1" s="50" t="s">
        <v>95</v>
      </c>
      <c r="B1" s="7"/>
      <c r="C1" s="7"/>
      <c r="D1" s="7"/>
      <c r="E1" s="7"/>
      <c r="F1" s="7"/>
      <c r="G1" s="7"/>
      <c r="H1" s="7"/>
      <c r="I1" s="7"/>
      <c r="J1" s="16"/>
    </row>
    <row r="2" spans="1:10" ht="14.4">
      <c r="A2" s="92" t="str">
        <f>HYPERLINK("#'Spis Treści'!A1", "← Contents")</f>
        <v>← Contents</v>
      </c>
    </row>
    <row r="3" spans="1:10" ht="40.200000000000003" customHeight="1">
      <c r="A3" s="52" t="s">
        <v>199</v>
      </c>
      <c r="B3" s="4" t="s">
        <v>200</v>
      </c>
      <c r="C3" s="4" t="s">
        <v>201</v>
      </c>
      <c r="D3" s="4" t="s">
        <v>202</v>
      </c>
      <c r="E3" s="4" t="s">
        <v>203</v>
      </c>
      <c r="F3" s="4" t="s">
        <v>204</v>
      </c>
      <c r="G3" s="4" t="s">
        <v>205</v>
      </c>
      <c r="H3" s="4" t="s">
        <v>206</v>
      </c>
      <c r="I3" s="4" t="s">
        <v>207</v>
      </c>
      <c r="J3" s="4" t="s">
        <v>208</v>
      </c>
    </row>
    <row r="4" spans="1:10" s="13" customFormat="1" ht="58.2" customHeight="1">
      <c r="A4" s="53" t="s">
        <v>55</v>
      </c>
      <c r="B4" s="19" t="s">
        <v>427</v>
      </c>
      <c r="C4" s="19" t="s">
        <v>434</v>
      </c>
      <c r="D4" s="29">
        <v>2015</v>
      </c>
      <c r="E4" s="30">
        <v>440.89</v>
      </c>
      <c r="F4" s="29">
        <v>2024</v>
      </c>
      <c r="G4" s="30">
        <v>1840.15</v>
      </c>
      <c r="H4" s="29" t="s">
        <v>1</v>
      </c>
      <c r="I4" s="31">
        <v>0.17199999999999999</v>
      </c>
      <c r="J4" s="70" t="s">
        <v>189</v>
      </c>
    </row>
    <row r="5" spans="1:10" s="13" customFormat="1" ht="58.2" customHeight="1">
      <c r="A5" s="53" t="s">
        <v>55</v>
      </c>
      <c r="B5" s="19" t="s">
        <v>427</v>
      </c>
      <c r="C5" s="19" t="s">
        <v>435</v>
      </c>
      <c r="D5" s="29">
        <v>2015</v>
      </c>
      <c r="E5" s="30">
        <v>100.19</v>
      </c>
      <c r="F5" s="29">
        <v>2024</v>
      </c>
      <c r="G5" s="30">
        <v>705.25</v>
      </c>
      <c r="H5" s="29" t="s">
        <v>1</v>
      </c>
      <c r="I5" s="31">
        <v>0.24199999999999999</v>
      </c>
      <c r="J5" s="70" t="s">
        <v>189</v>
      </c>
    </row>
    <row r="6" spans="1:10" s="13" customFormat="1" ht="58.2" customHeight="1">
      <c r="A6" s="53" t="s">
        <v>56</v>
      </c>
      <c r="B6" s="19" t="s">
        <v>428</v>
      </c>
      <c r="C6" s="19" t="s">
        <v>436</v>
      </c>
      <c r="D6" s="29">
        <v>2015</v>
      </c>
      <c r="E6" s="35">
        <v>0.1</v>
      </c>
      <c r="F6" s="29">
        <v>2024</v>
      </c>
      <c r="G6" s="30">
        <v>0.21</v>
      </c>
      <c r="H6" s="29" t="s">
        <v>1</v>
      </c>
      <c r="I6" s="31">
        <v>8.5999999999999993E-2</v>
      </c>
      <c r="J6" s="70" t="s">
        <v>189</v>
      </c>
    </row>
    <row r="7" spans="1:10" s="13" customFormat="1" ht="58.2" customHeight="1">
      <c r="A7" s="53" t="s">
        <v>57</v>
      </c>
      <c r="B7" s="19" t="s">
        <v>429</v>
      </c>
      <c r="C7" s="19" t="s">
        <v>437</v>
      </c>
      <c r="D7" s="29">
        <v>2015</v>
      </c>
      <c r="E7" s="30">
        <v>1.55</v>
      </c>
      <c r="F7" s="29">
        <v>2024</v>
      </c>
      <c r="G7" s="30">
        <v>20.38</v>
      </c>
      <c r="H7" s="29" t="s">
        <v>1</v>
      </c>
      <c r="I7" s="31">
        <v>0.33100000000000002</v>
      </c>
      <c r="J7" s="70" t="s">
        <v>189</v>
      </c>
    </row>
    <row r="8" spans="1:10" s="13" customFormat="1" ht="58.2" customHeight="1">
      <c r="A8" s="53" t="s">
        <v>57</v>
      </c>
      <c r="B8" s="19" t="s">
        <v>429</v>
      </c>
      <c r="C8" s="19" t="s">
        <v>438</v>
      </c>
      <c r="D8" s="29">
        <v>2015</v>
      </c>
      <c r="E8" s="30">
        <v>2.98</v>
      </c>
      <c r="F8" s="29">
        <v>2024</v>
      </c>
      <c r="G8" s="30">
        <v>8.32</v>
      </c>
      <c r="H8" s="29" t="s">
        <v>1</v>
      </c>
      <c r="I8" s="31">
        <v>0.121</v>
      </c>
      <c r="J8" s="70" t="s">
        <v>189</v>
      </c>
    </row>
    <row r="9" spans="1:10" s="13" customFormat="1" ht="58.2" customHeight="1">
      <c r="A9" s="53" t="s">
        <v>58</v>
      </c>
      <c r="B9" s="19" t="s">
        <v>430</v>
      </c>
      <c r="C9" s="19" t="s">
        <v>439</v>
      </c>
      <c r="D9" s="29">
        <v>2015</v>
      </c>
      <c r="E9" s="90">
        <v>1</v>
      </c>
      <c r="F9" s="29">
        <v>2025</v>
      </c>
      <c r="G9" s="90">
        <v>2</v>
      </c>
      <c r="H9" s="29" t="s">
        <v>1</v>
      </c>
      <c r="I9" s="29" t="s">
        <v>1</v>
      </c>
      <c r="J9" s="80" t="s">
        <v>194</v>
      </c>
    </row>
    <row r="10" spans="1:10" s="13" customFormat="1" ht="58.2" customHeight="1">
      <c r="A10" s="53" t="s">
        <v>59</v>
      </c>
      <c r="B10" s="19" t="s">
        <v>431</v>
      </c>
      <c r="C10" s="19" t="s">
        <v>440</v>
      </c>
      <c r="D10" s="29">
        <v>2015</v>
      </c>
      <c r="E10" s="90">
        <v>1</v>
      </c>
      <c r="F10" s="29">
        <v>2025</v>
      </c>
      <c r="G10" s="90">
        <v>2</v>
      </c>
      <c r="H10" s="29" t="s">
        <v>1</v>
      </c>
      <c r="I10" s="29" t="s">
        <v>1</v>
      </c>
      <c r="J10" s="80" t="s">
        <v>194</v>
      </c>
    </row>
    <row r="11" spans="1:10" s="13" customFormat="1" ht="58.2" customHeight="1">
      <c r="A11" s="53" t="s">
        <v>60</v>
      </c>
      <c r="B11" s="19" t="s">
        <v>432</v>
      </c>
      <c r="C11" s="19" t="s">
        <v>441</v>
      </c>
      <c r="D11" s="29">
        <v>2015</v>
      </c>
      <c r="E11" s="90">
        <v>13</v>
      </c>
      <c r="F11" s="29">
        <v>2025</v>
      </c>
      <c r="G11" s="90">
        <v>69</v>
      </c>
      <c r="H11" s="29" t="s">
        <v>1</v>
      </c>
      <c r="I11" s="31">
        <v>0.182</v>
      </c>
      <c r="J11" s="70" t="s">
        <v>189</v>
      </c>
    </row>
    <row r="12" spans="1:10" s="13" customFormat="1" ht="58.2" customHeight="1">
      <c r="A12" s="73" t="s">
        <v>61</v>
      </c>
      <c r="B12" s="19" t="s">
        <v>433</v>
      </c>
      <c r="C12" s="19" t="s">
        <v>442</v>
      </c>
      <c r="D12" s="45">
        <v>2023</v>
      </c>
      <c r="E12" s="90">
        <v>114</v>
      </c>
      <c r="F12" s="45">
        <v>2025</v>
      </c>
      <c r="G12" s="90">
        <v>97</v>
      </c>
      <c r="H12" s="45" t="s">
        <v>1</v>
      </c>
      <c r="I12" s="47">
        <v>-7.8E-2</v>
      </c>
      <c r="J12" s="82" t="s">
        <v>191</v>
      </c>
    </row>
    <row r="13" spans="1:10" s="13" customFormat="1" ht="40.200000000000003" customHeight="1">
      <c r="B13" s="15"/>
      <c r="C13" s="15"/>
    </row>
    <row r="14" spans="1:10" s="13" customFormat="1" ht="40.200000000000003" customHeight="1">
      <c r="B14" s="15"/>
      <c r="C14" s="15"/>
    </row>
    <row r="15" spans="1:10" s="13" customFormat="1" ht="40.200000000000003" customHeight="1">
      <c r="B15" s="15"/>
      <c r="C15" s="15"/>
    </row>
    <row r="16" spans="1:10" s="13" customFormat="1" ht="40.200000000000003" customHeight="1">
      <c r="B16" s="15"/>
      <c r="C16" s="15"/>
    </row>
    <row r="17" spans="2:3" s="13" customFormat="1" ht="40.200000000000003" customHeight="1">
      <c r="B17" s="15"/>
      <c r="C17" s="15"/>
    </row>
    <row r="18" spans="2:3" s="13" customFormat="1" ht="40.200000000000003" customHeight="1">
      <c r="B18" s="15"/>
      <c r="C18" s="15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Contents</vt:lpstr>
      <vt:lpstr>SDG progress</vt:lpstr>
      <vt:lpstr>Structure of SDG progress</vt:lpstr>
      <vt:lpstr>SDG 1</vt:lpstr>
      <vt:lpstr>SDG 2</vt:lpstr>
      <vt:lpstr>SDG 3</vt:lpstr>
      <vt:lpstr>SDG 4</vt:lpstr>
      <vt:lpstr>SDG 5</vt:lpstr>
      <vt:lpstr>SDG 6</vt:lpstr>
      <vt:lpstr>SDG 7</vt:lpstr>
      <vt:lpstr>SDG 8</vt:lpstr>
      <vt:lpstr>SDG 9</vt:lpstr>
      <vt:lpstr>SDG 10</vt:lpstr>
      <vt:lpstr>SDG 11</vt:lpstr>
      <vt:lpstr>SDG 12</vt:lpstr>
      <vt:lpstr>SDG 13</vt:lpstr>
      <vt:lpstr>SDG 14</vt:lpstr>
      <vt:lpstr>SDG 15</vt:lpstr>
      <vt:lpstr>SDG 16</vt:lpstr>
      <vt:lpstr>SDG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SDG Implementation in Poland. Measuring progress</dc:title>
  <dc:creator>GUS</dc:creator>
  <cp:lastModifiedBy>Nerło Kaja</cp:lastModifiedBy>
  <dcterms:created xsi:type="dcterms:W3CDTF">2026-09-15T09:05:36Z</dcterms:created>
  <dcterms:modified xsi:type="dcterms:W3CDTF">2026-09-24T12:30:45Z</dcterms:modified>
</cp:coreProperties>
</file>