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8D9BA221-DB7B-4E6C-84E7-3D9AB47F3F7A}" xr6:coauthVersionLast="47" xr6:coauthVersionMax="47" xr10:uidLastSave="{00000000-0000-0000-0000-000000000000}"/>
  <bookViews>
    <workbookView xWindow="-120" yWindow="-120" windowWidth="29040" windowHeight="15720" tabRatio="829" activeTab="4" xr2:uid="{00000000-000D-0000-FFFF-FFFF00000000}"/>
  </bookViews>
  <sheets>
    <sheet name="list of charts" sheetId="14" r:id="rId1"/>
    <sheet name="chart_1" sheetId="10" r:id="rId2"/>
    <sheet name="chart_2" sheetId="11" r:id="rId3"/>
    <sheet name="chart_3" sheetId="12" r:id="rId4"/>
    <sheet name="chart_4" sheetId="13" r:id="rId5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U13" i="13" l="1"/>
  <c r="AU12" i="13"/>
  <c r="AU11" i="13"/>
  <c r="D5" i="10"/>
  <c r="BK13" i="12" l="1"/>
  <c r="BK12" i="12"/>
  <c r="BK11" i="12"/>
  <c r="BN13" i="11"/>
  <c r="BN12" i="11"/>
  <c r="BN11" i="11"/>
  <c r="AR11" i="13"/>
  <c r="AS11" i="13"/>
  <c r="AT11" i="13"/>
  <c r="AR12" i="13"/>
  <c r="AS12" i="13"/>
  <c r="AT12" i="13"/>
  <c r="AR13" i="13"/>
  <c r="AS13" i="13"/>
  <c r="AT13" i="13"/>
  <c r="BJ11" i="12"/>
  <c r="BJ12" i="12"/>
  <c r="BJ13" i="12"/>
  <c r="BM11" i="11"/>
  <c r="BM12" i="11"/>
  <c r="BM13" i="11"/>
  <c r="BI13" i="12"/>
  <c r="BI12" i="12"/>
  <c r="BI11" i="12"/>
  <c r="BK13" i="11"/>
  <c r="BK12" i="11"/>
  <c r="BK11" i="11"/>
  <c r="BL13" i="11"/>
  <c r="BL12" i="11"/>
  <c r="BL11" i="11"/>
  <c r="AQ13" i="13"/>
  <c r="AQ12" i="13"/>
  <c r="AQ11" i="13"/>
  <c r="BG13" i="12"/>
  <c r="BG12" i="12"/>
  <c r="BG11" i="12"/>
  <c r="BJ13" i="11"/>
  <c r="BJ12" i="11"/>
  <c r="BJ11" i="11"/>
  <c r="AP13" i="13" l="1"/>
  <c r="AP12" i="13"/>
  <c r="AP11" i="13"/>
  <c r="BF13" i="12"/>
  <c r="BE13" i="12"/>
  <c r="BF12" i="12"/>
  <c r="BE12" i="12"/>
  <c r="BF11" i="12"/>
  <c r="BE11" i="12"/>
  <c r="BI13" i="11"/>
  <c r="BI12" i="11"/>
  <c r="BI11" i="11"/>
  <c r="AO13" i="13" l="1"/>
  <c r="AO12" i="13"/>
  <c r="AO11" i="13"/>
  <c r="AN11" i="13" l="1"/>
  <c r="AN12" i="13"/>
  <c r="AN13" i="13"/>
  <c r="BD11" i="12"/>
  <c r="BD12" i="12"/>
  <c r="BD13" i="12"/>
  <c r="AM13" i="13" l="1"/>
  <c r="AM12" i="13"/>
  <c r="AM11" i="13"/>
  <c r="BC13" i="12"/>
  <c r="BC12" i="12"/>
  <c r="BC11" i="12"/>
  <c r="BF13" i="11"/>
  <c r="BF12" i="11"/>
  <c r="BF11" i="11"/>
  <c r="AL13" i="13" l="1"/>
  <c r="AL12" i="13"/>
  <c r="AL11" i="13"/>
  <c r="BB13" i="12"/>
  <c r="BB12" i="12"/>
  <c r="BB11" i="12"/>
  <c r="BE13" i="11"/>
  <c r="BE12" i="11"/>
  <c r="BE11" i="11"/>
  <c r="AK11" i="13" l="1"/>
  <c r="AK12" i="13"/>
  <c r="AK13" i="13"/>
  <c r="BA11" i="12"/>
  <c r="BA12" i="12"/>
  <c r="BA13" i="12"/>
  <c r="BD11" i="11"/>
  <c r="BD12" i="11"/>
  <c r="BD13" i="11"/>
  <c r="AJ13" i="13" l="1"/>
  <c r="AJ12" i="13"/>
  <c r="AJ11" i="13"/>
  <c r="AZ13" i="12"/>
  <c r="AZ12" i="12"/>
  <c r="AZ11" i="12"/>
  <c r="BC13" i="11"/>
  <c r="BC12" i="11"/>
  <c r="BC11" i="11"/>
  <c r="AI13" i="13" l="1"/>
  <c r="AI12" i="13"/>
  <c r="AI11" i="13"/>
  <c r="AY13" i="12"/>
  <c r="AY12" i="12"/>
  <c r="AY11" i="12"/>
  <c r="BB11" i="11"/>
  <c r="BB12" i="11"/>
  <c r="BB13" i="11"/>
  <c r="AE11" i="13" l="1"/>
  <c r="AF11" i="13"/>
  <c r="AG11" i="13"/>
  <c r="AH11" i="13"/>
  <c r="AE12" i="13"/>
  <c r="AF12" i="13"/>
  <c r="AG12" i="13"/>
  <c r="AH12" i="13"/>
  <c r="AE13" i="13"/>
  <c r="AF13" i="13"/>
  <c r="AG13" i="13"/>
  <c r="AH13" i="13"/>
  <c r="AU11" i="12"/>
  <c r="AV11" i="12"/>
  <c r="AW11" i="12"/>
  <c r="AX11" i="12"/>
  <c r="AU12" i="12"/>
  <c r="AV12" i="12"/>
  <c r="AW12" i="12"/>
  <c r="AX12" i="12"/>
  <c r="AU13" i="12"/>
  <c r="AV13" i="12"/>
  <c r="AW13" i="12"/>
  <c r="AX13" i="12"/>
  <c r="AX11" i="11"/>
  <c r="AY11" i="11"/>
  <c r="AZ11" i="11"/>
  <c r="BA11" i="11"/>
  <c r="AX12" i="11"/>
  <c r="AY12" i="11"/>
  <c r="AZ12" i="11"/>
  <c r="BA12" i="11"/>
  <c r="AX13" i="11"/>
  <c r="AY13" i="11"/>
  <c r="AZ13" i="11"/>
  <c r="BA13" i="11"/>
  <c r="AD13" i="13" l="1"/>
  <c r="AD12" i="13"/>
  <c r="AD11" i="13"/>
  <c r="AT13" i="12"/>
  <c r="AT12" i="12"/>
  <c r="AT11" i="12"/>
  <c r="AW13" i="11"/>
  <c r="AW12" i="11"/>
  <c r="AW11" i="11"/>
  <c r="AS13" i="12" l="1"/>
  <c r="AS12" i="12"/>
  <c r="AS11" i="12"/>
  <c r="AC13" i="13" l="1"/>
  <c r="AC12" i="13"/>
  <c r="AC11" i="13"/>
  <c r="AV11" i="11"/>
  <c r="AV12" i="11"/>
  <c r="AV13" i="11"/>
  <c r="AB11" i="13" l="1"/>
  <c r="AB12" i="13"/>
  <c r="AB13" i="13"/>
  <c r="AR11" i="12"/>
  <c r="AR12" i="12"/>
  <c r="AR13" i="12"/>
  <c r="AU11" i="11"/>
  <c r="AU12" i="11"/>
  <c r="AU13" i="11"/>
  <c r="AA13" i="13" l="1"/>
  <c r="AA12" i="13"/>
  <c r="AA11" i="13"/>
  <c r="AQ13" i="12"/>
  <c r="AQ12" i="12"/>
  <c r="AQ11" i="12"/>
  <c r="AT11" i="11"/>
  <c r="AT12" i="11"/>
  <c r="AT13" i="11"/>
  <c r="Z13" i="13" l="1"/>
  <c r="Z12" i="13"/>
  <c r="Z11" i="13"/>
  <c r="AP13" i="12"/>
  <c r="AP12" i="12"/>
  <c r="AP11" i="12"/>
  <c r="AS13" i="11"/>
  <c r="AS12" i="11"/>
  <c r="AS11" i="11"/>
  <c r="Y11" i="13" l="1"/>
  <c r="Y12" i="13"/>
  <c r="Y13" i="13"/>
  <c r="AO11" i="12"/>
  <c r="AO12" i="12"/>
  <c r="AO13" i="12"/>
  <c r="AR11" i="11"/>
  <c r="AR12" i="11"/>
  <c r="AR13" i="11"/>
  <c r="X13" i="13" l="1"/>
  <c r="X12" i="13"/>
  <c r="X11" i="13"/>
  <c r="AN13" i="12"/>
  <c r="AN12" i="12"/>
  <c r="AN11" i="12"/>
  <c r="AQ13" i="11"/>
  <c r="AQ12" i="11"/>
  <c r="AQ11" i="11"/>
  <c r="W13" i="13" l="1"/>
  <c r="W12" i="13"/>
  <c r="W11" i="13"/>
  <c r="AP13" i="11" l="1"/>
  <c r="AP12" i="11"/>
  <c r="AP11" i="11"/>
  <c r="V13" i="13" l="1"/>
  <c r="V12" i="13"/>
  <c r="V11" i="13"/>
  <c r="AL13" i="12"/>
  <c r="AL12" i="12"/>
  <c r="AL11" i="12"/>
  <c r="AO13" i="11"/>
  <c r="AO12" i="11"/>
  <c r="AO11" i="11"/>
  <c r="U13" i="13" l="1"/>
  <c r="U12" i="13"/>
  <c r="U11" i="13"/>
  <c r="AK13" i="12"/>
  <c r="AK12" i="12"/>
  <c r="AK11" i="12"/>
  <c r="AN11" i="11"/>
  <c r="AN12" i="11"/>
  <c r="AN13" i="11"/>
  <c r="AJ13" i="12" l="1"/>
  <c r="AJ12" i="12"/>
  <c r="AJ11" i="12"/>
  <c r="AM13" i="11"/>
  <c r="AM12" i="11"/>
  <c r="AM11" i="11"/>
  <c r="T13" i="13" l="1"/>
  <c r="T12" i="13"/>
  <c r="T11" i="13"/>
  <c r="S12" i="13" l="1"/>
  <c r="S13" i="13"/>
  <c r="S11" i="13"/>
  <c r="AI12" i="12"/>
  <c r="AI13" i="12"/>
  <c r="AI11" i="12"/>
  <c r="AL12" i="11"/>
  <c r="AL13" i="11"/>
  <c r="AL11" i="11"/>
  <c r="R12" i="13" l="1"/>
  <c r="R13" i="13"/>
  <c r="R11" i="13"/>
  <c r="AH12" i="12"/>
  <c r="AH13" i="12"/>
  <c r="AH11" i="12"/>
  <c r="AK12" i="11"/>
  <c r="AK13" i="11"/>
  <c r="AK11" i="11"/>
  <c r="Q11" i="13" l="1"/>
  <c r="Q12" i="13"/>
  <c r="Q13" i="13"/>
  <c r="AG11" i="12"/>
  <c r="AG12" i="12"/>
  <c r="AG13" i="12"/>
  <c r="AJ11" i="11"/>
  <c r="AJ12" i="11"/>
  <c r="AJ13" i="11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B11" i="13"/>
  <c r="AF13" i="12"/>
  <c r="AE13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AF11" i="12"/>
  <c r="AE11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B11" i="12"/>
  <c r="AI13" i="11"/>
  <c r="AH13" i="11"/>
  <c r="AG13" i="11"/>
  <c r="AF13" i="11"/>
  <c r="AE13" i="11"/>
  <c r="AD13" i="11"/>
  <c r="AC13" i="11"/>
  <c r="AB13" i="11"/>
  <c r="AA13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AI12" i="11"/>
  <c r="AH12" i="11"/>
  <c r="AG12" i="11"/>
  <c r="AF12" i="11"/>
  <c r="AE12" i="11"/>
  <c r="AD12" i="11"/>
  <c r="AC12" i="11"/>
  <c r="AB12" i="11"/>
  <c r="AA12" i="11"/>
  <c r="Z12" i="11"/>
  <c r="Y12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AI11" i="11"/>
  <c r="AH11" i="11"/>
  <c r="AG11" i="11"/>
  <c r="AF11" i="11"/>
  <c r="AE11" i="11"/>
  <c r="AD11" i="11"/>
  <c r="AC11" i="11"/>
  <c r="AB11" i="11"/>
  <c r="AA11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</calcChain>
</file>

<file path=xl/sharedStrings.xml><?xml version="1.0" encoding="utf-8"?>
<sst xmlns="http://schemas.openxmlformats.org/spreadsheetml/2006/main" count="380" uniqueCount="16">
  <si>
    <t>Poland</t>
  </si>
  <si>
    <t>the previous period=100</t>
  </si>
  <si>
    <t>04-06</t>
  </si>
  <si>
    <t>07-09</t>
  </si>
  <si>
    <t>10-12</t>
  </si>
  <si>
    <t>01-03</t>
  </si>
  <si>
    <t>Corresponding period of the previous year=100</t>
  </si>
  <si>
    <t>List of charts</t>
  </si>
  <si>
    <t>Chart 2. Quarterly changes in prices of residential premises compared to the previous quarter</t>
  </si>
  <si>
    <t>Chart 3. Quarterly changes in prices of residential premises compared to the corresponding quarter of the previous year</t>
  </si>
  <si>
    <t>Primary market</t>
  </si>
  <si>
    <t>Secondary market</t>
  </si>
  <si>
    <t>Total</t>
  </si>
  <si>
    <t>Chart 4. Quarterly changes in prices of residential premises compared to 2025</t>
  </si>
  <si>
    <t>2025=100</t>
  </si>
  <si>
    <t>Chart 1. Weighting system used in the compilations of price indices of residential premises 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</si>
</sst>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>
    <font>
      <sz val="11"/>
      <color theme="1"/>
      <name val="Czcionka tekstu podstawowego"/>
      <family val="2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zcionka tekstu podstawowego"/>
      <family val="2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" fontId="3" fillId="0" borderId="2" applyNumberFormat="0" applyProtection="0">
      <alignment horizontal="right" vertical="center"/>
    </xf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5" fillId="0" borderId="0" xfId="1" applyFont="1"/>
    <xf numFmtId="0" fontId="5" fillId="0" borderId="0" xfId="1" applyFont="1" applyBorder="1"/>
    <xf numFmtId="10" fontId="5" fillId="0" borderId="0" xfId="1" applyNumberFormat="1" applyFont="1"/>
    <xf numFmtId="0" fontId="5" fillId="0" borderId="1" xfId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49" fontId="5" fillId="0" borderId="0" xfId="0" applyNumberFormat="1" applyFont="1" applyAlignment="1">
      <alignment horizontal="center"/>
    </xf>
    <xf numFmtId="164" fontId="5" fillId="0" borderId="0" xfId="0" applyNumberFormat="1" applyFont="1"/>
    <xf numFmtId="165" fontId="5" fillId="0" borderId="0" xfId="1" applyNumberFormat="1" applyFont="1"/>
    <xf numFmtId="0" fontId="5" fillId="0" borderId="0" xfId="1" applyFont="1" applyFill="1" applyAlignment="1">
      <alignment horizontal="left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5" applyFont="1" applyAlignment="1">
      <alignment horizontal="left"/>
    </xf>
    <xf numFmtId="0" fontId="4" fillId="0" borderId="0" xfId="0" applyFont="1" applyAlignment="1">
      <alignment horizontal="left"/>
    </xf>
  </cellXfs>
  <cellStyles count="6">
    <cellStyle name="Hiperłącze" xfId="5" builtinId="8"/>
    <cellStyle name="Normalny" xfId="0" builtinId="0"/>
    <cellStyle name="Normalny 2" xfId="3" xr:uid="{00000000-0005-0000-0000-000002000000}"/>
    <cellStyle name="Normalny 3" xfId="1" xr:uid="{00000000-0005-0000-0000-000003000000}"/>
    <cellStyle name="Procentowy 2" xfId="2" xr:uid="{00000000-0005-0000-0000-000004000000}"/>
    <cellStyle name="SAPBEXstdData" xfId="4" xr:uid="{00000000-0005-0000-0000-000005000000}"/>
  </cellStyles>
  <dxfs count="0"/>
  <tableStyles count="0" defaultTableStyle="TableStyleMedium2" defaultPivotStyle="PivotStyleLight16"/>
  <colors>
    <mruColors>
      <color rgb="FF001D77"/>
      <color rgb="FF008542"/>
      <color rgb="FF0563C1"/>
      <color rgb="FF99A5C9"/>
      <color rgb="FFBED600"/>
      <color rgb="FF007AC9"/>
      <color rgb="FFAAA9A9"/>
      <color rgb="FF605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352953977199548E-2"/>
          <c:y val="5.0925925925925923E-2"/>
          <c:w val="0.85386874863992257"/>
          <c:h val="0.48272010436629809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chart_1!$B$4</c:f>
              <c:strCache>
                <c:ptCount val="1"/>
                <c:pt idx="0">
                  <c:v>Primary market</c:v>
                </c:pt>
              </c:strCache>
            </c:strRef>
          </c:tx>
          <c:spPr>
            <a:solidFill>
              <a:srgbClr val="00854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bg1"/>
                        </a:solidFill>
                      </a:rPr>
                      <a:t>45.6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9A1E-4B1C-BB62-B9FAF92AF3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chart_1!$A$5</c:f>
              <c:strCache>
                <c:ptCount val="1"/>
                <c:pt idx="0">
                  <c:v>Poland</c:v>
                </c:pt>
              </c:strCache>
            </c:strRef>
          </c:cat>
          <c:val>
            <c:numRef>
              <c:f>chart_1!$B$5</c:f>
              <c:numCache>
                <c:formatCode>0.0%</c:formatCode>
                <c:ptCount val="1"/>
                <c:pt idx="0">
                  <c:v>0.45600000000000002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C5-4A0C-9B0A-088F22539814}"/>
            </c:ext>
          </c:extLst>
        </c:ser>
        <c:ser>
          <c:idx val="1"/>
          <c:order val="1"/>
          <c:tx>
            <c:strRef>
              <c:f>chart_1!$C$4</c:f>
              <c:strCache>
                <c:ptCount val="1"/>
                <c:pt idx="0">
                  <c:v>Secondary market</c:v>
                </c:pt>
              </c:strCache>
            </c:strRef>
          </c:tx>
          <c:spPr>
            <a:solidFill>
              <a:srgbClr val="00854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1D7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FC5-4A0C-9B0A-088F2253981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bg1"/>
                        </a:solidFill>
                      </a:rPr>
                      <a:t>54.4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0FC5-4A0C-9B0A-088F225398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chart_1!$A$5</c:f>
              <c:strCache>
                <c:ptCount val="1"/>
                <c:pt idx="0">
                  <c:v>Poland</c:v>
                </c:pt>
              </c:strCache>
            </c:strRef>
          </c:cat>
          <c:val>
            <c:numRef>
              <c:f>chart_1!$C$5</c:f>
              <c:numCache>
                <c:formatCode>0.0%</c:formatCode>
                <c:ptCount val="1"/>
                <c:pt idx="0">
                  <c:v>0.54400000000000004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C5-4A0C-9B0A-088F2253981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102182176"/>
        <c:axId val="-1102181088"/>
      </c:barChart>
      <c:catAx>
        <c:axId val="-11021821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-1102181088"/>
        <c:crosses val="autoZero"/>
        <c:auto val="1"/>
        <c:lblAlgn val="ctr"/>
        <c:lblOffset val="100"/>
        <c:noMultiLvlLbl val="0"/>
      </c:catAx>
      <c:valAx>
        <c:axId val="-1102181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l-PL"/>
          </a:p>
        </c:txPr>
        <c:crossAx val="-1102182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450328849463483"/>
          <c:y val="0.74426937818929095"/>
          <c:w val="0.3836044848905571"/>
          <c:h val="0.146158275416195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pl-PL" sz="800" b="0">
                <a:latin typeface="Fira Sans" panose="020B0503050000020004" pitchFamily="34" charset="0"/>
                <a:ea typeface="Fira Sans" panose="020B0503050000020004" pitchFamily="34" charset="0"/>
              </a:rPr>
              <a:t>%</a:t>
            </a:r>
          </a:p>
        </c:rich>
      </c:tx>
      <c:layout>
        <c:manualLayout>
          <c:xMode val="edge"/>
          <c:yMode val="edge"/>
          <c:x val="1.9037185569195154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786749482401656E-2"/>
          <c:y val="6.6477809254013226E-2"/>
          <c:w val="0.94178053830227748"/>
          <c:h val="0.6992937922419753"/>
        </c:manualLayout>
      </c:layout>
      <c:lineChart>
        <c:grouping val="standard"/>
        <c:varyColors val="0"/>
        <c:ser>
          <c:idx val="0"/>
          <c:order val="0"/>
          <c:tx>
            <c:strRef>
              <c:f>chart_2!$A$11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rgbClr val="99A5C9"/>
              </a:solidFill>
              <a:round/>
            </a:ln>
            <a:effectLst/>
          </c:spPr>
          <c:marker>
            <c:symbol val="none"/>
          </c:marker>
          <c:cat>
            <c:multiLvlStrRef>
              <c:f>chart_2!$Y$9:$BN$10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chart_2!$Y$11:$BN$11</c:f>
              <c:numCache>
                <c:formatCode>General</c:formatCode>
                <c:ptCount val="42"/>
                <c:pt idx="0">
                  <c:v>9.9999999999994302E-2</c:v>
                </c:pt>
                <c:pt idx="1">
                  <c:v>0.79999999999999705</c:v>
                </c:pt>
                <c:pt idx="2">
                  <c:v>1.9000000000000099</c:v>
                </c:pt>
                <c:pt idx="3">
                  <c:v>1.0999999999999901</c:v>
                </c:pt>
                <c:pt idx="4">
                  <c:v>-0.5</c:v>
                </c:pt>
                <c:pt idx="5">
                  <c:v>2</c:v>
                </c:pt>
                <c:pt idx="6">
                  <c:v>1</c:v>
                </c:pt>
                <c:pt idx="7">
                  <c:v>1.3</c:v>
                </c:pt>
                <c:pt idx="8">
                  <c:v>1.5</c:v>
                </c:pt>
                <c:pt idx="9">
                  <c:v>2.2999999999999998</c:v>
                </c:pt>
                <c:pt idx="10">
                  <c:v>1.3</c:v>
                </c:pt>
                <c:pt idx="11">
                  <c:v>2.4000000000000101</c:v>
                </c:pt>
                <c:pt idx="12">
                  <c:v>1.9000000000000099</c:v>
                </c:pt>
                <c:pt idx="13">
                  <c:v>2.2999999999999998</c:v>
                </c:pt>
                <c:pt idx="14">
                  <c:v>2.0999999999999899</c:v>
                </c:pt>
                <c:pt idx="15">
                  <c:v>2.8</c:v>
                </c:pt>
                <c:pt idx="16">
                  <c:v>3.5999999999999899</c:v>
                </c:pt>
                <c:pt idx="17" formatCode="0.0">
                  <c:v>2</c:v>
                </c:pt>
                <c:pt idx="18" formatCode="0.0">
                  <c:v>2</c:v>
                </c:pt>
                <c:pt idx="19" formatCode="0.0">
                  <c:v>1</c:v>
                </c:pt>
                <c:pt idx="20" formatCode="0.0">
                  <c:v>2</c:v>
                </c:pt>
                <c:pt idx="21" formatCode="0.0">
                  <c:v>3.1</c:v>
                </c:pt>
                <c:pt idx="22" formatCode="0.0">
                  <c:v>2.6</c:v>
                </c:pt>
                <c:pt idx="23" formatCode="0.0">
                  <c:v>3.9</c:v>
                </c:pt>
                <c:pt idx="24" formatCode="0.0">
                  <c:v>3.3</c:v>
                </c:pt>
                <c:pt idx="25" formatCode="0.0">
                  <c:v>2</c:v>
                </c:pt>
                <c:pt idx="26" formatCode="0.0">
                  <c:v>2.4</c:v>
                </c:pt>
                <c:pt idx="27" formatCode="0.0">
                  <c:v>1.4</c:v>
                </c:pt>
                <c:pt idx="28" formatCode="0.0">
                  <c:v>-0.1</c:v>
                </c:pt>
                <c:pt idx="29" formatCode="0.0">
                  <c:v>3.2</c:v>
                </c:pt>
                <c:pt idx="30" formatCode="0.0">
                  <c:v>4.5</c:v>
                </c:pt>
                <c:pt idx="31" formatCode="0.0">
                  <c:v>4.8</c:v>
                </c:pt>
                <c:pt idx="32" formatCode="0.0">
                  <c:v>4.3</c:v>
                </c:pt>
                <c:pt idx="33" formatCode="0.0">
                  <c:v>2.9</c:v>
                </c:pt>
                <c:pt idx="34">
                  <c:v>1.6</c:v>
                </c:pt>
                <c:pt idx="35">
                  <c:v>1.2</c:v>
                </c:pt>
                <c:pt idx="36" formatCode="0.0">
                  <c:v>0.7</c:v>
                </c:pt>
                <c:pt idx="37" formatCode="0.0">
                  <c:v>1.2</c:v>
                </c:pt>
                <c:pt idx="38" formatCode="0.0">
                  <c:v>0.9</c:v>
                </c:pt>
                <c:pt idx="39" formatCode="0.0">
                  <c:v>1.5</c:v>
                </c:pt>
                <c:pt idx="40" formatCode="0.0">
                  <c:v>2.2999999999999998</c:v>
                </c:pt>
                <c:pt idx="41" formatCode="0.0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D8-460B-A134-D26348067BA5}"/>
            </c:ext>
          </c:extLst>
        </c:ser>
        <c:ser>
          <c:idx val="1"/>
          <c:order val="1"/>
          <c:tx>
            <c:strRef>
              <c:f>chart_2!$A$12</c:f>
              <c:strCache>
                <c:ptCount val="1"/>
                <c:pt idx="0">
                  <c:v>Primary market</c:v>
                </c:pt>
              </c:strCache>
            </c:strRef>
          </c:tx>
          <c:spPr>
            <a:ln w="22225" cap="rnd">
              <a:solidFill>
                <a:srgbClr val="008542"/>
              </a:solidFill>
              <a:round/>
            </a:ln>
            <a:effectLst/>
          </c:spPr>
          <c:marker>
            <c:symbol val="none"/>
          </c:marker>
          <c:cat>
            <c:multiLvlStrRef>
              <c:f>chart_2!$Y$9:$BN$10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chart_2!$Y$12:$BN$12</c:f>
              <c:numCache>
                <c:formatCode>General</c:formatCode>
                <c:ptCount val="42"/>
                <c:pt idx="0">
                  <c:v>0.59999999999999398</c:v>
                </c:pt>
                <c:pt idx="1">
                  <c:v>-1</c:v>
                </c:pt>
                <c:pt idx="2">
                  <c:v>1.9000000000000099</c:v>
                </c:pt>
                <c:pt idx="3">
                  <c:v>1.9000000000000099</c:v>
                </c:pt>
                <c:pt idx="4">
                  <c:v>-0.90000000000000602</c:v>
                </c:pt>
                <c:pt idx="5">
                  <c:v>1.5</c:v>
                </c:pt>
                <c:pt idx="6">
                  <c:v>1</c:v>
                </c:pt>
                <c:pt idx="7">
                  <c:v>1.4000000000000099</c:v>
                </c:pt>
                <c:pt idx="8">
                  <c:v>1.4000000000000099</c:v>
                </c:pt>
                <c:pt idx="9">
                  <c:v>1.5</c:v>
                </c:pt>
                <c:pt idx="10">
                  <c:v>0.29999999999999699</c:v>
                </c:pt>
                <c:pt idx="11">
                  <c:v>3</c:v>
                </c:pt>
                <c:pt idx="12">
                  <c:v>1.5999999999999901</c:v>
                </c:pt>
                <c:pt idx="13">
                  <c:v>1.5999999999999901</c:v>
                </c:pt>
                <c:pt idx="14">
                  <c:v>0.40000000000000602</c:v>
                </c:pt>
                <c:pt idx="15">
                  <c:v>2.8</c:v>
                </c:pt>
                <c:pt idx="16">
                  <c:v>1.5999999999999901</c:v>
                </c:pt>
                <c:pt idx="17" formatCode="0.0">
                  <c:v>0.4</c:v>
                </c:pt>
                <c:pt idx="18" formatCode="0.0">
                  <c:v>2.2000000000000002</c:v>
                </c:pt>
                <c:pt idx="19" formatCode="0.0">
                  <c:v>1.7</c:v>
                </c:pt>
                <c:pt idx="20" formatCode="0.0">
                  <c:v>2.1</c:v>
                </c:pt>
                <c:pt idx="21" formatCode="0.0">
                  <c:v>2.5</c:v>
                </c:pt>
                <c:pt idx="22" formatCode="0.0">
                  <c:v>2.8</c:v>
                </c:pt>
                <c:pt idx="23" formatCode="0.0">
                  <c:v>4.2</c:v>
                </c:pt>
                <c:pt idx="24" formatCode="0.0">
                  <c:v>3.3</c:v>
                </c:pt>
                <c:pt idx="25" formatCode="0.0">
                  <c:v>0.2</c:v>
                </c:pt>
                <c:pt idx="26" formatCode="0.0">
                  <c:v>4.5</c:v>
                </c:pt>
                <c:pt idx="27" formatCode="0.0">
                  <c:v>2.1</c:v>
                </c:pt>
                <c:pt idx="28" formatCode="0.0">
                  <c:v>0.1</c:v>
                </c:pt>
                <c:pt idx="29" formatCode="0.0">
                  <c:v>3.3</c:v>
                </c:pt>
                <c:pt idx="30" formatCode="0.0">
                  <c:v>4</c:v>
                </c:pt>
                <c:pt idx="31" formatCode="0.0">
                  <c:v>6.3</c:v>
                </c:pt>
                <c:pt idx="32" formatCode="0.0">
                  <c:v>4.7</c:v>
                </c:pt>
                <c:pt idx="33" formatCode="0.0">
                  <c:v>3</c:v>
                </c:pt>
                <c:pt idx="34">
                  <c:v>1.8</c:v>
                </c:pt>
                <c:pt idx="35">
                  <c:v>1.1000000000000001</c:v>
                </c:pt>
                <c:pt idx="36" formatCode="0.0">
                  <c:v>0.9</c:v>
                </c:pt>
                <c:pt idx="37" formatCode="0.0">
                  <c:v>1.6</c:v>
                </c:pt>
                <c:pt idx="38" formatCode="0.0">
                  <c:v>1</c:v>
                </c:pt>
                <c:pt idx="39" formatCode="0.0">
                  <c:v>2.1</c:v>
                </c:pt>
                <c:pt idx="40" formatCode="0.0">
                  <c:v>1.9</c:v>
                </c:pt>
                <c:pt idx="41" formatCode="0.0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D8-460B-A134-D26348067BA5}"/>
            </c:ext>
          </c:extLst>
        </c:ser>
        <c:ser>
          <c:idx val="2"/>
          <c:order val="2"/>
          <c:tx>
            <c:strRef>
              <c:f>chart_2!$A$13</c:f>
              <c:strCache>
                <c:ptCount val="1"/>
                <c:pt idx="0">
                  <c:v>Secondary market</c:v>
                </c:pt>
              </c:strCache>
            </c:strRef>
          </c:tx>
          <c:spPr>
            <a:ln w="22225" cap="rnd">
              <a:solidFill>
                <a:srgbClr val="001D77"/>
              </a:solidFill>
              <a:round/>
            </a:ln>
            <a:effectLst/>
          </c:spPr>
          <c:marker>
            <c:symbol val="none"/>
          </c:marker>
          <c:cat>
            <c:multiLvlStrRef>
              <c:f>chart_2!$Y$9:$BN$10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chart_2!$Y$13:$BN$13</c:f>
              <c:numCache>
                <c:formatCode>General</c:formatCode>
                <c:ptCount val="42"/>
                <c:pt idx="0">
                  <c:v>-0.29999999999999699</c:v>
                </c:pt>
                <c:pt idx="1">
                  <c:v>2.5</c:v>
                </c:pt>
                <c:pt idx="2">
                  <c:v>1.8</c:v>
                </c:pt>
                <c:pt idx="3">
                  <c:v>0.40000000000000602</c:v>
                </c:pt>
                <c:pt idx="4">
                  <c:v>-9.9999999999994302E-2</c:v>
                </c:pt>
                <c:pt idx="5">
                  <c:v>2.5</c:v>
                </c:pt>
                <c:pt idx="6">
                  <c:v>1</c:v>
                </c:pt>
                <c:pt idx="7">
                  <c:v>1.0999999999999901</c:v>
                </c:pt>
                <c:pt idx="8">
                  <c:v>1.5999999999999901</c:v>
                </c:pt>
                <c:pt idx="9">
                  <c:v>2.9000000000000101</c:v>
                </c:pt>
                <c:pt idx="10">
                  <c:v>2.0999999999999899</c:v>
                </c:pt>
                <c:pt idx="11">
                  <c:v>1.8</c:v>
                </c:pt>
                <c:pt idx="12">
                  <c:v>2.2000000000000002</c:v>
                </c:pt>
                <c:pt idx="13">
                  <c:v>3</c:v>
                </c:pt>
                <c:pt idx="14">
                  <c:v>3.5</c:v>
                </c:pt>
                <c:pt idx="15">
                  <c:v>2.8</c:v>
                </c:pt>
                <c:pt idx="16">
                  <c:v>5.0999999999999899</c:v>
                </c:pt>
                <c:pt idx="17" formatCode="0.0">
                  <c:v>3.2</c:v>
                </c:pt>
                <c:pt idx="18" formatCode="0.0">
                  <c:v>2</c:v>
                </c:pt>
                <c:pt idx="19" formatCode="0.0">
                  <c:v>0.5</c:v>
                </c:pt>
                <c:pt idx="20" formatCode="0.0">
                  <c:v>1.9</c:v>
                </c:pt>
                <c:pt idx="21" formatCode="0.0">
                  <c:v>3.6</c:v>
                </c:pt>
                <c:pt idx="22" formatCode="0.0">
                  <c:v>2.5</c:v>
                </c:pt>
                <c:pt idx="23" formatCode="0.0">
                  <c:v>3.7</c:v>
                </c:pt>
                <c:pt idx="24" formatCode="0.0">
                  <c:v>3.3</c:v>
                </c:pt>
                <c:pt idx="25" formatCode="0.0">
                  <c:v>3.6</c:v>
                </c:pt>
                <c:pt idx="26" formatCode="0.0">
                  <c:v>0.5</c:v>
                </c:pt>
                <c:pt idx="27" formatCode="0.0">
                  <c:v>0.7</c:v>
                </c:pt>
                <c:pt idx="28" formatCode="0.0">
                  <c:v>-0.3</c:v>
                </c:pt>
                <c:pt idx="29" formatCode="0.0">
                  <c:v>3.2</c:v>
                </c:pt>
                <c:pt idx="30" formatCode="0.0">
                  <c:v>5</c:v>
                </c:pt>
                <c:pt idx="31" formatCode="0.0">
                  <c:v>3.3</c:v>
                </c:pt>
                <c:pt idx="32" formatCode="0.0">
                  <c:v>4</c:v>
                </c:pt>
                <c:pt idx="33" formatCode="0.0">
                  <c:v>2.9</c:v>
                </c:pt>
                <c:pt idx="34">
                  <c:v>1.4</c:v>
                </c:pt>
                <c:pt idx="35">
                  <c:v>1.3</c:v>
                </c:pt>
                <c:pt idx="36" formatCode="0.0">
                  <c:v>0.5</c:v>
                </c:pt>
                <c:pt idx="37" formatCode="0.0">
                  <c:v>0.8</c:v>
                </c:pt>
                <c:pt idx="38" formatCode="0.0">
                  <c:v>0.8</c:v>
                </c:pt>
                <c:pt idx="39" formatCode="0.0">
                  <c:v>1</c:v>
                </c:pt>
                <c:pt idx="40" formatCode="0.0">
                  <c:v>2.6</c:v>
                </c:pt>
                <c:pt idx="41" formatCode="0.0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D8-460B-A134-D26348067BA5}"/>
            </c:ext>
          </c:extLst>
        </c:ser>
        <c:ser>
          <c:idx val="3"/>
          <c:order val="3"/>
          <c:tx>
            <c:strRef>
              <c:f>chart_2!$A$14</c:f>
              <c:strCache>
                <c:ptCount val="1"/>
              </c:strCache>
            </c:strRef>
          </c:tx>
          <c:marker>
            <c:symbol val="none"/>
          </c:marker>
          <c:cat>
            <c:multiLvlStrRef>
              <c:f>chart_2!$Y$9:$BN$10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chart_2!$Y$14:$BN$14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2B-4C86-816C-586F9E532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02181632"/>
        <c:axId val="-1102180544"/>
      </c:lineChart>
      <c:catAx>
        <c:axId val="-1102181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102180544"/>
        <c:crosses val="autoZero"/>
        <c:auto val="0"/>
        <c:lblAlgn val="ctr"/>
        <c:lblOffset val="100"/>
        <c:noMultiLvlLbl val="0"/>
      </c:catAx>
      <c:valAx>
        <c:axId val="-1102180544"/>
        <c:scaling>
          <c:orientation val="minMax"/>
          <c:max val="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10218163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418545507898469"/>
          <c:y val="0.93695196032507266"/>
          <c:w val="0.48185202828294144"/>
          <c:h val="5.87228443410272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586206896551721E-2"/>
          <c:y val="7.9320113314447591E-2"/>
          <c:w val="0.9447509578544061"/>
          <c:h val="0.67512004342233423"/>
        </c:manualLayout>
      </c:layout>
      <c:lineChart>
        <c:grouping val="standard"/>
        <c:varyColors val="0"/>
        <c:ser>
          <c:idx val="0"/>
          <c:order val="0"/>
          <c:tx>
            <c:strRef>
              <c:f>chart_3!$A$11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rgbClr val="99A5C9"/>
              </a:solidFill>
              <a:round/>
            </a:ln>
            <a:effectLst/>
          </c:spPr>
          <c:marker>
            <c:symbol val="none"/>
          </c:marker>
          <c:cat>
            <c:multiLvlStrRef>
              <c:f>chart_3!$V$9:$BK$10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chart_3!$V$11:$BK$11</c:f>
              <c:numCache>
                <c:formatCode>General</c:formatCode>
                <c:ptCount val="42"/>
                <c:pt idx="0">
                  <c:v>1</c:v>
                </c:pt>
                <c:pt idx="1">
                  <c:v>0.40000000000000602</c:v>
                </c:pt>
                <c:pt idx="2">
                  <c:v>2.0999999999999899</c:v>
                </c:pt>
                <c:pt idx="3">
                  <c:v>3.9000000000000101</c:v>
                </c:pt>
                <c:pt idx="4">
                  <c:v>3.3</c:v>
                </c:pt>
                <c:pt idx="5">
                  <c:v>4.5999999999999899</c:v>
                </c:pt>
                <c:pt idx="6">
                  <c:v>3.5999999999999899</c:v>
                </c:pt>
                <c:pt idx="7">
                  <c:v>3.8</c:v>
                </c:pt>
                <c:pt idx="8">
                  <c:v>5.9000000000000101</c:v>
                </c:pt>
                <c:pt idx="9">
                  <c:v>6.2</c:v>
                </c:pt>
                <c:pt idx="10">
                  <c:v>6.5999999999999899</c:v>
                </c:pt>
                <c:pt idx="11">
                  <c:v>7.7</c:v>
                </c:pt>
                <c:pt idx="12">
                  <c:v>8.0999999999999908</c:v>
                </c:pt>
                <c:pt idx="13">
                  <c:v>8.0999999999999908</c:v>
                </c:pt>
                <c:pt idx="14" formatCode="0.0">
                  <c:v>9</c:v>
                </c:pt>
                <c:pt idx="15" formatCode="0.0">
                  <c:v>9.4</c:v>
                </c:pt>
                <c:pt idx="16">
                  <c:v>11.3</c:v>
                </c:pt>
                <c:pt idx="17">
                  <c:v>10.9</c:v>
                </c:pt>
                <c:pt idx="18">
                  <c:v>10.9</c:v>
                </c:pt>
                <c:pt idx="19" formatCode="0.0">
                  <c:v>8.9</c:v>
                </c:pt>
                <c:pt idx="20" formatCode="0.0">
                  <c:v>7.2</c:v>
                </c:pt>
                <c:pt idx="21" formatCode="0.0">
                  <c:v>8.3000000000000007</c:v>
                </c:pt>
                <c:pt idx="22" formatCode="0.0">
                  <c:v>8.9</c:v>
                </c:pt>
                <c:pt idx="23" formatCode="0.0">
                  <c:v>12.1</c:v>
                </c:pt>
                <c:pt idx="24" formatCode="0.0">
                  <c:v>13.6</c:v>
                </c:pt>
                <c:pt idx="25" formatCode="0.0">
                  <c:v>12.4</c:v>
                </c:pt>
                <c:pt idx="26" formatCode="0.0">
                  <c:v>12.1</c:v>
                </c:pt>
                <c:pt idx="27" formatCode="0.0">
                  <c:v>9.3000000000000007</c:v>
                </c:pt>
                <c:pt idx="28" formatCode="0.0">
                  <c:v>5.8</c:v>
                </c:pt>
                <c:pt idx="29" formatCode="0.0">
                  <c:v>7</c:v>
                </c:pt>
                <c:pt idx="30" formatCode="0.0">
                  <c:v>9.3000000000000007</c:v>
                </c:pt>
                <c:pt idx="31" formatCode="0.0">
                  <c:v>13</c:v>
                </c:pt>
                <c:pt idx="32" formatCode="0.0">
                  <c:v>18</c:v>
                </c:pt>
                <c:pt idx="33" formatCode="0.0">
                  <c:v>17.7</c:v>
                </c:pt>
                <c:pt idx="34" formatCode="0.0">
                  <c:v>14.4</c:v>
                </c:pt>
                <c:pt idx="35" formatCode="0.0">
                  <c:v>10.4</c:v>
                </c:pt>
                <c:pt idx="36" formatCode="0.0">
                  <c:v>6.6</c:v>
                </c:pt>
                <c:pt idx="37" formatCode="0.0">
                  <c:v>4.7</c:v>
                </c:pt>
                <c:pt idx="38" formatCode="0.0">
                  <c:v>4</c:v>
                </c:pt>
                <c:pt idx="39" formatCode="0.0">
                  <c:v>4.3</c:v>
                </c:pt>
                <c:pt idx="40" formatCode="0.0">
                  <c:v>6</c:v>
                </c:pt>
                <c:pt idx="41" formatCode="0.0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F1-4F50-858F-8ACD45A08462}"/>
            </c:ext>
          </c:extLst>
        </c:ser>
        <c:ser>
          <c:idx val="1"/>
          <c:order val="1"/>
          <c:tx>
            <c:strRef>
              <c:f>chart_3!$A$12</c:f>
              <c:strCache>
                <c:ptCount val="1"/>
                <c:pt idx="0">
                  <c:v>Primary market</c:v>
                </c:pt>
              </c:strCache>
            </c:strRef>
          </c:tx>
          <c:spPr>
            <a:ln w="22225" cap="rnd">
              <a:solidFill>
                <a:srgbClr val="008542"/>
              </a:solidFill>
              <a:round/>
            </a:ln>
            <a:effectLst/>
          </c:spPr>
          <c:marker>
            <c:symbol val="none"/>
          </c:marker>
          <c:cat>
            <c:multiLvlStrRef>
              <c:f>chart_3!$V$9:$BK$10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chart_3!$V$12:$BK$12</c:f>
              <c:numCache>
                <c:formatCode>General</c:formatCode>
                <c:ptCount val="42"/>
                <c:pt idx="0">
                  <c:v>1.5</c:v>
                </c:pt>
                <c:pt idx="1">
                  <c:v>-1</c:v>
                </c:pt>
                <c:pt idx="2">
                  <c:v>0.5</c:v>
                </c:pt>
                <c:pt idx="3">
                  <c:v>3.4000000000000101</c:v>
                </c:pt>
                <c:pt idx="4">
                  <c:v>1.9000000000000099</c:v>
                </c:pt>
                <c:pt idx="5">
                  <c:v>4.4000000000000101</c:v>
                </c:pt>
                <c:pt idx="6">
                  <c:v>3.5</c:v>
                </c:pt>
                <c:pt idx="7">
                  <c:v>3</c:v>
                </c:pt>
                <c:pt idx="8">
                  <c:v>5.4000000000000101</c:v>
                </c:pt>
                <c:pt idx="9">
                  <c:v>5.4000000000000101</c:v>
                </c:pt>
                <c:pt idx="10">
                  <c:v>4.7</c:v>
                </c:pt>
                <c:pt idx="11">
                  <c:v>6.3</c:v>
                </c:pt>
                <c:pt idx="12">
                  <c:v>6.5</c:v>
                </c:pt>
                <c:pt idx="13">
                  <c:v>6.5999999999999899</c:v>
                </c:pt>
                <c:pt idx="14">
                  <c:v>6.7</c:v>
                </c:pt>
                <c:pt idx="15">
                  <c:v>6.5</c:v>
                </c:pt>
                <c:pt idx="16">
                  <c:v>6.5</c:v>
                </c:pt>
                <c:pt idx="17">
                  <c:v>5.3</c:v>
                </c:pt>
                <c:pt idx="18">
                  <c:v>7.2</c:v>
                </c:pt>
                <c:pt idx="19" formatCode="0.0">
                  <c:v>6</c:v>
                </c:pt>
                <c:pt idx="20" formatCode="0.0">
                  <c:v>6.5</c:v>
                </c:pt>
                <c:pt idx="21" formatCode="0.0">
                  <c:v>8.6</c:v>
                </c:pt>
                <c:pt idx="22" formatCode="0.0">
                  <c:v>9.4</c:v>
                </c:pt>
                <c:pt idx="23" formatCode="0.0">
                  <c:v>11.9</c:v>
                </c:pt>
                <c:pt idx="24" formatCode="0.0">
                  <c:v>13.3</c:v>
                </c:pt>
                <c:pt idx="25" formatCode="0.0">
                  <c:v>10.9</c:v>
                </c:pt>
                <c:pt idx="26" formatCode="0.0">
                  <c:v>12.8</c:v>
                </c:pt>
                <c:pt idx="27" formatCode="0.0">
                  <c:v>10.5</c:v>
                </c:pt>
                <c:pt idx="28" formatCode="0.0">
                  <c:v>7</c:v>
                </c:pt>
                <c:pt idx="29" formatCode="0.0">
                  <c:v>10.4</c:v>
                </c:pt>
                <c:pt idx="30" formatCode="0.0">
                  <c:v>9.8000000000000007</c:v>
                </c:pt>
                <c:pt idx="31" formatCode="0.0">
                  <c:v>14.3</c:v>
                </c:pt>
                <c:pt idx="32" formatCode="0.0">
                  <c:v>19.600000000000001</c:v>
                </c:pt>
                <c:pt idx="33" formatCode="0.0">
                  <c:v>19.2</c:v>
                </c:pt>
                <c:pt idx="34" formatCode="0.0">
                  <c:v>16.7</c:v>
                </c:pt>
                <c:pt idx="35" formatCode="0.0">
                  <c:v>11</c:v>
                </c:pt>
                <c:pt idx="36" formatCode="0.0">
                  <c:v>7</c:v>
                </c:pt>
                <c:pt idx="37" formatCode="0.0">
                  <c:v>5.5</c:v>
                </c:pt>
                <c:pt idx="38">
                  <c:v>4.5999999999999996</c:v>
                </c:pt>
                <c:pt idx="39" formatCode="0.0">
                  <c:v>5.7</c:v>
                </c:pt>
                <c:pt idx="40" formatCode="0.0">
                  <c:v>6.8</c:v>
                </c:pt>
                <c:pt idx="41" formatCode="0.0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F1-4F50-858F-8ACD45A08462}"/>
            </c:ext>
          </c:extLst>
        </c:ser>
        <c:ser>
          <c:idx val="2"/>
          <c:order val="2"/>
          <c:tx>
            <c:strRef>
              <c:f>chart_3!$A$13</c:f>
              <c:strCache>
                <c:ptCount val="1"/>
                <c:pt idx="0">
                  <c:v>Secondary market</c:v>
                </c:pt>
              </c:strCache>
            </c:strRef>
          </c:tx>
          <c:spPr>
            <a:ln w="22225" cap="rnd">
              <a:solidFill>
                <a:srgbClr val="001D77"/>
              </a:solidFill>
              <a:round/>
            </a:ln>
            <a:effectLst/>
          </c:spPr>
          <c:marker>
            <c:symbol val="none"/>
          </c:marker>
          <c:cat>
            <c:multiLvlStrRef>
              <c:f>chart_3!$V$9:$BK$10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chart_3!$V$13:$BK$13</c:f>
              <c:numCache>
                <c:formatCode>General</c:formatCode>
                <c:ptCount val="42"/>
                <c:pt idx="0">
                  <c:v>0.59999999999999398</c:v>
                </c:pt>
                <c:pt idx="1">
                  <c:v>1.8</c:v>
                </c:pt>
                <c:pt idx="2">
                  <c:v>3.5</c:v>
                </c:pt>
                <c:pt idx="3">
                  <c:v>4.4000000000000101</c:v>
                </c:pt>
                <c:pt idx="4">
                  <c:v>4.7</c:v>
                </c:pt>
                <c:pt idx="5">
                  <c:v>4.7</c:v>
                </c:pt>
                <c:pt idx="6">
                  <c:v>3.8</c:v>
                </c:pt>
                <c:pt idx="7">
                  <c:v>4.5999999999999899</c:v>
                </c:pt>
                <c:pt idx="8">
                  <c:v>6.3</c:v>
                </c:pt>
                <c:pt idx="9">
                  <c:v>6.8</c:v>
                </c:pt>
                <c:pt idx="10">
                  <c:v>7.9000000000000101</c:v>
                </c:pt>
                <c:pt idx="11">
                  <c:v>8.6999999999999993</c:v>
                </c:pt>
                <c:pt idx="12">
                  <c:v>9.3000000000000007</c:v>
                </c:pt>
                <c:pt idx="13">
                  <c:v>9.4000000000000092</c:v>
                </c:pt>
                <c:pt idx="14">
                  <c:v>10.9</c:v>
                </c:pt>
                <c:pt idx="15" formatCode="0.0">
                  <c:v>12</c:v>
                </c:pt>
                <c:pt idx="16">
                  <c:v>15.2</c:v>
                </c:pt>
                <c:pt idx="17">
                  <c:v>15.4</c:v>
                </c:pt>
                <c:pt idx="18">
                  <c:v>13.7</c:v>
                </c:pt>
                <c:pt idx="19" formatCode="0.0">
                  <c:v>11.2</c:v>
                </c:pt>
                <c:pt idx="20" formatCode="0.0">
                  <c:v>7.8</c:v>
                </c:pt>
                <c:pt idx="21" formatCode="0.0">
                  <c:v>8.3000000000000007</c:v>
                </c:pt>
                <c:pt idx="22" formatCode="0.0">
                  <c:v>8.6999999999999993</c:v>
                </c:pt>
                <c:pt idx="23" formatCode="0.0">
                  <c:v>12.2</c:v>
                </c:pt>
                <c:pt idx="24" formatCode="0.0">
                  <c:v>13.8</c:v>
                </c:pt>
                <c:pt idx="25" formatCode="0.0">
                  <c:v>13.7</c:v>
                </c:pt>
                <c:pt idx="26" formatCode="0.0">
                  <c:v>11.6</c:v>
                </c:pt>
                <c:pt idx="27" formatCode="0.0">
                  <c:v>8.3000000000000007</c:v>
                </c:pt>
                <c:pt idx="28" formatCode="0.0">
                  <c:v>4.5</c:v>
                </c:pt>
                <c:pt idx="29" formatCode="0.0">
                  <c:v>4.0999999999999996</c:v>
                </c:pt>
                <c:pt idx="30" formatCode="0.0">
                  <c:v>8.8000000000000007</c:v>
                </c:pt>
                <c:pt idx="31" formatCode="0.0">
                  <c:v>11.6</c:v>
                </c:pt>
                <c:pt idx="32" formatCode="0.0">
                  <c:v>16.399999999999999</c:v>
                </c:pt>
                <c:pt idx="33" formatCode="0.0">
                  <c:v>16</c:v>
                </c:pt>
                <c:pt idx="34" formatCode="0.0">
                  <c:v>12</c:v>
                </c:pt>
                <c:pt idx="35" formatCode="0.0">
                  <c:v>9.8000000000000007</c:v>
                </c:pt>
                <c:pt idx="36" formatCode="0.0">
                  <c:v>6.2</c:v>
                </c:pt>
                <c:pt idx="37" formatCode="0.0">
                  <c:v>4</c:v>
                </c:pt>
                <c:pt idx="38">
                  <c:v>3.5</c:v>
                </c:pt>
                <c:pt idx="39" formatCode="0.0">
                  <c:v>3.1</c:v>
                </c:pt>
                <c:pt idx="40" formatCode="0.0">
                  <c:v>5.2</c:v>
                </c:pt>
                <c:pt idx="41" formatCode="0.0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F1-4F50-858F-8ACD45A08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02180000"/>
        <c:axId val="-1102179456"/>
      </c:lineChart>
      <c:catAx>
        <c:axId val="-110218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102179456"/>
        <c:crosses val="autoZero"/>
        <c:auto val="0"/>
        <c:lblAlgn val="ctr"/>
        <c:lblOffset val="100"/>
        <c:noMultiLvlLbl val="0"/>
      </c:catAx>
      <c:valAx>
        <c:axId val="-1102179456"/>
        <c:scaling>
          <c:orientation val="minMax"/>
          <c:max val="20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80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</a:rPr>
                  <a:t>%</a:t>
                </a:r>
                <a:endParaRPr lang="pl-PL"/>
              </a:p>
            </c:rich>
          </c:tx>
          <c:layout>
            <c:manualLayout>
              <c:xMode val="edge"/>
              <c:yMode val="edge"/>
              <c:x val="2.1072796934865901E-2"/>
              <c:y val="8.5607429382941868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102180000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806226807855915"/>
          <c:y val="0.92137973289616404"/>
          <c:w val="0.52387546384288175"/>
          <c:h val="7.0208069417190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pl-PL" sz="800" b="0">
                <a:latin typeface="Fira Sans" panose="020B0503050000020004" pitchFamily="34" charset="0"/>
                <a:ea typeface="Fira Sans" panose="020B0503050000020004" pitchFamily="34" charset="0"/>
              </a:rPr>
              <a:t>%</a:t>
            </a:r>
          </a:p>
        </c:rich>
      </c:tx>
      <c:layout>
        <c:manualLayout>
          <c:xMode val="edge"/>
          <c:yMode val="edge"/>
          <c:x val="1.4896398819712756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4275280807290396E-2"/>
          <c:y val="6.2700661000944291E-2"/>
          <c:w val="0.92709117882003877"/>
          <c:h val="0.70307094049504437"/>
        </c:manualLayout>
      </c:layout>
      <c:lineChart>
        <c:grouping val="standard"/>
        <c:varyColors val="0"/>
        <c:ser>
          <c:idx val="0"/>
          <c:order val="0"/>
          <c:tx>
            <c:strRef>
              <c:f>chart_4!$A$11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rgbClr val="99A5C9"/>
              </a:solidFill>
              <a:round/>
            </a:ln>
            <a:effectLst/>
          </c:spPr>
          <c:marker>
            <c:symbol val="none"/>
          </c:marker>
          <c:cat>
            <c:multiLvlStrRef>
              <c:f>chart_4!$F$9:$AU$10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chart_4!$F$11:$AU$11</c:f>
              <c:numCache>
                <c:formatCode>0.0</c:formatCode>
                <c:ptCount val="42"/>
                <c:pt idx="0">
                  <c:v>-53.9</c:v>
                </c:pt>
                <c:pt idx="1">
                  <c:v>-53.5</c:v>
                </c:pt>
                <c:pt idx="2">
                  <c:v>-52.6</c:v>
                </c:pt>
                <c:pt idx="3">
                  <c:v>-52.1</c:v>
                </c:pt>
                <c:pt idx="4">
                  <c:v>-52.3</c:v>
                </c:pt>
                <c:pt idx="5">
                  <c:v>-51.4</c:v>
                </c:pt>
                <c:pt idx="6">
                  <c:v>-50.9</c:v>
                </c:pt>
                <c:pt idx="7">
                  <c:v>-50.2</c:v>
                </c:pt>
                <c:pt idx="8">
                  <c:v>-49.5</c:v>
                </c:pt>
                <c:pt idx="9">
                  <c:v>-48.4</c:v>
                </c:pt>
                <c:pt idx="10">
                  <c:v>-47.7</c:v>
                </c:pt>
                <c:pt idx="11">
                  <c:v>-46.4</c:v>
                </c:pt>
                <c:pt idx="12" formatCode="General">
                  <c:v>-45.4</c:v>
                </c:pt>
                <c:pt idx="13" formatCode="General">
                  <c:v>-44.1</c:v>
                </c:pt>
                <c:pt idx="14">
                  <c:v>-43</c:v>
                </c:pt>
                <c:pt idx="15">
                  <c:v>-41.4</c:v>
                </c:pt>
                <c:pt idx="16" formatCode="General">
                  <c:v>-39.299999999999997</c:v>
                </c:pt>
                <c:pt idx="17" formatCode="General">
                  <c:v>-38.1</c:v>
                </c:pt>
                <c:pt idx="18" formatCode="General">
                  <c:v>-36.799999999999997</c:v>
                </c:pt>
                <c:pt idx="19" formatCode="General">
                  <c:v>-36.200000000000003</c:v>
                </c:pt>
                <c:pt idx="20">
                  <c:v>-34.9</c:v>
                </c:pt>
                <c:pt idx="21">
                  <c:v>-32.9</c:v>
                </c:pt>
                <c:pt idx="22">
                  <c:v>-31.1</c:v>
                </c:pt>
                <c:pt idx="23">
                  <c:v>-28.4</c:v>
                </c:pt>
                <c:pt idx="24">
                  <c:v>-26.1</c:v>
                </c:pt>
                <c:pt idx="25">
                  <c:v>-24.6</c:v>
                </c:pt>
                <c:pt idx="26">
                  <c:v>-22.8</c:v>
                </c:pt>
                <c:pt idx="27">
                  <c:v>-21.8</c:v>
                </c:pt>
                <c:pt idx="28">
                  <c:v>-21.8</c:v>
                </c:pt>
                <c:pt idx="29">
                  <c:v>-19.3</c:v>
                </c:pt>
                <c:pt idx="30">
                  <c:v>-15.6</c:v>
                </c:pt>
                <c:pt idx="31">
                  <c:v>-11.6</c:v>
                </c:pt>
                <c:pt idx="32">
                  <c:v>-7.7</c:v>
                </c:pt>
                <c:pt idx="33">
                  <c:v>-5</c:v>
                </c:pt>
                <c:pt idx="34">
                  <c:v>-3.5</c:v>
                </c:pt>
                <c:pt idx="35">
                  <c:v>-2.4</c:v>
                </c:pt>
                <c:pt idx="36">
                  <c:v>-1.7</c:v>
                </c:pt>
                <c:pt idx="37">
                  <c:v>-0.5</c:v>
                </c:pt>
                <c:pt idx="38">
                  <c:v>0.3</c:v>
                </c:pt>
                <c:pt idx="39">
                  <c:v>1.9</c:v>
                </c:pt>
                <c:pt idx="40">
                  <c:v>4.2</c:v>
                </c:pt>
                <c:pt idx="41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91-44A3-8744-B200D03B2BC0}"/>
            </c:ext>
          </c:extLst>
        </c:ser>
        <c:ser>
          <c:idx val="1"/>
          <c:order val="1"/>
          <c:tx>
            <c:strRef>
              <c:f>chart_4!$A$12</c:f>
              <c:strCache>
                <c:ptCount val="1"/>
                <c:pt idx="0">
                  <c:v>Primary market</c:v>
                </c:pt>
              </c:strCache>
            </c:strRef>
          </c:tx>
          <c:spPr>
            <a:ln w="22225" cap="rnd">
              <a:solidFill>
                <a:srgbClr val="008542"/>
              </a:solidFill>
              <a:round/>
            </a:ln>
            <a:effectLst/>
          </c:spPr>
          <c:marker>
            <c:symbol val="none"/>
          </c:marker>
          <c:cat>
            <c:multiLvlStrRef>
              <c:f>chart_4!$F$9:$AU$10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chart_4!$F$12:$AU$12</c:f>
              <c:numCache>
                <c:formatCode>0.0</c:formatCode>
                <c:ptCount val="42"/>
                <c:pt idx="0">
                  <c:v>-51.5</c:v>
                </c:pt>
                <c:pt idx="1">
                  <c:v>-51.9</c:v>
                </c:pt>
                <c:pt idx="2">
                  <c:v>-51</c:v>
                </c:pt>
                <c:pt idx="3">
                  <c:v>-50.1</c:v>
                </c:pt>
                <c:pt idx="4">
                  <c:v>-50.6</c:v>
                </c:pt>
                <c:pt idx="5">
                  <c:v>-49.8</c:v>
                </c:pt>
                <c:pt idx="6">
                  <c:v>-49.3</c:v>
                </c:pt>
                <c:pt idx="7">
                  <c:v>-48.6</c:v>
                </c:pt>
                <c:pt idx="8">
                  <c:v>-47.9</c:v>
                </c:pt>
                <c:pt idx="9">
                  <c:v>-47.1</c:v>
                </c:pt>
                <c:pt idx="10">
                  <c:v>-46.9</c:v>
                </c:pt>
                <c:pt idx="11">
                  <c:v>-45.3</c:v>
                </c:pt>
                <c:pt idx="12" formatCode="General">
                  <c:v>-44.4</c:v>
                </c:pt>
                <c:pt idx="13" formatCode="General">
                  <c:v>-43.5</c:v>
                </c:pt>
                <c:pt idx="14">
                  <c:v>-43.3</c:v>
                </c:pt>
                <c:pt idx="15">
                  <c:v>-41.7</c:v>
                </c:pt>
                <c:pt idx="16" formatCode="General">
                  <c:v>-40.799999999999997</c:v>
                </c:pt>
                <c:pt idx="17" formatCode="General">
                  <c:v>-40.6</c:v>
                </c:pt>
                <c:pt idx="18" formatCode="General">
                  <c:v>-39.299999999999997</c:v>
                </c:pt>
                <c:pt idx="19" formatCode="General">
                  <c:v>-38.200000000000003</c:v>
                </c:pt>
                <c:pt idx="20">
                  <c:v>-37</c:v>
                </c:pt>
                <c:pt idx="21">
                  <c:v>-35.4</c:v>
                </c:pt>
                <c:pt idx="22">
                  <c:v>-33.700000000000003</c:v>
                </c:pt>
                <c:pt idx="23">
                  <c:v>-30.9</c:v>
                </c:pt>
                <c:pt idx="24">
                  <c:v>-28.6</c:v>
                </c:pt>
                <c:pt idx="25">
                  <c:v>-28.4</c:v>
                </c:pt>
                <c:pt idx="26">
                  <c:v>-25.2</c:v>
                </c:pt>
                <c:pt idx="27">
                  <c:v>-23.6</c:v>
                </c:pt>
                <c:pt idx="28">
                  <c:v>-23.5</c:v>
                </c:pt>
                <c:pt idx="29">
                  <c:v>-21</c:v>
                </c:pt>
                <c:pt idx="30">
                  <c:v>-17.8</c:v>
                </c:pt>
                <c:pt idx="31">
                  <c:v>-12.7</c:v>
                </c:pt>
                <c:pt idx="32">
                  <c:v>-8.6</c:v>
                </c:pt>
                <c:pt idx="33">
                  <c:v>-5.8</c:v>
                </c:pt>
                <c:pt idx="34">
                  <c:v>-4.0999999999999996</c:v>
                </c:pt>
                <c:pt idx="35">
                  <c:v>-3.1</c:v>
                </c:pt>
                <c:pt idx="36">
                  <c:v>-2.2000000000000002</c:v>
                </c:pt>
                <c:pt idx="37">
                  <c:v>-0.6</c:v>
                </c:pt>
                <c:pt idx="38">
                  <c:v>0.3</c:v>
                </c:pt>
                <c:pt idx="39">
                  <c:v>2.5</c:v>
                </c:pt>
                <c:pt idx="40">
                  <c:v>4.4000000000000004</c:v>
                </c:pt>
                <c:pt idx="41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91-44A3-8744-B200D03B2BC0}"/>
            </c:ext>
          </c:extLst>
        </c:ser>
        <c:ser>
          <c:idx val="2"/>
          <c:order val="2"/>
          <c:tx>
            <c:strRef>
              <c:f>chart_4!$A$13</c:f>
              <c:strCache>
                <c:ptCount val="1"/>
                <c:pt idx="0">
                  <c:v>Secondary market</c:v>
                </c:pt>
              </c:strCache>
            </c:strRef>
          </c:tx>
          <c:spPr>
            <a:ln w="22225" cap="rnd">
              <a:solidFill>
                <a:srgbClr val="001D77"/>
              </a:solidFill>
              <a:round/>
            </a:ln>
            <a:effectLst/>
          </c:spPr>
          <c:marker>
            <c:symbol val="none"/>
          </c:marker>
          <c:cat>
            <c:multiLvlStrRef>
              <c:f>chart_4!$F$9:$AU$10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chart_4!$F$13:$AU$13</c:f>
              <c:numCache>
                <c:formatCode>0.0</c:formatCode>
                <c:ptCount val="42"/>
                <c:pt idx="0">
                  <c:v>-55.5</c:v>
                </c:pt>
                <c:pt idx="1">
                  <c:v>-54.4</c:v>
                </c:pt>
                <c:pt idx="2">
                  <c:v>-53.6</c:v>
                </c:pt>
                <c:pt idx="3">
                  <c:v>-53.4</c:v>
                </c:pt>
                <c:pt idx="4">
                  <c:v>-53.4</c:v>
                </c:pt>
                <c:pt idx="5">
                  <c:v>-52.2</c:v>
                </c:pt>
                <c:pt idx="6">
                  <c:v>-51.8</c:v>
                </c:pt>
                <c:pt idx="7">
                  <c:v>-51.2</c:v>
                </c:pt>
                <c:pt idx="8">
                  <c:v>-50.4</c:v>
                </c:pt>
                <c:pt idx="9">
                  <c:v>-49</c:v>
                </c:pt>
                <c:pt idx="10">
                  <c:v>-47.9</c:v>
                </c:pt>
                <c:pt idx="11">
                  <c:v>-47</c:v>
                </c:pt>
                <c:pt idx="12" formatCode="General">
                  <c:v>-45.8</c:v>
                </c:pt>
                <c:pt idx="13" formatCode="General">
                  <c:v>-44.2</c:v>
                </c:pt>
                <c:pt idx="14">
                  <c:v>-42.2</c:v>
                </c:pt>
                <c:pt idx="15">
                  <c:v>-40.6</c:v>
                </c:pt>
                <c:pt idx="16" formatCode="General">
                  <c:v>-37.6</c:v>
                </c:pt>
                <c:pt idx="17" formatCode="General">
                  <c:v>-35.6</c:v>
                </c:pt>
                <c:pt idx="18">
                  <c:v>-34.4</c:v>
                </c:pt>
                <c:pt idx="19">
                  <c:v>-34</c:v>
                </c:pt>
                <c:pt idx="20">
                  <c:v>-32.799999999999997</c:v>
                </c:pt>
                <c:pt idx="21">
                  <c:v>-30.3</c:v>
                </c:pt>
                <c:pt idx="22">
                  <c:v>-28.6</c:v>
                </c:pt>
                <c:pt idx="23">
                  <c:v>-26</c:v>
                </c:pt>
                <c:pt idx="24">
                  <c:v>-23.5</c:v>
                </c:pt>
                <c:pt idx="25">
                  <c:v>-20.8</c:v>
                </c:pt>
                <c:pt idx="26">
                  <c:v>-20.399999999999999</c:v>
                </c:pt>
                <c:pt idx="27">
                  <c:v>-19.8</c:v>
                </c:pt>
                <c:pt idx="28">
                  <c:v>-20</c:v>
                </c:pt>
                <c:pt idx="29">
                  <c:v>-17.5</c:v>
                </c:pt>
                <c:pt idx="30">
                  <c:v>-13.4</c:v>
                </c:pt>
                <c:pt idx="31">
                  <c:v>-10.5</c:v>
                </c:pt>
                <c:pt idx="32">
                  <c:v>-7</c:v>
                </c:pt>
                <c:pt idx="33">
                  <c:v>-4.3</c:v>
                </c:pt>
                <c:pt idx="34">
                  <c:v>-3</c:v>
                </c:pt>
                <c:pt idx="35">
                  <c:v>-1.8</c:v>
                </c:pt>
                <c:pt idx="36">
                  <c:v>-1.2</c:v>
                </c:pt>
                <c:pt idx="37">
                  <c:v>-0.4</c:v>
                </c:pt>
                <c:pt idx="38">
                  <c:v>0.4</c:v>
                </c:pt>
                <c:pt idx="39">
                  <c:v>1.3</c:v>
                </c:pt>
                <c:pt idx="40">
                  <c:v>4</c:v>
                </c:pt>
                <c:pt idx="41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91-44A3-8744-B200D03B2BC0}"/>
            </c:ext>
          </c:extLst>
        </c:ser>
        <c:ser>
          <c:idx val="3"/>
          <c:order val="3"/>
          <c:tx>
            <c:strRef>
              <c:f>chart_4!$A$14</c:f>
              <c:strCache>
                <c:ptCount val="1"/>
              </c:strCache>
            </c:strRef>
          </c:tx>
          <c:marker>
            <c:symbol val="none"/>
          </c:marker>
          <c:cat>
            <c:multiLvlStrRef>
              <c:f>chart_4!$F$9:$AU$10</c:f>
              <c:multiLvlStrCache>
                <c:ptCount val="42"/>
                <c:lvl>
                  <c:pt idx="0">
                    <c:v>01-03</c:v>
                  </c:pt>
                  <c:pt idx="1">
                    <c:v>04-06</c:v>
                  </c:pt>
                  <c:pt idx="2">
                    <c:v>07-09</c:v>
                  </c:pt>
                  <c:pt idx="3">
                    <c:v>10-12</c:v>
                  </c:pt>
                  <c:pt idx="4">
                    <c:v>01-03</c:v>
                  </c:pt>
                  <c:pt idx="5">
                    <c:v>04-06</c:v>
                  </c:pt>
                  <c:pt idx="6">
                    <c:v>07-09</c:v>
                  </c:pt>
                  <c:pt idx="7">
                    <c:v>10-12</c:v>
                  </c:pt>
                  <c:pt idx="8">
                    <c:v>01-03</c:v>
                  </c:pt>
                  <c:pt idx="9">
                    <c:v>04-06</c:v>
                  </c:pt>
                  <c:pt idx="10">
                    <c:v>07-09</c:v>
                  </c:pt>
                  <c:pt idx="11">
                    <c:v>10-12</c:v>
                  </c:pt>
                  <c:pt idx="12">
                    <c:v>01-03</c:v>
                  </c:pt>
                  <c:pt idx="13">
                    <c:v>04-06</c:v>
                  </c:pt>
                  <c:pt idx="14">
                    <c:v>07-09</c:v>
                  </c:pt>
                  <c:pt idx="15">
                    <c:v>10-12</c:v>
                  </c:pt>
                  <c:pt idx="16">
                    <c:v>01-03</c:v>
                  </c:pt>
                  <c:pt idx="17">
                    <c:v>04-06</c:v>
                  </c:pt>
                  <c:pt idx="18">
                    <c:v>07-09</c:v>
                  </c:pt>
                  <c:pt idx="19">
                    <c:v>10-12</c:v>
                  </c:pt>
                  <c:pt idx="20">
                    <c:v>01-03</c:v>
                  </c:pt>
                  <c:pt idx="21">
                    <c:v>04-06</c:v>
                  </c:pt>
                  <c:pt idx="22">
                    <c:v>07-09</c:v>
                  </c:pt>
                  <c:pt idx="23">
                    <c:v>10-12</c:v>
                  </c:pt>
                  <c:pt idx="24">
                    <c:v>01-03</c:v>
                  </c:pt>
                  <c:pt idx="25">
                    <c:v>04-06</c:v>
                  </c:pt>
                  <c:pt idx="26">
                    <c:v>07-09</c:v>
                  </c:pt>
                  <c:pt idx="27">
                    <c:v>10-12</c:v>
                  </c:pt>
                  <c:pt idx="28">
                    <c:v>01-03</c:v>
                  </c:pt>
                  <c:pt idx="29">
                    <c:v>04-06</c:v>
                  </c:pt>
                  <c:pt idx="30">
                    <c:v>07-09</c:v>
                  </c:pt>
                  <c:pt idx="31">
                    <c:v>10-12</c:v>
                  </c:pt>
                  <c:pt idx="32">
                    <c:v>01-03</c:v>
                  </c:pt>
                  <c:pt idx="33">
                    <c:v>04-06</c:v>
                  </c:pt>
                  <c:pt idx="34">
                    <c:v>07-09</c:v>
                  </c:pt>
                  <c:pt idx="35">
                    <c:v>10-12</c:v>
                  </c:pt>
                  <c:pt idx="36">
                    <c:v>01-03</c:v>
                  </c:pt>
                  <c:pt idx="37">
                    <c:v>04-06</c:v>
                  </c:pt>
                  <c:pt idx="38">
                    <c:v>07-09</c:v>
                  </c:pt>
                  <c:pt idx="39">
                    <c:v>10-12</c:v>
                  </c:pt>
                  <c:pt idx="40">
                    <c:v>01-03</c:v>
                  </c:pt>
                  <c:pt idx="41">
                    <c:v>04-06</c:v>
                  </c:pt>
                </c:lvl>
                <c:lvl>
                  <c:pt idx="0">
                    <c:v>2016</c:v>
                  </c:pt>
                  <c:pt idx="4">
                    <c:v>2017</c:v>
                  </c:pt>
                  <c:pt idx="8">
                    <c:v>2018</c:v>
                  </c:pt>
                  <c:pt idx="12">
                    <c:v>2019</c:v>
                  </c:pt>
                  <c:pt idx="16">
                    <c:v>2020</c:v>
                  </c:pt>
                  <c:pt idx="20">
                    <c:v>2021</c:v>
                  </c:pt>
                  <c:pt idx="24">
                    <c:v>2022</c:v>
                  </c:pt>
                  <c:pt idx="28">
                    <c:v>2023</c:v>
                  </c:pt>
                  <c:pt idx="32">
                    <c:v>2024</c:v>
                  </c:pt>
                  <c:pt idx="36">
                    <c:v>2025</c:v>
                  </c:pt>
                  <c:pt idx="40">
                    <c:v>2026</c:v>
                  </c:pt>
                </c:lvl>
              </c:multiLvlStrCache>
            </c:multiLvlStrRef>
          </c:cat>
          <c:val>
            <c:numRef>
              <c:f>chart_4!$F$14:$AU$14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9A-4050-8D88-4CABDEC28E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102178912"/>
        <c:axId val="-1102178368"/>
      </c:lineChart>
      <c:catAx>
        <c:axId val="-1102178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102178368"/>
        <c:crossesAt val="0"/>
        <c:auto val="0"/>
        <c:lblAlgn val="ctr"/>
        <c:lblOffset val="100"/>
        <c:noMultiLvlLbl val="0"/>
      </c:catAx>
      <c:valAx>
        <c:axId val="-1102178368"/>
        <c:scaling>
          <c:orientation val="minMax"/>
          <c:max val="10"/>
          <c:min val="-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10217891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69120164327285"/>
          <c:y val="0.94450625683121059"/>
          <c:w val="0.58784552799206891"/>
          <c:h val="4.95678236108649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1343024</xdr:colOff>
      <xdr:row>8</xdr:row>
      <xdr:rowOff>71437</xdr:rowOff>
    </xdr:from>
    <xdr:to>
      <xdr:col>7</xdr:col>
      <xdr:colOff>304800</xdr:colOff>
      <xdr:row>17</xdr:row>
      <xdr:rowOff>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676275</xdr:colOff>
      <xdr:row>16</xdr:row>
      <xdr:rowOff>9525</xdr:rowOff>
    </xdr:from>
    <xdr:to>
      <xdr:col>58</xdr:col>
      <xdr:colOff>476250</xdr:colOff>
      <xdr:row>38</xdr:row>
      <xdr:rowOff>57150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323850</xdr:colOff>
      <xdr:row>16</xdr:row>
      <xdr:rowOff>0</xdr:rowOff>
    </xdr:from>
    <xdr:to>
      <xdr:col>56</xdr:col>
      <xdr:colOff>95250</xdr:colOff>
      <xdr:row>34</xdr:row>
      <xdr:rowOff>104775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685799</xdr:colOff>
      <xdr:row>14</xdr:row>
      <xdr:rowOff>114299</xdr:rowOff>
    </xdr:from>
    <xdr:to>
      <xdr:col>37</xdr:col>
      <xdr:colOff>409574</xdr:colOff>
      <xdr:row>41</xdr:row>
      <xdr:rowOff>19050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Pakiet 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Pakiet 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7"/>
  <sheetViews>
    <sheetView workbookViewId="0">
      <selection activeCell="G13" sqref="G13"/>
    </sheetView>
  </sheetViews>
  <sheetFormatPr defaultColWidth="9" defaultRowHeight="12.75"/>
  <cols>
    <col min="1" max="8" width="9" style="6"/>
    <col min="9" max="9" width="10.25" style="6" customWidth="1"/>
    <col min="10" max="16384" width="9" style="6"/>
  </cols>
  <sheetData>
    <row r="2" spans="2:11">
      <c r="B2" s="6" t="s">
        <v>7</v>
      </c>
    </row>
    <row r="4" spans="2:11">
      <c r="B4" s="17" t="s">
        <v>15</v>
      </c>
      <c r="C4" s="17"/>
      <c r="D4" s="17"/>
      <c r="E4" s="17"/>
      <c r="F4" s="17"/>
      <c r="G4" s="17"/>
      <c r="H4" s="17"/>
      <c r="I4" s="17"/>
    </row>
    <row r="5" spans="2:11">
      <c r="B5" s="17" t="s">
        <v>8</v>
      </c>
      <c r="C5" s="17"/>
      <c r="D5" s="17"/>
      <c r="E5" s="17"/>
      <c r="F5" s="17"/>
      <c r="G5" s="17"/>
      <c r="H5" s="17"/>
      <c r="I5" s="17"/>
    </row>
    <row r="6" spans="2:11">
      <c r="B6" s="17" t="s">
        <v>9</v>
      </c>
      <c r="C6" s="17"/>
      <c r="D6" s="17"/>
      <c r="E6" s="17"/>
      <c r="F6" s="17"/>
      <c r="G6" s="17"/>
      <c r="H6" s="17"/>
      <c r="I6" s="17"/>
      <c r="J6" s="17"/>
      <c r="K6" s="17"/>
    </row>
    <row r="7" spans="2:11">
      <c r="B7" s="17" t="s">
        <v>13</v>
      </c>
      <c r="C7" s="17"/>
      <c r="D7" s="17"/>
      <c r="E7" s="17"/>
      <c r="F7" s="17"/>
      <c r="G7" s="17"/>
      <c r="H7" s="17"/>
    </row>
  </sheetData>
  <mergeCells count="4">
    <mergeCell ref="B7:H7"/>
    <mergeCell ref="B4:I4"/>
    <mergeCell ref="B5:I5"/>
    <mergeCell ref="B6:K6"/>
  </mergeCells>
  <hyperlinks>
    <hyperlink ref="B4" location="chart_1!A1" display="Chart 1. Weighting system used in the compilations of price indices of residential premises in 2024 " xr:uid="{00000000-0004-0000-0000-000000000000}"/>
    <hyperlink ref="B5" location="chart_2!A1" display="Chart 2. Quarterly changes in prices of residential premises compared to the previous quarter" xr:uid="{00000000-0004-0000-0000-000001000000}"/>
    <hyperlink ref="B6" location="chart_3!A1" display="Chart 3. Quarterly changes in prices of residential premises compared to the corresponding quarter of the previous year" xr:uid="{00000000-0004-0000-0000-000002000000}"/>
    <hyperlink ref="B7" location="chart_4!A1" display="Chart 4. Quarterly changes in prices of residential premises compared to 2015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zoomScaleNormal="100" workbookViewId="0">
      <selection activeCell="B28" sqref="B28"/>
    </sheetView>
  </sheetViews>
  <sheetFormatPr defaultColWidth="9" defaultRowHeight="12.75"/>
  <cols>
    <col min="1" max="1" width="19.625" style="1" customWidth="1"/>
    <col min="2" max="2" width="14.25" style="1" customWidth="1"/>
    <col min="3" max="3" width="15.625" style="1" bestFit="1" customWidth="1"/>
    <col min="4" max="5" width="11.375" style="1" customWidth="1"/>
    <col min="6" max="6" width="11" style="1" customWidth="1"/>
    <col min="7" max="7" width="9.375" style="1" bestFit="1" customWidth="1"/>
    <col min="8" max="16384" width="9" style="1"/>
  </cols>
  <sheetData>
    <row r="1" spans="1:8">
      <c r="A1" s="5" t="s">
        <v>15</v>
      </c>
    </row>
    <row r="3" spans="1:8">
      <c r="A3" s="10"/>
      <c r="B3" s="10"/>
      <c r="C3" s="10"/>
      <c r="D3" s="10"/>
      <c r="E3" s="10"/>
      <c r="F3" s="10"/>
    </row>
    <row r="4" spans="1:8">
      <c r="B4" s="11" t="s">
        <v>10</v>
      </c>
      <c r="C4" s="4" t="s">
        <v>11</v>
      </c>
      <c r="D4" s="12" t="s">
        <v>12</v>
      </c>
      <c r="E4" s="2"/>
      <c r="H4" s="3"/>
    </row>
    <row r="5" spans="1:8">
      <c r="A5" s="1" t="s">
        <v>0</v>
      </c>
      <c r="B5" s="9">
        <v>0.45600000000000002</v>
      </c>
      <c r="C5" s="9">
        <v>0.54400000000000004</v>
      </c>
      <c r="D5" s="9">
        <f>B5+C5</f>
        <v>1</v>
      </c>
      <c r="G5" s="3"/>
      <c r="H5" s="3"/>
    </row>
    <row r="6" spans="1:8">
      <c r="B6" s="3"/>
    </row>
    <row r="27" spans="10:10">
      <c r="J27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13"/>
  <sheetViews>
    <sheetView workbookViewId="0">
      <pane xSplit="1" ySplit="5" topLeftCell="BG6" activePane="bottomRight" state="frozen"/>
      <selection pane="topRight" activeCell="B1" sqref="B1"/>
      <selection pane="bottomLeft" activeCell="A6" sqref="A6"/>
      <selection pane="bottomRight" activeCell="BM22" sqref="BM22"/>
    </sheetView>
  </sheetViews>
  <sheetFormatPr defaultColWidth="9" defaultRowHeight="12.75"/>
  <cols>
    <col min="1" max="1" width="19.75" style="6" customWidth="1"/>
    <col min="2" max="16384" width="9" style="6"/>
  </cols>
  <sheetData>
    <row r="1" spans="1:66">
      <c r="A1" s="5" t="s">
        <v>8</v>
      </c>
    </row>
    <row r="3" spans="1:66">
      <c r="A3" s="5" t="s">
        <v>1</v>
      </c>
    </row>
    <row r="4" spans="1:66" s="13" customFormat="1" ht="21.75" customHeight="1">
      <c r="B4" s="13">
        <v>2010</v>
      </c>
      <c r="E4" s="13">
        <v>2011</v>
      </c>
      <c r="I4" s="13">
        <v>2012</v>
      </c>
      <c r="M4" s="13">
        <v>2013</v>
      </c>
      <c r="Q4" s="13">
        <v>2014</v>
      </c>
      <c r="U4" s="13">
        <v>2015</v>
      </c>
      <c r="Y4" s="13">
        <v>2016</v>
      </c>
      <c r="AC4" s="13">
        <v>2017</v>
      </c>
      <c r="AG4" s="13">
        <v>2018</v>
      </c>
      <c r="AK4" s="13">
        <v>2019</v>
      </c>
      <c r="AO4" s="13">
        <v>2020</v>
      </c>
      <c r="AS4" s="13">
        <v>2021</v>
      </c>
      <c r="AW4" s="13">
        <v>2022</v>
      </c>
      <c r="BA4" s="13">
        <v>2023</v>
      </c>
      <c r="BE4" s="13">
        <v>2024</v>
      </c>
      <c r="BI4" s="13">
        <v>2025</v>
      </c>
      <c r="BM4" s="13">
        <v>2026</v>
      </c>
    </row>
    <row r="5" spans="1:66">
      <c r="B5" s="7" t="s">
        <v>2</v>
      </c>
      <c r="C5" s="7" t="s">
        <v>3</v>
      </c>
      <c r="D5" s="7" t="s">
        <v>4</v>
      </c>
      <c r="E5" s="7" t="s">
        <v>5</v>
      </c>
      <c r="F5" s="7" t="s">
        <v>2</v>
      </c>
      <c r="G5" s="7" t="s">
        <v>3</v>
      </c>
      <c r="H5" s="7" t="s">
        <v>4</v>
      </c>
      <c r="I5" s="7" t="s">
        <v>5</v>
      </c>
      <c r="J5" s="7" t="s">
        <v>2</v>
      </c>
      <c r="K5" s="7" t="s">
        <v>3</v>
      </c>
      <c r="L5" s="7" t="s">
        <v>4</v>
      </c>
      <c r="M5" s="7" t="s">
        <v>5</v>
      </c>
      <c r="N5" s="7" t="s">
        <v>2</v>
      </c>
      <c r="O5" s="7" t="s">
        <v>3</v>
      </c>
      <c r="P5" s="7" t="s">
        <v>4</v>
      </c>
      <c r="Q5" s="7" t="s">
        <v>5</v>
      </c>
      <c r="R5" s="7" t="s">
        <v>2</v>
      </c>
      <c r="S5" s="7" t="s">
        <v>3</v>
      </c>
      <c r="T5" s="7" t="s">
        <v>4</v>
      </c>
      <c r="U5" s="7" t="s">
        <v>5</v>
      </c>
      <c r="V5" s="7" t="s">
        <v>2</v>
      </c>
      <c r="W5" s="7" t="s">
        <v>3</v>
      </c>
      <c r="X5" s="7" t="s">
        <v>4</v>
      </c>
      <c r="Y5" s="7" t="s">
        <v>5</v>
      </c>
      <c r="Z5" s="7" t="s">
        <v>2</v>
      </c>
      <c r="AA5" s="7" t="s">
        <v>3</v>
      </c>
      <c r="AB5" s="7" t="s">
        <v>4</v>
      </c>
      <c r="AC5" s="7" t="s">
        <v>5</v>
      </c>
      <c r="AD5" s="7" t="s">
        <v>2</v>
      </c>
      <c r="AE5" s="7" t="s">
        <v>3</v>
      </c>
      <c r="AF5" s="7" t="s">
        <v>4</v>
      </c>
      <c r="AG5" s="7" t="s">
        <v>5</v>
      </c>
      <c r="AH5" s="7" t="s">
        <v>2</v>
      </c>
      <c r="AI5" s="7" t="s">
        <v>3</v>
      </c>
      <c r="AJ5" s="7" t="s">
        <v>4</v>
      </c>
      <c r="AK5" s="7" t="s">
        <v>5</v>
      </c>
      <c r="AL5" s="7" t="s">
        <v>2</v>
      </c>
      <c r="AM5" s="7" t="s">
        <v>3</v>
      </c>
      <c r="AN5" s="7" t="s">
        <v>4</v>
      </c>
      <c r="AO5" s="7" t="s">
        <v>5</v>
      </c>
      <c r="AP5" s="7" t="s">
        <v>2</v>
      </c>
      <c r="AQ5" s="7" t="s">
        <v>3</v>
      </c>
      <c r="AR5" s="7" t="s">
        <v>4</v>
      </c>
      <c r="AS5" s="7" t="s">
        <v>5</v>
      </c>
      <c r="AT5" s="7" t="s">
        <v>2</v>
      </c>
      <c r="AU5" s="7" t="s">
        <v>3</v>
      </c>
      <c r="AV5" s="7" t="s">
        <v>4</v>
      </c>
      <c r="AW5" s="7" t="s">
        <v>5</v>
      </c>
      <c r="AX5" s="7" t="s">
        <v>2</v>
      </c>
      <c r="AY5" s="7" t="s">
        <v>3</v>
      </c>
      <c r="AZ5" s="7" t="s">
        <v>4</v>
      </c>
      <c r="BA5" s="7" t="s">
        <v>5</v>
      </c>
      <c r="BB5" s="7" t="s">
        <v>2</v>
      </c>
      <c r="BC5" s="7" t="s">
        <v>3</v>
      </c>
      <c r="BD5" s="7" t="s">
        <v>4</v>
      </c>
      <c r="BE5" s="7" t="s">
        <v>5</v>
      </c>
      <c r="BF5" s="7" t="s">
        <v>2</v>
      </c>
      <c r="BG5" s="7" t="s">
        <v>3</v>
      </c>
      <c r="BH5" s="7" t="s">
        <v>4</v>
      </c>
      <c r="BI5" s="7" t="s">
        <v>5</v>
      </c>
      <c r="BJ5" s="7" t="s">
        <v>2</v>
      </c>
      <c r="BK5" s="15" t="s">
        <v>3</v>
      </c>
      <c r="BL5" s="7" t="s">
        <v>4</v>
      </c>
      <c r="BM5" s="7" t="s">
        <v>5</v>
      </c>
      <c r="BN5" s="7" t="s">
        <v>2</v>
      </c>
    </row>
    <row r="6" spans="1:66">
      <c r="A6" s="6" t="s">
        <v>12</v>
      </c>
      <c r="B6" s="6">
        <v>101.2</v>
      </c>
      <c r="C6" s="6">
        <v>100.1</v>
      </c>
      <c r="D6" s="6">
        <v>99.9</v>
      </c>
      <c r="E6" s="6">
        <v>99.9</v>
      </c>
      <c r="F6" s="6">
        <v>100.7</v>
      </c>
      <c r="G6" s="6">
        <v>98.9</v>
      </c>
      <c r="H6" s="6">
        <v>99.5</v>
      </c>
      <c r="I6" s="6">
        <v>98.6</v>
      </c>
      <c r="J6" s="6">
        <v>99.3</v>
      </c>
      <c r="K6" s="6">
        <v>98.6</v>
      </c>
      <c r="L6" s="6">
        <v>98.9</v>
      </c>
      <c r="M6" s="6">
        <v>97.4</v>
      </c>
      <c r="N6" s="6">
        <v>99.8</v>
      </c>
      <c r="O6" s="6">
        <v>99.9</v>
      </c>
      <c r="P6" s="6">
        <v>100.1</v>
      </c>
      <c r="Q6" s="6">
        <v>99.7</v>
      </c>
      <c r="R6" s="6">
        <v>102.2</v>
      </c>
      <c r="S6" s="6">
        <v>99.4</v>
      </c>
      <c r="T6" s="6">
        <v>100.2</v>
      </c>
      <c r="U6" s="6">
        <v>100.2</v>
      </c>
      <c r="V6" s="6">
        <v>101.4</v>
      </c>
      <c r="W6" s="6">
        <v>100.2</v>
      </c>
      <c r="X6" s="6">
        <v>99.3</v>
      </c>
      <c r="Y6" s="6">
        <v>100.1</v>
      </c>
      <c r="Z6" s="6">
        <v>100.8</v>
      </c>
      <c r="AA6" s="6">
        <v>101.9</v>
      </c>
      <c r="AB6" s="6">
        <v>101.1</v>
      </c>
      <c r="AC6" s="6">
        <v>99.5</v>
      </c>
      <c r="AD6" s="6">
        <v>102</v>
      </c>
      <c r="AE6" s="6">
        <v>101</v>
      </c>
      <c r="AF6" s="6">
        <v>101.3</v>
      </c>
      <c r="AG6" s="6">
        <v>101.5</v>
      </c>
      <c r="AH6" s="6">
        <v>102.3</v>
      </c>
      <c r="AI6" s="6">
        <v>101.3</v>
      </c>
      <c r="AJ6" s="6">
        <v>102.4</v>
      </c>
      <c r="AK6" s="6">
        <v>101.9</v>
      </c>
      <c r="AL6" s="6">
        <v>102.3</v>
      </c>
      <c r="AM6" s="8">
        <v>102.1</v>
      </c>
      <c r="AN6" s="8">
        <v>102.8</v>
      </c>
      <c r="AO6" s="8">
        <v>103.6</v>
      </c>
      <c r="AP6" s="8">
        <v>102</v>
      </c>
      <c r="AQ6" s="8">
        <v>102</v>
      </c>
      <c r="AR6" s="8">
        <v>101</v>
      </c>
      <c r="AS6" s="8">
        <v>102</v>
      </c>
      <c r="AT6" s="8">
        <v>103.1</v>
      </c>
      <c r="AU6" s="8">
        <v>102.6</v>
      </c>
      <c r="AV6" s="8">
        <v>103.9</v>
      </c>
      <c r="AW6" s="8">
        <v>103.3</v>
      </c>
      <c r="AX6" s="8">
        <v>102</v>
      </c>
      <c r="AY6" s="8">
        <v>102.4</v>
      </c>
      <c r="AZ6" s="8">
        <v>101.4</v>
      </c>
      <c r="BA6" s="8">
        <v>99.9</v>
      </c>
      <c r="BB6" s="6">
        <v>103.2</v>
      </c>
      <c r="BC6" s="8">
        <v>104.5</v>
      </c>
      <c r="BD6" s="6">
        <v>104.8</v>
      </c>
      <c r="BE6" s="8">
        <v>104.3</v>
      </c>
      <c r="BF6" s="6">
        <v>102.9</v>
      </c>
      <c r="BG6" s="8">
        <v>101.6</v>
      </c>
      <c r="BH6" s="6">
        <v>101.2</v>
      </c>
      <c r="BI6" s="8">
        <v>100.7</v>
      </c>
      <c r="BJ6" s="6">
        <v>101.2</v>
      </c>
      <c r="BK6" s="6">
        <v>100.9</v>
      </c>
      <c r="BL6" s="6">
        <v>101.5</v>
      </c>
      <c r="BM6" s="8">
        <v>102.3</v>
      </c>
      <c r="BN6" s="6">
        <v>101.5</v>
      </c>
    </row>
    <row r="7" spans="1:66">
      <c r="A7" s="6" t="s">
        <v>10</v>
      </c>
      <c r="B7" s="6">
        <v>99.4</v>
      </c>
      <c r="C7" s="6">
        <v>101.1</v>
      </c>
      <c r="D7" s="6">
        <v>101.8</v>
      </c>
      <c r="E7" s="6">
        <v>99.4</v>
      </c>
      <c r="F7" s="6">
        <v>99.8</v>
      </c>
      <c r="G7" s="6">
        <v>99.7</v>
      </c>
      <c r="H7" s="6">
        <v>101.1</v>
      </c>
      <c r="I7" s="6">
        <v>99.8</v>
      </c>
      <c r="J7" s="6">
        <v>99.4</v>
      </c>
      <c r="K7" s="6">
        <v>99.2</v>
      </c>
      <c r="L7" s="6">
        <v>100.1</v>
      </c>
      <c r="M7" s="6">
        <v>96.8</v>
      </c>
      <c r="N7" s="6">
        <v>99.1</v>
      </c>
      <c r="O7" s="6">
        <v>98.7</v>
      </c>
      <c r="P7" s="6">
        <v>99.9</v>
      </c>
      <c r="Q7" s="6">
        <v>99.2</v>
      </c>
      <c r="R7" s="6">
        <v>103.2</v>
      </c>
      <c r="S7" s="6">
        <v>99.3</v>
      </c>
      <c r="T7" s="6">
        <v>100.8</v>
      </c>
      <c r="U7" s="6">
        <v>100.5</v>
      </c>
      <c r="V7" s="6">
        <v>101.5</v>
      </c>
      <c r="W7" s="6">
        <v>100.4</v>
      </c>
      <c r="X7" s="6">
        <v>99</v>
      </c>
      <c r="Y7" s="6">
        <v>100.6</v>
      </c>
      <c r="Z7" s="6">
        <v>99</v>
      </c>
      <c r="AA7" s="6">
        <v>101.9</v>
      </c>
      <c r="AB7" s="6">
        <v>101.9</v>
      </c>
      <c r="AC7" s="6">
        <v>99.1</v>
      </c>
      <c r="AD7" s="6">
        <v>101.5</v>
      </c>
      <c r="AE7" s="6">
        <v>101</v>
      </c>
      <c r="AF7" s="6">
        <v>101.4</v>
      </c>
      <c r="AG7" s="6">
        <v>101.4</v>
      </c>
      <c r="AH7" s="6">
        <v>101.5</v>
      </c>
      <c r="AI7" s="6">
        <v>100.3</v>
      </c>
      <c r="AJ7" s="6">
        <v>103</v>
      </c>
      <c r="AK7" s="6">
        <v>101.6</v>
      </c>
      <c r="AL7" s="6">
        <v>101.6</v>
      </c>
      <c r="AM7" s="8">
        <v>100.4</v>
      </c>
      <c r="AN7" s="8">
        <v>102.8</v>
      </c>
      <c r="AO7" s="8">
        <v>101.6</v>
      </c>
      <c r="AP7" s="8">
        <v>100.4</v>
      </c>
      <c r="AQ7" s="8">
        <v>102.2</v>
      </c>
      <c r="AR7" s="8">
        <v>101.7</v>
      </c>
      <c r="AS7" s="8">
        <v>102.1</v>
      </c>
      <c r="AT7" s="8">
        <v>102.5</v>
      </c>
      <c r="AU7" s="8">
        <v>102.8</v>
      </c>
      <c r="AV7" s="8">
        <v>104.2</v>
      </c>
      <c r="AW7" s="8">
        <v>103.3</v>
      </c>
      <c r="AX7" s="8">
        <v>100.2</v>
      </c>
      <c r="AY7" s="8">
        <v>104.5</v>
      </c>
      <c r="AZ7" s="8">
        <v>102.1</v>
      </c>
      <c r="BA7" s="8">
        <v>100.1</v>
      </c>
      <c r="BB7" s="6">
        <v>103.3</v>
      </c>
      <c r="BC7" s="8">
        <v>104</v>
      </c>
      <c r="BD7" s="6">
        <v>106.3</v>
      </c>
      <c r="BE7" s="8">
        <v>104.7</v>
      </c>
      <c r="BF7" s="8">
        <v>103</v>
      </c>
      <c r="BG7" s="8">
        <v>101.8</v>
      </c>
      <c r="BH7" s="6">
        <v>101.1</v>
      </c>
      <c r="BI7" s="8">
        <v>100.9</v>
      </c>
      <c r="BJ7" s="8">
        <v>101.6</v>
      </c>
      <c r="BK7" s="6">
        <v>101</v>
      </c>
      <c r="BL7" s="6">
        <v>102.1</v>
      </c>
      <c r="BM7" s="8">
        <v>101.9</v>
      </c>
      <c r="BN7" s="6">
        <v>101.3</v>
      </c>
    </row>
    <row r="8" spans="1:66">
      <c r="A8" s="6" t="s">
        <v>11</v>
      </c>
      <c r="B8" s="6">
        <v>102.1</v>
      </c>
      <c r="C8" s="6">
        <v>99.7</v>
      </c>
      <c r="D8" s="6">
        <v>99</v>
      </c>
      <c r="E8" s="6">
        <v>100.2</v>
      </c>
      <c r="F8" s="6">
        <v>101.1</v>
      </c>
      <c r="G8" s="6">
        <v>98.5</v>
      </c>
      <c r="H8" s="6">
        <v>98.8</v>
      </c>
      <c r="I8" s="6">
        <v>98.1</v>
      </c>
      <c r="J8" s="6">
        <v>99.3</v>
      </c>
      <c r="K8" s="6">
        <v>98.3</v>
      </c>
      <c r="L8" s="6">
        <v>98.2</v>
      </c>
      <c r="M8" s="6">
        <v>97.9</v>
      </c>
      <c r="N8" s="6">
        <v>100.3</v>
      </c>
      <c r="O8" s="6">
        <v>100.8</v>
      </c>
      <c r="P8" s="6">
        <v>100.1</v>
      </c>
      <c r="Q8" s="6">
        <v>100</v>
      </c>
      <c r="R8" s="6">
        <v>101.4</v>
      </c>
      <c r="S8" s="6">
        <v>99.4</v>
      </c>
      <c r="T8" s="6">
        <v>99.7</v>
      </c>
      <c r="U8" s="6">
        <v>99.9</v>
      </c>
      <c r="V8" s="6">
        <v>101.3</v>
      </c>
      <c r="W8" s="6">
        <v>100.1</v>
      </c>
      <c r="X8" s="6">
        <v>99.5</v>
      </c>
      <c r="Y8" s="6">
        <v>99.7</v>
      </c>
      <c r="Z8" s="6">
        <v>102.5</v>
      </c>
      <c r="AA8" s="6">
        <v>101.8</v>
      </c>
      <c r="AB8" s="6">
        <v>100.4</v>
      </c>
      <c r="AC8" s="6">
        <v>99.9</v>
      </c>
      <c r="AD8" s="6">
        <v>102.5</v>
      </c>
      <c r="AE8" s="6">
        <v>101</v>
      </c>
      <c r="AF8" s="6">
        <v>101.1</v>
      </c>
      <c r="AG8" s="6">
        <v>101.6</v>
      </c>
      <c r="AH8" s="6">
        <v>102.9</v>
      </c>
      <c r="AI8" s="6">
        <v>102.1</v>
      </c>
      <c r="AJ8" s="6">
        <v>101.8</v>
      </c>
      <c r="AK8" s="6">
        <v>102.2</v>
      </c>
      <c r="AL8" s="6">
        <v>103</v>
      </c>
      <c r="AM8" s="8">
        <v>103.5</v>
      </c>
      <c r="AN8" s="8">
        <v>102.8</v>
      </c>
      <c r="AO8" s="8">
        <v>105.1</v>
      </c>
      <c r="AP8" s="8">
        <v>103.2</v>
      </c>
      <c r="AQ8" s="8">
        <v>102</v>
      </c>
      <c r="AR8" s="8">
        <v>100.5</v>
      </c>
      <c r="AS8" s="8">
        <v>101.9</v>
      </c>
      <c r="AT8" s="8">
        <v>103.6</v>
      </c>
      <c r="AU8" s="8">
        <v>102.5</v>
      </c>
      <c r="AV8" s="8">
        <v>103.7</v>
      </c>
      <c r="AW8" s="8">
        <v>103.3</v>
      </c>
      <c r="AX8" s="6">
        <v>103.6</v>
      </c>
      <c r="AY8" s="8">
        <v>100.5</v>
      </c>
      <c r="AZ8" s="6">
        <v>100.7</v>
      </c>
      <c r="BA8" s="8">
        <v>99.7</v>
      </c>
      <c r="BB8" s="6">
        <v>103.2</v>
      </c>
      <c r="BC8" s="8">
        <v>105</v>
      </c>
      <c r="BD8" s="6">
        <v>103.3</v>
      </c>
      <c r="BE8" s="8">
        <v>104</v>
      </c>
      <c r="BF8" s="6">
        <v>102.9</v>
      </c>
      <c r="BG8" s="8">
        <v>101.4</v>
      </c>
      <c r="BH8" s="6">
        <v>101.3</v>
      </c>
      <c r="BI8" s="8">
        <v>100.5</v>
      </c>
      <c r="BJ8" s="6">
        <v>100.8</v>
      </c>
      <c r="BK8" s="6">
        <v>100.8</v>
      </c>
      <c r="BL8" s="6">
        <v>101</v>
      </c>
      <c r="BM8" s="8">
        <v>102.6</v>
      </c>
      <c r="BN8" s="6">
        <v>101.6</v>
      </c>
    </row>
    <row r="9" spans="1:66" s="13" customFormat="1" ht="18.75" customHeight="1">
      <c r="B9" s="13">
        <v>2010</v>
      </c>
      <c r="E9" s="13">
        <v>2011</v>
      </c>
      <c r="I9" s="13">
        <v>2012</v>
      </c>
      <c r="M9" s="13">
        <v>2013</v>
      </c>
      <c r="Q9" s="13">
        <v>2014</v>
      </c>
      <c r="U9" s="13">
        <v>2015</v>
      </c>
      <c r="Y9" s="13">
        <v>2016</v>
      </c>
      <c r="AC9" s="13">
        <v>2017</v>
      </c>
      <c r="AG9" s="13">
        <v>2018</v>
      </c>
      <c r="AK9" s="13">
        <v>2019</v>
      </c>
      <c r="AO9" s="13">
        <v>2020</v>
      </c>
      <c r="AS9" s="14">
        <v>2021</v>
      </c>
      <c r="AW9" s="14">
        <v>2022</v>
      </c>
      <c r="BA9" s="13">
        <v>2023</v>
      </c>
      <c r="BE9" s="13">
        <v>2024</v>
      </c>
      <c r="BI9" s="13">
        <v>2025</v>
      </c>
      <c r="BM9" s="13">
        <v>2026</v>
      </c>
    </row>
    <row r="10" spans="1:66">
      <c r="B10" s="7" t="s">
        <v>2</v>
      </c>
      <c r="C10" s="7" t="s">
        <v>3</v>
      </c>
      <c r="D10" s="7" t="s">
        <v>4</v>
      </c>
      <c r="E10" s="7" t="s">
        <v>5</v>
      </c>
      <c r="F10" s="7" t="s">
        <v>2</v>
      </c>
      <c r="G10" s="7" t="s">
        <v>3</v>
      </c>
      <c r="H10" s="7" t="s">
        <v>4</v>
      </c>
      <c r="I10" s="7" t="s">
        <v>5</v>
      </c>
      <c r="J10" s="7" t="s">
        <v>2</v>
      </c>
      <c r="K10" s="7" t="s">
        <v>3</v>
      </c>
      <c r="L10" s="7" t="s">
        <v>4</v>
      </c>
      <c r="M10" s="7" t="s">
        <v>5</v>
      </c>
      <c r="N10" s="7" t="s">
        <v>2</v>
      </c>
      <c r="O10" s="7" t="s">
        <v>3</v>
      </c>
      <c r="P10" s="7" t="s">
        <v>4</v>
      </c>
      <c r="Q10" s="7" t="s">
        <v>5</v>
      </c>
      <c r="R10" s="7" t="s">
        <v>2</v>
      </c>
      <c r="S10" s="7" t="s">
        <v>3</v>
      </c>
      <c r="T10" s="7" t="s">
        <v>4</v>
      </c>
      <c r="U10" s="7" t="s">
        <v>5</v>
      </c>
      <c r="V10" s="7" t="s">
        <v>2</v>
      </c>
      <c r="W10" s="7" t="s">
        <v>3</v>
      </c>
      <c r="X10" s="7" t="s">
        <v>4</v>
      </c>
      <c r="Y10" s="7" t="s">
        <v>5</v>
      </c>
      <c r="Z10" s="7" t="s">
        <v>2</v>
      </c>
      <c r="AA10" s="7" t="s">
        <v>3</v>
      </c>
      <c r="AB10" s="7" t="s">
        <v>4</v>
      </c>
      <c r="AC10" s="7" t="s">
        <v>5</v>
      </c>
      <c r="AD10" s="7" t="s">
        <v>2</v>
      </c>
      <c r="AE10" s="7" t="s">
        <v>3</v>
      </c>
      <c r="AF10" s="7" t="s">
        <v>4</v>
      </c>
      <c r="AG10" s="7" t="s">
        <v>5</v>
      </c>
      <c r="AH10" s="7" t="s">
        <v>2</v>
      </c>
      <c r="AI10" s="7" t="s">
        <v>3</v>
      </c>
      <c r="AJ10" s="7" t="s">
        <v>4</v>
      </c>
      <c r="AK10" s="7" t="s">
        <v>5</v>
      </c>
      <c r="AL10" s="7" t="s">
        <v>2</v>
      </c>
      <c r="AM10" s="7" t="s">
        <v>3</v>
      </c>
      <c r="AN10" s="7" t="s">
        <v>4</v>
      </c>
      <c r="AO10" s="7" t="s">
        <v>5</v>
      </c>
      <c r="AP10" s="7" t="s">
        <v>2</v>
      </c>
      <c r="AQ10" s="7" t="s">
        <v>3</v>
      </c>
      <c r="AR10" s="7" t="s">
        <v>4</v>
      </c>
      <c r="AS10" s="7" t="s">
        <v>5</v>
      </c>
      <c r="AT10" s="7" t="s">
        <v>2</v>
      </c>
      <c r="AU10" s="7" t="s">
        <v>3</v>
      </c>
      <c r="AV10" s="7" t="s">
        <v>4</v>
      </c>
      <c r="AW10" s="7" t="s">
        <v>5</v>
      </c>
      <c r="AX10" s="7" t="s">
        <v>2</v>
      </c>
      <c r="AY10" s="7" t="s">
        <v>3</v>
      </c>
      <c r="AZ10" s="7" t="s">
        <v>4</v>
      </c>
      <c r="BA10" s="7" t="s">
        <v>5</v>
      </c>
      <c r="BB10" s="7" t="s">
        <v>2</v>
      </c>
      <c r="BC10" s="7" t="s">
        <v>3</v>
      </c>
      <c r="BD10" s="7" t="s">
        <v>4</v>
      </c>
      <c r="BE10" s="7" t="s">
        <v>5</v>
      </c>
      <c r="BF10" s="7" t="s">
        <v>2</v>
      </c>
      <c r="BG10" s="7" t="s">
        <v>3</v>
      </c>
      <c r="BH10" s="7" t="s">
        <v>4</v>
      </c>
      <c r="BI10" s="7" t="s">
        <v>5</v>
      </c>
      <c r="BJ10" s="7" t="s">
        <v>2</v>
      </c>
      <c r="BK10" s="16" t="s">
        <v>3</v>
      </c>
      <c r="BL10" s="7" t="s">
        <v>4</v>
      </c>
      <c r="BM10" s="7" t="s">
        <v>5</v>
      </c>
      <c r="BN10" s="7" t="s">
        <v>2</v>
      </c>
    </row>
    <row r="11" spans="1:66">
      <c r="A11" s="6" t="s">
        <v>12</v>
      </c>
      <c r="B11" s="6">
        <f>B6-100</f>
        <v>1.2</v>
      </c>
      <c r="C11" s="6">
        <f t="shared" ref="C11:AI11" si="0">C6-100</f>
        <v>9.9999999999994302E-2</v>
      </c>
      <c r="D11" s="6">
        <f t="shared" si="0"/>
        <v>-9.9999999999994302E-2</v>
      </c>
      <c r="E11" s="6">
        <f t="shared" si="0"/>
        <v>-9.9999999999994302E-2</v>
      </c>
      <c r="F11" s="6">
        <f t="shared" si="0"/>
        <v>0.70000000000000295</v>
      </c>
      <c r="G11" s="6">
        <f t="shared" si="0"/>
        <v>-1.0999999999999901</v>
      </c>
      <c r="H11" s="6">
        <f t="shared" si="0"/>
        <v>-0.5</v>
      </c>
      <c r="I11" s="6">
        <f t="shared" si="0"/>
        <v>-1.4000000000000099</v>
      </c>
      <c r="J11" s="6">
        <f t="shared" si="0"/>
        <v>-0.70000000000000295</v>
      </c>
      <c r="K11" s="6">
        <f t="shared" si="0"/>
        <v>-1.4000000000000099</v>
      </c>
      <c r="L11" s="6">
        <f t="shared" si="0"/>
        <v>-1.0999999999999901</v>
      </c>
      <c r="M11" s="6">
        <f t="shared" si="0"/>
        <v>-2.5999999999999899</v>
      </c>
      <c r="N11" s="6">
        <f t="shared" si="0"/>
        <v>-0.20000000000000301</v>
      </c>
      <c r="O11" s="6">
        <f t="shared" si="0"/>
        <v>-9.9999999999994302E-2</v>
      </c>
      <c r="P11" s="6">
        <f t="shared" si="0"/>
        <v>9.9999999999994302E-2</v>
      </c>
      <c r="Q11" s="6">
        <f t="shared" si="0"/>
        <v>-0.29999999999999699</v>
      </c>
      <c r="R11" s="6">
        <f t="shared" si="0"/>
        <v>2.2000000000000002</v>
      </c>
      <c r="S11" s="6">
        <f t="shared" si="0"/>
        <v>-0.59999999999999398</v>
      </c>
      <c r="T11" s="6">
        <f t="shared" si="0"/>
        <v>0.20000000000000301</v>
      </c>
      <c r="U11" s="6">
        <f t="shared" si="0"/>
        <v>0.20000000000000301</v>
      </c>
      <c r="V11" s="6">
        <f t="shared" si="0"/>
        <v>1.4000000000000099</v>
      </c>
      <c r="W11" s="6">
        <f t="shared" si="0"/>
        <v>0.20000000000000301</v>
      </c>
      <c r="X11" s="6">
        <f t="shared" si="0"/>
        <v>-0.70000000000000295</v>
      </c>
      <c r="Y11" s="6">
        <f t="shared" si="0"/>
        <v>9.9999999999994302E-2</v>
      </c>
      <c r="Z11" s="6">
        <f t="shared" si="0"/>
        <v>0.79999999999999705</v>
      </c>
      <c r="AA11" s="6">
        <f t="shared" si="0"/>
        <v>1.9000000000000099</v>
      </c>
      <c r="AB11" s="6">
        <f t="shared" si="0"/>
        <v>1.0999999999999901</v>
      </c>
      <c r="AC11" s="6">
        <f t="shared" si="0"/>
        <v>-0.5</v>
      </c>
      <c r="AD11" s="6">
        <f t="shared" si="0"/>
        <v>2</v>
      </c>
      <c r="AE11" s="6">
        <f t="shared" si="0"/>
        <v>1</v>
      </c>
      <c r="AF11" s="6">
        <f t="shared" si="0"/>
        <v>1.3</v>
      </c>
      <c r="AG11" s="6">
        <f t="shared" si="0"/>
        <v>1.5</v>
      </c>
      <c r="AH11" s="6">
        <f t="shared" si="0"/>
        <v>2.2999999999999998</v>
      </c>
      <c r="AI11" s="6">
        <f t="shared" si="0"/>
        <v>1.3</v>
      </c>
      <c r="AJ11" s="6">
        <f t="shared" ref="AJ11:AM13" si="1">AJ6-100</f>
        <v>2.4000000000000101</v>
      </c>
      <c r="AK11" s="6">
        <f t="shared" si="1"/>
        <v>1.9000000000000099</v>
      </c>
      <c r="AL11" s="6">
        <f t="shared" si="1"/>
        <v>2.2999999999999998</v>
      </c>
      <c r="AM11" s="6">
        <f t="shared" si="1"/>
        <v>2.0999999999999899</v>
      </c>
      <c r="AN11" s="6">
        <f t="shared" ref="AN11:AQ13" si="2">AN6-100</f>
        <v>2.8</v>
      </c>
      <c r="AO11" s="6">
        <f t="shared" si="2"/>
        <v>3.5999999999999899</v>
      </c>
      <c r="AP11" s="8">
        <f t="shared" si="2"/>
        <v>2</v>
      </c>
      <c r="AQ11" s="8">
        <f t="shared" si="2"/>
        <v>2</v>
      </c>
      <c r="AR11" s="8">
        <f t="shared" ref="AR11:AS13" si="3">AR6-100</f>
        <v>1</v>
      </c>
      <c r="AS11" s="8">
        <f t="shared" si="3"/>
        <v>2</v>
      </c>
      <c r="AT11" s="8">
        <f t="shared" ref="AT11:AU11" si="4">AT6-100</f>
        <v>3.1</v>
      </c>
      <c r="AU11" s="8">
        <f t="shared" si="4"/>
        <v>2.6</v>
      </c>
      <c r="AV11" s="8">
        <f t="shared" ref="AV11:AW13" si="5">AV6-100</f>
        <v>3.9</v>
      </c>
      <c r="AW11" s="8">
        <f t="shared" si="5"/>
        <v>3.3</v>
      </c>
      <c r="AX11" s="8">
        <f t="shared" ref="AX11:BA11" si="6">AX6-100</f>
        <v>2</v>
      </c>
      <c r="AY11" s="8">
        <f t="shared" si="6"/>
        <v>2.4</v>
      </c>
      <c r="AZ11" s="8">
        <f t="shared" si="6"/>
        <v>1.4</v>
      </c>
      <c r="BA11" s="8">
        <f t="shared" si="6"/>
        <v>-0.1</v>
      </c>
      <c r="BB11" s="8">
        <f t="shared" ref="BB11:BC13" si="7">BB6-100</f>
        <v>3.2</v>
      </c>
      <c r="BC11" s="8">
        <f t="shared" si="7"/>
        <v>4.5</v>
      </c>
      <c r="BD11" s="8">
        <f t="shared" ref="BD11:BF13" si="8">BD6-100</f>
        <v>4.8</v>
      </c>
      <c r="BE11" s="8">
        <f t="shared" si="8"/>
        <v>4.3</v>
      </c>
      <c r="BF11" s="8">
        <f t="shared" si="8"/>
        <v>2.9</v>
      </c>
      <c r="BG11" s="6">
        <v>1.6</v>
      </c>
      <c r="BH11" s="6">
        <v>1.2</v>
      </c>
      <c r="BI11" s="8">
        <f t="shared" ref="BI11:BJ13" si="9">BI6-100</f>
        <v>0.7</v>
      </c>
      <c r="BJ11" s="8">
        <f t="shared" si="9"/>
        <v>1.2</v>
      </c>
      <c r="BK11" s="8">
        <f t="shared" ref="BK11" si="10">BK6-100</f>
        <v>0.9</v>
      </c>
      <c r="BL11" s="8">
        <f t="shared" ref="BL11:BN11" si="11">BL6-100</f>
        <v>1.5</v>
      </c>
      <c r="BM11" s="8">
        <f t="shared" si="11"/>
        <v>2.2999999999999998</v>
      </c>
      <c r="BN11" s="8">
        <f t="shared" si="11"/>
        <v>1.5</v>
      </c>
    </row>
    <row r="12" spans="1:66">
      <c r="A12" s="6" t="s">
        <v>10</v>
      </c>
      <c r="B12" s="6">
        <f t="shared" ref="B12:AI13" si="12">B7-100</f>
        <v>-0.59999999999999398</v>
      </c>
      <c r="C12" s="6">
        <f t="shared" si="12"/>
        <v>1.0999999999999901</v>
      </c>
      <c r="D12" s="6">
        <f t="shared" si="12"/>
        <v>1.8</v>
      </c>
      <c r="E12" s="6">
        <f t="shared" si="12"/>
        <v>-0.59999999999999398</v>
      </c>
      <c r="F12" s="6">
        <f t="shared" si="12"/>
        <v>-0.20000000000000301</v>
      </c>
      <c r="G12" s="6">
        <f t="shared" si="12"/>
        <v>-0.29999999999999699</v>
      </c>
      <c r="H12" s="6">
        <f t="shared" si="12"/>
        <v>1.0999999999999901</v>
      </c>
      <c r="I12" s="6">
        <f t="shared" si="12"/>
        <v>-0.20000000000000301</v>
      </c>
      <c r="J12" s="6">
        <f t="shared" si="12"/>
        <v>-0.59999999999999398</v>
      </c>
      <c r="K12" s="6">
        <f t="shared" si="12"/>
        <v>-0.79999999999999705</v>
      </c>
      <c r="L12" s="6">
        <f t="shared" si="12"/>
        <v>9.9999999999994302E-2</v>
      </c>
      <c r="M12" s="6">
        <f t="shared" si="12"/>
        <v>-3.2</v>
      </c>
      <c r="N12" s="6">
        <f t="shared" si="12"/>
        <v>-0.90000000000000602</v>
      </c>
      <c r="O12" s="6">
        <f t="shared" si="12"/>
        <v>-1.3</v>
      </c>
      <c r="P12" s="6">
        <f t="shared" si="12"/>
        <v>-9.9999999999994302E-2</v>
      </c>
      <c r="Q12" s="6">
        <f t="shared" si="12"/>
        <v>-0.79999999999999705</v>
      </c>
      <c r="R12" s="6">
        <f t="shared" si="12"/>
        <v>3.2</v>
      </c>
      <c r="S12" s="6">
        <f t="shared" si="12"/>
        <v>-0.70000000000000295</v>
      </c>
      <c r="T12" s="6">
        <f t="shared" si="12"/>
        <v>0.79999999999999705</v>
      </c>
      <c r="U12" s="6">
        <f t="shared" si="12"/>
        <v>0.5</v>
      </c>
      <c r="V12" s="6">
        <f t="shared" si="12"/>
        <v>1.5</v>
      </c>
      <c r="W12" s="6">
        <f t="shared" si="12"/>
        <v>0.40000000000000602</v>
      </c>
      <c r="X12" s="6">
        <f t="shared" si="12"/>
        <v>-1</v>
      </c>
      <c r="Y12" s="6">
        <f t="shared" si="12"/>
        <v>0.59999999999999398</v>
      </c>
      <c r="Z12" s="6">
        <f t="shared" si="12"/>
        <v>-1</v>
      </c>
      <c r="AA12" s="6">
        <f t="shared" si="12"/>
        <v>1.9000000000000099</v>
      </c>
      <c r="AB12" s="6">
        <f t="shared" si="12"/>
        <v>1.9000000000000099</v>
      </c>
      <c r="AC12" s="6">
        <f t="shared" si="12"/>
        <v>-0.90000000000000602</v>
      </c>
      <c r="AD12" s="6">
        <f t="shared" si="12"/>
        <v>1.5</v>
      </c>
      <c r="AE12" s="6">
        <f t="shared" si="12"/>
        <v>1</v>
      </c>
      <c r="AF12" s="6">
        <f t="shared" si="12"/>
        <v>1.4000000000000099</v>
      </c>
      <c r="AG12" s="6">
        <f t="shared" si="12"/>
        <v>1.4000000000000099</v>
      </c>
      <c r="AH12" s="6">
        <f t="shared" si="12"/>
        <v>1.5</v>
      </c>
      <c r="AI12" s="6">
        <f t="shared" si="12"/>
        <v>0.29999999999999699</v>
      </c>
      <c r="AJ12" s="6">
        <f t="shared" ref="AJ12:AL12" si="13">AJ7-100</f>
        <v>3</v>
      </c>
      <c r="AK12" s="6">
        <f t="shared" si="13"/>
        <v>1.5999999999999901</v>
      </c>
      <c r="AL12" s="6">
        <f t="shared" si="13"/>
        <v>1.5999999999999901</v>
      </c>
      <c r="AM12" s="6">
        <f t="shared" si="1"/>
        <v>0.40000000000000602</v>
      </c>
      <c r="AN12" s="6">
        <f t="shared" ref="AN12" si="14">AN7-100</f>
        <v>2.8</v>
      </c>
      <c r="AO12" s="6">
        <f t="shared" si="2"/>
        <v>1.5999999999999901</v>
      </c>
      <c r="AP12" s="8">
        <f t="shared" si="2"/>
        <v>0.4</v>
      </c>
      <c r="AQ12" s="8">
        <f t="shared" si="2"/>
        <v>2.2000000000000002</v>
      </c>
      <c r="AR12" s="8">
        <f t="shared" ref="AR12" si="15">AR7-100</f>
        <v>1.7</v>
      </c>
      <c r="AS12" s="8">
        <f t="shared" si="3"/>
        <v>2.1</v>
      </c>
      <c r="AT12" s="8">
        <f t="shared" ref="AT12:AU12" si="16">AT7-100</f>
        <v>2.5</v>
      </c>
      <c r="AU12" s="8">
        <f t="shared" si="16"/>
        <v>2.8</v>
      </c>
      <c r="AV12" s="8">
        <f t="shared" ref="AV12" si="17">AV7-100</f>
        <v>4.2</v>
      </c>
      <c r="AW12" s="8">
        <f t="shared" si="5"/>
        <v>3.3</v>
      </c>
      <c r="AX12" s="8">
        <f t="shared" ref="AX12:BA12" si="18">AX7-100</f>
        <v>0.2</v>
      </c>
      <c r="AY12" s="8">
        <f t="shared" si="18"/>
        <v>4.5</v>
      </c>
      <c r="AZ12" s="8">
        <f t="shared" si="18"/>
        <v>2.1</v>
      </c>
      <c r="BA12" s="8">
        <f t="shared" si="18"/>
        <v>0.1</v>
      </c>
      <c r="BB12" s="8">
        <f t="shared" ref="BB12" si="19">BB7-100</f>
        <v>3.3</v>
      </c>
      <c r="BC12" s="8">
        <f t="shared" si="7"/>
        <v>4</v>
      </c>
      <c r="BD12" s="8">
        <f t="shared" ref="BD12" si="20">BD7-100</f>
        <v>6.3</v>
      </c>
      <c r="BE12" s="8">
        <f t="shared" si="8"/>
        <v>4.7</v>
      </c>
      <c r="BF12" s="8">
        <f t="shared" si="8"/>
        <v>3</v>
      </c>
      <c r="BG12" s="6">
        <v>1.8</v>
      </c>
      <c r="BH12" s="6">
        <v>1.1000000000000001</v>
      </c>
      <c r="BI12" s="8">
        <f t="shared" si="9"/>
        <v>0.9</v>
      </c>
      <c r="BJ12" s="8">
        <f t="shared" si="9"/>
        <v>1.6</v>
      </c>
      <c r="BK12" s="8">
        <f t="shared" ref="BK12" si="21">BK7-100</f>
        <v>1</v>
      </c>
      <c r="BL12" s="8">
        <f t="shared" ref="BL12:BN12" si="22">BL7-100</f>
        <v>2.1</v>
      </c>
      <c r="BM12" s="8">
        <f t="shared" si="22"/>
        <v>1.9</v>
      </c>
      <c r="BN12" s="8">
        <f t="shared" si="22"/>
        <v>1.3</v>
      </c>
    </row>
    <row r="13" spans="1:66">
      <c r="A13" s="6" t="s">
        <v>11</v>
      </c>
      <c r="B13" s="6">
        <f t="shared" si="12"/>
        <v>2.0999999999999899</v>
      </c>
      <c r="C13" s="6">
        <f t="shared" si="12"/>
        <v>-0.29999999999999699</v>
      </c>
      <c r="D13" s="6">
        <f t="shared" si="12"/>
        <v>-1</v>
      </c>
      <c r="E13" s="6">
        <f t="shared" si="12"/>
        <v>0.20000000000000301</v>
      </c>
      <c r="F13" s="6">
        <f t="shared" si="12"/>
        <v>1.0999999999999901</v>
      </c>
      <c r="G13" s="6">
        <f t="shared" si="12"/>
        <v>-1.5</v>
      </c>
      <c r="H13" s="6">
        <f t="shared" si="12"/>
        <v>-1.2</v>
      </c>
      <c r="I13" s="6">
        <f t="shared" si="12"/>
        <v>-1.9000000000000099</v>
      </c>
      <c r="J13" s="6">
        <f t="shared" si="12"/>
        <v>-0.70000000000000295</v>
      </c>
      <c r="K13" s="6">
        <f t="shared" si="12"/>
        <v>-1.7</v>
      </c>
      <c r="L13" s="6">
        <f t="shared" si="12"/>
        <v>-1.8</v>
      </c>
      <c r="M13" s="6">
        <f t="shared" si="12"/>
        <v>-2.0999999999999899</v>
      </c>
      <c r="N13" s="6">
        <f t="shared" si="12"/>
        <v>0.29999999999999699</v>
      </c>
      <c r="O13" s="6">
        <f t="shared" si="12"/>
        <v>0.79999999999999705</v>
      </c>
      <c r="P13" s="6">
        <f t="shared" si="12"/>
        <v>9.9999999999994302E-2</v>
      </c>
      <c r="Q13" s="6">
        <f t="shared" si="12"/>
        <v>0</v>
      </c>
      <c r="R13" s="6">
        <f t="shared" si="12"/>
        <v>1.4000000000000099</v>
      </c>
      <c r="S13" s="6">
        <f t="shared" si="12"/>
        <v>-0.59999999999999398</v>
      </c>
      <c r="T13" s="6">
        <f t="shared" si="12"/>
        <v>-0.29999999999999699</v>
      </c>
      <c r="U13" s="6">
        <f t="shared" si="12"/>
        <v>-9.9999999999994302E-2</v>
      </c>
      <c r="V13" s="6">
        <f t="shared" si="12"/>
        <v>1.3</v>
      </c>
      <c r="W13" s="6">
        <f t="shared" si="12"/>
        <v>9.9999999999994302E-2</v>
      </c>
      <c r="X13" s="6">
        <f t="shared" si="12"/>
        <v>-0.5</v>
      </c>
      <c r="Y13" s="6">
        <f t="shared" si="12"/>
        <v>-0.29999999999999699</v>
      </c>
      <c r="Z13" s="6">
        <f t="shared" si="12"/>
        <v>2.5</v>
      </c>
      <c r="AA13" s="6">
        <f t="shared" si="12"/>
        <v>1.8</v>
      </c>
      <c r="AB13" s="6">
        <f t="shared" si="12"/>
        <v>0.40000000000000602</v>
      </c>
      <c r="AC13" s="6">
        <f t="shared" si="12"/>
        <v>-9.9999999999994302E-2</v>
      </c>
      <c r="AD13" s="6">
        <f t="shared" si="12"/>
        <v>2.5</v>
      </c>
      <c r="AE13" s="6">
        <f t="shared" si="12"/>
        <v>1</v>
      </c>
      <c r="AF13" s="6">
        <f t="shared" si="12"/>
        <v>1.0999999999999901</v>
      </c>
      <c r="AG13" s="6">
        <f t="shared" si="12"/>
        <v>1.5999999999999901</v>
      </c>
      <c r="AH13" s="6">
        <f t="shared" si="12"/>
        <v>2.9000000000000101</v>
      </c>
      <c r="AI13" s="6">
        <f t="shared" si="12"/>
        <v>2.0999999999999899</v>
      </c>
      <c r="AJ13" s="6">
        <f t="shared" ref="AJ13:AL13" si="23">AJ8-100</f>
        <v>1.8</v>
      </c>
      <c r="AK13" s="6">
        <f t="shared" si="23"/>
        <v>2.2000000000000002</v>
      </c>
      <c r="AL13" s="6">
        <f t="shared" si="23"/>
        <v>3</v>
      </c>
      <c r="AM13" s="6">
        <f t="shared" si="1"/>
        <v>3.5</v>
      </c>
      <c r="AN13" s="6">
        <f t="shared" ref="AN13" si="24">AN8-100</f>
        <v>2.8</v>
      </c>
      <c r="AO13" s="6">
        <f t="shared" si="2"/>
        <v>5.0999999999999899</v>
      </c>
      <c r="AP13" s="8">
        <f t="shared" si="2"/>
        <v>3.2</v>
      </c>
      <c r="AQ13" s="8">
        <f t="shared" si="2"/>
        <v>2</v>
      </c>
      <c r="AR13" s="8">
        <f t="shared" ref="AR13" si="25">AR8-100</f>
        <v>0.5</v>
      </c>
      <c r="AS13" s="8">
        <f t="shared" si="3"/>
        <v>1.9</v>
      </c>
      <c r="AT13" s="8">
        <f t="shared" ref="AT13:AU13" si="26">AT8-100</f>
        <v>3.6</v>
      </c>
      <c r="AU13" s="8">
        <f t="shared" si="26"/>
        <v>2.5</v>
      </c>
      <c r="AV13" s="8">
        <f t="shared" ref="AV13" si="27">AV8-100</f>
        <v>3.7</v>
      </c>
      <c r="AW13" s="8">
        <f t="shared" si="5"/>
        <v>3.3</v>
      </c>
      <c r="AX13" s="8">
        <f t="shared" ref="AX13:BA13" si="28">AX8-100</f>
        <v>3.6</v>
      </c>
      <c r="AY13" s="8">
        <f t="shared" si="28"/>
        <v>0.5</v>
      </c>
      <c r="AZ13" s="8">
        <f t="shared" si="28"/>
        <v>0.7</v>
      </c>
      <c r="BA13" s="8">
        <f t="shared" si="28"/>
        <v>-0.3</v>
      </c>
      <c r="BB13" s="8">
        <f t="shared" ref="BB13" si="29">BB8-100</f>
        <v>3.2</v>
      </c>
      <c r="BC13" s="8">
        <f t="shared" si="7"/>
        <v>5</v>
      </c>
      <c r="BD13" s="8">
        <f t="shared" ref="BD13" si="30">BD8-100</f>
        <v>3.3</v>
      </c>
      <c r="BE13" s="8">
        <f t="shared" si="8"/>
        <v>4</v>
      </c>
      <c r="BF13" s="8">
        <f t="shared" si="8"/>
        <v>2.9</v>
      </c>
      <c r="BG13" s="6">
        <v>1.4</v>
      </c>
      <c r="BH13" s="6">
        <v>1.3</v>
      </c>
      <c r="BI13" s="8">
        <f t="shared" si="9"/>
        <v>0.5</v>
      </c>
      <c r="BJ13" s="8">
        <f t="shared" si="9"/>
        <v>0.8</v>
      </c>
      <c r="BK13" s="8">
        <f t="shared" ref="BK13" si="31">BK8-100</f>
        <v>0.8</v>
      </c>
      <c r="BL13" s="8">
        <f t="shared" ref="BL13:BN13" si="32">BL8-100</f>
        <v>1</v>
      </c>
      <c r="BM13" s="8">
        <f t="shared" si="32"/>
        <v>2.6</v>
      </c>
      <c r="BN13" s="8">
        <f t="shared" si="32"/>
        <v>1.6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3"/>
  <sheetViews>
    <sheetView zoomScaleNormal="100" workbookViewId="0">
      <pane xSplit="1" ySplit="5" topLeftCell="BC6" activePane="bottomRight" state="frozen"/>
      <selection pane="topRight" activeCell="B1" sqref="B1"/>
      <selection pane="bottomLeft" activeCell="A6" sqref="A6"/>
      <selection pane="bottomRight" activeCell="BI22" sqref="BI22"/>
    </sheetView>
  </sheetViews>
  <sheetFormatPr defaultColWidth="9" defaultRowHeight="12.75"/>
  <cols>
    <col min="1" max="1" width="17.625" style="6" customWidth="1"/>
    <col min="2" max="8" width="9" style="6"/>
    <col min="9" max="9" width="9.5" style="6" customWidth="1"/>
    <col min="10" max="36" width="9" style="6"/>
    <col min="37" max="37" width="8.875" style="6" customWidth="1"/>
    <col min="38" max="16384" width="9" style="6"/>
  </cols>
  <sheetData>
    <row r="1" spans="1:63">
      <c r="A1" s="5" t="s">
        <v>9</v>
      </c>
    </row>
    <row r="3" spans="1:63">
      <c r="A3" s="18" t="s">
        <v>6</v>
      </c>
      <c r="B3" s="18"/>
      <c r="C3" s="18"/>
      <c r="D3" s="18"/>
    </row>
    <row r="4" spans="1:63" s="13" customFormat="1" ht="17.25" customHeight="1">
      <c r="B4" s="13">
        <v>2011</v>
      </c>
      <c r="F4" s="13">
        <v>2012</v>
      </c>
      <c r="J4" s="13">
        <v>2013</v>
      </c>
      <c r="N4" s="13">
        <v>2014</v>
      </c>
      <c r="R4" s="13">
        <v>2015</v>
      </c>
      <c r="V4" s="13">
        <v>2016</v>
      </c>
      <c r="Z4" s="13">
        <v>2017</v>
      </c>
      <c r="AD4" s="13">
        <v>2018</v>
      </c>
      <c r="AH4" s="13">
        <v>2019</v>
      </c>
      <c r="AL4" s="13">
        <v>2020</v>
      </c>
      <c r="AP4" s="13">
        <v>2021</v>
      </c>
      <c r="AT4" s="13">
        <v>2022</v>
      </c>
      <c r="AX4" s="14">
        <v>2023</v>
      </c>
      <c r="BB4" s="13">
        <v>2024</v>
      </c>
      <c r="BF4" s="13">
        <v>2025</v>
      </c>
      <c r="BJ4" s="13">
        <v>2026</v>
      </c>
    </row>
    <row r="5" spans="1:63">
      <c r="B5" s="7" t="s">
        <v>5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2</v>
      </c>
      <c r="H5" s="7" t="s">
        <v>3</v>
      </c>
      <c r="I5" s="7" t="s">
        <v>4</v>
      </c>
      <c r="J5" s="7" t="s">
        <v>5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2</v>
      </c>
      <c r="P5" s="7" t="s">
        <v>3</v>
      </c>
      <c r="Q5" s="7" t="s">
        <v>4</v>
      </c>
      <c r="R5" s="7" t="s">
        <v>5</v>
      </c>
      <c r="S5" s="7" t="s">
        <v>2</v>
      </c>
      <c r="T5" s="7" t="s">
        <v>3</v>
      </c>
      <c r="U5" s="7" t="s">
        <v>4</v>
      </c>
      <c r="V5" s="7" t="s">
        <v>5</v>
      </c>
      <c r="W5" s="7" t="s">
        <v>2</v>
      </c>
      <c r="X5" s="7" t="s">
        <v>3</v>
      </c>
      <c r="Y5" s="7" t="s">
        <v>4</v>
      </c>
      <c r="Z5" s="7" t="s">
        <v>5</v>
      </c>
      <c r="AA5" s="7" t="s">
        <v>2</v>
      </c>
      <c r="AB5" s="7" t="s">
        <v>3</v>
      </c>
      <c r="AC5" s="7" t="s">
        <v>4</v>
      </c>
      <c r="AD5" s="7" t="s">
        <v>5</v>
      </c>
      <c r="AE5" s="7" t="s">
        <v>2</v>
      </c>
      <c r="AF5" s="7" t="s">
        <v>3</v>
      </c>
      <c r="AG5" s="7" t="s">
        <v>4</v>
      </c>
      <c r="AH5" s="7" t="s">
        <v>5</v>
      </c>
      <c r="AI5" s="7" t="s">
        <v>2</v>
      </c>
      <c r="AJ5" s="7" t="s">
        <v>3</v>
      </c>
      <c r="AK5" s="7" t="s">
        <v>4</v>
      </c>
      <c r="AL5" s="7" t="s">
        <v>5</v>
      </c>
      <c r="AM5" s="7" t="s">
        <v>2</v>
      </c>
      <c r="AN5" s="7" t="s">
        <v>3</v>
      </c>
      <c r="AO5" s="7" t="s">
        <v>4</v>
      </c>
      <c r="AP5" s="7" t="s">
        <v>5</v>
      </c>
      <c r="AQ5" s="7" t="s">
        <v>2</v>
      </c>
      <c r="AR5" s="7" t="s">
        <v>3</v>
      </c>
      <c r="AS5" s="7" t="s">
        <v>4</v>
      </c>
      <c r="AT5" s="7" t="s">
        <v>5</v>
      </c>
      <c r="AU5" s="7" t="s">
        <v>2</v>
      </c>
      <c r="AV5" s="7" t="s">
        <v>3</v>
      </c>
      <c r="AW5" s="7" t="s">
        <v>4</v>
      </c>
      <c r="AX5" s="7" t="s">
        <v>5</v>
      </c>
      <c r="AY5" s="7" t="s">
        <v>2</v>
      </c>
      <c r="AZ5" s="7" t="s">
        <v>3</v>
      </c>
      <c r="BA5" s="7" t="s">
        <v>4</v>
      </c>
      <c r="BB5" s="7" t="s">
        <v>5</v>
      </c>
      <c r="BC5" s="7" t="s">
        <v>2</v>
      </c>
      <c r="BD5" s="7" t="s">
        <v>3</v>
      </c>
      <c r="BE5" s="7" t="s">
        <v>4</v>
      </c>
      <c r="BF5" s="7" t="s">
        <v>5</v>
      </c>
      <c r="BG5" s="7" t="s">
        <v>2</v>
      </c>
      <c r="BH5" s="15" t="s">
        <v>3</v>
      </c>
      <c r="BI5" s="7" t="s">
        <v>4</v>
      </c>
      <c r="BJ5" s="7" t="s">
        <v>5</v>
      </c>
      <c r="BK5" s="7" t="s">
        <v>2</v>
      </c>
    </row>
    <row r="6" spans="1:63">
      <c r="A6" s="6" t="s">
        <v>12</v>
      </c>
      <c r="B6" s="6">
        <v>101.1</v>
      </c>
      <c r="C6" s="6">
        <v>100.6</v>
      </c>
      <c r="D6" s="6">
        <v>99.4</v>
      </c>
      <c r="E6" s="6">
        <v>99</v>
      </c>
      <c r="F6" s="6">
        <v>97.7</v>
      </c>
      <c r="G6" s="6">
        <v>96.3</v>
      </c>
      <c r="H6" s="6">
        <v>96.1</v>
      </c>
      <c r="I6" s="6">
        <v>95.5</v>
      </c>
      <c r="J6" s="6">
        <v>94.3</v>
      </c>
      <c r="K6" s="6">
        <v>94.8</v>
      </c>
      <c r="L6" s="6">
        <v>96</v>
      </c>
      <c r="M6" s="6">
        <v>97.2</v>
      </c>
      <c r="N6" s="6">
        <v>99.5</v>
      </c>
      <c r="O6" s="6">
        <v>101.9</v>
      </c>
      <c r="P6" s="6">
        <v>101.4</v>
      </c>
      <c r="Q6" s="6">
        <v>101.5</v>
      </c>
      <c r="R6" s="6">
        <v>102</v>
      </c>
      <c r="S6" s="6">
        <v>101.2</v>
      </c>
      <c r="T6" s="6">
        <v>102</v>
      </c>
      <c r="U6" s="6">
        <v>101.1</v>
      </c>
      <c r="V6" s="6">
        <v>101</v>
      </c>
      <c r="W6" s="6">
        <v>100.4</v>
      </c>
      <c r="X6" s="6">
        <v>102.1</v>
      </c>
      <c r="Y6" s="6">
        <v>103.9</v>
      </c>
      <c r="Z6" s="6">
        <v>103.3</v>
      </c>
      <c r="AA6" s="6">
        <v>104.6</v>
      </c>
      <c r="AB6" s="6">
        <v>103.6</v>
      </c>
      <c r="AC6" s="6">
        <v>103.8</v>
      </c>
      <c r="AD6" s="6">
        <v>105.9</v>
      </c>
      <c r="AE6" s="6">
        <v>106.2</v>
      </c>
      <c r="AF6" s="6">
        <v>106.6</v>
      </c>
      <c r="AG6" s="6">
        <v>107.7</v>
      </c>
      <c r="AH6" s="6">
        <v>108.1</v>
      </c>
      <c r="AI6" s="6">
        <v>108.1</v>
      </c>
      <c r="AJ6" s="8">
        <v>109</v>
      </c>
      <c r="AK6" s="8">
        <v>109.4</v>
      </c>
      <c r="AL6" s="8">
        <v>111.3</v>
      </c>
      <c r="AM6" s="6">
        <v>110.9</v>
      </c>
      <c r="AN6" s="8">
        <v>110.9</v>
      </c>
      <c r="AO6" s="8">
        <v>108.9</v>
      </c>
      <c r="AP6" s="8">
        <v>107.2</v>
      </c>
      <c r="AQ6" s="6">
        <v>108.3</v>
      </c>
      <c r="AR6" s="8">
        <v>108.9</v>
      </c>
      <c r="AS6" s="8">
        <v>112.1</v>
      </c>
      <c r="AT6" s="8">
        <v>113.6</v>
      </c>
      <c r="AU6" s="6">
        <v>112.4</v>
      </c>
      <c r="AV6" s="8">
        <v>112.1</v>
      </c>
      <c r="AW6" s="8">
        <v>109.3</v>
      </c>
      <c r="AX6" s="8">
        <v>105.8</v>
      </c>
      <c r="AY6" s="8">
        <v>107</v>
      </c>
      <c r="AZ6" s="6">
        <v>109.3</v>
      </c>
      <c r="BA6" s="8">
        <v>113</v>
      </c>
      <c r="BB6" s="8">
        <v>118</v>
      </c>
      <c r="BC6" s="8">
        <v>117.7</v>
      </c>
      <c r="BD6" s="6">
        <v>114.4</v>
      </c>
      <c r="BE6" s="8">
        <v>110.4</v>
      </c>
      <c r="BF6" s="8">
        <v>106.6</v>
      </c>
      <c r="BG6" s="8">
        <v>104.7</v>
      </c>
      <c r="BH6" s="8">
        <v>104</v>
      </c>
      <c r="BI6" s="8">
        <v>104.3</v>
      </c>
      <c r="BJ6" s="8">
        <v>106</v>
      </c>
      <c r="BK6" s="8">
        <v>106.3</v>
      </c>
    </row>
    <row r="7" spans="1:63">
      <c r="A7" s="6" t="s">
        <v>10</v>
      </c>
      <c r="B7" s="6">
        <v>101.7</v>
      </c>
      <c r="C7" s="6">
        <v>102.1</v>
      </c>
      <c r="D7" s="6">
        <v>100.7</v>
      </c>
      <c r="E7" s="6">
        <v>100</v>
      </c>
      <c r="F7" s="6">
        <v>100.4</v>
      </c>
      <c r="G7" s="6">
        <v>100</v>
      </c>
      <c r="H7" s="6">
        <v>99.5</v>
      </c>
      <c r="I7" s="6">
        <v>98.5</v>
      </c>
      <c r="J7" s="6">
        <v>95.5</v>
      </c>
      <c r="K7" s="6">
        <v>95.3</v>
      </c>
      <c r="L7" s="6">
        <v>94.8</v>
      </c>
      <c r="M7" s="6">
        <v>94.6</v>
      </c>
      <c r="N7" s="6">
        <v>96.9</v>
      </c>
      <c r="O7" s="6">
        <v>100.9</v>
      </c>
      <c r="P7" s="6">
        <v>101.6</v>
      </c>
      <c r="Q7" s="6">
        <v>102.5</v>
      </c>
      <c r="R7" s="6">
        <v>103.8</v>
      </c>
      <c r="S7" s="6">
        <v>102.1</v>
      </c>
      <c r="T7" s="6">
        <v>103.2</v>
      </c>
      <c r="U7" s="6">
        <v>101.4</v>
      </c>
      <c r="V7" s="6">
        <v>101.5</v>
      </c>
      <c r="W7" s="6">
        <v>99</v>
      </c>
      <c r="X7" s="6">
        <v>100.5</v>
      </c>
      <c r="Y7" s="6">
        <v>103.4</v>
      </c>
      <c r="Z7" s="6">
        <v>101.9</v>
      </c>
      <c r="AA7" s="6">
        <v>104.4</v>
      </c>
      <c r="AB7" s="6">
        <v>103.5</v>
      </c>
      <c r="AC7" s="6">
        <v>103</v>
      </c>
      <c r="AD7" s="6">
        <v>105.4</v>
      </c>
      <c r="AE7" s="6">
        <v>105.4</v>
      </c>
      <c r="AF7" s="6">
        <v>104.7</v>
      </c>
      <c r="AG7" s="6">
        <v>106.3</v>
      </c>
      <c r="AH7" s="6">
        <v>106.5</v>
      </c>
      <c r="AI7" s="6">
        <v>106.6</v>
      </c>
      <c r="AJ7" s="8">
        <v>106.7</v>
      </c>
      <c r="AK7" s="8">
        <v>106.5</v>
      </c>
      <c r="AL7" s="8">
        <v>106.5</v>
      </c>
      <c r="AM7" s="6">
        <v>105.3</v>
      </c>
      <c r="AN7" s="8">
        <v>107.2</v>
      </c>
      <c r="AO7" s="8">
        <v>106</v>
      </c>
      <c r="AP7" s="8">
        <v>106.5</v>
      </c>
      <c r="AQ7" s="6">
        <v>108.6</v>
      </c>
      <c r="AR7" s="8">
        <v>109.4</v>
      </c>
      <c r="AS7" s="8">
        <v>111.9</v>
      </c>
      <c r="AT7" s="8">
        <v>113.3</v>
      </c>
      <c r="AU7" s="6">
        <v>110.9</v>
      </c>
      <c r="AV7" s="8">
        <v>112.8</v>
      </c>
      <c r="AW7" s="8">
        <v>110.5</v>
      </c>
      <c r="AX7" s="8">
        <v>107</v>
      </c>
      <c r="AY7" s="6">
        <v>110.4</v>
      </c>
      <c r="AZ7" s="6">
        <v>109.8</v>
      </c>
      <c r="BA7" s="6">
        <v>114.3</v>
      </c>
      <c r="BB7" s="8">
        <v>119.6</v>
      </c>
      <c r="BC7" s="8">
        <v>119.2</v>
      </c>
      <c r="BD7" s="6">
        <v>116.7</v>
      </c>
      <c r="BE7" s="8">
        <v>111</v>
      </c>
      <c r="BF7" s="8">
        <v>107</v>
      </c>
      <c r="BG7" s="8">
        <v>105.5</v>
      </c>
      <c r="BH7" s="6">
        <v>104.6</v>
      </c>
      <c r="BI7" s="8">
        <v>105.7</v>
      </c>
      <c r="BJ7" s="6">
        <v>106.8</v>
      </c>
      <c r="BK7" s="8">
        <v>106.5</v>
      </c>
    </row>
    <row r="8" spans="1:63">
      <c r="A8" s="6" t="s">
        <v>11</v>
      </c>
      <c r="B8" s="6">
        <v>101</v>
      </c>
      <c r="C8" s="6">
        <v>100</v>
      </c>
      <c r="D8" s="6">
        <v>98.8</v>
      </c>
      <c r="E8" s="6">
        <v>98.6</v>
      </c>
      <c r="F8" s="6">
        <v>96.5</v>
      </c>
      <c r="G8" s="6">
        <v>94.8</v>
      </c>
      <c r="H8" s="6">
        <v>94.6</v>
      </c>
      <c r="I8" s="6">
        <v>94</v>
      </c>
      <c r="J8" s="6">
        <v>93.8</v>
      </c>
      <c r="K8" s="6">
        <v>94.8</v>
      </c>
      <c r="L8" s="6">
        <v>97.2</v>
      </c>
      <c r="M8" s="6">
        <v>99.1</v>
      </c>
      <c r="N8" s="6">
        <v>101.2</v>
      </c>
      <c r="O8" s="6">
        <v>102.3</v>
      </c>
      <c r="P8" s="6">
        <v>100.9</v>
      </c>
      <c r="Q8" s="6">
        <v>100.5</v>
      </c>
      <c r="R8" s="6">
        <v>100.4</v>
      </c>
      <c r="S8" s="6">
        <v>100.3</v>
      </c>
      <c r="T8" s="6">
        <v>101</v>
      </c>
      <c r="U8" s="6">
        <v>100.8</v>
      </c>
      <c r="V8" s="6">
        <v>100.6</v>
      </c>
      <c r="W8" s="6">
        <v>101.8</v>
      </c>
      <c r="X8" s="6">
        <v>103.5</v>
      </c>
      <c r="Y8" s="6">
        <v>104.4</v>
      </c>
      <c r="Z8" s="6">
        <v>104.7</v>
      </c>
      <c r="AA8" s="6">
        <v>104.7</v>
      </c>
      <c r="AB8" s="6">
        <v>103.8</v>
      </c>
      <c r="AC8" s="6">
        <v>104.6</v>
      </c>
      <c r="AD8" s="6">
        <v>106.3</v>
      </c>
      <c r="AE8" s="6">
        <v>106.8</v>
      </c>
      <c r="AF8" s="6">
        <v>107.9</v>
      </c>
      <c r="AG8" s="6">
        <v>108.7</v>
      </c>
      <c r="AH8" s="6">
        <v>109.3</v>
      </c>
      <c r="AI8" s="6">
        <v>109.4</v>
      </c>
      <c r="AJ8" s="8">
        <v>110.9</v>
      </c>
      <c r="AK8" s="8">
        <v>112</v>
      </c>
      <c r="AL8" s="8">
        <v>115.2</v>
      </c>
      <c r="AM8" s="6">
        <v>115.4</v>
      </c>
      <c r="AN8" s="8">
        <v>113.7</v>
      </c>
      <c r="AO8" s="8">
        <v>111.2</v>
      </c>
      <c r="AP8" s="8">
        <v>107.8</v>
      </c>
      <c r="AQ8" s="6">
        <v>108.3</v>
      </c>
      <c r="AR8" s="8">
        <v>108.7</v>
      </c>
      <c r="AS8" s="8">
        <v>112.2</v>
      </c>
      <c r="AT8" s="8">
        <v>113.8</v>
      </c>
      <c r="AU8" s="6">
        <v>113.7</v>
      </c>
      <c r="AV8" s="8">
        <v>111.6</v>
      </c>
      <c r="AW8" s="8">
        <v>108.3</v>
      </c>
      <c r="AX8" s="8">
        <v>104.5</v>
      </c>
      <c r="AY8" s="6">
        <v>104.1</v>
      </c>
      <c r="AZ8" s="6">
        <v>108.8</v>
      </c>
      <c r="BA8" s="6">
        <v>111.6</v>
      </c>
      <c r="BB8" s="8">
        <v>116.4</v>
      </c>
      <c r="BC8" s="8">
        <v>116</v>
      </c>
      <c r="BD8" s="6">
        <v>112</v>
      </c>
      <c r="BE8" s="8">
        <v>109.8</v>
      </c>
      <c r="BF8" s="8">
        <v>106.2</v>
      </c>
      <c r="BG8" s="8">
        <v>104</v>
      </c>
      <c r="BH8" s="6">
        <v>103.5</v>
      </c>
      <c r="BI8" s="8">
        <v>103.1</v>
      </c>
      <c r="BJ8" s="6">
        <v>105.2</v>
      </c>
      <c r="BK8" s="8">
        <v>106.1</v>
      </c>
    </row>
    <row r="9" spans="1:63" s="13" customFormat="1" ht="17.25" customHeight="1">
      <c r="B9" s="13">
        <v>2011</v>
      </c>
      <c r="F9" s="13">
        <v>2012</v>
      </c>
      <c r="J9" s="13">
        <v>2013</v>
      </c>
      <c r="N9" s="13">
        <v>2014</v>
      </c>
      <c r="R9" s="13">
        <v>2015</v>
      </c>
      <c r="V9" s="13">
        <v>2016</v>
      </c>
      <c r="Z9" s="13">
        <v>2017</v>
      </c>
      <c r="AD9" s="13">
        <v>2018</v>
      </c>
      <c r="AH9" s="13">
        <v>2019</v>
      </c>
      <c r="AL9" s="13">
        <v>2020</v>
      </c>
      <c r="AP9" s="14">
        <v>2021</v>
      </c>
      <c r="AT9" s="13">
        <v>2022</v>
      </c>
      <c r="AX9" s="14">
        <v>2023</v>
      </c>
      <c r="BB9" s="13">
        <v>2024</v>
      </c>
      <c r="BF9" s="13">
        <v>2025</v>
      </c>
      <c r="BJ9" s="13">
        <v>2026</v>
      </c>
    </row>
    <row r="10" spans="1:63">
      <c r="B10" s="7" t="s">
        <v>5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2</v>
      </c>
      <c r="L10" s="7" t="s">
        <v>3</v>
      </c>
      <c r="M10" s="7" t="s">
        <v>4</v>
      </c>
      <c r="N10" s="7" t="s">
        <v>5</v>
      </c>
      <c r="O10" s="7" t="s">
        <v>2</v>
      </c>
      <c r="P10" s="7" t="s">
        <v>3</v>
      </c>
      <c r="Q10" s="7" t="s">
        <v>4</v>
      </c>
      <c r="R10" s="7" t="s">
        <v>5</v>
      </c>
      <c r="S10" s="7" t="s">
        <v>2</v>
      </c>
      <c r="T10" s="7" t="s">
        <v>3</v>
      </c>
      <c r="U10" s="7" t="s">
        <v>4</v>
      </c>
      <c r="V10" s="7" t="s">
        <v>5</v>
      </c>
      <c r="W10" s="7" t="s">
        <v>2</v>
      </c>
      <c r="X10" s="7" t="s">
        <v>3</v>
      </c>
      <c r="Y10" s="7" t="s">
        <v>4</v>
      </c>
      <c r="Z10" s="7" t="s">
        <v>5</v>
      </c>
      <c r="AA10" s="7" t="s">
        <v>2</v>
      </c>
      <c r="AB10" s="7" t="s">
        <v>3</v>
      </c>
      <c r="AC10" s="7" t="s">
        <v>4</v>
      </c>
      <c r="AD10" s="7" t="s">
        <v>5</v>
      </c>
      <c r="AE10" s="7" t="s">
        <v>2</v>
      </c>
      <c r="AF10" s="7" t="s">
        <v>3</v>
      </c>
      <c r="AG10" s="7" t="s">
        <v>4</v>
      </c>
      <c r="AH10" s="7" t="s">
        <v>5</v>
      </c>
      <c r="AI10" s="7" t="s">
        <v>2</v>
      </c>
      <c r="AJ10" s="7" t="s">
        <v>3</v>
      </c>
      <c r="AK10" s="7" t="s">
        <v>4</v>
      </c>
      <c r="AL10" s="7" t="s">
        <v>5</v>
      </c>
      <c r="AM10" s="7" t="s">
        <v>2</v>
      </c>
      <c r="AN10" s="7" t="s">
        <v>3</v>
      </c>
      <c r="AO10" s="7" t="s">
        <v>4</v>
      </c>
      <c r="AP10" s="7" t="s">
        <v>5</v>
      </c>
      <c r="AQ10" s="7" t="s">
        <v>2</v>
      </c>
      <c r="AR10" s="7" t="s">
        <v>3</v>
      </c>
      <c r="AS10" s="7" t="s">
        <v>4</v>
      </c>
      <c r="AT10" s="7" t="s">
        <v>5</v>
      </c>
      <c r="AU10" s="7" t="s">
        <v>2</v>
      </c>
      <c r="AV10" s="7" t="s">
        <v>3</v>
      </c>
      <c r="AW10" s="7" t="s">
        <v>4</v>
      </c>
      <c r="AX10" s="7" t="s">
        <v>5</v>
      </c>
      <c r="AY10" s="7" t="s">
        <v>2</v>
      </c>
      <c r="AZ10" s="7" t="s">
        <v>3</v>
      </c>
      <c r="BA10" s="7" t="s">
        <v>4</v>
      </c>
      <c r="BB10" s="7" t="s">
        <v>5</v>
      </c>
      <c r="BC10" s="7" t="s">
        <v>2</v>
      </c>
      <c r="BD10" s="7" t="s">
        <v>3</v>
      </c>
      <c r="BE10" s="7" t="s">
        <v>4</v>
      </c>
      <c r="BF10" s="7" t="s">
        <v>5</v>
      </c>
      <c r="BG10" s="7" t="s">
        <v>2</v>
      </c>
      <c r="BH10" s="15" t="s">
        <v>3</v>
      </c>
      <c r="BI10" s="7" t="s">
        <v>4</v>
      </c>
      <c r="BJ10" s="7" t="s">
        <v>5</v>
      </c>
      <c r="BK10" s="7" t="s">
        <v>2</v>
      </c>
    </row>
    <row r="11" spans="1:63">
      <c r="A11" s="6" t="s">
        <v>12</v>
      </c>
      <c r="B11" s="6">
        <f t="shared" ref="B11:AF13" si="0">B6-100</f>
        <v>1.0999999999999901</v>
      </c>
      <c r="C11" s="6">
        <f t="shared" si="0"/>
        <v>0.59999999999999398</v>
      </c>
      <c r="D11" s="6">
        <f t="shared" si="0"/>
        <v>-0.59999999999999398</v>
      </c>
      <c r="E11" s="6">
        <f t="shared" si="0"/>
        <v>-1</v>
      </c>
      <c r="F11" s="6">
        <f t="shared" si="0"/>
        <v>-2.2999999999999998</v>
      </c>
      <c r="G11" s="6">
        <f t="shared" si="0"/>
        <v>-3.7</v>
      </c>
      <c r="H11" s="6">
        <f t="shared" si="0"/>
        <v>-3.9000000000000101</v>
      </c>
      <c r="I11" s="6">
        <f t="shared" si="0"/>
        <v>-4.5</v>
      </c>
      <c r="J11" s="6">
        <f t="shared" si="0"/>
        <v>-5.7</v>
      </c>
      <c r="K11" s="6">
        <f t="shared" si="0"/>
        <v>-5.2</v>
      </c>
      <c r="L11" s="6">
        <f t="shared" si="0"/>
        <v>-4</v>
      </c>
      <c r="M11" s="6">
        <f t="shared" si="0"/>
        <v>-2.8</v>
      </c>
      <c r="N11" s="6">
        <f t="shared" si="0"/>
        <v>-0.5</v>
      </c>
      <c r="O11" s="6">
        <f t="shared" si="0"/>
        <v>1.9000000000000099</v>
      </c>
      <c r="P11" s="6">
        <f t="shared" si="0"/>
        <v>1.4000000000000099</v>
      </c>
      <c r="Q11" s="6">
        <f t="shared" si="0"/>
        <v>1.5</v>
      </c>
      <c r="R11" s="6">
        <f t="shared" si="0"/>
        <v>2</v>
      </c>
      <c r="S11" s="6">
        <f t="shared" si="0"/>
        <v>1.2</v>
      </c>
      <c r="T11" s="6">
        <f t="shared" si="0"/>
        <v>2</v>
      </c>
      <c r="U11" s="6">
        <f t="shared" si="0"/>
        <v>1.0999999999999901</v>
      </c>
      <c r="V11" s="6">
        <f t="shared" si="0"/>
        <v>1</v>
      </c>
      <c r="W11" s="6">
        <f t="shared" si="0"/>
        <v>0.40000000000000602</v>
      </c>
      <c r="X11" s="6">
        <f t="shared" si="0"/>
        <v>2.0999999999999899</v>
      </c>
      <c r="Y11" s="6">
        <f t="shared" si="0"/>
        <v>3.9000000000000101</v>
      </c>
      <c r="Z11" s="6">
        <f t="shared" si="0"/>
        <v>3.3</v>
      </c>
      <c r="AA11" s="6">
        <f t="shared" si="0"/>
        <v>4.5999999999999899</v>
      </c>
      <c r="AB11" s="6">
        <f t="shared" si="0"/>
        <v>3.5999999999999899</v>
      </c>
      <c r="AC11" s="6">
        <f t="shared" si="0"/>
        <v>3.8</v>
      </c>
      <c r="AD11" s="6">
        <f t="shared" si="0"/>
        <v>5.9000000000000101</v>
      </c>
      <c r="AE11" s="6">
        <f t="shared" si="0"/>
        <v>6.2</v>
      </c>
      <c r="AF11" s="6">
        <f t="shared" si="0"/>
        <v>6.5999999999999899</v>
      </c>
      <c r="AG11" s="6">
        <f t="shared" ref="AG11:AL13" si="1">AG6-100</f>
        <v>7.7</v>
      </c>
      <c r="AH11" s="6">
        <f t="shared" si="1"/>
        <v>8.0999999999999908</v>
      </c>
      <c r="AI11" s="6">
        <f t="shared" si="1"/>
        <v>8.0999999999999908</v>
      </c>
      <c r="AJ11" s="8">
        <f t="shared" si="1"/>
        <v>9</v>
      </c>
      <c r="AK11" s="8">
        <f t="shared" si="1"/>
        <v>9.4</v>
      </c>
      <c r="AL11" s="6">
        <f t="shared" si="1"/>
        <v>11.3</v>
      </c>
      <c r="AM11" s="6">
        <v>10.9</v>
      </c>
      <c r="AN11" s="6">
        <f t="shared" ref="AN11:AQ13" si="2">AN6-100</f>
        <v>10.9</v>
      </c>
      <c r="AO11" s="8">
        <f t="shared" si="2"/>
        <v>8.9</v>
      </c>
      <c r="AP11" s="8">
        <f t="shared" si="2"/>
        <v>7.2</v>
      </c>
      <c r="AQ11" s="8">
        <f t="shared" si="2"/>
        <v>8.3000000000000007</v>
      </c>
      <c r="AR11" s="8">
        <f t="shared" ref="AR11:AT13" si="3">AR6-100</f>
        <v>8.9</v>
      </c>
      <c r="AS11" s="8">
        <f t="shared" si="3"/>
        <v>12.1</v>
      </c>
      <c r="AT11" s="8">
        <f t="shared" si="3"/>
        <v>13.6</v>
      </c>
      <c r="AU11" s="8">
        <f t="shared" ref="AU11:AZ13" si="4">AU6-100</f>
        <v>12.4</v>
      </c>
      <c r="AV11" s="8">
        <f t="shared" si="4"/>
        <v>12.1</v>
      </c>
      <c r="AW11" s="8">
        <f t="shared" si="4"/>
        <v>9.3000000000000007</v>
      </c>
      <c r="AX11" s="8">
        <f t="shared" si="4"/>
        <v>5.8</v>
      </c>
      <c r="AY11" s="8">
        <f t="shared" si="4"/>
        <v>7</v>
      </c>
      <c r="AZ11" s="8">
        <f t="shared" si="4"/>
        <v>9.3000000000000007</v>
      </c>
      <c r="BA11" s="8">
        <f t="shared" ref="BA11:BC13" si="5">BA6-100</f>
        <v>13</v>
      </c>
      <c r="BB11" s="8">
        <f t="shared" si="5"/>
        <v>18</v>
      </c>
      <c r="BC11" s="8">
        <f t="shared" si="5"/>
        <v>17.7</v>
      </c>
      <c r="BD11" s="8">
        <f t="shared" ref="BD11:BG13" si="6">BD6-100</f>
        <v>14.4</v>
      </c>
      <c r="BE11" s="8">
        <f t="shared" si="6"/>
        <v>10.4</v>
      </c>
      <c r="BF11" s="8">
        <f t="shared" si="6"/>
        <v>6.6</v>
      </c>
      <c r="BG11" s="8">
        <f t="shared" si="6"/>
        <v>4.7</v>
      </c>
      <c r="BH11" s="8">
        <v>4</v>
      </c>
      <c r="BI11" s="8">
        <f t="shared" ref="BI11:BK11" si="7">BI6-100</f>
        <v>4.3</v>
      </c>
      <c r="BJ11" s="8">
        <f t="shared" si="7"/>
        <v>6</v>
      </c>
      <c r="BK11" s="8">
        <f t="shared" si="7"/>
        <v>6.3</v>
      </c>
    </row>
    <row r="12" spans="1:63">
      <c r="A12" s="6" t="s">
        <v>10</v>
      </c>
      <c r="B12" s="6">
        <f t="shared" si="0"/>
        <v>1.7</v>
      </c>
      <c r="C12" s="6">
        <f t="shared" si="0"/>
        <v>2.0999999999999899</v>
      </c>
      <c r="D12" s="6">
        <f t="shared" si="0"/>
        <v>0.70000000000000295</v>
      </c>
      <c r="E12" s="6">
        <f t="shared" si="0"/>
        <v>0</v>
      </c>
      <c r="F12" s="6">
        <f t="shared" si="0"/>
        <v>0.40000000000000602</v>
      </c>
      <c r="G12" s="6">
        <f t="shared" si="0"/>
        <v>0</v>
      </c>
      <c r="H12" s="6">
        <f t="shared" si="0"/>
        <v>-0.5</v>
      </c>
      <c r="I12" s="6">
        <f t="shared" si="0"/>
        <v>-1.5</v>
      </c>
      <c r="J12" s="6">
        <f t="shared" si="0"/>
        <v>-4.5</v>
      </c>
      <c r="K12" s="6">
        <f t="shared" si="0"/>
        <v>-4.7</v>
      </c>
      <c r="L12" s="6">
        <f t="shared" si="0"/>
        <v>-5.2</v>
      </c>
      <c r="M12" s="6">
        <f t="shared" si="0"/>
        <v>-5.4000000000000101</v>
      </c>
      <c r="N12" s="6">
        <f t="shared" si="0"/>
        <v>-3.0999999999999899</v>
      </c>
      <c r="O12" s="6">
        <f t="shared" si="0"/>
        <v>0.90000000000000602</v>
      </c>
      <c r="P12" s="6">
        <f t="shared" si="0"/>
        <v>1.5999999999999901</v>
      </c>
      <c r="Q12" s="6">
        <f t="shared" si="0"/>
        <v>2.5</v>
      </c>
      <c r="R12" s="6">
        <f t="shared" si="0"/>
        <v>3.8</v>
      </c>
      <c r="S12" s="6">
        <f t="shared" si="0"/>
        <v>2.0999999999999899</v>
      </c>
      <c r="T12" s="6">
        <f t="shared" si="0"/>
        <v>3.2</v>
      </c>
      <c r="U12" s="6">
        <f t="shared" si="0"/>
        <v>1.4000000000000099</v>
      </c>
      <c r="V12" s="6">
        <f t="shared" si="0"/>
        <v>1.5</v>
      </c>
      <c r="W12" s="6">
        <f t="shared" si="0"/>
        <v>-1</v>
      </c>
      <c r="X12" s="6">
        <f t="shared" si="0"/>
        <v>0.5</v>
      </c>
      <c r="Y12" s="6">
        <f t="shared" si="0"/>
        <v>3.4000000000000101</v>
      </c>
      <c r="Z12" s="6">
        <f t="shared" si="0"/>
        <v>1.9000000000000099</v>
      </c>
      <c r="AA12" s="6">
        <f t="shared" si="0"/>
        <v>4.4000000000000101</v>
      </c>
      <c r="AB12" s="6">
        <f t="shared" si="0"/>
        <v>3.5</v>
      </c>
      <c r="AC12" s="6">
        <f t="shared" si="0"/>
        <v>3</v>
      </c>
      <c r="AD12" s="6">
        <f t="shared" si="0"/>
        <v>5.4000000000000101</v>
      </c>
      <c r="AE12" s="6">
        <f t="shared" si="0"/>
        <v>5.4000000000000101</v>
      </c>
      <c r="AF12" s="6">
        <f t="shared" si="0"/>
        <v>4.7</v>
      </c>
      <c r="AG12" s="6">
        <f t="shared" ref="AG12:AI12" si="8">AG7-100</f>
        <v>6.3</v>
      </c>
      <c r="AH12" s="6">
        <f t="shared" si="8"/>
        <v>6.5</v>
      </c>
      <c r="AI12" s="6">
        <f t="shared" si="8"/>
        <v>6.5999999999999899</v>
      </c>
      <c r="AJ12" s="6">
        <f t="shared" si="1"/>
        <v>6.7</v>
      </c>
      <c r="AK12" s="6">
        <f t="shared" si="1"/>
        <v>6.5</v>
      </c>
      <c r="AL12" s="6">
        <f t="shared" si="1"/>
        <v>6.5</v>
      </c>
      <c r="AM12" s="6">
        <v>5.3</v>
      </c>
      <c r="AN12" s="6">
        <f t="shared" si="2"/>
        <v>7.2</v>
      </c>
      <c r="AO12" s="8">
        <f t="shared" si="2"/>
        <v>6</v>
      </c>
      <c r="AP12" s="8">
        <f t="shared" si="2"/>
        <v>6.5</v>
      </c>
      <c r="AQ12" s="8">
        <f t="shared" si="2"/>
        <v>8.6</v>
      </c>
      <c r="AR12" s="8">
        <f t="shared" ref="AR12" si="9">AR7-100</f>
        <v>9.4</v>
      </c>
      <c r="AS12" s="8">
        <f t="shared" si="3"/>
        <v>11.9</v>
      </c>
      <c r="AT12" s="8">
        <f t="shared" si="3"/>
        <v>13.3</v>
      </c>
      <c r="AU12" s="8">
        <f t="shared" ref="AU12:AX12" si="10">AU7-100</f>
        <v>10.9</v>
      </c>
      <c r="AV12" s="8">
        <f t="shared" si="10"/>
        <v>12.8</v>
      </c>
      <c r="AW12" s="8">
        <f t="shared" si="10"/>
        <v>10.5</v>
      </c>
      <c r="AX12" s="8">
        <f t="shared" si="10"/>
        <v>7</v>
      </c>
      <c r="AY12" s="8">
        <f t="shared" si="4"/>
        <v>10.4</v>
      </c>
      <c r="AZ12" s="8">
        <f t="shared" si="4"/>
        <v>9.8000000000000007</v>
      </c>
      <c r="BA12" s="8">
        <f t="shared" ref="BA12" si="11">BA7-100</f>
        <v>14.3</v>
      </c>
      <c r="BB12" s="8">
        <f t="shared" si="5"/>
        <v>19.600000000000001</v>
      </c>
      <c r="BC12" s="8">
        <f t="shared" si="5"/>
        <v>19.2</v>
      </c>
      <c r="BD12" s="8">
        <f t="shared" ref="BD12" si="12">BD7-100</f>
        <v>16.7</v>
      </c>
      <c r="BE12" s="8">
        <f t="shared" si="6"/>
        <v>11</v>
      </c>
      <c r="BF12" s="8">
        <f t="shared" si="6"/>
        <v>7</v>
      </c>
      <c r="BG12" s="8">
        <f t="shared" si="6"/>
        <v>5.5</v>
      </c>
      <c r="BH12" s="6">
        <v>4.5999999999999996</v>
      </c>
      <c r="BI12" s="8">
        <f t="shared" ref="BI12:BK12" si="13">BI7-100</f>
        <v>5.7</v>
      </c>
      <c r="BJ12" s="8">
        <f t="shared" si="13"/>
        <v>6.8</v>
      </c>
      <c r="BK12" s="8">
        <f t="shared" si="13"/>
        <v>6.5</v>
      </c>
    </row>
    <row r="13" spans="1:63">
      <c r="A13" s="6" t="s">
        <v>11</v>
      </c>
      <c r="B13" s="6">
        <f t="shared" si="0"/>
        <v>1</v>
      </c>
      <c r="C13" s="6">
        <f t="shared" si="0"/>
        <v>0</v>
      </c>
      <c r="D13" s="6">
        <f t="shared" si="0"/>
        <v>-1.2</v>
      </c>
      <c r="E13" s="6">
        <f t="shared" si="0"/>
        <v>-1.4000000000000099</v>
      </c>
      <c r="F13" s="6">
        <f t="shared" si="0"/>
        <v>-3.5</v>
      </c>
      <c r="G13" s="6">
        <f t="shared" si="0"/>
        <v>-5.2</v>
      </c>
      <c r="H13" s="6">
        <f t="shared" si="0"/>
        <v>-5.4000000000000101</v>
      </c>
      <c r="I13" s="6">
        <f t="shared" si="0"/>
        <v>-6</v>
      </c>
      <c r="J13" s="6">
        <f t="shared" si="0"/>
        <v>-6.2</v>
      </c>
      <c r="K13" s="6">
        <f t="shared" si="0"/>
        <v>-5.2</v>
      </c>
      <c r="L13" s="6">
        <f t="shared" si="0"/>
        <v>-2.8</v>
      </c>
      <c r="M13" s="6">
        <f t="shared" si="0"/>
        <v>-0.90000000000000602</v>
      </c>
      <c r="N13" s="6">
        <f t="shared" si="0"/>
        <v>1.2</v>
      </c>
      <c r="O13" s="6">
        <f t="shared" si="0"/>
        <v>2.2999999999999998</v>
      </c>
      <c r="P13" s="6">
        <f t="shared" si="0"/>
        <v>0.90000000000000602</v>
      </c>
      <c r="Q13" s="6">
        <f t="shared" si="0"/>
        <v>0.5</v>
      </c>
      <c r="R13" s="6">
        <f t="shared" si="0"/>
        <v>0.40000000000000602</v>
      </c>
      <c r="S13" s="6">
        <f t="shared" si="0"/>
        <v>0.29999999999999699</v>
      </c>
      <c r="T13" s="6">
        <f t="shared" si="0"/>
        <v>1</v>
      </c>
      <c r="U13" s="6">
        <f t="shared" si="0"/>
        <v>0.79999999999999705</v>
      </c>
      <c r="V13" s="6">
        <f t="shared" si="0"/>
        <v>0.59999999999999398</v>
      </c>
      <c r="W13" s="6">
        <f t="shared" si="0"/>
        <v>1.8</v>
      </c>
      <c r="X13" s="6">
        <f t="shared" si="0"/>
        <v>3.5</v>
      </c>
      <c r="Y13" s="6">
        <f t="shared" si="0"/>
        <v>4.4000000000000101</v>
      </c>
      <c r="Z13" s="6">
        <f t="shared" si="0"/>
        <v>4.7</v>
      </c>
      <c r="AA13" s="6">
        <f t="shared" si="0"/>
        <v>4.7</v>
      </c>
      <c r="AB13" s="6">
        <f t="shared" si="0"/>
        <v>3.8</v>
      </c>
      <c r="AC13" s="6">
        <f t="shared" si="0"/>
        <v>4.5999999999999899</v>
      </c>
      <c r="AD13" s="6">
        <f t="shared" si="0"/>
        <v>6.3</v>
      </c>
      <c r="AE13" s="6">
        <f t="shared" si="0"/>
        <v>6.8</v>
      </c>
      <c r="AF13" s="6">
        <f t="shared" si="0"/>
        <v>7.9000000000000101</v>
      </c>
      <c r="AG13" s="6">
        <f t="shared" ref="AG13:AI13" si="14">AG8-100</f>
        <v>8.6999999999999993</v>
      </c>
      <c r="AH13" s="6">
        <f t="shared" si="14"/>
        <v>9.3000000000000007</v>
      </c>
      <c r="AI13" s="6">
        <f t="shared" si="14"/>
        <v>9.4000000000000092</v>
      </c>
      <c r="AJ13" s="6">
        <f t="shared" si="1"/>
        <v>10.9</v>
      </c>
      <c r="AK13" s="8">
        <f t="shared" si="1"/>
        <v>12</v>
      </c>
      <c r="AL13" s="6">
        <f t="shared" si="1"/>
        <v>15.2</v>
      </c>
      <c r="AM13" s="6">
        <v>15.4</v>
      </c>
      <c r="AN13" s="6">
        <f t="shared" si="2"/>
        <v>13.7</v>
      </c>
      <c r="AO13" s="8">
        <f t="shared" si="2"/>
        <v>11.2</v>
      </c>
      <c r="AP13" s="8">
        <f t="shared" si="2"/>
        <v>7.8</v>
      </c>
      <c r="AQ13" s="8">
        <f t="shared" si="2"/>
        <v>8.3000000000000007</v>
      </c>
      <c r="AR13" s="8">
        <f t="shared" ref="AR13" si="15">AR8-100</f>
        <v>8.6999999999999993</v>
      </c>
      <c r="AS13" s="8">
        <f t="shared" si="3"/>
        <v>12.2</v>
      </c>
      <c r="AT13" s="8">
        <f t="shared" si="3"/>
        <v>13.8</v>
      </c>
      <c r="AU13" s="8">
        <f t="shared" ref="AU13:AX13" si="16">AU8-100</f>
        <v>13.7</v>
      </c>
      <c r="AV13" s="8">
        <f t="shared" si="16"/>
        <v>11.6</v>
      </c>
      <c r="AW13" s="8">
        <f t="shared" si="16"/>
        <v>8.3000000000000007</v>
      </c>
      <c r="AX13" s="8">
        <f t="shared" si="16"/>
        <v>4.5</v>
      </c>
      <c r="AY13" s="8">
        <f t="shared" si="4"/>
        <v>4.0999999999999996</v>
      </c>
      <c r="AZ13" s="8">
        <f t="shared" si="4"/>
        <v>8.8000000000000007</v>
      </c>
      <c r="BA13" s="8">
        <f t="shared" ref="BA13" si="17">BA8-100</f>
        <v>11.6</v>
      </c>
      <c r="BB13" s="8">
        <f t="shared" si="5"/>
        <v>16.399999999999999</v>
      </c>
      <c r="BC13" s="8">
        <f t="shared" si="5"/>
        <v>16</v>
      </c>
      <c r="BD13" s="8">
        <f t="shared" ref="BD13" si="18">BD8-100</f>
        <v>12</v>
      </c>
      <c r="BE13" s="8">
        <f t="shared" si="6"/>
        <v>9.8000000000000007</v>
      </c>
      <c r="BF13" s="8">
        <f t="shared" si="6"/>
        <v>6.2</v>
      </c>
      <c r="BG13" s="8">
        <f t="shared" si="6"/>
        <v>4</v>
      </c>
      <c r="BH13" s="6">
        <v>3.5</v>
      </c>
      <c r="BI13" s="8">
        <f t="shared" ref="BI13:BK13" si="19">BI8-100</f>
        <v>3.1</v>
      </c>
      <c r="BJ13" s="8">
        <f t="shared" si="19"/>
        <v>5.2</v>
      </c>
      <c r="BK13" s="8">
        <f t="shared" si="19"/>
        <v>6.1</v>
      </c>
    </row>
  </sheetData>
  <mergeCells count="1">
    <mergeCell ref="A3:D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13"/>
  <sheetViews>
    <sheetView tabSelected="1" zoomScaleNormal="100" workbookViewId="0">
      <pane xSplit="1" ySplit="5" topLeftCell="AA6" activePane="bottomRight" state="frozen"/>
      <selection pane="topRight" activeCell="B1" sqref="B1"/>
      <selection pane="bottomLeft" activeCell="A6" sqref="A6"/>
      <selection pane="bottomRight" activeCell="AR24" sqref="AR24"/>
    </sheetView>
  </sheetViews>
  <sheetFormatPr defaultColWidth="9" defaultRowHeight="12.75"/>
  <cols>
    <col min="1" max="1" width="16.5" style="6" customWidth="1"/>
    <col min="2" max="16384" width="9" style="6"/>
  </cols>
  <sheetData>
    <row r="1" spans="1:47">
      <c r="A1" s="5" t="s">
        <v>13</v>
      </c>
    </row>
    <row r="3" spans="1:47">
      <c r="A3" s="5" t="s">
        <v>14</v>
      </c>
    </row>
    <row r="4" spans="1:47" s="13" customFormat="1" ht="16.5" customHeight="1">
      <c r="B4" s="13">
        <v>2015</v>
      </c>
      <c r="F4" s="13">
        <v>2016</v>
      </c>
      <c r="J4" s="13">
        <v>2017</v>
      </c>
      <c r="N4" s="13">
        <v>2018</v>
      </c>
      <c r="R4" s="13">
        <v>2019</v>
      </c>
      <c r="V4" s="13">
        <v>2020</v>
      </c>
      <c r="Z4" s="13">
        <v>2021</v>
      </c>
      <c r="AD4" s="13">
        <v>2022</v>
      </c>
      <c r="AH4" s="14">
        <v>2023</v>
      </c>
      <c r="AL4" s="13">
        <v>2024</v>
      </c>
      <c r="AP4" s="13">
        <v>2025</v>
      </c>
      <c r="AT4" s="13">
        <v>2026</v>
      </c>
    </row>
    <row r="5" spans="1:47" ht="13.5" customHeight="1">
      <c r="B5" s="7" t="s">
        <v>5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2</v>
      </c>
      <c r="H5" s="7" t="s">
        <v>3</v>
      </c>
      <c r="I5" s="7" t="s">
        <v>4</v>
      </c>
      <c r="J5" s="7" t="s">
        <v>5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2</v>
      </c>
      <c r="P5" s="7" t="s">
        <v>3</v>
      </c>
      <c r="Q5" s="7" t="s">
        <v>4</v>
      </c>
      <c r="R5" s="7" t="s">
        <v>5</v>
      </c>
      <c r="S5" s="7" t="s">
        <v>2</v>
      </c>
      <c r="T5" s="7" t="s">
        <v>3</v>
      </c>
      <c r="U5" s="7" t="s">
        <v>4</v>
      </c>
      <c r="V5" s="7" t="s">
        <v>5</v>
      </c>
      <c r="W5" s="7" t="s">
        <v>2</v>
      </c>
      <c r="X5" s="7" t="s">
        <v>3</v>
      </c>
      <c r="Y5" s="7" t="s">
        <v>4</v>
      </c>
      <c r="Z5" s="7" t="s">
        <v>5</v>
      </c>
      <c r="AA5" s="7" t="s">
        <v>2</v>
      </c>
      <c r="AB5" s="7" t="s">
        <v>3</v>
      </c>
      <c r="AC5" s="7" t="s">
        <v>4</v>
      </c>
      <c r="AD5" s="7" t="s">
        <v>5</v>
      </c>
      <c r="AE5" s="7" t="s">
        <v>2</v>
      </c>
      <c r="AF5" s="7" t="s">
        <v>3</v>
      </c>
      <c r="AG5" s="7" t="s">
        <v>4</v>
      </c>
      <c r="AH5" s="7" t="s">
        <v>5</v>
      </c>
      <c r="AI5" s="7" t="s">
        <v>2</v>
      </c>
      <c r="AJ5" s="7" t="s">
        <v>3</v>
      </c>
      <c r="AK5" s="7" t="s">
        <v>4</v>
      </c>
      <c r="AL5" s="7" t="s">
        <v>5</v>
      </c>
      <c r="AM5" s="7" t="s">
        <v>2</v>
      </c>
      <c r="AN5" s="7" t="s">
        <v>3</v>
      </c>
      <c r="AO5" s="7" t="s">
        <v>4</v>
      </c>
      <c r="AP5" s="7" t="s">
        <v>5</v>
      </c>
      <c r="AQ5" s="7" t="s">
        <v>2</v>
      </c>
      <c r="AR5" s="15" t="s">
        <v>3</v>
      </c>
      <c r="AS5" s="7" t="s">
        <v>4</v>
      </c>
      <c r="AT5" s="7" t="s">
        <v>5</v>
      </c>
      <c r="AU5" s="7" t="s">
        <v>2</v>
      </c>
    </row>
    <row r="6" spans="1:47">
      <c r="A6" s="6" t="s">
        <v>12</v>
      </c>
      <c r="B6" s="6">
        <v>45.7</v>
      </c>
      <c r="C6" s="6">
        <v>46.3</v>
      </c>
      <c r="D6" s="6">
        <v>46.4</v>
      </c>
      <c r="E6" s="6">
        <v>46.1</v>
      </c>
      <c r="F6" s="6">
        <v>46.1</v>
      </c>
      <c r="G6" s="6">
        <v>46.5</v>
      </c>
      <c r="H6" s="6">
        <v>47.4</v>
      </c>
      <c r="I6" s="6">
        <v>47.9</v>
      </c>
      <c r="J6" s="6">
        <v>47.7</v>
      </c>
      <c r="K6" s="6">
        <v>48.6</v>
      </c>
      <c r="L6" s="6">
        <v>49.1</v>
      </c>
      <c r="M6" s="6">
        <v>49.8</v>
      </c>
      <c r="N6" s="6">
        <v>50.5</v>
      </c>
      <c r="O6" s="6">
        <v>51.6</v>
      </c>
      <c r="P6" s="6">
        <v>52.3</v>
      </c>
      <c r="Q6" s="6">
        <v>53.6</v>
      </c>
      <c r="R6" s="6">
        <v>54.6</v>
      </c>
      <c r="S6" s="6">
        <v>55.9</v>
      </c>
      <c r="T6" s="8">
        <v>57</v>
      </c>
      <c r="U6" s="8">
        <v>58.6</v>
      </c>
      <c r="V6" s="8">
        <v>60.7</v>
      </c>
      <c r="W6" s="8">
        <v>61.9</v>
      </c>
      <c r="X6" s="8">
        <v>63.2</v>
      </c>
      <c r="Y6" s="8">
        <v>63.8</v>
      </c>
      <c r="Z6" s="8">
        <v>65.099999999999994</v>
      </c>
      <c r="AA6" s="6">
        <v>67.099999999999994</v>
      </c>
      <c r="AB6" s="8">
        <v>68.900000000000006</v>
      </c>
      <c r="AC6" s="6">
        <v>71.599999999999994</v>
      </c>
      <c r="AD6" s="8">
        <v>73.900000000000006</v>
      </c>
      <c r="AE6" s="8">
        <v>75.400000000000006</v>
      </c>
      <c r="AF6" s="8">
        <v>77.2</v>
      </c>
      <c r="AG6" s="8">
        <v>78.2</v>
      </c>
      <c r="AH6" s="8">
        <v>78.2</v>
      </c>
      <c r="AI6" s="8">
        <v>80.7</v>
      </c>
      <c r="AJ6" s="6">
        <v>84.4</v>
      </c>
      <c r="AK6" s="6">
        <v>88.4</v>
      </c>
      <c r="AL6" s="8">
        <v>92.3</v>
      </c>
      <c r="AM6" s="6">
        <v>95</v>
      </c>
      <c r="AN6" s="6">
        <v>96.5</v>
      </c>
      <c r="AO6" s="6">
        <v>97.6</v>
      </c>
      <c r="AP6" s="8">
        <v>98.3</v>
      </c>
      <c r="AQ6" s="8">
        <v>99.5</v>
      </c>
      <c r="AR6" s="6">
        <v>100.3</v>
      </c>
      <c r="AS6" s="6">
        <v>101.9</v>
      </c>
      <c r="AT6" s="6">
        <v>104.2</v>
      </c>
      <c r="AU6" s="6">
        <v>105.7</v>
      </c>
    </row>
    <row r="7" spans="1:47">
      <c r="A7" s="6" t="s">
        <v>10</v>
      </c>
      <c r="B7" s="6">
        <v>47.8</v>
      </c>
      <c r="C7" s="6">
        <v>48.6</v>
      </c>
      <c r="D7" s="6">
        <v>48.7</v>
      </c>
      <c r="E7" s="6">
        <v>48.2</v>
      </c>
      <c r="F7" s="6">
        <v>48.5</v>
      </c>
      <c r="G7" s="6">
        <v>48.1</v>
      </c>
      <c r="H7" s="6">
        <v>49</v>
      </c>
      <c r="I7" s="6">
        <v>49.9</v>
      </c>
      <c r="J7" s="6">
        <v>49.4</v>
      </c>
      <c r="K7" s="6">
        <v>50.2</v>
      </c>
      <c r="L7" s="6">
        <v>50.7</v>
      </c>
      <c r="M7" s="6">
        <v>51.4</v>
      </c>
      <c r="N7" s="6">
        <v>52.1</v>
      </c>
      <c r="O7" s="6">
        <v>52.9</v>
      </c>
      <c r="P7" s="6">
        <v>53.1</v>
      </c>
      <c r="Q7" s="6">
        <v>54.7</v>
      </c>
      <c r="R7" s="6">
        <v>55.6</v>
      </c>
      <c r="S7" s="6">
        <v>56.5</v>
      </c>
      <c r="T7" s="8">
        <v>56.7</v>
      </c>
      <c r="U7" s="8">
        <v>58.3</v>
      </c>
      <c r="V7" s="8">
        <v>59.2</v>
      </c>
      <c r="W7" s="8">
        <v>59.4</v>
      </c>
      <c r="X7" s="8">
        <v>60.7</v>
      </c>
      <c r="Y7" s="8">
        <v>61.8</v>
      </c>
      <c r="Z7" s="8">
        <v>63</v>
      </c>
      <c r="AA7" s="6">
        <v>64.599999999999994</v>
      </c>
      <c r="AB7" s="8">
        <v>66.3</v>
      </c>
      <c r="AC7" s="6">
        <v>69.099999999999994</v>
      </c>
      <c r="AD7" s="8">
        <v>71.400000000000006</v>
      </c>
      <c r="AE7" s="8">
        <v>71.599999999999994</v>
      </c>
      <c r="AF7" s="8">
        <v>74.8</v>
      </c>
      <c r="AG7" s="8">
        <v>76.400000000000006</v>
      </c>
      <c r="AH7" s="8">
        <v>76.5</v>
      </c>
      <c r="AI7" s="6">
        <v>79</v>
      </c>
      <c r="AJ7" s="6">
        <v>82.2</v>
      </c>
      <c r="AK7" s="6">
        <v>87.3</v>
      </c>
      <c r="AL7" s="8">
        <v>91.4</v>
      </c>
      <c r="AM7" s="6">
        <v>94.2</v>
      </c>
      <c r="AN7" s="6">
        <v>95.9</v>
      </c>
      <c r="AO7" s="6">
        <v>96.9</v>
      </c>
      <c r="AP7" s="8">
        <v>97.8</v>
      </c>
      <c r="AQ7" s="8">
        <v>99.4</v>
      </c>
      <c r="AR7" s="6">
        <v>100.3</v>
      </c>
      <c r="AS7" s="6">
        <v>102.5</v>
      </c>
      <c r="AT7" s="6">
        <v>104.4</v>
      </c>
      <c r="AU7" s="6">
        <v>105.8</v>
      </c>
    </row>
    <row r="8" spans="1:47">
      <c r="A8" s="6" t="s">
        <v>11</v>
      </c>
      <c r="B8" s="6">
        <v>44.3</v>
      </c>
      <c r="C8" s="6">
        <v>44.8</v>
      </c>
      <c r="D8" s="6">
        <v>44.9</v>
      </c>
      <c r="E8" s="6">
        <v>44.6</v>
      </c>
      <c r="F8" s="6">
        <v>44.5</v>
      </c>
      <c r="G8" s="6">
        <v>45.6</v>
      </c>
      <c r="H8" s="6">
        <v>46.4</v>
      </c>
      <c r="I8" s="6">
        <v>46.6</v>
      </c>
      <c r="J8" s="6">
        <v>46.6</v>
      </c>
      <c r="K8" s="6">
        <v>47.8</v>
      </c>
      <c r="L8" s="6">
        <v>48.2</v>
      </c>
      <c r="M8" s="6">
        <v>48.8</v>
      </c>
      <c r="N8" s="6">
        <v>49.6</v>
      </c>
      <c r="O8" s="6">
        <v>51</v>
      </c>
      <c r="P8" s="6">
        <v>52.1</v>
      </c>
      <c r="Q8" s="6">
        <v>53</v>
      </c>
      <c r="R8" s="6">
        <v>54.2</v>
      </c>
      <c r="S8" s="6">
        <v>55.8</v>
      </c>
      <c r="T8" s="8">
        <v>57.8</v>
      </c>
      <c r="U8" s="8">
        <v>59.4</v>
      </c>
      <c r="V8" s="8">
        <v>62.4</v>
      </c>
      <c r="W8" s="8">
        <v>64.400000000000006</v>
      </c>
      <c r="X8" s="8">
        <v>65.599999999999994</v>
      </c>
      <c r="Y8" s="8">
        <v>66</v>
      </c>
      <c r="Z8" s="8">
        <v>67.2</v>
      </c>
      <c r="AA8" s="6">
        <v>69.7</v>
      </c>
      <c r="AB8" s="8">
        <v>71.400000000000006</v>
      </c>
      <c r="AC8" s="6">
        <v>74</v>
      </c>
      <c r="AD8" s="8">
        <v>76.5</v>
      </c>
      <c r="AE8" s="8">
        <v>79.2</v>
      </c>
      <c r="AF8" s="8">
        <v>79.599999999999994</v>
      </c>
      <c r="AG8" s="8">
        <v>80.2</v>
      </c>
      <c r="AH8" s="8">
        <v>80</v>
      </c>
      <c r="AI8" s="6">
        <v>82.5</v>
      </c>
      <c r="AJ8" s="6">
        <v>86.6</v>
      </c>
      <c r="AK8" s="6">
        <v>89.5</v>
      </c>
      <c r="AL8" s="8">
        <v>93</v>
      </c>
      <c r="AM8" s="6">
        <v>95.7</v>
      </c>
      <c r="AN8" s="6">
        <v>97</v>
      </c>
      <c r="AO8" s="6">
        <v>98.2</v>
      </c>
      <c r="AP8" s="8">
        <v>98.8</v>
      </c>
      <c r="AQ8" s="8">
        <v>99.6</v>
      </c>
      <c r="AR8" s="6">
        <v>100.4</v>
      </c>
      <c r="AS8" s="6">
        <v>101.3</v>
      </c>
      <c r="AT8" s="8">
        <v>104</v>
      </c>
      <c r="AU8" s="6">
        <v>105.6</v>
      </c>
    </row>
    <row r="9" spans="1:47" s="13" customFormat="1" ht="18" customHeight="1">
      <c r="B9" s="13">
        <v>2015</v>
      </c>
      <c r="F9" s="13">
        <v>2016</v>
      </c>
      <c r="J9" s="13">
        <v>2017</v>
      </c>
      <c r="N9" s="13">
        <v>2018</v>
      </c>
      <c r="R9" s="13">
        <v>2019</v>
      </c>
      <c r="V9" s="13">
        <v>2020</v>
      </c>
      <c r="Z9" s="14">
        <v>2021</v>
      </c>
      <c r="AD9" s="14">
        <v>2022</v>
      </c>
      <c r="AH9" s="14">
        <v>2023</v>
      </c>
      <c r="AL9" s="13">
        <v>2024</v>
      </c>
      <c r="AP9" s="13">
        <v>2025</v>
      </c>
      <c r="AT9" s="13">
        <v>2026</v>
      </c>
    </row>
    <row r="10" spans="1:47">
      <c r="B10" s="7" t="s">
        <v>5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2</v>
      </c>
      <c r="L10" s="7" t="s">
        <v>3</v>
      </c>
      <c r="M10" s="7" t="s">
        <v>4</v>
      </c>
      <c r="N10" s="7" t="s">
        <v>5</v>
      </c>
      <c r="O10" s="7" t="s">
        <v>2</v>
      </c>
      <c r="P10" s="7" t="s">
        <v>3</v>
      </c>
      <c r="Q10" s="7" t="s">
        <v>4</v>
      </c>
      <c r="R10" s="7" t="s">
        <v>5</v>
      </c>
      <c r="S10" s="7" t="s">
        <v>2</v>
      </c>
      <c r="T10" s="7" t="s">
        <v>3</v>
      </c>
      <c r="U10" s="7" t="s">
        <v>4</v>
      </c>
      <c r="V10" s="7" t="s">
        <v>5</v>
      </c>
      <c r="W10" s="7" t="s">
        <v>2</v>
      </c>
      <c r="X10" s="7" t="s">
        <v>3</v>
      </c>
      <c r="Y10" s="7" t="s">
        <v>4</v>
      </c>
      <c r="Z10" s="7" t="s">
        <v>5</v>
      </c>
      <c r="AA10" s="7" t="s">
        <v>2</v>
      </c>
      <c r="AB10" s="7" t="s">
        <v>3</v>
      </c>
      <c r="AC10" s="7" t="s">
        <v>4</v>
      </c>
      <c r="AD10" s="7" t="s">
        <v>5</v>
      </c>
      <c r="AE10" s="7" t="s">
        <v>2</v>
      </c>
      <c r="AF10" s="7" t="s">
        <v>3</v>
      </c>
      <c r="AG10" s="7" t="s">
        <v>4</v>
      </c>
      <c r="AH10" s="7" t="s">
        <v>5</v>
      </c>
      <c r="AI10" s="7" t="s">
        <v>2</v>
      </c>
      <c r="AJ10" s="7" t="s">
        <v>3</v>
      </c>
      <c r="AK10" s="7" t="s">
        <v>4</v>
      </c>
      <c r="AL10" s="7" t="s">
        <v>5</v>
      </c>
      <c r="AM10" s="7" t="s">
        <v>2</v>
      </c>
      <c r="AN10" s="7" t="s">
        <v>3</v>
      </c>
      <c r="AO10" s="7" t="s">
        <v>4</v>
      </c>
      <c r="AP10" s="7" t="s">
        <v>5</v>
      </c>
      <c r="AQ10" s="7" t="s">
        <v>2</v>
      </c>
      <c r="AR10" s="15" t="s">
        <v>3</v>
      </c>
      <c r="AS10" s="7" t="s">
        <v>4</v>
      </c>
      <c r="AT10" s="7" t="s">
        <v>5</v>
      </c>
      <c r="AU10" s="7" t="s">
        <v>2</v>
      </c>
    </row>
    <row r="11" spans="1:47">
      <c r="A11" s="6" t="s">
        <v>12</v>
      </c>
      <c r="B11" s="8">
        <f t="shared" ref="B11:O13" si="0">B6-100</f>
        <v>-54.3</v>
      </c>
      <c r="C11" s="8">
        <f t="shared" si="0"/>
        <v>-53.7</v>
      </c>
      <c r="D11" s="8">
        <f t="shared" si="0"/>
        <v>-53.6</v>
      </c>
      <c r="E11" s="8">
        <f t="shared" si="0"/>
        <v>-53.9</v>
      </c>
      <c r="F11" s="8">
        <f t="shared" si="0"/>
        <v>-53.9</v>
      </c>
      <c r="G11" s="8">
        <f t="shared" si="0"/>
        <v>-53.5</v>
      </c>
      <c r="H11" s="8">
        <f t="shared" si="0"/>
        <v>-52.6</v>
      </c>
      <c r="I11" s="8">
        <f t="shared" si="0"/>
        <v>-52.1</v>
      </c>
      <c r="J11" s="8">
        <f t="shared" si="0"/>
        <v>-52.3</v>
      </c>
      <c r="K11" s="8">
        <f t="shared" si="0"/>
        <v>-51.4</v>
      </c>
      <c r="L11" s="8">
        <f t="shared" si="0"/>
        <v>-50.9</v>
      </c>
      <c r="M11" s="8">
        <f>M6-100</f>
        <v>-50.2</v>
      </c>
      <c r="N11" s="8">
        <f t="shared" si="0"/>
        <v>-49.5</v>
      </c>
      <c r="O11" s="8">
        <f t="shared" si="0"/>
        <v>-48.4</v>
      </c>
      <c r="P11" s="8">
        <f t="shared" ref="P11:X13" si="1">P6-100</f>
        <v>-47.7</v>
      </c>
      <c r="Q11" s="8">
        <f t="shared" si="1"/>
        <v>-46.4</v>
      </c>
      <c r="R11" s="6">
        <f t="shared" si="1"/>
        <v>-45.4</v>
      </c>
      <c r="S11" s="6">
        <f t="shared" si="1"/>
        <v>-44.1</v>
      </c>
      <c r="T11" s="8">
        <f t="shared" si="1"/>
        <v>-43</v>
      </c>
      <c r="U11" s="8">
        <f t="shared" si="1"/>
        <v>-41.4</v>
      </c>
      <c r="V11" s="6">
        <f t="shared" si="1"/>
        <v>-39.299999999999997</v>
      </c>
      <c r="W11" s="6">
        <f t="shared" si="1"/>
        <v>-38.1</v>
      </c>
      <c r="X11" s="6">
        <f t="shared" si="1"/>
        <v>-36.799999999999997</v>
      </c>
      <c r="Y11" s="6">
        <f t="shared" ref="Y11:Z13" si="2">Y6-100</f>
        <v>-36.200000000000003</v>
      </c>
      <c r="Z11" s="8">
        <f t="shared" si="2"/>
        <v>-34.9</v>
      </c>
      <c r="AA11" s="8">
        <f t="shared" ref="AA11:AD13" si="3">AA6-100</f>
        <v>-32.9</v>
      </c>
      <c r="AB11" s="8">
        <f t="shared" si="3"/>
        <v>-31.1</v>
      </c>
      <c r="AC11" s="8">
        <f t="shared" si="3"/>
        <v>-28.4</v>
      </c>
      <c r="AD11" s="8">
        <f t="shared" si="3"/>
        <v>-26.1</v>
      </c>
      <c r="AE11" s="8">
        <f t="shared" ref="AE11:AJ13" si="4">AE6-100</f>
        <v>-24.6</v>
      </c>
      <c r="AF11" s="8">
        <f t="shared" si="4"/>
        <v>-22.8</v>
      </c>
      <c r="AG11" s="8">
        <f t="shared" si="4"/>
        <v>-21.8</v>
      </c>
      <c r="AH11" s="8">
        <f t="shared" si="4"/>
        <v>-21.8</v>
      </c>
      <c r="AI11" s="8">
        <f t="shared" si="4"/>
        <v>-19.3</v>
      </c>
      <c r="AJ11" s="8">
        <f t="shared" si="4"/>
        <v>-15.6</v>
      </c>
      <c r="AK11" s="8">
        <f t="shared" ref="AK11:AM13" si="5">AK6-100</f>
        <v>-11.6</v>
      </c>
      <c r="AL11" s="8">
        <f t="shared" si="5"/>
        <v>-7.7</v>
      </c>
      <c r="AM11" s="8">
        <f t="shared" si="5"/>
        <v>-5</v>
      </c>
      <c r="AN11" s="8">
        <f t="shared" ref="AN11:AQ13" si="6">AN6-100</f>
        <v>-3.5</v>
      </c>
      <c r="AO11" s="8">
        <f t="shared" si="6"/>
        <v>-2.4</v>
      </c>
      <c r="AP11" s="8">
        <f t="shared" si="6"/>
        <v>-1.7</v>
      </c>
      <c r="AQ11" s="8">
        <f t="shared" si="6"/>
        <v>-0.5</v>
      </c>
      <c r="AR11" s="8">
        <f t="shared" ref="AR11:AU13" si="7">AR6-100</f>
        <v>0.3</v>
      </c>
      <c r="AS11" s="8">
        <f t="shared" si="7"/>
        <v>1.9</v>
      </c>
      <c r="AT11" s="8">
        <f t="shared" si="7"/>
        <v>4.2</v>
      </c>
      <c r="AU11" s="8">
        <f t="shared" si="7"/>
        <v>5.7</v>
      </c>
    </row>
    <row r="12" spans="1:47">
      <c r="A12" s="6" t="s">
        <v>10</v>
      </c>
      <c r="B12" s="8">
        <f t="shared" si="0"/>
        <v>-52.2</v>
      </c>
      <c r="C12" s="8">
        <f t="shared" si="0"/>
        <v>-51.4</v>
      </c>
      <c r="D12" s="8">
        <f t="shared" si="0"/>
        <v>-51.3</v>
      </c>
      <c r="E12" s="8">
        <f t="shared" si="0"/>
        <v>-51.8</v>
      </c>
      <c r="F12" s="8">
        <f t="shared" si="0"/>
        <v>-51.5</v>
      </c>
      <c r="G12" s="8">
        <f t="shared" si="0"/>
        <v>-51.9</v>
      </c>
      <c r="H12" s="8">
        <f t="shared" si="0"/>
        <v>-51</v>
      </c>
      <c r="I12" s="8">
        <f t="shared" si="0"/>
        <v>-50.1</v>
      </c>
      <c r="J12" s="8">
        <f t="shared" si="0"/>
        <v>-50.6</v>
      </c>
      <c r="K12" s="8">
        <f t="shared" si="0"/>
        <v>-49.8</v>
      </c>
      <c r="L12" s="8">
        <f t="shared" si="0"/>
        <v>-49.3</v>
      </c>
      <c r="M12" s="8">
        <f t="shared" si="0"/>
        <v>-48.6</v>
      </c>
      <c r="N12" s="8">
        <f t="shared" si="0"/>
        <v>-47.9</v>
      </c>
      <c r="O12" s="8">
        <f t="shared" si="0"/>
        <v>-47.1</v>
      </c>
      <c r="P12" s="8">
        <f t="shared" si="1"/>
        <v>-46.9</v>
      </c>
      <c r="Q12" s="8">
        <f t="shared" si="1"/>
        <v>-45.3</v>
      </c>
      <c r="R12" s="6">
        <f t="shared" ref="R12:S12" si="8">R7-100</f>
        <v>-44.4</v>
      </c>
      <c r="S12" s="6">
        <f t="shared" si="8"/>
        <v>-43.5</v>
      </c>
      <c r="T12" s="8">
        <f t="shared" si="1"/>
        <v>-43.3</v>
      </c>
      <c r="U12" s="8">
        <f t="shared" si="1"/>
        <v>-41.7</v>
      </c>
      <c r="V12" s="6">
        <f t="shared" si="1"/>
        <v>-40.799999999999997</v>
      </c>
      <c r="W12" s="6">
        <f t="shared" si="1"/>
        <v>-40.6</v>
      </c>
      <c r="X12" s="6">
        <f t="shared" si="1"/>
        <v>-39.299999999999997</v>
      </c>
      <c r="Y12" s="6">
        <f t="shared" ref="Y12" si="9">Y7-100</f>
        <v>-38.200000000000003</v>
      </c>
      <c r="Z12" s="8">
        <f t="shared" si="2"/>
        <v>-37</v>
      </c>
      <c r="AA12" s="8">
        <f t="shared" si="3"/>
        <v>-35.4</v>
      </c>
      <c r="AB12" s="8">
        <f t="shared" si="3"/>
        <v>-33.700000000000003</v>
      </c>
      <c r="AC12" s="8">
        <f t="shared" si="3"/>
        <v>-30.9</v>
      </c>
      <c r="AD12" s="8">
        <f t="shared" si="3"/>
        <v>-28.6</v>
      </c>
      <c r="AE12" s="8">
        <f t="shared" ref="AE12:AH12" si="10">AE7-100</f>
        <v>-28.4</v>
      </c>
      <c r="AF12" s="8">
        <f t="shared" si="10"/>
        <v>-25.2</v>
      </c>
      <c r="AG12" s="8">
        <f t="shared" si="10"/>
        <v>-23.6</v>
      </c>
      <c r="AH12" s="8">
        <f t="shared" si="10"/>
        <v>-23.5</v>
      </c>
      <c r="AI12" s="8">
        <f t="shared" si="4"/>
        <v>-21</v>
      </c>
      <c r="AJ12" s="8">
        <f t="shared" si="4"/>
        <v>-17.8</v>
      </c>
      <c r="AK12" s="8">
        <f t="shared" ref="AK12" si="11">AK7-100</f>
        <v>-12.7</v>
      </c>
      <c r="AL12" s="8">
        <f t="shared" si="5"/>
        <v>-8.6</v>
      </c>
      <c r="AM12" s="8">
        <f t="shared" si="5"/>
        <v>-5.8</v>
      </c>
      <c r="AN12" s="8">
        <f t="shared" ref="AN12" si="12">AN7-100</f>
        <v>-4.0999999999999996</v>
      </c>
      <c r="AO12" s="8">
        <f t="shared" si="6"/>
        <v>-3.1</v>
      </c>
      <c r="AP12" s="8">
        <f t="shared" si="6"/>
        <v>-2.2000000000000002</v>
      </c>
      <c r="AQ12" s="8">
        <f t="shared" si="6"/>
        <v>-0.6</v>
      </c>
      <c r="AR12" s="8">
        <f t="shared" ref="AR12:AT12" si="13">AR7-100</f>
        <v>0.3</v>
      </c>
      <c r="AS12" s="8">
        <f t="shared" si="13"/>
        <v>2.5</v>
      </c>
      <c r="AT12" s="8">
        <f t="shared" si="13"/>
        <v>4.4000000000000004</v>
      </c>
      <c r="AU12" s="8">
        <f t="shared" si="7"/>
        <v>5.8</v>
      </c>
    </row>
    <row r="13" spans="1:47">
      <c r="A13" s="6" t="s">
        <v>11</v>
      </c>
      <c r="B13" s="8">
        <f t="shared" si="0"/>
        <v>-55.7</v>
      </c>
      <c r="C13" s="8">
        <f t="shared" si="0"/>
        <v>-55.2</v>
      </c>
      <c r="D13" s="8">
        <f t="shared" si="0"/>
        <v>-55.1</v>
      </c>
      <c r="E13" s="8">
        <f t="shared" si="0"/>
        <v>-55.4</v>
      </c>
      <c r="F13" s="8">
        <f t="shared" si="0"/>
        <v>-55.5</v>
      </c>
      <c r="G13" s="8">
        <f t="shared" si="0"/>
        <v>-54.4</v>
      </c>
      <c r="H13" s="8">
        <f t="shared" si="0"/>
        <v>-53.6</v>
      </c>
      <c r="I13" s="8">
        <f t="shared" si="0"/>
        <v>-53.4</v>
      </c>
      <c r="J13" s="8">
        <f t="shared" si="0"/>
        <v>-53.4</v>
      </c>
      <c r="K13" s="8">
        <f t="shared" si="0"/>
        <v>-52.2</v>
      </c>
      <c r="L13" s="8">
        <f t="shared" si="0"/>
        <v>-51.8</v>
      </c>
      <c r="M13" s="8">
        <f t="shared" si="0"/>
        <v>-51.2</v>
      </c>
      <c r="N13" s="8">
        <f t="shared" si="0"/>
        <v>-50.4</v>
      </c>
      <c r="O13" s="8">
        <f t="shared" si="0"/>
        <v>-49</v>
      </c>
      <c r="P13" s="8">
        <f t="shared" si="1"/>
        <v>-47.9</v>
      </c>
      <c r="Q13" s="8">
        <f t="shared" si="1"/>
        <v>-47</v>
      </c>
      <c r="R13" s="6">
        <f t="shared" ref="R13:S13" si="14">R8-100</f>
        <v>-45.8</v>
      </c>
      <c r="S13" s="6">
        <f t="shared" si="14"/>
        <v>-44.2</v>
      </c>
      <c r="T13" s="8">
        <f t="shared" si="1"/>
        <v>-42.2</v>
      </c>
      <c r="U13" s="8">
        <f t="shared" si="1"/>
        <v>-40.6</v>
      </c>
      <c r="V13" s="6">
        <f t="shared" si="1"/>
        <v>-37.6</v>
      </c>
      <c r="W13" s="6">
        <f t="shared" si="1"/>
        <v>-35.6</v>
      </c>
      <c r="X13" s="8">
        <f t="shared" si="1"/>
        <v>-34.4</v>
      </c>
      <c r="Y13" s="8">
        <f t="shared" ref="Y13" si="15">Y8-100</f>
        <v>-34</v>
      </c>
      <c r="Z13" s="8">
        <f t="shared" si="2"/>
        <v>-32.799999999999997</v>
      </c>
      <c r="AA13" s="8">
        <f t="shared" si="3"/>
        <v>-30.3</v>
      </c>
      <c r="AB13" s="8">
        <f t="shared" si="3"/>
        <v>-28.6</v>
      </c>
      <c r="AC13" s="8">
        <f t="shared" si="3"/>
        <v>-26</v>
      </c>
      <c r="AD13" s="8">
        <f t="shared" si="3"/>
        <v>-23.5</v>
      </c>
      <c r="AE13" s="8">
        <f t="shared" ref="AE13:AH13" si="16">AE8-100</f>
        <v>-20.8</v>
      </c>
      <c r="AF13" s="8">
        <f t="shared" si="16"/>
        <v>-20.399999999999999</v>
      </c>
      <c r="AG13" s="8">
        <f t="shared" si="16"/>
        <v>-19.8</v>
      </c>
      <c r="AH13" s="8">
        <f t="shared" si="16"/>
        <v>-20</v>
      </c>
      <c r="AI13" s="8">
        <f t="shared" si="4"/>
        <v>-17.5</v>
      </c>
      <c r="AJ13" s="8">
        <f t="shared" si="4"/>
        <v>-13.4</v>
      </c>
      <c r="AK13" s="8">
        <f t="shared" ref="AK13" si="17">AK8-100</f>
        <v>-10.5</v>
      </c>
      <c r="AL13" s="8">
        <f t="shared" si="5"/>
        <v>-7</v>
      </c>
      <c r="AM13" s="8">
        <f t="shared" si="5"/>
        <v>-4.3</v>
      </c>
      <c r="AN13" s="8">
        <f t="shared" ref="AN13" si="18">AN8-100</f>
        <v>-3</v>
      </c>
      <c r="AO13" s="8">
        <f t="shared" si="6"/>
        <v>-1.8</v>
      </c>
      <c r="AP13" s="8">
        <f t="shared" si="6"/>
        <v>-1.2</v>
      </c>
      <c r="AQ13" s="8">
        <f t="shared" si="6"/>
        <v>-0.4</v>
      </c>
      <c r="AR13" s="8">
        <f t="shared" ref="AR13:AT13" si="19">AR8-100</f>
        <v>0.4</v>
      </c>
      <c r="AS13" s="8">
        <f t="shared" si="19"/>
        <v>1.3</v>
      </c>
      <c r="AT13" s="8">
        <f t="shared" si="19"/>
        <v>4</v>
      </c>
      <c r="AU13" s="8">
        <f t="shared" si="7"/>
        <v>5.6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chart_1</vt:lpstr>
      <vt:lpstr>chart_2</vt:lpstr>
      <vt:lpstr>chart_3</vt:lpstr>
      <vt:lpstr>chart_4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residential premises in the  second quarter of 2026 - wyk</dc:title>
  <dc:creator>Statistics Poland</dc:creator>
  <cp:lastModifiedBy/>
  <dcterms:created xsi:type="dcterms:W3CDTF">2026-09-25T10:46:18Z</dcterms:created>
  <dcterms:modified xsi:type="dcterms:W3CDTF">2026-09-25T10:46:27Z</dcterms:modified>
</cp:coreProperties>
</file>